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202300"/>
  <xr:revisionPtr revIDLastSave="0" documentId="13_ncr:1_{E9778EF0-2888-4AE9-A9F0-238FC461F199}" xr6:coauthVersionLast="47" xr6:coauthVersionMax="47" xr10:uidLastSave="{00000000-0000-0000-0000-000000000000}"/>
  <bookViews>
    <workbookView xWindow="-108" yWindow="-108" windowWidth="23256" windowHeight="12576" firstSheet="1" activeTab="1" xr2:uid="{4614B722-04C3-406D-8A4C-0675923E146F}"/>
  </bookViews>
  <sheets>
    <sheet name="CERTO" sheetId="1" state="hidden" r:id="rId1"/>
    <sheet name="Presupuesto Lote 1" sheetId="2" r:id="rId2"/>
  </sheets>
  <definedNames>
    <definedName name="_xlnm._FilterDatabase" localSheetId="0" hidden="1">CERTO!$A$1:$K$5068</definedName>
    <definedName name="_xlnm._FilterDatabase" localSheetId="1" hidden="1">'Presupuesto Lote 1'!$A$4:$I$5087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978" i="2" l="1"/>
  <c r="J4979" i="2"/>
  <c r="J4980" i="2"/>
  <c r="J4981" i="2"/>
  <c r="J4982" i="2"/>
  <c r="J4983" i="2"/>
  <c r="J4984" i="2"/>
  <c r="J4985" i="2"/>
  <c r="J4986" i="2"/>
  <c r="J4987" i="2"/>
  <c r="J4988" i="2"/>
  <c r="J4989" i="2"/>
  <c r="J4990" i="2"/>
  <c r="J4991" i="2"/>
  <c r="J4992" i="2"/>
  <c r="J4993" i="2"/>
  <c r="J4994" i="2"/>
  <c r="J4995" i="2"/>
  <c r="J4996" i="2"/>
  <c r="J4997" i="2"/>
  <c r="J4998" i="2"/>
  <c r="J4999" i="2"/>
  <c r="J5000" i="2"/>
  <c r="J5001" i="2"/>
  <c r="J5002" i="2"/>
  <c r="J5003" i="2"/>
  <c r="J5004" i="2"/>
  <c r="J5005" i="2"/>
  <c r="J5006" i="2"/>
  <c r="J5007" i="2"/>
  <c r="J5008" i="2"/>
  <c r="J5009" i="2"/>
  <c r="J5010" i="2"/>
  <c r="J5011" i="2"/>
  <c r="J5012" i="2"/>
  <c r="J5013" i="2"/>
  <c r="J5014" i="2"/>
  <c r="J5015" i="2"/>
  <c r="J5016" i="2"/>
  <c r="J5017" i="2"/>
  <c r="J5018" i="2"/>
  <c r="J5019" i="2"/>
  <c r="J5020" i="2"/>
  <c r="J5021" i="2"/>
  <c r="J5022" i="2"/>
  <c r="J5023" i="2"/>
  <c r="J5024" i="2"/>
  <c r="J5025" i="2"/>
  <c r="J5026" i="2"/>
  <c r="J5027" i="2"/>
  <c r="J5028" i="2"/>
  <c r="J5029" i="2"/>
  <c r="J5030" i="2"/>
  <c r="J5031" i="2"/>
  <c r="J5032" i="2"/>
  <c r="J5033" i="2"/>
  <c r="J5034" i="2"/>
  <c r="J5035" i="2"/>
  <c r="J5036" i="2"/>
  <c r="J5037" i="2"/>
  <c r="J5038" i="2"/>
  <c r="J5039" i="2"/>
  <c r="J5040" i="2"/>
  <c r="J5041" i="2"/>
  <c r="J5042" i="2"/>
  <c r="J5043" i="2"/>
  <c r="J5044" i="2"/>
  <c r="J5045" i="2"/>
  <c r="J5046" i="2"/>
  <c r="J5047" i="2"/>
  <c r="J5048" i="2"/>
  <c r="J5049" i="2"/>
  <c r="J5050" i="2"/>
  <c r="J5051" i="2"/>
  <c r="J5052" i="2"/>
  <c r="J5053" i="2"/>
  <c r="J5054" i="2"/>
  <c r="J5055" i="2"/>
  <c r="J5056" i="2"/>
  <c r="J5057" i="2"/>
  <c r="J5058" i="2"/>
  <c r="J5059" i="2"/>
  <c r="J5060" i="2"/>
  <c r="J5061" i="2"/>
  <c r="J5062" i="2"/>
  <c r="J5063" i="2"/>
  <c r="J5064" i="2"/>
  <c r="J5065" i="2"/>
  <c r="J5066" i="2"/>
  <c r="J5067" i="2"/>
  <c r="J5068" i="2"/>
  <c r="J5069" i="2"/>
  <c r="J4977" i="2"/>
  <c r="J5073" i="2" l="1"/>
  <c r="J5072" i="2"/>
  <c r="G15" i="1"/>
  <c r="G14" i="1"/>
  <c r="G13" i="1"/>
  <c r="G12" i="1"/>
  <c r="G11" i="1"/>
  <c r="G10" i="1"/>
  <c r="G9" i="1"/>
  <c r="G8" i="1"/>
  <c r="G7" i="1"/>
  <c r="G6" i="1"/>
  <c r="G5" i="1"/>
  <c r="G20" i="1"/>
  <c r="G19" i="1"/>
  <c r="G18" i="1"/>
  <c r="G26" i="1"/>
  <c r="G25" i="1"/>
  <c r="G24" i="1"/>
  <c r="G23" i="1"/>
  <c r="G22" i="1"/>
  <c r="G33" i="1"/>
  <c r="G32" i="1"/>
  <c r="G31" i="1"/>
  <c r="G30" i="1"/>
  <c r="G29" i="1"/>
  <c r="G28" i="1"/>
  <c r="G62" i="1"/>
  <c r="G61" i="1"/>
  <c r="G60" i="1"/>
  <c r="G59" i="1"/>
  <c r="G58" i="1"/>
  <c r="G57" i="1"/>
  <c r="G56" i="1"/>
  <c r="G55" i="1"/>
  <c r="G54" i="1"/>
  <c r="G53" i="1"/>
  <c r="G52" i="1"/>
  <c r="G51" i="1"/>
  <c r="G50" i="1"/>
  <c r="G49" i="1"/>
  <c r="G48" i="1"/>
  <c r="G47" i="1"/>
  <c r="G46" i="1"/>
  <c r="G45" i="1"/>
  <c r="G44" i="1"/>
  <c r="G43" i="1"/>
  <c r="G42" i="1"/>
  <c r="G41" i="1"/>
  <c r="G40" i="1"/>
  <c r="G39" i="1"/>
  <c r="G38" i="1"/>
  <c r="G37" i="1"/>
  <c r="G83" i="1"/>
  <c r="G82" i="1"/>
  <c r="G81" i="1"/>
  <c r="G80" i="1"/>
  <c r="G79" i="1"/>
  <c r="G78" i="1"/>
  <c r="G77" i="1"/>
  <c r="G76" i="1"/>
  <c r="G75" i="1"/>
  <c r="G74" i="1"/>
  <c r="G73" i="1"/>
  <c r="G72" i="1"/>
  <c r="G71" i="1"/>
  <c r="G70" i="1"/>
  <c r="G69" i="1"/>
  <c r="G68" i="1"/>
  <c r="G67" i="1"/>
  <c r="G66" i="1"/>
  <c r="G65" i="1"/>
  <c r="G64" i="1"/>
  <c r="G97" i="1"/>
  <c r="G96" i="1"/>
  <c r="G95" i="1"/>
  <c r="G94" i="1"/>
  <c r="G93" i="1"/>
  <c r="G92" i="1"/>
  <c r="G91" i="1"/>
  <c r="G90" i="1"/>
  <c r="G89" i="1"/>
  <c r="G88" i="1"/>
  <c r="G87" i="1"/>
  <c r="G86" i="1"/>
  <c r="G116" i="1"/>
  <c r="G115" i="1"/>
  <c r="G114" i="1"/>
  <c r="G113" i="1"/>
  <c r="G112" i="1"/>
  <c r="G111" i="1"/>
  <c r="G110" i="1"/>
  <c r="G109" i="1"/>
  <c r="G108" i="1"/>
  <c r="G107" i="1"/>
  <c r="G106" i="1"/>
  <c r="G105" i="1"/>
  <c r="G104" i="1"/>
  <c r="G103" i="1"/>
  <c r="G102" i="1"/>
  <c r="G101" i="1"/>
  <c r="G100" i="1"/>
  <c r="G99"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94" i="1"/>
  <c r="G193" i="1"/>
  <c r="G192" i="1"/>
  <c r="G191" i="1"/>
  <c r="G190" i="1"/>
  <c r="G189" i="1"/>
  <c r="G188" i="1"/>
  <c r="G201" i="1"/>
  <c r="G200" i="1"/>
  <c r="G199" i="1"/>
  <c r="G198" i="1"/>
  <c r="G197" i="1"/>
  <c r="G207" i="1"/>
  <c r="G206" i="1"/>
  <c r="G205" i="1"/>
  <c r="G204" i="1"/>
  <c r="G203" i="1"/>
  <c r="G209" i="1"/>
  <c r="G218" i="1"/>
  <c r="G217" i="1"/>
  <c r="G216" i="1"/>
  <c r="G215" i="1"/>
  <c r="G214" i="1"/>
  <c r="G213" i="1"/>
  <c r="G212" i="1"/>
  <c r="G211" i="1"/>
  <c r="G242" i="1"/>
  <c r="G241" i="1"/>
  <c r="G240" i="1"/>
  <c r="G239" i="1"/>
  <c r="G238" i="1"/>
  <c r="G237" i="1"/>
  <c r="G236" i="1"/>
  <c r="G235" i="1"/>
  <c r="G234" i="1"/>
  <c r="G233" i="1"/>
  <c r="G232" i="1"/>
  <c r="G231" i="1"/>
  <c r="G230" i="1"/>
  <c r="G229" i="1"/>
  <c r="G228" i="1"/>
  <c r="G227" i="1"/>
  <c r="G226" i="1"/>
  <c r="G225" i="1"/>
  <c r="G224" i="1"/>
  <c r="G223" i="1"/>
  <c r="G222" i="1"/>
  <c r="G221" i="1"/>
  <c r="G256" i="1"/>
  <c r="G255" i="1"/>
  <c r="G254" i="1"/>
  <c r="G253" i="1"/>
  <c r="G252" i="1"/>
  <c r="G251" i="1"/>
  <c r="G250" i="1"/>
  <c r="G249" i="1"/>
  <c r="G248" i="1"/>
  <c r="G247" i="1"/>
  <c r="G246" i="1"/>
  <c r="G245" i="1"/>
  <c r="G268" i="1"/>
  <c r="G267" i="1"/>
  <c r="G266" i="1"/>
  <c r="G265" i="1"/>
  <c r="G264" i="1"/>
  <c r="G263" i="1"/>
  <c r="G262" i="1"/>
  <c r="G261" i="1"/>
  <c r="G260" i="1"/>
  <c r="G259" i="1"/>
  <c r="G258" i="1"/>
  <c r="G285" i="1"/>
  <c r="G284" i="1"/>
  <c r="G283" i="1"/>
  <c r="G282" i="1"/>
  <c r="G281" i="1"/>
  <c r="G280" i="1"/>
  <c r="G279" i="1"/>
  <c r="G278" i="1"/>
  <c r="G277" i="1"/>
  <c r="G276" i="1"/>
  <c r="G275" i="1"/>
  <c r="G274" i="1"/>
  <c r="G273" i="1"/>
  <c r="G272" i="1"/>
  <c r="G271" i="1"/>
  <c r="G302" i="1"/>
  <c r="G301" i="1"/>
  <c r="G300" i="1"/>
  <c r="G299" i="1"/>
  <c r="G298" i="1"/>
  <c r="G297" i="1"/>
  <c r="G296" i="1"/>
  <c r="G295" i="1"/>
  <c r="G294" i="1"/>
  <c r="G293" i="1"/>
  <c r="G292" i="1"/>
  <c r="G291" i="1"/>
  <c r="G290" i="1"/>
  <c r="G289" i="1"/>
  <c r="G288" i="1"/>
  <c r="G287" i="1"/>
  <c r="G305" i="1"/>
  <c r="G304" i="1"/>
  <c r="G324" i="1"/>
  <c r="G323" i="1"/>
  <c r="G322" i="1"/>
  <c r="G321" i="1"/>
  <c r="G320" i="1"/>
  <c r="G319" i="1"/>
  <c r="G318" i="1"/>
  <c r="G317" i="1"/>
  <c r="G316" i="1"/>
  <c r="G315" i="1"/>
  <c r="G314" i="1"/>
  <c r="G313" i="1"/>
  <c r="G312" i="1"/>
  <c r="G311" i="1"/>
  <c r="G310" i="1"/>
  <c r="G309" i="1"/>
  <c r="G352" i="1"/>
  <c r="G351" i="1"/>
  <c r="G350" i="1"/>
  <c r="G349" i="1"/>
  <c r="G348" i="1"/>
  <c r="G347" i="1"/>
  <c r="G346" i="1"/>
  <c r="G345" i="1"/>
  <c r="G344" i="1"/>
  <c r="G343" i="1"/>
  <c r="G342" i="1"/>
  <c r="G341" i="1"/>
  <c r="G340" i="1"/>
  <c r="G339" i="1"/>
  <c r="G338" i="1"/>
  <c r="G337" i="1"/>
  <c r="G336" i="1"/>
  <c r="G335" i="1"/>
  <c r="G334" i="1"/>
  <c r="G333" i="1"/>
  <c r="G332" i="1"/>
  <c r="G331" i="1"/>
  <c r="G330" i="1"/>
  <c r="G329" i="1"/>
  <c r="G328" i="1"/>
  <c r="G327" i="1"/>
  <c r="G326" i="1"/>
  <c r="G365" i="1"/>
  <c r="G364" i="1"/>
  <c r="G363" i="1"/>
  <c r="G362" i="1"/>
  <c r="G361" i="1"/>
  <c r="G360" i="1"/>
  <c r="G359" i="1"/>
  <c r="G358" i="1"/>
  <c r="G357" i="1"/>
  <c r="G356" i="1"/>
  <c r="G355" i="1"/>
  <c r="G377" i="1"/>
  <c r="G376" i="1"/>
  <c r="G375" i="1"/>
  <c r="G374" i="1"/>
  <c r="G373" i="1"/>
  <c r="G372" i="1"/>
  <c r="G371" i="1"/>
  <c r="G370" i="1"/>
  <c r="G369" i="1"/>
  <c r="G368" i="1"/>
  <c r="G367" i="1"/>
  <c r="G380" i="1"/>
  <c r="G379" i="1"/>
  <c r="G389" i="1"/>
  <c r="G388" i="1"/>
  <c r="G387" i="1"/>
  <c r="G386" i="1"/>
  <c r="G385" i="1"/>
  <c r="G384" i="1"/>
  <c r="G383" i="1"/>
  <c r="G382" i="1"/>
  <c r="G396" i="1"/>
  <c r="G395" i="1"/>
  <c r="G394" i="1"/>
  <c r="G393" i="1"/>
  <c r="G392" i="1"/>
  <c r="G391" i="1"/>
  <c r="G404" i="1"/>
  <c r="G403" i="1"/>
  <c r="G402" i="1"/>
  <c r="G401" i="1"/>
  <c r="G400" i="1"/>
  <c r="G399" i="1"/>
  <c r="G398" i="1"/>
  <c r="G417" i="1"/>
  <c r="G416" i="1"/>
  <c r="G415" i="1"/>
  <c r="G414" i="1"/>
  <c r="G413" i="1"/>
  <c r="G412" i="1"/>
  <c r="G411" i="1"/>
  <c r="G410" i="1"/>
  <c r="G409" i="1"/>
  <c r="G408" i="1"/>
  <c r="G407" i="1"/>
  <c r="G434" i="1"/>
  <c r="G433" i="1"/>
  <c r="G432" i="1"/>
  <c r="G431" i="1"/>
  <c r="G430" i="1"/>
  <c r="G429" i="1"/>
  <c r="G428" i="1"/>
  <c r="G427" i="1"/>
  <c r="G426" i="1"/>
  <c r="G425" i="1"/>
  <c r="G424" i="1"/>
  <c r="G423" i="1"/>
  <c r="G422" i="1"/>
  <c r="G421" i="1"/>
  <c r="G420" i="1"/>
  <c r="G419" i="1"/>
  <c r="G446" i="1"/>
  <c r="G445" i="1"/>
  <c r="G444" i="1"/>
  <c r="G443" i="1"/>
  <c r="G442" i="1"/>
  <c r="G441" i="1"/>
  <c r="G440" i="1"/>
  <c r="G439" i="1"/>
  <c r="G438" i="1"/>
  <c r="G437" i="1"/>
  <c r="G436" i="1"/>
  <c r="G460" i="1"/>
  <c r="G459" i="1"/>
  <c r="G458" i="1"/>
  <c r="G457" i="1"/>
  <c r="G456" i="1"/>
  <c r="G455" i="1"/>
  <c r="G454" i="1"/>
  <c r="G453" i="1"/>
  <c r="G452" i="1"/>
  <c r="G451" i="1"/>
  <c r="G450" i="1"/>
  <c r="G449" i="1"/>
  <c r="G448" i="1"/>
  <c r="G464" i="1"/>
  <c r="G463" i="1"/>
  <c r="G462" i="1"/>
  <c r="G473" i="1"/>
  <c r="G472" i="1"/>
  <c r="G471" i="1"/>
  <c r="G470" i="1"/>
  <c r="G469" i="1"/>
  <c r="G468" i="1"/>
  <c r="G467" i="1"/>
  <c r="G466" i="1"/>
  <c r="G481" i="1"/>
  <c r="G480" i="1"/>
  <c r="G479" i="1"/>
  <c r="G478" i="1"/>
  <c r="G477" i="1"/>
  <c r="G487" i="1"/>
  <c r="G486" i="1"/>
  <c r="G485" i="1"/>
  <c r="G484" i="1"/>
  <c r="G483" i="1"/>
  <c r="G493" i="1"/>
  <c r="G492" i="1"/>
  <c r="G491" i="1"/>
  <c r="G490" i="1"/>
  <c r="G489" i="1"/>
  <c r="G504" i="1"/>
  <c r="G503" i="1"/>
  <c r="G502" i="1"/>
  <c r="G501" i="1"/>
  <c r="G500" i="1"/>
  <c r="G499" i="1"/>
  <c r="G498" i="1"/>
  <c r="G497" i="1"/>
  <c r="G496" i="1"/>
  <c r="G495" i="1"/>
  <c r="G513" i="1"/>
  <c r="G512" i="1"/>
  <c r="G511" i="1"/>
  <c r="G510" i="1"/>
  <c r="G509" i="1"/>
  <c r="G508" i="1"/>
  <c r="G507" i="1"/>
  <c r="G521" i="1"/>
  <c r="G520" i="1"/>
  <c r="G519" i="1"/>
  <c r="G518" i="1"/>
  <c r="G517" i="1"/>
  <c r="G516" i="1"/>
  <c r="G515" i="1"/>
  <c r="G524" i="1"/>
  <c r="G523" i="1"/>
  <c r="G532" i="1"/>
  <c r="G531" i="1"/>
  <c r="G530" i="1"/>
  <c r="G529" i="1"/>
  <c r="G528" i="1"/>
  <c r="G535" i="1"/>
  <c r="G534" i="1"/>
  <c r="G543" i="1"/>
  <c r="G542" i="1"/>
  <c r="G541" i="1"/>
  <c r="G540" i="1"/>
  <c r="G539" i="1"/>
  <c r="G538" i="1"/>
  <c r="G537" i="1"/>
  <c r="G546" i="1"/>
  <c r="G545" i="1"/>
  <c r="G553" i="1"/>
  <c r="G552" i="1"/>
  <c r="G551" i="1"/>
  <c r="G550" i="1"/>
  <c r="G549" i="1"/>
  <c r="G559" i="1"/>
  <c r="G558" i="1"/>
  <c r="G557" i="1"/>
  <c r="G556" i="1"/>
  <c r="G555" i="1"/>
  <c r="G575" i="1"/>
  <c r="G574" i="1"/>
  <c r="G573" i="1"/>
  <c r="G572" i="1"/>
  <c r="G571" i="1"/>
  <c r="G570" i="1"/>
  <c r="G569" i="1"/>
  <c r="G568" i="1"/>
  <c r="G567" i="1"/>
  <c r="G566" i="1"/>
  <c r="G565" i="1"/>
  <c r="G564" i="1"/>
  <c r="G563" i="1"/>
  <c r="G562" i="1"/>
  <c r="G561" i="1"/>
  <c r="G578" i="1"/>
  <c r="G577" i="1"/>
  <c r="G588" i="1"/>
  <c r="G587" i="1"/>
  <c r="G586" i="1"/>
  <c r="G585" i="1"/>
  <c r="G584" i="1"/>
  <c r="G583" i="1"/>
  <c r="G582" i="1"/>
  <c r="G581" i="1"/>
  <c r="G580" i="1"/>
  <c r="G614" i="1"/>
  <c r="G613" i="1"/>
  <c r="G612" i="1"/>
  <c r="G611" i="1"/>
  <c r="G610" i="1"/>
  <c r="G609" i="1"/>
  <c r="G608" i="1"/>
  <c r="G607" i="1"/>
  <c r="G606" i="1"/>
  <c r="G605" i="1"/>
  <c r="G604" i="1"/>
  <c r="G603" i="1"/>
  <c r="G602" i="1"/>
  <c r="G601" i="1"/>
  <c r="G600" i="1"/>
  <c r="G599" i="1"/>
  <c r="G598" i="1"/>
  <c r="G597" i="1"/>
  <c r="G596" i="1"/>
  <c r="G595" i="1"/>
  <c r="G594" i="1"/>
  <c r="G593" i="1"/>
  <c r="G592" i="1"/>
  <c r="G591" i="1"/>
  <c r="G590" i="1"/>
  <c r="G616" i="1"/>
  <c r="G619" i="1"/>
  <c r="G618" i="1"/>
  <c r="G626" i="1"/>
  <c r="G625" i="1"/>
  <c r="G624" i="1"/>
  <c r="G623" i="1"/>
  <c r="G622" i="1"/>
  <c r="G631" i="1"/>
  <c r="G630" i="1"/>
  <c r="G629" i="1"/>
  <c r="G628" i="1"/>
  <c r="G640" i="1"/>
  <c r="G639" i="1"/>
  <c r="G638" i="1"/>
  <c r="G637" i="1"/>
  <c r="G636" i="1"/>
  <c r="G635" i="1"/>
  <c r="G634" i="1"/>
  <c r="G633" i="1"/>
  <c r="G644" i="1"/>
  <c r="G643" i="1"/>
  <c r="G642" i="1"/>
  <c r="G653" i="1"/>
  <c r="G652" i="1"/>
  <c r="G651" i="1"/>
  <c r="G650" i="1"/>
  <c r="G649" i="1"/>
  <c r="G648" i="1"/>
  <c r="G647" i="1"/>
  <c r="G646" i="1"/>
  <c r="G662" i="1"/>
  <c r="G661" i="1"/>
  <c r="G660" i="1"/>
  <c r="G659" i="1"/>
  <c r="G658" i="1"/>
  <c r="G657" i="1"/>
  <c r="G656" i="1"/>
  <c r="G655" i="1"/>
  <c r="G665" i="1"/>
  <c r="G664" i="1"/>
  <c r="G668" i="1"/>
  <c r="G667" i="1"/>
  <c r="G676" i="1"/>
  <c r="G675" i="1"/>
  <c r="G674" i="1"/>
  <c r="G673" i="1"/>
  <c r="G672" i="1"/>
  <c r="G671" i="1"/>
  <c r="G691" i="1"/>
  <c r="G690" i="1"/>
  <c r="G689" i="1"/>
  <c r="G688" i="1"/>
  <c r="G687" i="1"/>
  <c r="G686" i="1"/>
  <c r="G685" i="1"/>
  <c r="G684" i="1"/>
  <c r="G683" i="1"/>
  <c r="G682" i="1"/>
  <c r="G681" i="1"/>
  <c r="G680" i="1"/>
  <c r="G679" i="1"/>
  <c r="G678" i="1"/>
  <c r="G700" i="1"/>
  <c r="G699" i="1"/>
  <c r="G698" i="1"/>
  <c r="G697" i="1"/>
  <c r="G696" i="1"/>
  <c r="G695" i="1"/>
  <c r="G694" i="1"/>
  <c r="G693" i="1"/>
  <c r="G704" i="1"/>
  <c r="G703" i="1"/>
  <c r="G702" i="1"/>
  <c r="G711" i="1"/>
  <c r="G710" i="1"/>
  <c r="G709" i="1"/>
  <c r="G708" i="1"/>
  <c r="G707" i="1"/>
  <c r="G706" i="1"/>
  <c r="G722" i="1"/>
  <c r="G721" i="1"/>
  <c r="G720" i="1"/>
  <c r="G719" i="1"/>
  <c r="G718" i="1"/>
  <c r="G717" i="1"/>
  <c r="G716" i="1"/>
  <c r="G715" i="1"/>
  <c r="G714" i="1"/>
  <c r="G713" i="1"/>
  <c r="G731" i="1"/>
  <c r="G730" i="1"/>
  <c r="G729" i="1"/>
  <c r="G728" i="1"/>
  <c r="G727" i="1"/>
  <c r="G726" i="1"/>
  <c r="G725" i="1"/>
  <c r="G724" i="1"/>
  <c r="G738" i="1"/>
  <c r="G737" i="1"/>
  <c r="G736" i="1"/>
  <c r="G735" i="1"/>
  <c r="G734" i="1"/>
  <c r="G733" i="1"/>
  <c r="G743" i="1"/>
  <c r="G742" i="1"/>
  <c r="G741" i="1"/>
  <c r="G740" i="1"/>
  <c r="G747" i="1"/>
  <c r="G746" i="1"/>
  <c r="G745" i="1"/>
  <c r="G749" i="1"/>
  <c r="G755" i="1"/>
  <c r="G754" i="1"/>
  <c r="G753" i="1"/>
  <c r="G752" i="1"/>
  <c r="G751" i="1"/>
  <c r="G763" i="1"/>
  <c r="G762" i="1"/>
  <c r="G761" i="1"/>
  <c r="G760" i="1"/>
  <c r="G759" i="1"/>
  <c r="G758" i="1"/>
  <c r="G775" i="1"/>
  <c r="G774" i="1"/>
  <c r="G773" i="1"/>
  <c r="G772" i="1"/>
  <c r="G771" i="1"/>
  <c r="G770" i="1"/>
  <c r="G769" i="1"/>
  <c r="G768" i="1"/>
  <c r="G767" i="1"/>
  <c r="G766" i="1"/>
  <c r="G765" i="1"/>
  <c r="G781" i="1"/>
  <c r="G780" i="1"/>
  <c r="G779" i="1"/>
  <c r="G778" i="1"/>
  <c r="G777" i="1"/>
  <c r="G785" i="1"/>
  <c r="G784" i="1"/>
  <c r="G783" i="1"/>
  <c r="G792" i="1"/>
  <c r="G791" i="1"/>
  <c r="G790" i="1"/>
  <c r="G789" i="1"/>
  <c r="G788" i="1"/>
  <c r="G787" i="1"/>
  <c r="G801" i="1"/>
  <c r="G800" i="1"/>
  <c r="G799" i="1"/>
  <c r="G798" i="1"/>
  <c r="G797" i="1"/>
  <c r="G796" i="1"/>
  <c r="G795" i="1"/>
  <c r="G794" i="1"/>
  <c r="G807" i="1"/>
  <c r="G806" i="1"/>
  <c r="G805" i="1"/>
  <c r="G804" i="1"/>
  <c r="G803" i="1"/>
  <c r="G814" i="1"/>
  <c r="G813" i="1"/>
  <c r="G812" i="1"/>
  <c r="G811" i="1"/>
  <c r="G810" i="1"/>
  <c r="G809" i="1"/>
  <c r="G818" i="1"/>
  <c r="G817" i="1"/>
  <c r="G816" i="1"/>
  <c r="G821" i="1"/>
  <c r="G820" i="1"/>
  <c r="G823" i="1"/>
  <c r="G829" i="1"/>
  <c r="G828" i="1"/>
  <c r="G827" i="1"/>
  <c r="G826" i="1"/>
  <c r="G825" i="1"/>
  <c r="G837" i="1"/>
  <c r="G836" i="1"/>
  <c r="G835" i="1"/>
  <c r="G834" i="1"/>
  <c r="G833" i="1"/>
  <c r="G832" i="1"/>
  <c r="G847" i="1"/>
  <c r="G846" i="1"/>
  <c r="G845" i="1"/>
  <c r="G844" i="1"/>
  <c r="G843" i="1"/>
  <c r="G842" i="1"/>
  <c r="G841" i="1"/>
  <c r="G840" i="1"/>
  <c r="G839" i="1"/>
  <c r="G849" i="1"/>
  <c r="G853" i="1"/>
  <c r="G852" i="1"/>
  <c r="G851" i="1"/>
  <c r="G859" i="1"/>
  <c r="G858" i="1"/>
  <c r="G857" i="1"/>
  <c r="G856" i="1"/>
  <c r="G855" i="1"/>
  <c r="G867" i="1"/>
  <c r="G866" i="1"/>
  <c r="G865" i="1"/>
  <c r="G864" i="1"/>
  <c r="G863" i="1"/>
  <c r="G862" i="1"/>
  <c r="G861" i="1"/>
  <c r="G870" i="1"/>
  <c r="G869" i="1"/>
  <c r="G874" i="1"/>
  <c r="G873" i="1"/>
  <c r="G872" i="1"/>
  <c r="G878" i="1"/>
  <c r="G877" i="1"/>
  <c r="G876" i="1"/>
  <c r="G882" i="1"/>
  <c r="G881" i="1"/>
  <c r="G880" i="1"/>
  <c r="G885" i="1"/>
  <c r="G884" i="1"/>
  <c r="G891" i="1"/>
  <c r="G890" i="1"/>
  <c r="G889" i="1"/>
  <c r="G888" i="1"/>
  <c r="G887" i="1"/>
  <c r="G899" i="1"/>
  <c r="G898" i="1"/>
  <c r="G897" i="1"/>
  <c r="G896" i="1"/>
  <c r="G895" i="1"/>
  <c r="G894" i="1"/>
  <c r="G909" i="1"/>
  <c r="G908" i="1"/>
  <c r="G907" i="1"/>
  <c r="G906" i="1"/>
  <c r="G905" i="1"/>
  <c r="G904" i="1"/>
  <c r="G903" i="1"/>
  <c r="G902" i="1"/>
  <c r="G901" i="1"/>
  <c r="G911" i="1"/>
  <c r="G915" i="1"/>
  <c r="G914" i="1"/>
  <c r="G913" i="1"/>
  <c r="G921" i="1"/>
  <c r="G920" i="1"/>
  <c r="G919" i="1"/>
  <c r="G918" i="1"/>
  <c r="G917" i="1"/>
  <c r="G929" i="1"/>
  <c r="G928" i="1"/>
  <c r="G927" i="1"/>
  <c r="G926" i="1"/>
  <c r="G925" i="1"/>
  <c r="G924" i="1"/>
  <c r="G923" i="1"/>
  <c r="G932" i="1"/>
  <c r="G931" i="1"/>
  <c r="G936" i="1"/>
  <c r="G935" i="1"/>
  <c r="G934" i="1"/>
  <c r="G939" i="1"/>
  <c r="G938" i="1"/>
  <c r="G943" i="1"/>
  <c r="G942" i="1"/>
  <c r="G941" i="1"/>
  <c r="G946" i="1"/>
  <c r="G945" i="1"/>
  <c r="G952" i="1"/>
  <c r="G951" i="1"/>
  <c r="G950" i="1"/>
  <c r="G949" i="1"/>
  <c r="G948" i="1"/>
  <c r="G959" i="1"/>
  <c r="G958" i="1"/>
  <c r="G957" i="1"/>
  <c r="G956" i="1"/>
  <c r="G955" i="1"/>
  <c r="G980" i="1"/>
  <c r="G979" i="1"/>
  <c r="G978" i="1"/>
  <c r="G977" i="1"/>
  <c r="G976" i="1"/>
  <c r="G975" i="1"/>
  <c r="G974" i="1"/>
  <c r="G973" i="1"/>
  <c r="G972" i="1"/>
  <c r="G971" i="1"/>
  <c r="G970" i="1"/>
  <c r="G969" i="1"/>
  <c r="G968" i="1"/>
  <c r="G967" i="1"/>
  <c r="G966" i="1"/>
  <c r="G965" i="1"/>
  <c r="G964" i="1"/>
  <c r="G963" i="1"/>
  <c r="G962" i="1"/>
  <c r="G961" i="1"/>
  <c r="G987" i="1"/>
  <c r="G986" i="1"/>
  <c r="G985" i="1"/>
  <c r="G984" i="1"/>
  <c r="G983" i="1"/>
  <c r="G982" i="1"/>
  <c r="G991" i="1"/>
  <c r="G990" i="1"/>
  <c r="G989" i="1"/>
  <c r="G998" i="1"/>
  <c r="G997" i="1"/>
  <c r="G996" i="1"/>
  <c r="G995" i="1"/>
  <c r="G994" i="1"/>
  <c r="G993" i="1"/>
  <c r="G1009" i="1"/>
  <c r="G1008" i="1"/>
  <c r="G1007" i="1"/>
  <c r="G1006" i="1"/>
  <c r="G1005" i="1"/>
  <c r="G1004" i="1"/>
  <c r="G1003" i="1"/>
  <c r="G1002" i="1"/>
  <c r="G1001" i="1"/>
  <c r="G1000" i="1"/>
  <c r="G1017" i="1"/>
  <c r="G1016" i="1"/>
  <c r="G1015" i="1"/>
  <c r="G1014" i="1"/>
  <c r="G1013" i="1"/>
  <c r="G1012" i="1"/>
  <c r="G1011" i="1"/>
  <c r="G1027" i="1"/>
  <c r="G1026" i="1"/>
  <c r="G1025" i="1"/>
  <c r="G1024" i="1"/>
  <c r="G1023" i="1"/>
  <c r="G1022" i="1"/>
  <c r="G1021" i="1"/>
  <c r="G1020" i="1"/>
  <c r="G1019" i="1"/>
  <c r="G1032" i="1"/>
  <c r="G1031" i="1"/>
  <c r="G1030" i="1"/>
  <c r="G1029" i="1"/>
  <c r="G1042" i="1"/>
  <c r="G1041" i="1"/>
  <c r="G1040" i="1"/>
  <c r="G1039" i="1"/>
  <c r="G1038" i="1"/>
  <c r="G1037" i="1"/>
  <c r="G1036" i="1"/>
  <c r="G1035" i="1"/>
  <c r="G1034" i="1"/>
  <c r="G1045" i="1"/>
  <c r="G1044" i="1"/>
  <c r="G1051" i="1"/>
  <c r="G1050" i="1"/>
  <c r="G1049" i="1"/>
  <c r="G1048" i="1"/>
  <c r="G1047" i="1"/>
  <c r="G1058" i="1"/>
  <c r="G1057" i="1"/>
  <c r="G1056" i="1"/>
  <c r="G1055" i="1"/>
  <c r="G1054" i="1"/>
  <c r="G1064" i="1"/>
  <c r="G1063" i="1"/>
  <c r="G1062" i="1"/>
  <c r="G1061" i="1"/>
  <c r="G1060" i="1"/>
  <c r="G1074" i="1"/>
  <c r="G1073" i="1"/>
  <c r="G1072" i="1"/>
  <c r="G1071" i="1"/>
  <c r="G1070" i="1"/>
  <c r="G1069" i="1"/>
  <c r="G1068" i="1"/>
  <c r="G1067" i="1"/>
  <c r="G1066" i="1"/>
  <c r="G1077" i="1"/>
  <c r="G1076" i="1"/>
  <c r="G1080" i="1"/>
  <c r="G1079" i="1"/>
  <c r="G1090" i="1"/>
  <c r="G1089" i="1"/>
  <c r="G1088" i="1"/>
  <c r="G1087" i="1"/>
  <c r="G1086" i="1"/>
  <c r="G1085" i="1"/>
  <c r="G1084" i="1"/>
  <c r="G1083" i="1"/>
  <c r="G1082" i="1"/>
  <c r="G1099" i="1"/>
  <c r="G1098" i="1"/>
  <c r="G1097" i="1"/>
  <c r="G1096" i="1"/>
  <c r="G1095" i="1"/>
  <c r="G1094" i="1"/>
  <c r="G1093" i="1"/>
  <c r="G1092" i="1"/>
  <c r="G1102" i="1"/>
  <c r="G1101" i="1"/>
  <c r="G1105" i="1"/>
  <c r="G1104" i="1"/>
  <c r="G1112" i="1"/>
  <c r="G1111" i="1"/>
  <c r="G1110" i="1"/>
  <c r="G1109" i="1"/>
  <c r="G1108" i="1"/>
  <c r="G1107" i="1"/>
  <c r="G1120" i="1"/>
  <c r="G1119" i="1"/>
  <c r="G1118" i="1"/>
  <c r="G1117" i="1"/>
  <c r="G1116" i="1"/>
  <c r="G1128" i="1"/>
  <c r="G1127" i="1"/>
  <c r="G1126" i="1"/>
  <c r="G1125" i="1"/>
  <c r="G1124" i="1"/>
  <c r="G1123" i="1"/>
  <c r="G1136" i="1"/>
  <c r="G1135" i="1"/>
  <c r="G1134" i="1"/>
  <c r="G1133" i="1"/>
  <c r="G1132" i="1"/>
  <c r="G1131" i="1"/>
  <c r="G1130" i="1"/>
  <c r="G1139" i="1"/>
  <c r="G1138" i="1"/>
  <c r="G1146" i="1"/>
  <c r="G1145" i="1"/>
  <c r="G1144" i="1"/>
  <c r="G1143" i="1"/>
  <c r="G1142" i="1"/>
  <c r="G1154" i="1"/>
  <c r="G1153" i="1"/>
  <c r="G1152" i="1"/>
  <c r="G1151" i="1"/>
  <c r="G1150" i="1"/>
  <c r="G1149" i="1"/>
  <c r="G1162" i="1"/>
  <c r="G1161" i="1"/>
  <c r="G1160" i="1"/>
  <c r="G1159" i="1"/>
  <c r="G1158" i="1"/>
  <c r="G1157" i="1"/>
  <c r="G1156" i="1"/>
  <c r="G1165" i="1"/>
  <c r="G1164" i="1"/>
  <c r="G1172" i="1"/>
  <c r="G1171" i="1"/>
  <c r="G1170" i="1"/>
  <c r="G1169" i="1"/>
  <c r="G1168" i="1"/>
  <c r="G1180" i="1"/>
  <c r="G1179" i="1"/>
  <c r="G1178" i="1"/>
  <c r="G1177" i="1"/>
  <c r="G1176" i="1"/>
  <c r="G1175" i="1"/>
  <c r="G1188" i="1"/>
  <c r="G1187" i="1"/>
  <c r="G1186" i="1"/>
  <c r="G1185" i="1"/>
  <c r="G1184" i="1"/>
  <c r="G1183" i="1"/>
  <c r="G1182" i="1"/>
  <c r="G1191" i="1"/>
  <c r="G1190" i="1"/>
  <c r="G1198" i="1"/>
  <c r="G1197" i="1"/>
  <c r="G1196" i="1"/>
  <c r="G1195" i="1"/>
  <c r="G1194" i="1"/>
  <c r="G1206" i="1"/>
  <c r="G1205" i="1"/>
  <c r="G1204" i="1"/>
  <c r="G1203" i="1"/>
  <c r="G1202" i="1"/>
  <c r="G1201" i="1"/>
  <c r="G1214" i="1"/>
  <c r="G1213" i="1"/>
  <c r="G1212" i="1"/>
  <c r="G1211" i="1"/>
  <c r="G1210" i="1"/>
  <c r="G1209" i="1"/>
  <c r="G1208" i="1"/>
  <c r="G1217" i="1"/>
  <c r="G1216" i="1"/>
  <c r="G1224" i="1"/>
  <c r="G1223" i="1"/>
  <c r="G1222" i="1"/>
  <c r="G1221" i="1"/>
  <c r="G1220" i="1"/>
  <c r="G1232" i="1"/>
  <c r="G1231" i="1"/>
  <c r="G1230" i="1"/>
  <c r="G1229" i="1"/>
  <c r="G1228" i="1"/>
  <c r="G1227" i="1"/>
  <c r="G1240" i="1"/>
  <c r="G1239" i="1"/>
  <c r="G1238" i="1"/>
  <c r="G1237" i="1"/>
  <c r="G1236" i="1"/>
  <c r="G1235" i="1"/>
  <c r="G1234" i="1"/>
  <c r="G1243" i="1"/>
  <c r="G1242" i="1"/>
  <c r="G1250" i="1"/>
  <c r="G1249" i="1"/>
  <c r="G1248" i="1"/>
  <c r="G1247" i="1"/>
  <c r="G1246" i="1"/>
  <c r="G1258" i="1"/>
  <c r="G1257" i="1"/>
  <c r="G1256" i="1"/>
  <c r="G1255" i="1"/>
  <c r="G1254" i="1"/>
  <c r="G1253" i="1"/>
  <c r="G1266" i="1"/>
  <c r="G1265" i="1"/>
  <c r="G1264" i="1"/>
  <c r="G1263" i="1"/>
  <c r="G1262" i="1"/>
  <c r="G1261" i="1"/>
  <c r="G1260" i="1"/>
  <c r="G1269" i="1"/>
  <c r="G1268" i="1"/>
  <c r="G1276" i="1"/>
  <c r="G1275" i="1"/>
  <c r="G1274" i="1"/>
  <c r="G1273" i="1"/>
  <c r="G1272" i="1"/>
  <c r="G1284" i="1"/>
  <c r="G1283" i="1"/>
  <c r="G1282" i="1"/>
  <c r="G1281" i="1"/>
  <c r="G1280" i="1"/>
  <c r="G1279" i="1"/>
  <c r="G1292" i="1"/>
  <c r="G1291" i="1"/>
  <c r="G1290" i="1"/>
  <c r="G1289" i="1"/>
  <c r="G1288" i="1"/>
  <c r="G1287" i="1"/>
  <c r="G1286" i="1"/>
  <c r="G1295" i="1"/>
  <c r="G1294" i="1"/>
  <c r="G1302" i="1"/>
  <c r="G1301" i="1"/>
  <c r="G1300" i="1"/>
  <c r="G1299" i="1"/>
  <c r="G1298" i="1"/>
  <c r="G1310" i="1"/>
  <c r="G1309" i="1"/>
  <c r="G1308" i="1"/>
  <c r="G1307" i="1"/>
  <c r="G1306" i="1"/>
  <c r="G1305" i="1"/>
  <c r="G1318" i="1"/>
  <c r="G1317" i="1"/>
  <c r="G1316" i="1"/>
  <c r="G1315" i="1"/>
  <c r="G1314" i="1"/>
  <c r="G1313" i="1"/>
  <c r="G1312" i="1"/>
  <c r="G1321" i="1"/>
  <c r="G1320" i="1"/>
  <c r="G1328" i="1"/>
  <c r="G1327" i="1"/>
  <c r="G1326" i="1"/>
  <c r="G1325" i="1"/>
  <c r="G1324" i="1"/>
  <c r="G1336" i="1"/>
  <c r="G1335" i="1"/>
  <c r="G1334" i="1"/>
  <c r="G1333" i="1"/>
  <c r="G1332" i="1"/>
  <c r="G1331" i="1"/>
  <c r="G1344" i="1"/>
  <c r="G1343" i="1"/>
  <c r="G1342" i="1"/>
  <c r="G1341" i="1"/>
  <c r="G1340" i="1"/>
  <c r="G1339" i="1"/>
  <c r="G1338" i="1"/>
  <c r="G1347" i="1"/>
  <c r="G1346" i="1"/>
  <c r="G1354" i="1"/>
  <c r="G1353" i="1"/>
  <c r="G1352" i="1"/>
  <c r="G1351" i="1"/>
  <c r="G1350" i="1"/>
  <c r="G1362" i="1"/>
  <c r="G1361" i="1"/>
  <c r="G1360" i="1"/>
  <c r="G1359" i="1"/>
  <c r="G1358" i="1"/>
  <c r="G1357" i="1"/>
  <c r="G1370" i="1"/>
  <c r="G1369" i="1"/>
  <c r="G1368" i="1"/>
  <c r="G1367" i="1"/>
  <c r="G1366" i="1"/>
  <c r="G1365" i="1"/>
  <c r="G1364" i="1"/>
  <c r="G1373" i="1"/>
  <c r="G1372" i="1"/>
  <c r="G1380" i="1"/>
  <c r="G1379" i="1"/>
  <c r="G1378" i="1"/>
  <c r="G1377" i="1"/>
  <c r="G1376" i="1"/>
  <c r="G1388" i="1"/>
  <c r="G1387" i="1"/>
  <c r="G1386" i="1"/>
  <c r="G1385" i="1"/>
  <c r="G1384" i="1"/>
  <c r="G1383" i="1"/>
  <c r="G1396" i="1"/>
  <c r="G1395" i="1"/>
  <c r="G1394" i="1"/>
  <c r="G1393" i="1"/>
  <c r="G1392" i="1"/>
  <c r="G1391" i="1"/>
  <c r="G1390" i="1"/>
  <c r="G1399" i="1"/>
  <c r="G1398" i="1"/>
  <c r="G1406" i="1"/>
  <c r="G1405" i="1"/>
  <c r="G1404" i="1"/>
  <c r="G1403" i="1"/>
  <c r="G1402" i="1"/>
  <c r="G1414" i="1"/>
  <c r="G1413" i="1"/>
  <c r="G1412" i="1"/>
  <c r="G1411" i="1"/>
  <c r="G1410" i="1"/>
  <c r="G1409" i="1"/>
  <c r="G1422" i="1"/>
  <c r="G1421" i="1"/>
  <c r="G1420" i="1"/>
  <c r="G1419" i="1"/>
  <c r="G1418" i="1"/>
  <c r="G1417" i="1"/>
  <c r="G1416" i="1"/>
  <c r="G1425" i="1"/>
  <c r="G1424" i="1"/>
  <c r="G1432" i="1"/>
  <c r="G1431" i="1"/>
  <c r="G1430" i="1"/>
  <c r="G1429" i="1"/>
  <c r="G1428" i="1"/>
  <c r="G1440" i="1"/>
  <c r="G1439" i="1"/>
  <c r="G1438" i="1"/>
  <c r="G1437" i="1"/>
  <c r="G1436" i="1"/>
  <c r="G1435" i="1"/>
  <c r="G1448" i="1"/>
  <c r="G1447" i="1"/>
  <c r="G1446" i="1"/>
  <c r="G1445" i="1"/>
  <c r="G1444" i="1"/>
  <c r="G1443" i="1"/>
  <c r="G1442" i="1"/>
  <c r="G1451" i="1"/>
  <c r="G1450" i="1"/>
  <c r="G1458" i="1"/>
  <c r="G1457" i="1"/>
  <c r="G1456" i="1"/>
  <c r="G1455" i="1"/>
  <c r="G1454" i="1"/>
  <c r="G1466" i="1"/>
  <c r="G1465" i="1"/>
  <c r="G1464" i="1"/>
  <c r="G1463" i="1"/>
  <c r="G1462" i="1"/>
  <c r="G1461" i="1"/>
  <c r="G1474" i="1"/>
  <c r="G1473" i="1"/>
  <c r="G1472" i="1"/>
  <c r="G1471" i="1"/>
  <c r="G1470" i="1"/>
  <c r="G1469" i="1"/>
  <c r="G1468" i="1"/>
  <c r="G1477" i="1"/>
  <c r="G1476" i="1"/>
  <c r="G1481" i="1"/>
  <c r="G1517" i="1"/>
  <c r="G1516" i="1"/>
  <c r="G1515" i="1"/>
  <c r="G1514" i="1"/>
  <c r="G1513" i="1"/>
  <c r="G1512" i="1"/>
  <c r="G1511" i="1"/>
  <c r="G1510" i="1"/>
  <c r="G1509" i="1"/>
  <c r="G1508" i="1"/>
  <c r="G1507" i="1"/>
  <c r="G1506" i="1"/>
  <c r="G1505" i="1"/>
  <c r="G1504" i="1"/>
  <c r="G1503" i="1"/>
  <c r="G1502" i="1"/>
  <c r="G1501" i="1"/>
  <c r="G1500" i="1"/>
  <c r="G1499" i="1"/>
  <c r="G1498" i="1"/>
  <c r="G1497" i="1"/>
  <c r="G1496" i="1"/>
  <c r="G1495" i="1"/>
  <c r="G1494" i="1"/>
  <c r="G1493" i="1"/>
  <c r="G1492" i="1"/>
  <c r="G1491" i="1"/>
  <c r="G1490" i="1"/>
  <c r="G1489" i="1"/>
  <c r="G1488" i="1"/>
  <c r="G1487" i="1"/>
  <c r="G1486" i="1"/>
  <c r="G1485" i="1"/>
  <c r="G1484" i="1"/>
  <c r="G1483" i="1"/>
  <c r="G1519" i="1"/>
  <c r="G1521" i="1"/>
  <c r="G1545" i="1"/>
  <c r="G1544" i="1"/>
  <c r="G1543" i="1"/>
  <c r="G1542" i="1"/>
  <c r="G1541" i="1"/>
  <c r="G1540" i="1"/>
  <c r="G1539" i="1"/>
  <c r="G1538" i="1"/>
  <c r="G1537" i="1"/>
  <c r="G1536" i="1"/>
  <c r="G1535" i="1"/>
  <c r="G1534" i="1"/>
  <c r="G1533" i="1"/>
  <c r="G1532" i="1"/>
  <c r="G1531" i="1"/>
  <c r="G1530" i="1"/>
  <c r="G1529" i="1"/>
  <c r="G1528" i="1"/>
  <c r="G1527" i="1"/>
  <c r="G1526" i="1"/>
  <c r="G1525" i="1"/>
  <c r="G1524" i="1"/>
  <c r="G1523" i="1"/>
  <c r="G1548" i="1"/>
  <c r="G1587" i="1"/>
  <c r="G1586" i="1"/>
  <c r="G1585" i="1"/>
  <c r="G1584" i="1"/>
  <c r="G1583" i="1"/>
  <c r="G1582" i="1"/>
  <c r="G1581" i="1"/>
  <c r="G1580" i="1"/>
  <c r="G1579" i="1"/>
  <c r="G1578" i="1"/>
  <c r="G1577" i="1"/>
  <c r="G1576" i="1"/>
  <c r="G1575" i="1"/>
  <c r="G1574" i="1"/>
  <c r="G1573" i="1"/>
  <c r="G1572" i="1"/>
  <c r="G1571" i="1"/>
  <c r="G1570" i="1"/>
  <c r="G1569" i="1"/>
  <c r="G1568" i="1"/>
  <c r="G1567" i="1"/>
  <c r="G1566" i="1"/>
  <c r="G1565" i="1"/>
  <c r="G1564" i="1"/>
  <c r="G1563" i="1"/>
  <c r="G1562" i="1"/>
  <c r="G1561" i="1"/>
  <c r="G1560" i="1"/>
  <c r="G1559" i="1"/>
  <c r="G1558" i="1"/>
  <c r="G1557" i="1"/>
  <c r="G1556" i="1"/>
  <c r="G1555" i="1"/>
  <c r="G1554" i="1"/>
  <c r="G1553" i="1"/>
  <c r="G1552" i="1"/>
  <c r="G1551" i="1"/>
  <c r="G1550" i="1"/>
  <c r="G1589" i="1"/>
  <c r="G1591" i="1"/>
  <c r="G1618" i="1"/>
  <c r="G1617" i="1"/>
  <c r="G1616" i="1"/>
  <c r="G1615" i="1"/>
  <c r="G1614" i="1"/>
  <c r="G1613" i="1"/>
  <c r="G1612" i="1"/>
  <c r="G1611" i="1"/>
  <c r="G1610" i="1"/>
  <c r="G1609" i="1"/>
  <c r="G1608" i="1"/>
  <c r="G1607" i="1"/>
  <c r="G1606" i="1"/>
  <c r="G1605" i="1"/>
  <c r="G1604" i="1"/>
  <c r="G1603" i="1"/>
  <c r="G1602" i="1"/>
  <c r="G1601" i="1"/>
  <c r="G1600" i="1"/>
  <c r="G1599" i="1"/>
  <c r="G1598" i="1"/>
  <c r="G1597" i="1"/>
  <c r="G1596" i="1"/>
  <c r="G1595" i="1"/>
  <c r="G1594" i="1"/>
  <c r="G1593" i="1"/>
  <c r="G1621" i="1"/>
  <c r="G1657" i="1"/>
  <c r="G1656" i="1"/>
  <c r="G1655" i="1"/>
  <c r="G1654" i="1"/>
  <c r="G1653" i="1"/>
  <c r="G1652" i="1"/>
  <c r="G1651" i="1"/>
  <c r="G1650" i="1"/>
  <c r="G1649" i="1"/>
  <c r="G1648" i="1"/>
  <c r="G1647" i="1"/>
  <c r="G1646" i="1"/>
  <c r="G1645" i="1"/>
  <c r="G1644" i="1"/>
  <c r="G1643" i="1"/>
  <c r="G1642" i="1"/>
  <c r="G1641" i="1"/>
  <c r="G1640" i="1"/>
  <c r="G1639" i="1"/>
  <c r="G1638" i="1"/>
  <c r="G1637" i="1"/>
  <c r="G1636" i="1"/>
  <c r="G1635" i="1"/>
  <c r="G1634" i="1"/>
  <c r="G1633" i="1"/>
  <c r="G1632" i="1"/>
  <c r="G1631" i="1"/>
  <c r="G1630" i="1"/>
  <c r="G1629" i="1"/>
  <c r="G1628" i="1"/>
  <c r="G1627" i="1"/>
  <c r="G1626" i="1"/>
  <c r="G1625" i="1"/>
  <c r="G1624" i="1"/>
  <c r="G1623" i="1"/>
  <c r="G1659" i="1"/>
  <c r="G1661" i="1"/>
  <c r="G1688" i="1"/>
  <c r="G1687" i="1"/>
  <c r="G1686" i="1"/>
  <c r="G1685" i="1"/>
  <c r="G1684" i="1"/>
  <c r="G1683" i="1"/>
  <c r="G1682" i="1"/>
  <c r="G1681" i="1"/>
  <c r="G1680" i="1"/>
  <c r="G1679" i="1"/>
  <c r="G1678" i="1"/>
  <c r="G1677" i="1"/>
  <c r="G1676" i="1"/>
  <c r="G1675" i="1"/>
  <c r="G1674" i="1"/>
  <c r="G1673" i="1"/>
  <c r="G1672" i="1"/>
  <c r="G1671" i="1"/>
  <c r="G1670" i="1"/>
  <c r="G1669" i="1"/>
  <c r="G1668" i="1"/>
  <c r="G1667" i="1"/>
  <c r="G1666" i="1"/>
  <c r="G1665" i="1"/>
  <c r="G1664" i="1"/>
  <c r="G1663" i="1"/>
  <c r="G1691" i="1"/>
  <c r="G1725" i="1"/>
  <c r="G1724" i="1"/>
  <c r="G1723" i="1"/>
  <c r="G1722" i="1"/>
  <c r="G1721" i="1"/>
  <c r="G1720" i="1"/>
  <c r="G1719" i="1"/>
  <c r="G1718" i="1"/>
  <c r="G1717" i="1"/>
  <c r="G1716" i="1"/>
  <c r="G1715" i="1"/>
  <c r="G1714" i="1"/>
  <c r="G1713" i="1"/>
  <c r="G1712" i="1"/>
  <c r="G1711" i="1"/>
  <c r="G1710" i="1"/>
  <c r="G1709" i="1"/>
  <c r="G1708" i="1"/>
  <c r="G1707" i="1"/>
  <c r="G1706" i="1"/>
  <c r="G1705" i="1"/>
  <c r="G1704" i="1"/>
  <c r="G1703" i="1"/>
  <c r="G1702" i="1"/>
  <c r="G1701" i="1"/>
  <c r="G1700" i="1"/>
  <c r="G1699" i="1"/>
  <c r="G1698" i="1"/>
  <c r="G1697" i="1"/>
  <c r="G1696" i="1"/>
  <c r="G1695" i="1"/>
  <c r="G1694" i="1"/>
  <c r="G1693" i="1"/>
  <c r="G1727" i="1"/>
  <c r="G1751" i="1"/>
  <c r="G1750" i="1"/>
  <c r="G1749" i="1"/>
  <c r="G1748" i="1"/>
  <c r="G1747" i="1"/>
  <c r="G1746" i="1"/>
  <c r="G1745" i="1"/>
  <c r="G1744" i="1"/>
  <c r="G1743" i="1"/>
  <c r="G1742" i="1"/>
  <c r="G1741" i="1"/>
  <c r="G1740" i="1"/>
  <c r="G1739" i="1"/>
  <c r="G1738" i="1"/>
  <c r="G1737" i="1"/>
  <c r="G1736" i="1"/>
  <c r="G1735" i="1"/>
  <c r="G1734" i="1"/>
  <c r="G1733" i="1"/>
  <c r="G1732" i="1"/>
  <c r="G1731" i="1"/>
  <c r="G1730" i="1"/>
  <c r="G1729" i="1"/>
  <c r="G1754" i="1"/>
  <c r="G1793" i="1"/>
  <c r="G1792" i="1"/>
  <c r="G1791" i="1"/>
  <c r="G1790" i="1"/>
  <c r="G1789" i="1"/>
  <c r="G1788" i="1"/>
  <c r="G1787" i="1"/>
  <c r="G1786" i="1"/>
  <c r="G1785" i="1"/>
  <c r="G1784" i="1"/>
  <c r="G1783" i="1"/>
  <c r="G1782" i="1"/>
  <c r="G1781" i="1"/>
  <c r="G1780" i="1"/>
  <c r="G1779" i="1"/>
  <c r="G1778" i="1"/>
  <c r="G1777" i="1"/>
  <c r="G1776" i="1"/>
  <c r="G1775" i="1"/>
  <c r="G1774" i="1"/>
  <c r="G1773" i="1"/>
  <c r="G1772" i="1"/>
  <c r="G1771" i="1"/>
  <c r="G1770" i="1"/>
  <c r="G1769" i="1"/>
  <c r="G1768" i="1"/>
  <c r="G1767" i="1"/>
  <c r="G1766" i="1"/>
  <c r="G1765" i="1"/>
  <c r="G1764" i="1"/>
  <c r="G1763" i="1"/>
  <c r="G1762" i="1"/>
  <c r="G1761" i="1"/>
  <c r="G1760" i="1"/>
  <c r="G1759" i="1"/>
  <c r="G1758" i="1"/>
  <c r="G1757" i="1"/>
  <c r="G1756" i="1"/>
  <c r="G1795" i="1"/>
  <c r="G1819" i="1"/>
  <c r="G1818" i="1"/>
  <c r="G1817" i="1"/>
  <c r="G1816" i="1"/>
  <c r="G1815" i="1"/>
  <c r="G1814" i="1"/>
  <c r="G1813" i="1"/>
  <c r="G1812" i="1"/>
  <c r="G1811" i="1"/>
  <c r="G1810" i="1"/>
  <c r="G1809" i="1"/>
  <c r="G1808" i="1"/>
  <c r="G1807" i="1"/>
  <c r="G1806" i="1"/>
  <c r="G1805" i="1"/>
  <c r="G1804" i="1"/>
  <c r="G1803" i="1"/>
  <c r="G1802" i="1"/>
  <c r="G1801" i="1"/>
  <c r="G1800" i="1"/>
  <c r="G1799" i="1"/>
  <c r="G1798" i="1"/>
  <c r="G1797" i="1"/>
  <c r="G1822" i="1"/>
  <c r="G1858" i="1"/>
  <c r="G1857" i="1"/>
  <c r="G1856" i="1"/>
  <c r="G1855" i="1"/>
  <c r="G1854" i="1"/>
  <c r="G1853" i="1"/>
  <c r="G1852" i="1"/>
  <c r="G1851" i="1"/>
  <c r="G1850" i="1"/>
  <c r="G1849" i="1"/>
  <c r="G1848" i="1"/>
  <c r="G1847" i="1"/>
  <c r="G1846" i="1"/>
  <c r="G1845" i="1"/>
  <c r="G1844" i="1"/>
  <c r="G1843" i="1"/>
  <c r="G1842" i="1"/>
  <c r="G1841" i="1"/>
  <c r="G1840" i="1"/>
  <c r="G1839" i="1"/>
  <c r="G1838" i="1"/>
  <c r="G1837" i="1"/>
  <c r="G1836" i="1"/>
  <c r="G1835" i="1"/>
  <c r="G1834" i="1"/>
  <c r="G1833" i="1"/>
  <c r="G1832" i="1"/>
  <c r="G1831" i="1"/>
  <c r="G1830" i="1"/>
  <c r="G1829" i="1"/>
  <c r="G1828" i="1"/>
  <c r="G1827" i="1"/>
  <c r="G1826" i="1"/>
  <c r="G1825" i="1"/>
  <c r="G1824" i="1"/>
  <c r="G1861" i="1"/>
  <c r="G1864" i="1"/>
  <c r="G1863" i="1"/>
  <c r="G1866" i="1"/>
  <c r="G1868" i="1"/>
  <c r="G1870" i="1"/>
  <c r="G1897" i="1"/>
  <c r="G1896" i="1"/>
  <c r="G1895" i="1"/>
  <c r="G1894" i="1"/>
  <c r="G1893" i="1"/>
  <c r="G1892" i="1"/>
  <c r="G1891" i="1"/>
  <c r="G1890" i="1"/>
  <c r="G1889" i="1"/>
  <c r="G1888" i="1"/>
  <c r="G1887" i="1"/>
  <c r="G1886" i="1"/>
  <c r="G1885" i="1"/>
  <c r="G1884" i="1"/>
  <c r="G1883" i="1"/>
  <c r="G1882" i="1"/>
  <c r="G1881" i="1"/>
  <c r="G1880" i="1"/>
  <c r="G1879" i="1"/>
  <c r="G1878" i="1"/>
  <c r="G1877" i="1"/>
  <c r="G1876" i="1"/>
  <c r="G1875" i="1"/>
  <c r="G1874" i="1"/>
  <c r="G1873" i="1"/>
  <c r="G1872" i="1"/>
  <c r="G1900" i="1"/>
  <c r="G1911" i="1"/>
  <c r="G1910" i="1"/>
  <c r="G1909" i="1"/>
  <c r="G1908" i="1"/>
  <c r="G1907" i="1"/>
  <c r="G1906" i="1"/>
  <c r="G1905" i="1"/>
  <c r="G1904" i="1"/>
  <c r="G1903" i="1"/>
  <c r="G1902" i="1"/>
  <c r="G1922" i="1"/>
  <c r="G1921" i="1"/>
  <c r="G1920" i="1"/>
  <c r="G1919" i="1"/>
  <c r="G1918" i="1"/>
  <c r="G1917" i="1"/>
  <c r="G1916" i="1"/>
  <c r="G1915" i="1"/>
  <c r="G1914" i="1"/>
  <c r="G1924" i="1"/>
  <c r="G1926" i="1"/>
  <c r="G1928" i="1"/>
  <c r="G1955" i="1"/>
  <c r="G1954" i="1"/>
  <c r="G1953" i="1"/>
  <c r="G1952" i="1"/>
  <c r="G1951" i="1"/>
  <c r="G1950" i="1"/>
  <c r="G1949" i="1"/>
  <c r="G1948" i="1"/>
  <c r="G1947" i="1"/>
  <c r="G1946" i="1"/>
  <c r="G1945" i="1"/>
  <c r="G1944" i="1"/>
  <c r="G1943" i="1"/>
  <c r="G1942" i="1"/>
  <c r="G1941" i="1"/>
  <c r="G1940" i="1"/>
  <c r="G1939" i="1"/>
  <c r="G1938" i="1"/>
  <c r="G1937" i="1"/>
  <c r="G1936" i="1"/>
  <c r="G1935" i="1"/>
  <c r="G1934" i="1"/>
  <c r="G1933" i="1"/>
  <c r="G1932" i="1"/>
  <c r="G1931" i="1"/>
  <c r="G1930" i="1"/>
  <c r="G1958" i="1"/>
  <c r="G1985" i="1"/>
  <c r="G1984" i="1"/>
  <c r="G1983" i="1"/>
  <c r="G1982" i="1"/>
  <c r="G1981" i="1"/>
  <c r="G1980" i="1"/>
  <c r="G1979" i="1"/>
  <c r="G1978" i="1"/>
  <c r="G1977" i="1"/>
  <c r="G1976" i="1"/>
  <c r="G1975" i="1"/>
  <c r="G1974" i="1"/>
  <c r="G1973" i="1"/>
  <c r="G1972" i="1"/>
  <c r="G1971" i="1"/>
  <c r="G1970" i="1"/>
  <c r="G1969" i="1"/>
  <c r="G1968" i="1"/>
  <c r="G1967" i="1"/>
  <c r="G1966" i="1"/>
  <c r="G1965" i="1"/>
  <c r="G1964" i="1"/>
  <c r="G1963" i="1"/>
  <c r="G1962" i="1"/>
  <c r="G1961" i="1"/>
  <c r="G1960" i="1"/>
  <c r="G1987" i="1"/>
  <c r="G1989" i="1"/>
  <c r="G2016" i="1"/>
  <c r="G2015" i="1"/>
  <c r="G2014" i="1"/>
  <c r="G2013" i="1"/>
  <c r="G2012" i="1"/>
  <c r="G2011" i="1"/>
  <c r="G2010" i="1"/>
  <c r="G2009" i="1"/>
  <c r="G2008" i="1"/>
  <c r="G2007" i="1"/>
  <c r="G2006" i="1"/>
  <c r="G2005" i="1"/>
  <c r="G2004" i="1"/>
  <c r="G2003" i="1"/>
  <c r="G2002" i="1"/>
  <c r="G2001" i="1"/>
  <c r="G2000" i="1"/>
  <c r="G1999" i="1"/>
  <c r="G1998" i="1"/>
  <c r="G1997" i="1"/>
  <c r="G1996" i="1"/>
  <c r="G1995" i="1"/>
  <c r="G1994" i="1"/>
  <c r="G1993" i="1"/>
  <c r="G1992" i="1"/>
  <c r="G1991" i="1"/>
  <c r="G2019" i="1"/>
  <c r="G2021" i="1"/>
  <c r="G2048" i="1"/>
  <c r="G2047" i="1"/>
  <c r="G2046" i="1"/>
  <c r="G2045" i="1"/>
  <c r="G2044" i="1"/>
  <c r="G2043" i="1"/>
  <c r="G2042" i="1"/>
  <c r="G2041" i="1"/>
  <c r="G2040" i="1"/>
  <c r="G2039" i="1"/>
  <c r="G2038" i="1"/>
  <c r="G2037" i="1"/>
  <c r="G2036" i="1"/>
  <c r="G2035" i="1"/>
  <c r="G2034" i="1"/>
  <c r="G2033" i="1"/>
  <c r="G2032" i="1"/>
  <c r="G2031" i="1"/>
  <c r="G2030" i="1"/>
  <c r="G2029" i="1"/>
  <c r="G2028" i="1"/>
  <c r="G2027" i="1"/>
  <c r="G2026" i="1"/>
  <c r="G2025" i="1"/>
  <c r="G2024" i="1"/>
  <c r="G2023" i="1"/>
  <c r="G2051" i="1"/>
  <c r="G2081" i="1"/>
  <c r="G2080" i="1"/>
  <c r="G2079" i="1"/>
  <c r="G2078" i="1"/>
  <c r="G2077" i="1"/>
  <c r="G2076" i="1"/>
  <c r="G2075" i="1"/>
  <c r="G2074" i="1"/>
  <c r="G2073" i="1"/>
  <c r="G2072" i="1"/>
  <c r="G2071" i="1"/>
  <c r="G2070" i="1"/>
  <c r="G2069" i="1"/>
  <c r="G2068" i="1"/>
  <c r="G2067" i="1"/>
  <c r="G2066" i="1"/>
  <c r="G2065" i="1"/>
  <c r="G2064" i="1"/>
  <c r="G2063" i="1"/>
  <c r="G2062" i="1"/>
  <c r="G2061" i="1"/>
  <c r="G2060" i="1"/>
  <c r="G2059" i="1"/>
  <c r="G2058" i="1"/>
  <c r="G2057" i="1"/>
  <c r="G2056" i="1"/>
  <c r="G2055" i="1"/>
  <c r="G2054" i="1"/>
  <c r="G2053" i="1"/>
  <c r="G2083" i="1"/>
  <c r="G2085" i="1"/>
  <c r="G2112" i="1"/>
  <c r="G2111" i="1"/>
  <c r="G2110" i="1"/>
  <c r="G2109" i="1"/>
  <c r="G2108" i="1"/>
  <c r="G2107" i="1"/>
  <c r="G2106" i="1"/>
  <c r="G2105" i="1"/>
  <c r="G2104" i="1"/>
  <c r="G2103" i="1"/>
  <c r="G2102" i="1"/>
  <c r="G2101" i="1"/>
  <c r="G2100" i="1"/>
  <c r="G2099" i="1"/>
  <c r="G2098" i="1"/>
  <c r="G2097" i="1"/>
  <c r="G2096" i="1"/>
  <c r="G2095" i="1"/>
  <c r="G2094" i="1"/>
  <c r="G2093" i="1"/>
  <c r="G2092" i="1"/>
  <c r="G2091" i="1"/>
  <c r="G2090" i="1"/>
  <c r="G2089" i="1"/>
  <c r="G2088" i="1"/>
  <c r="G2087" i="1"/>
  <c r="G2115" i="1"/>
  <c r="G2151" i="1"/>
  <c r="G2150" i="1"/>
  <c r="G2149" i="1"/>
  <c r="G2148" i="1"/>
  <c r="G2147" i="1"/>
  <c r="G2146" i="1"/>
  <c r="G2145" i="1"/>
  <c r="G2144" i="1"/>
  <c r="G2143" i="1"/>
  <c r="G2142" i="1"/>
  <c r="G2141" i="1"/>
  <c r="G2140" i="1"/>
  <c r="G2139" i="1"/>
  <c r="G2138" i="1"/>
  <c r="G2137" i="1"/>
  <c r="G2136" i="1"/>
  <c r="G2135" i="1"/>
  <c r="G2134" i="1"/>
  <c r="G2133" i="1"/>
  <c r="G2132" i="1"/>
  <c r="G2131" i="1"/>
  <c r="G2130" i="1"/>
  <c r="G2129" i="1"/>
  <c r="G2128" i="1"/>
  <c r="G2127" i="1"/>
  <c r="G2126" i="1"/>
  <c r="G2125" i="1"/>
  <c r="G2124" i="1"/>
  <c r="G2123" i="1"/>
  <c r="G2122" i="1"/>
  <c r="G2121" i="1"/>
  <c r="G2120" i="1"/>
  <c r="G2119" i="1"/>
  <c r="G2118" i="1"/>
  <c r="G2117" i="1"/>
  <c r="G2153" i="1"/>
  <c r="G2155" i="1"/>
  <c r="G2182" i="1"/>
  <c r="G2181" i="1"/>
  <c r="G2180" i="1"/>
  <c r="G2179" i="1"/>
  <c r="G2178" i="1"/>
  <c r="G2177" i="1"/>
  <c r="G2176" i="1"/>
  <c r="G2175" i="1"/>
  <c r="G2174" i="1"/>
  <c r="G2173" i="1"/>
  <c r="G2172" i="1"/>
  <c r="G2171" i="1"/>
  <c r="G2170" i="1"/>
  <c r="G2169" i="1"/>
  <c r="G2168" i="1"/>
  <c r="G2167" i="1"/>
  <c r="G2166" i="1"/>
  <c r="G2165" i="1"/>
  <c r="G2164" i="1"/>
  <c r="G2163" i="1"/>
  <c r="G2162" i="1"/>
  <c r="G2161" i="1"/>
  <c r="G2160" i="1"/>
  <c r="G2159" i="1"/>
  <c r="G2158" i="1"/>
  <c r="G2157" i="1"/>
  <c r="G2185" i="1"/>
  <c r="G2184" i="1"/>
  <c r="G2190" i="1"/>
  <c r="G2189" i="1"/>
  <c r="G2198" i="1"/>
  <c r="G2197" i="1"/>
  <c r="G2196" i="1"/>
  <c r="G2195" i="1"/>
  <c r="G2194" i="1"/>
  <c r="G2193" i="1"/>
  <c r="G2192" i="1"/>
  <c r="G2212" i="1"/>
  <c r="G2211" i="1"/>
  <c r="G2210" i="1"/>
  <c r="G2209" i="1"/>
  <c r="G2208" i="1"/>
  <c r="G2207" i="1"/>
  <c r="G2206" i="1"/>
  <c r="G2205" i="1"/>
  <c r="G2204" i="1"/>
  <c r="G2203" i="1"/>
  <c r="G2217" i="1"/>
  <c r="G2216" i="1"/>
  <c r="G2215" i="1"/>
  <c r="G2222" i="1"/>
  <c r="G2221" i="1"/>
  <c r="G2220" i="1"/>
  <c r="G2219" i="1"/>
  <c r="G2225" i="1"/>
  <c r="G2224" i="1"/>
  <c r="G2231" i="1"/>
  <c r="G2230" i="1"/>
  <c r="G2229" i="1"/>
  <c r="G2228" i="1"/>
  <c r="G2233" i="1"/>
  <c r="G2253" i="1"/>
  <c r="G2252" i="1"/>
  <c r="G2251" i="1"/>
  <c r="G2250" i="1"/>
  <c r="G2249" i="1"/>
  <c r="G2248" i="1"/>
  <c r="G2247" i="1"/>
  <c r="G2246" i="1"/>
  <c r="G2245" i="1"/>
  <c r="G2244" i="1"/>
  <c r="G2243" i="1"/>
  <c r="G2242" i="1"/>
  <c r="G2241" i="1"/>
  <c r="G2240" i="1"/>
  <c r="G2239" i="1"/>
  <c r="G2238" i="1"/>
  <c r="G2237" i="1"/>
  <c r="G2236" i="1"/>
  <c r="G2235" i="1"/>
  <c r="G2262" i="1"/>
  <c r="G2261" i="1"/>
  <c r="G2260" i="1"/>
  <c r="G2259" i="1"/>
  <c r="G2258" i="1"/>
  <c r="G2266" i="1"/>
  <c r="G2265" i="1"/>
  <c r="G2272" i="1"/>
  <c r="G2271" i="1"/>
  <c r="G2270" i="1"/>
  <c r="G2269" i="1"/>
  <c r="G2268" i="1"/>
  <c r="G2275" i="1"/>
  <c r="G2274" i="1"/>
  <c r="G2280" i="1"/>
  <c r="G2279" i="1"/>
  <c r="G2278" i="1"/>
  <c r="G2277" i="1"/>
  <c r="G2291" i="1"/>
  <c r="G2290" i="1"/>
  <c r="G2289" i="1"/>
  <c r="G2288" i="1"/>
  <c r="G2287" i="1"/>
  <c r="G2286" i="1"/>
  <c r="G2285" i="1"/>
  <c r="G2284" i="1"/>
  <c r="G2283" i="1"/>
  <c r="G2301" i="1"/>
  <c r="G2300" i="1"/>
  <c r="G2299" i="1"/>
  <c r="G2298" i="1"/>
  <c r="G2297" i="1"/>
  <c r="G2296" i="1"/>
  <c r="G2295" i="1"/>
  <c r="G2294" i="1"/>
  <c r="G2293" i="1"/>
  <c r="G2310" i="1"/>
  <c r="G2309" i="1"/>
  <c r="G2308" i="1"/>
  <c r="G2307" i="1"/>
  <c r="G2306" i="1"/>
  <c r="G2305" i="1"/>
  <c r="G2304" i="1"/>
  <c r="G2303" i="1"/>
  <c r="G2319" i="1"/>
  <c r="G2318" i="1"/>
  <c r="G2317" i="1"/>
  <c r="G2316" i="1"/>
  <c r="G2315" i="1"/>
  <c r="G2314" i="1"/>
  <c r="G2313" i="1"/>
  <c r="G2312" i="1"/>
  <c r="G2329" i="1"/>
  <c r="G2328" i="1"/>
  <c r="G2327" i="1"/>
  <c r="G2326" i="1"/>
  <c r="G2325" i="1"/>
  <c r="G2324" i="1"/>
  <c r="G2323" i="1"/>
  <c r="G2322" i="1"/>
  <c r="G2321" i="1"/>
  <c r="G2339" i="1"/>
  <c r="G2338" i="1"/>
  <c r="G2337" i="1"/>
  <c r="G2336" i="1"/>
  <c r="G2335" i="1"/>
  <c r="G2334" i="1"/>
  <c r="G2333" i="1"/>
  <c r="G2332" i="1"/>
  <c r="G2331" i="1"/>
  <c r="G2359" i="1"/>
  <c r="G2358" i="1"/>
  <c r="G2357" i="1"/>
  <c r="G2356" i="1"/>
  <c r="G2355" i="1"/>
  <c r="G2354" i="1"/>
  <c r="G2353" i="1"/>
  <c r="G2352" i="1"/>
  <c r="G2351" i="1"/>
  <c r="G2350" i="1"/>
  <c r="G2349" i="1"/>
  <c r="G2348" i="1"/>
  <c r="G2347" i="1"/>
  <c r="G2346" i="1"/>
  <c r="G2345" i="1"/>
  <c r="G2344" i="1"/>
  <c r="G2343" i="1"/>
  <c r="G2342" i="1"/>
  <c r="G2341" i="1"/>
  <c r="G2366" i="1"/>
  <c r="G2365" i="1"/>
  <c r="G2364" i="1"/>
  <c r="G2363" i="1"/>
  <c r="G2362" i="1"/>
  <c r="G2361" i="1"/>
  <c r="G2384" i="1"/>
  <c r="G2383" i="1"/>
  <c r="G2382" i="1"/>
  <c r="G2381" i="1"/>
  <c r="G2380" i="1"/>
  <c r="G2379" i="1"/>
  <c r="G2378" i="1"/>
  <c r="G2377" i="1"/>
  <c r="G2376" i="1"/>
  <c r="G2375" i="1"/>
  <c r="G2374" i="1"/>
  <c r="G2373" i="1"/>
  <c r="G2372" i="1"/>
  <c r="G2371" i="1"/>
  <c r="G2370" i="1"/>
  <c r="G2369" i="1"/>
  <c r="G2368" i="1"/>
  <c r="G2396" i="1"/>
  <c r="G2395" i="1"/>
  <c r="G2394" i="1"/>
  <c r="G2393" i="1"/>
  <c r="G2392" i="1"/>
  <c r="G2391" i="1"/>
  <c r="G2390" i="1"/>
  <c r="G2389" i="1"/>
  <c r="G2388" i="1"/>
  <c r="G2387" i="1"/>
  <c r="G2386" i="1"/>
  <c r="G2408" i="1"/>
  <c r="G2407" i="1"/>
  <c r="G2406" i="1"/>
  <c r="G2405" i="1"/>
  <c r="G2404" i="1"/>
  <c r="G2403" i="1"/>
  <c r="G2402" i="1"/>
  <c r="G2401" i="1"/>
  <c r="G2400" i="1"/>
  <c r="G2399" i="1"/>
  <c r="G2398" i="1"/>
  <c r="G2415" i="1"/>
  <c r="G2414" i="1"/>
  <c r="G2413" i="1"/>
  <c r="G2412" i="1"/>
  <c r="G2411" i="1"/>
  <c r="G2410" i="1"/>
  <c r="G2423" i="1"/>
  <c r="G2422" i="1"/>
  <c r="G2421" i="1"/>
  <c r="G2420" i="1"/>
  <c r="G2419" i="1"/>
  <c r="G2418" i="1"/>
  <c r="G2417" i="1"/>
  <c r="G2448" i="1"/>
  <c r="G2447" i="1"/>
  <c r="G2446" i="1"/>
  <c r="G2445" i="1"/>
  <c r="G2444" i="1"/>
  <c r="G2443" i="1"/>
  <c r="G2442" i="1"/>
  <c r="G2441" i="1"/>
  <c r="G2440" i="1"/>
  <c r="G2439" i="1"/>
  <c r="G2438" i="1"/>
  <c r="G2437" i="1"/>
  <c r="G2436" i="1"/>
  <c r="G2435" i="1"/>
  <c r="G2434" i="1"/>
  <c r="G2433" i="1"/>
  <c r="G2432" i="1"/>
  <c r="G2431" i="1"/>
  <c r="G2430" i="1"/>
  <c r="G2429" i="1"/>
  <c r="G2428" i="1"/>
  <c r="G2427" i="1"/>
  <c r="G2426" i="1"/>
  <c r="G2425" i="1"/>
  <c r="G2453" i="1"/>
  <c r="G2452" i="1"/>
  <c r="G2451" i="1"/>
  <c r="G2458" i="1"/>
  <c r="G2457" i="1"/>
  <c r="G2456" i="1"/>
  <c r="G2455" i="1"/>
  <c r="G2463" i="1"/>
  <c r="G2462" i="1"/>
  <c r="G2461" i="1"/>
  <c r="G2467" i="1"/>
  <c r="G2466" i="1"/>
  <c r="G2465" i="1"/>
  <c r="G2471" i="1"/>
  <c r="G2470" i="1"/>
  <c r="G2469" i="1"/>
  <c r="G2475" i="1"/>
  <c r="G2474" i="1"/>
  <c r="G2473" i="1"/>
  <c r="G2479" i="1"/>
  <c r="G2478" i="1"/>
  <c r="G2477" i="1"/>
  <c r="G2483" i="1"/>
  <c r="G2482" i="1"/>
  <c r="G2481" i="1"/>
  <c r="G2493" i="1"/>
  <c r="G2492" i="1"/>
  <c r="G2491" i="1"/>
  <c r="G2490" i="1"/>
  <c r="G2489" i="1"/>
  <c r="G2488" i="1"/>
  <c r="G2487" i="1"/>
  <c r="G2486" i="1"/>
  <c r="G2485" i="1"/>
  <c r="G2497" i="1"/>
  <c r="G2496" i="1"/>
  <c r="G2495" i="1"/>
  <c r="G2506" i="1"/>
  <c r="G2505" i="1"/>
  <c r="G2504" i="1"/>
  <c r="G2503" i="1"/>
  <c r="G2502" i="1"/>
  <c r="G2501" i="1"/>
  <c r="G2500" i="1"/>
  <c r="G2499" i="1"/>
  <c r="G2512" i="1"/>
  <c r="G2511" i="1"/>
  <c r="G2510" i="1"/>
  <c r="G2509" i="1"/>
  <c r="G2508" i="1"/>
  <c r="G2518" i="1"/>
  <c r="G2517" i="1"/>
  <c r="G2516" i="1"/>
  <c r="G2515" i="1"/>
  <c r="G2514" i="1"/>
  <c r="G2522" i="1"/>
  <c r="G2521" i="1"/>
  <c r="G2520" i="1"/>
  <c r="G2526" i="1"/>
  <c r="G2525" i="1"/>
  <c r="G2524" i="1"/>
  <c r="G2538" i="1"/>
  <c r="G2537" i="1"/>
  <c r="G2536" i="1"/>
  <c r="G2535" i="1"/>
  <c r="G2534" i="1"/>
  <c r="G2533" i="1"/>
  <c r="G2532" i="1"/>
  <c r="G2531" i="1"/>
  <c r="G2530" i="1"/>
  <c r="G2529" i="1"/>
  <c r="G2528" i="1"/>
  <c r="G2542" i="1"/>
  <c r="G2541" i="1"/>
  <c r="G2550" i="1"/>
  <c r="G2549" i="1"/>
  <c r="G2548" i="1"/>
  <c r="G2547" i="1"/>
  <c r="G2546" i="1"/>
  <c r="G2545" i="1"/>
  <c r="G2544" i="1"/>
  <c r="G2558" i="1"/>
  <c r="G2557" i="1"/>
  <c r="G2556" i="1"/>
  <c r="G2555" i="1"/>
  <c r="G2554" i="1"/>
  <c r="G2553" i="1"/>
  <c r="G2552" i="1"/>
  <c r="G2563" i="1"/>
  <c r="G2562" i="1"/>
  <c r="G2561" i="1"/>
  <c r="G2560" i="1"/>
  <c r="G2569" i="1"/>
  <c r="G2568" i="1"/>
  <c r="G2574" i="1"/>
  <c r="G2573" i="1"/>
  <c r="G2572" i="1"/>
  <c r="G2571" i="1"/>
  <c r="G2577" i="1"/>
  <c r="G2576" i="1"/>
  <c r="G2588" i="1"/>
  <c r="G2587" i="1"/>
  <c r="G2586" i="1"/>
  <c r="G2585" i="1"/>
  <c r="G2584" i="1"/>
  <c r="G2583" i="1"/>
  <c r="G2582" i="1"/>
  <c r="G2581" i="1"/>
  <c r="G2580" i="1"/>
  <c r="G2597" i="1"/>
  <c r="G2596" i="1"/>
  <c r="G2595" i="1"/>
  <c r="G2594" i="1"/>
  <c r="G2593" i="1"/>
  <c r="G2592" i="1"/>
  <c r="G2591" i="1"/>
  <c r="G2590" i="1"/>
  <c r="G2607" i="1"/>
  <c r="G2606" i="1"/>
  <c r="G2605" i="1"/>
  <c r="G2604" i="1"/>
  <c r="G2603" i="1"/>
  <c r="G2602" i="1"/>
  <c r="G2601" i="1"/>
  <c r="G2600" i="1"/>
  <c r="G2599" i="1"/>
  <c r="G2617" i="1"/>
  <c r="G2616" i="1"/>
  <c r="G2615" i="1"/>
  <c r="G2614" i="1"/>
  <c r="G2613" i="1"/>
  <c r="G2612" i="1"/>
  <c r="G2611" i="1"/>
  <c r="G2610" i="1"/>
  <c r="G2609" i="1"/>
  <c r="G2627" i="1"/>
  <c r="G2626" i="1"/>
  <c r="G2625" i="1"/>
  <c r="G2624" i="1"/>
  <c r="G2623" i="1"/>
  <c r="G2622" i="1"/>
  <c r="G2621" i="1"/>
  <c r="G2620" i="1"/>
  <c r="G2619" i="1"/>
  <c r="G2636" i="1"/>
  <c r="G2635" i="1"/>
  <c r="G2634" i="1"/>
  <c r="G2633" i="1"/>
  <c r="G2632" i="1"/>
  <c r="G2631" i="1"/>
  <c r="G2630" i="1"/>
  <c r="G2629" i="1"/>
  <c r="G2646" i="1"/>
  <c r="G2645" i="1"/>
  <c r="G2644" i="1"/>
  <c r="G2643" i="1"/>
  <c r="G2642" i="1"/>
  <c r="G2641" i="1"/>
  <c r="G2640" i="1"/>
  <c r="G2639" i="1"/>
  <c r="G2638" i="1"/>
  <c r="G2654" i="1"/>
  <c r="G2653" i="1"/>
  <c r="G2652" i="1"/>
  <c r="G2651" i="1"/>
  <c r="G2650" i="1"/>
  <c r="G2649" i="1"/>
  <c r="G2648" i="1"/>
  <c r="G2679" i="1"/>
  <c r="G2678" i="1"/>
  <c r="G2677" i="1"/>
  <c r="G2676" i="1"/>
  <c r="G2675" i="1"/>
  <c r="G2674" i="1"/>
  <c r="G2673" i="1"/>
  <c r="G2672" i="1"/>
  <c r="G2671" i="1"/>
  <c r="G2670" i="1"/>
  <c r="G2669" i="1"/>
  <c r="G2668" i="1"/>
  <c r="G2667" i="1"/>
  <c r="G2666" i="1"/>
  <c r="G2665" i="1"/>
  <c r="G2664" i="1"/>
  <c r="G2663" i="1"/>
  <c r="G2662" i="1"/>
  <c r="G2661" i="1"/>
  <c r="G2660" i="1"/>
  <c r="G2659" i="1"/>
  <c r="G2658" i="1"/>
  <c r="G2657" i="1"/>
  <c r="G2656" i="1"/>
  <c r="G2691" i="1"/>
  <c r="G2690" i="1"/>
  <c r="G2689" i="1"/>
  <c r="G2688" i="1"/>
  <c r="G2687" i="1"/>
  <c r="G2686" i="1"/>
  <c r="G2685" i="1"/>
  <c r="G2684" i="1"/>
  <c r="G2683" i="1"/>
  <c r="G2682" i="1"/>
  <c r="G2681" i="1"/>
  <c r="G2710" i="1"/>
  <c r="G2709" i="1"/>
  <c r="G2708" i="1"/>
  <c r="G2707" i="1"/>
  <c r="G2706" i="1"/>
  <c r="G2705" i="1"/>
  <c r="G2704" i="1"/>
  <c r="G2703" i="1"/>
  <c r="G2702" i="1"/>
  <c r="G2701" i="1"/>
  <c r="G2700" i="1"/>
  <c r="G2699" i="1"/>
  <c r="G2698" i="1"/>
  <c r="G2697" i="1"/>
  <c r="G2696" i="1"/>
  <c r="G2695" i="1"/>
  <c r="G2694" i="1"/>
  <c r="G2693" i="1"/>
  <c r="G2717" i="1"/>
  <c r="G2716" i="1"/>
  <c r="G2715" i="1"/>
  <c r="G2714" i="1"/>
  <c r="G2713" i="1"/>
  <c r="G2712" i="1"/>
  <c r="G2724" i="1"/>
  <c r="G2723" i="1"/>
  <c r="G2722" i="1"/>
  <c r="G2721" i="1"/>
  <c r="G2720" i="1"/>
  <c r="G2719" i="1"/>
  <c r="G2732" i="1"/>
  <c r="G2731" i="1"/>
  <c r="G2730" i="1"/>
  <c r="G2729" i="1"/>
  <c r="G2728" i="1"/>
  <c r="G2727" i="1"/>
  <c r="G2726" i="1"/>
  <c r="G2737" i="1"/>
  <c r="G2736" i="1"/>
  <c r="G2735" i="1"/>
  <c r="G2742" i="1"/>
  <c r="G2741" i="1"/>
  <c r="G2740" i="1"/>
  <c r="G2746" i="1"/>
  <c r="G2745" i="1"/>
  <c r="G2744" i="1"/>
  <c r="G2750" i="1"/>
  <c r="G2749" i="1"/>
  <c r="G2748" i="1"/>
  <c r="G2754" i="1"/>
  <c r="G2753" i="1"/>
  <c r="G2752" i="1"/>
  <c r="G2758" i="1"/>
  <c r="G2757" i="1"/>
  <c r="G2756" i="1"/>
  <c r="G2762" i="1"/>
  <c r="G2761" i="1"/>
  <c r="G2760" i="1"/>
  <c r="G2766" i="1"/>
  <c r="G2765" i="1"/>
  <c r="G2764" i="1"/>
  <c r="G2770" i="1"/>
  <c r="G2769" i="1"/>
  <c r="G2768" i="1"/>
  <c r="G2782" i="1"/>
  <c r="G2781" i="1"/>
  <c r="G2780" i="1"/>
  <c r="G2779" i="1"/>
  <c r="G2778" i="1"/>
  <c r="G2777" i="1"/>
  <c r="G2776" i="1"/>
  <c r="G2775" i="1"/>
  <c r="G2774" i="1"/>
  <c r="G2773" i="1"/>
  <c r="G2772" i="1"/>
  <c r="G2788" i="1"/>
  <c r="G2787" i="1"/>
  <c r="G2786" i="1"/>
  <c r="G2785" i="1"/>
  <c r="G2784" i="1"/>
  <c r="G2797" i="1"/>
  <c r="G2796" i="1"/>
  <c r="G2795" i="1"/>
  <c r="G2794" i="1"/>
  <c r="G2793" i="1"/>
  <c r="G2792" i="1"/>
  <c r="G2791" i="1"/>
  <c r="G2790" i="1"/>
  <c r="G2801" i="1"/>
  <c r="G2800" i="1"/>
  <c r="G2799" i="1"/>
  <c r="G2805" i="1"/>
  <c r="G2804" i="1"/>
  <c r="G2803" i="1"/>
  <c r="G2809" i="1"/>
  <c r="G2808" i="1"/>
  <c r="G2807" i="1"/>
  <c r="G2815" i="1"/>
  <c r="G2814" i="1"/>
  <c r="G2821" i="1"/>
  <c r="G2820" i="1"/>
  <c r="G2819" i="1"/>
  <c r="G2818" i="1"/>
  <c r="G2826" i="1"/>
  <c r="G2825" i="1"/>
  <c r="G2824" i="1"/>
  <c r="G2823" i="1"/>
  <c r="G2832" i="1"/>
  <c r="G2831" i="1"/>
  <c r="G2830" i="1"/>
  <c r="G2829" i="1"/>
  <c r="G2828" i="1"/>
  <c r="G2843" i="1"/>
  <c r="G2842" i="1"/>
  <c r="G2841" i="1"/>
  <c r="G2840" i="1"/>
  <c r="G2839" i="1"/>
  <c r="G2838" i="1"/>
  <c r="G2837" i="1"/>
  <c r="G2836" i="1"/>
  <c r="G2835" i="1"/>
  <c r="G2834" i="1"/>
  <c r="G2862" i="1"/>
  <c r="G2861" i="1"/>
  <c r="G2860" i="1"/>
  <c r="G2859" i="1"/>
  <c r="G2858" i="1"/>
  <c r="G2857" i="1"/>
  <c r="G2856" i="1"/>
  <c r="G2855" i="1"/>
  <c r="G2854" i="1"/>
  <c r="G2853" i="1"/>
  <c r="G2852" i="1"/>
  <c r="G2851" i="1"/>
  <c r="G2850" i="1"/>
  <c r="G2849" i="1"/>
  <c r="G2848" i="1"/>
  <c r="G2847" i="1"/>
  <c r="G2846" i="1"/>
  <c r="G2845" i="1"/>
  <c r="G2865" i="1"/>
  <c r="G2864" i="1"/>
  <c r="G2870" i="1"/>
  <c r="G2869" i="1"/>
  <c r="G2868" i="1"/>
  <c r="G2867" i="1"/>
  <c r="G2873" i="1"/>
  <c r="G2872" i="1"/>
  <c r="G2879" i="1"/>
  <c r="G2878" i="1"/>
  <c r="G2877" i="1"/>
  <c r="G2876" i="1"/>
  <c r="G2884" i="1"/>
  <c r="G2883" i="1"/>
  <c r="G2882" i="1"/>
  <c r="G2881" i="1"/>
  <c r="G2888" i="1"/>
  <c r="G2887" i="1"/>
  <c r="G2886" i="1"/>
  <c r="G2894" i="1"/>
  <c r="G2893" i="1"/>
  <c r="G2892" i="1"/>
  <c r="G2891" i="1"/>
  <c r="G2898" i="1"/>
  <c r="G2897" i="1"/>
  <c r="G2901" i="1"/>
  <c r="G2900" i="1"/>
  <c r="G2904" i="1"/>
  <c r="G2903" i="1"/>
  <c r="G2912" i="1"/>
  <c r="G2911" i="1"/>
  <c r="G2910" i="1"/>
  <c r="G2909" i="1"/>
  <c r="G2908" i="1"/>
  <c r="G2907" i="1"/>
  <c r="G2917" i="1"/>
  <c r="G2916" i="1"/>
  <c r="G2915" i="1"/>
  <c r="G2914" i="1"/>
  <c r="G2922" i="1"/>
  <c r="G2921" i="1"/>
  <c r="G2928" i="1"/>
  <c r="G2927" i="1"/>
  <c r="G2926" i="1"/>
  <c r="G2925" i="1"/>
  <c r="G2937" i="1"/>
  <c r="G2936" i="1"/>
  <c r="G2935" i="1"/>
  <c r="G2934" i="1"/>
  <c r="G2933" i="1"/>
  <c r="G2932" i="1"/>
  <c r="G2931" i="1"/>
  <c r="G2930" i="1"/>
  <c r="G2948" i="1"/>
  <c r="G2947" i="1"/>
  <c r="G2946" i="1"/>
  <c r="G2945" i="1"/>
  <c r="G2944" i="1"/>
  <c r="G2943" i="1"/>
  <c r="G2942" i="1"/>
  <c r="G2941" i="1"/>
  <c r="G2940" i="1"/>
  <c r="G2939" i="1"/>
  <c r="G2967" i="1"/>
  <c r="G2966" i="1"/>
  <c r="G2965" i="1"/>
  <c r="G2964" i="1"/>
  <c r="G2963" i="1"/>
  <c r="G2962" i="1"/>
  <c r="G2961" i="1"/>
  <c r="G2960" i="1"/>
  <c r="G2959" i="1"/>
  <c r="G2958" i="1"/>
  <c r="G2957" i="1"/>
  <c r="G2956" i="1"/>
  <c r="G2955" i="1"/>
  <c r="G2954" i="1"/>
  <c r="G2953" i="1"/>
  <c r="G2952" i="1"/>
  <c r="G2951" i="1"/>
  <c r="G2950" i="1"/>
  <c r="G2970" i="1"/>
  <c r="G2969" i="1"/>
  <c r="G2975" i="1"/>
  <c r="G2974" i="1"/>
  <c r="G2973" i="1"/>
  <c r="G2972" i="1"/>
  <c r="G2978" i="1"/>
  <c r="G2977" i="1"/>
  <c r="G2984" i="1"/>
  <c r="G2983" i="1"/>
  <c r="G2982" i="1"/>
  <c r="G2981" i="1"/>
  <c r="G2989" i="1"/>
  <c r="G2988" i="1"/>
  <c r="G2987" i="1"/>
  <c r="G2986" i="1"/>
  <c r="G2999" i="1"/>
  <c r="G2998" i="1"/>
  <c r="G2997" i="1"/>
  <c r="G2996" i="1"/>
  <c r="G2995" i="1"/>
  <c r="G2994" i="1"/>
  <c r="G2993" i="1"/>
  <c r="G2992" i="1"/>
  <c r="G3005" i="1"/>
  <c r="G3004" i="1"/>
  <c r="G3003" i="1"/>
  <c r="G3002" i="1"/>
  <c r="G3001" i="1"/>
  <c r="G3010" i="1"/>
  <c r="G3009" i="1"/>
  <c r="G3016" i="1"/>
  <c r="G3015" i="1"/>
  <c r="G3014" i="1"/>
  <c r="G3013" i="1"/>
  <c r="G3024" i="1"/>
  <c r="G3023" i="1"/>
  <c r="G3022" i="1"/>
  <c r="G3021" i="1"/>
  <c r="G3020" i="1"/>
  <c r="G3019" i="1"/>
  <c r="G3018" i="1"/>
  <c r="G3035" i="1"/>
  <c r="G3034" i="1"/>
  <c r="G3033" i="1"/>
  <c r="G3032" i="1"/>
  <c r="G3031" i="1"/>
  <c r="G3030" i="1"/>
  <c r="G3029" i="1"/>
  <c r="G3028" i="1"/>
  <c r="G3027" i="1"/>
  <c r="G3026" i="1"/>
  <c r="G3054" i="1"/>
  <c r="G3053" i="1"/>
  <c r="G3052" i="1"/>
  <c r="G3051" i="1"/>
  <c r="G3050" i="1"/>
  <c r="G3049" i="1"/>
  <c r="G3048" i="1"/>
  <c r="G3047" i="1"/>
  <c r="G3046" i="1"/>
  <c r="G3045" i="1"/>
  <c r="G3044" i="1"/>
  <c r="G3043" i="1"/>
  <c r="G3042" i="1"/>
  <c r="G3041" i="1"/>
  <c r="G3040" i="1"/>
  <c r="G3039" i="1"/>
  <c r="G3038" i="1"/>
  <c r="G3037" i="1"/>
  <c r="G3057" i="1"/>
  <c r="G3056" i="1"/>
  <c r="G3062" i="1"/>
  <c r="G3061" i="1"/>
  <c r="G3060" i="1"/>
  <c r="G3059" i="1"/>
  <c r="G3065" i="1"/>
  <c r="G3064" i="1"/>
  <c r="G3071" i="1"/>
  <c r="G3070" i="1"/>
  <c r="G3069" i="1"/>
  <c r="G3068" i="1"/>
  <c r="G3076" i="1"/>
  <c r="G3075" i="1"/>
  <c r="G3074" i="1"/>
  <c r="G3073" i="1"/>
  <c r="G3080" i="1"/>
  <c r="G3079" i="1"/>
  <c r="G3078" i="1"/>
  <c r="G3086" i="1"/>
  <c r="G3085" i="1"/>
  <c r="G3084" i="1"/>
  <c r="G3083" i="1"/>
  <c r="G3090" i="1"/>
  <c r="G3089" i="1"/>
  <c r="G3093" i="1"/>
  <c r="G3092" i="1"/>
  <c r="G3096" i="1"/>
  <c r="G3095" i="1"/>
  <c r="G3104" i="1"/>
  <c r="G3103" i="1"/>
  <c r="G3102" i="1"/>
  <c r="G3101" i="1"/>
  <c r="G3100" i="1"/>
  <c r="G3099" i="1"/>
  <c r="G3109" i="1"/>
  <c r="G3108" i="1"/>
  <c r="G3107" i="1"/>
  <c r="G3106" i="1"/>
  <c r="G3117" i="1"/>
  <c r="G3116" i="1"/>
  <c r="G3115" i="1"/>
  <c r="G3114" i="1"/>
  <c r="G3127" i="1"/>
  <c r="G3126" i="1"/>
  <c r="G3125" i="1"/>
  <c r="G3124" i="1"/>
  <c r="G3123" i="1"/>
  <c r="G3122" i="1"/>
  <c r="G3121" i="1"/>
  <c r="G3120" i="1"/>
  <c r="G3119" i="1"/>
  <c r="G3138" i="1"/>
  <c r="G3137" i="1"/>
  <c r="G3136" i="1"/>
  <c r="G3135" i="1"/>
  <c r="G3134" i="1"/>
  <c r="G3133" i="1"/>
  <c r="G3132" i="1"/>
  <c r="G3131" i="1"/>
  <c r="G3130" i="1"/>
  <c r="G3129" i="1"/>
  <c r="G3157" i="1"/>
  <c r="G3156" i="1"/>
  <c r="G3155" i="1"/>
  <c r="G3154" i="1"/>
  <c r="G3153" i="1"/>
  <c r="G3152" i="1"/>
  <c r="G3151" i="1"/>
  <c r="G3150" i="1"/>
  <c r="G3149" i="1"/>
  <c r="G3148" i="1"/>
  <c r="G3147" i="1"/>
  <c r="G3146" i="1"/>
  <c r="G3145" i="1"/>
  <c r="G3144" i="1"/>
  <c r="G3143" i="1"/>
  <c r="G3142" i="1"/>
  <c r="G3141" i="1"/>
  <c r="G3140" i="1"/>
  <c r="G3160" i="1"/>
  <c r="G3159" i="1"/>
  <c r="G3165" i="1"/>
  <c r="G3164" i="1"/>
  <c r="G3163" i="1"/>
  <c r="G3162" i="1"/>
  <c r="G3168" i="1"/>
  <c r="G3167" i="1"/>
  <c r="G3174" i="1"/>
  <c r="G3173" i="1"/>
  <c r="G3172" i="1"/>
  <c r="G3171" i="1"/>
  <c r="G3179" i="1"/>
  <c r="G3178" i="1"/>
  <c r="G3177" i="1"/>
  <c r="G3176" i="1"/>
  <c r="G3183" i="1"/>
  <c r="G3182" i="1"/>
  <c r="G3181" i="1"/>
  <c r="G3191" i="1"/>
  <c r="G3190" i="1"/>
  <c r="G3189" i="1"/>
  <c r="G3188" i="1"/>
  <c r="G3187" i="1"/>
  <c r="G3186" i="1"/>
  <c r="G3197" i="1"/>
  <c r="G3196" i="1"/>
  <c r="G3195" i="1"/>
  <c r="G3194" i="1"/>
  <c r="G3193" i="1"/>
  <c r="G3202" i="1"/>
  <c r="G3201" i="1"/>
  <c r="G3213" i="1"/>
  <c r="G3212" i="1"/>
  <c r="G3211" i="1"/>
  <c r="G3210" i="1"/>
  <c r="G3209" i="1"/>
  <c r="G3208" i="1"/>
  <c r="G3207" i="1"/>
  <c r="G3206" i="1"/>
  <c r="G3205" i="1"/>
  <c r="G3204" i="1"/>
  <c r="G3236" i="1"/>
  <c r="G3235" i="1"/>
  <c r="G3234" i="1"/>
  <c r="G3233" i="1"/>
  <c r="G3232" i="1"/>
  <c r="G3231" i="1"/>
  <c r="G3230" i="1"/>
  <c r="G3229" i="1"/>
  <c r="G3228" i="1"/>
  <c r="G3227" i="1"/>
  <c r="G3226" i="1"/>
  <c r="G3225" i="1"/>
  <c r="G3224" i="1"/>
  <c r="G3223" i="1"/>
  <c r="G3222" i="1"/>
  <c r="G3221" i="1"/>
  <c r="G3220" i="1"/>
  <c r="G3219" i="1"/>
  <c r="G3218" i="1"/>
  <c r="G3217" i="1"/>
  <c r="G3216" i="1"/>
  <c r="G3215" i="1"/>
  <c r="G3241" i="1"/>
  <c r="G3240" i="1"/>
  <c r="G3239" i="1"/>
  <c r="G3238" i="1"/>
  <c r="G3251" i="1"/>
  <c r="G3250" i="1"/>
  <c r="G3249" i="1"/>
  <c r="G3248" i="1"/>
  <c r="G3247" i="1"/>
  <c r="G3246" i="1"/>
  <c r="G3245" i="1"/>
  <c r="G3244" i="1"/>
  <c r="G3256" i="1"/>
  <c r="G3255" i="1"/>
  <c r="G3254" i="1"/>
  <c r="G3253" i="1"/>
  <c r="G3266" i="1"/>
  <c r="G3265" i="1"/>
  <c r="G3264" i="1"/>
  <c r="G3263" i="1"/>
  <c r="G3262" i="1"/>
  <c r="G3269" i="1"/>
  <c r="G3268" i="1"/>
  <c r="G3273" i="1"/>
  <c r="G3272" i="1"/>
  <c r="G3271" i="1"/>
  <c r="G3275" i="1"/>
  <c r="G3281" i="1"/>
  <c r="G3280" i="1"/>
  <c r="G3279" i="1"/>
  <c r="G3278" i="1"/>
  <c r="G3287" i="1"/>
  <c r="G3286" i="1"/>
  <c r="G3285" i="1"/>
  <c r="G3284" i="1"/>
  <c r="G3283" i="1"/>
  <c r="G3292" i="1"/>
  <c r="G3291" i="1"/>
  <c r="G3290" i="1"/>
  <c r="G3289" i="1"/>
  <c r="G3294" i="1"/>
  <c r="G3302" i="1"/>
  <c r="G3301" i="1"/>
  <c r="G3300" i="1"/>
  <c r="G3299" i="1"/>
  <c r="G3298" i="1"/>
  <c r="G3297" i="1"/>
  <c r="G3296" i="1"/>
  <c r="G3308" i="1"/>
  <c r="G3307" i="1"/>
  <c r="G3306" i="1"/>
  <c r="G3305" i="1"/>
  <c r="G3304" i="1"/>
  <c r="G3313" i="1"/>
  <c r="G3312" i="1"/>
  <c r="G3311" i="1"/>
  <c r="G3310" i="1"/>
  <c r="G3316" i="1"/>
  <c r="G3315" i="1"/>
  <c r="G3323" i="1"/>
  <c r="G3322" i="1"/>
  <c r="G3321" i="1"/>
  <c r="G3320" i="1"/>
  <c r="G3319" i="1"/>
  <c r="G3318" i="1"/>
  <c r="G3326" i="1"/>
  <c r="G3325" i="1"/>
  <c r="G3329" i="1"/>
  <c r="G3328" i="1"/>
  <c r="G3346" i="1"/>
  <c r="G3345" i="1"/>
  <c r="G3344" i="1"/>
  <c r="G3343" i="1"/>
  <c r="G3342" i="1"/>
  <c r="G3341" i="1"/>
  <c r="G3340" i="1"/>
  <c r="G3339" i="1"/>
  <c r="G3338" i="1"/>
  <c r="G3337" i="1"/>
  <c r="G3336" i="1"/>
  <c r="G3335" i="1"/>
  <c r="G3334" i="1"/>
  <c r="G3333" i="1"/>
  <c r="G3332" i="1"/>
  <c r="G3352" i="1"/>
  <c r="G3351" i="1"/>
  <c r="G3350" i="1"/>
  <c r="G3349" i="1"/>
  <c r="G3357" i="1"/>
  <c r="G3356" i="1"/>
  <c r="G3355" i="1"/>
  <c r="G3354" i="1"/>
  <c r="G3359" i="1"/>
  <c r="G3366" i="1"/>
  <c r="G3365" i="1"/>
  <c r="G3364" i="1"/>
  <c r="G3363" i="1"/>
  <c r="G3362" i="1"/>
  <c r="G3361" i="1"/>
  <c r="G3371" i="1"/>
  <c r="G3370" i="1"/>
  <c r="G3369" i="1"/>
  <c r="G3368" i="1"/>
  <c r="G3374" i="1"/>
  <c r="G3373" i="1"/>
  <c r="G3381" i="1"/>
  <c r="G3380" i="1"/>
  <c r="G3379" i="1"/>
  <c r="G3378" i="1"/>
  <c r="G3377" i="1"/>
  <c r="G3376" i="1"/>
  <c r="G3388" i="1"/>
  <c r="G3387" i="1"/>
  <c r="G3386" i="1"/>
  <c r="G3385" i="1"/>
  <c r="G3384" i="1"/>
  <c r="G3383" i="1"/>
  <c r="G3391" i="1"/>
  <c r="G3390" i="1"/>
  <c r="G3395" i="1"/>
  <c r="G3394" i="1"/>
  <c r="G3393" i="1"/>
  <c r="G3404" i="1"/>
  <c r="G3403" i="1"/>
  <c r="G3402" i="1"/>
  <c r="G3401" i="1"/>
  <c r="G3400" i="1"/>
  <c r="G3399" i="1"/>
  <c r="G3398" i="1"/>
  <c r="G3397" i="1"/>
  <c r="G3412" i="1"/>
  <c r="G3411" i="1"/>
  <c r="G3410" i="1"/>
  <c r="G3409" i="1"/>
  <c r="G3408" i="1"/>
  <c r="G3415" i="1"/>
  <c r="G3414" i="1"/>
  <c r="G3419" i="1"/>
  <c r="G3418" i="1"/>
  <c r="G3417" i="1"/>
  <c r="G3421" i="1"/>
  <c r="G3427" i="1"/>
  <c r="G3426" i="1"/>
  <c r="G3425" i="1"/>
  <c r="G3424" i="1"/>
  <c r="G3433" i="1"/>
  <c r="G3432" i="1"/>
  <c r="G3431" i="1"/>
  <c r="G3430" i="1"/>
  <c r="G3429" i="1"/>
  <c r="G3438" i="1"/>
  <c r="G3437" i="1"/>
  <c r="G3436" i="1"/>
  <c r="G3435" i="1"/>
  <c r="G3440" i="1"/>
  <c r="G3448" i="1"/>
  <c r="G3447" i="1"/>
  <c r="G3446" i="1"/>
  <c r="G3445" i="1"/>
  <c r="G3444" i="1"/>
  <c r="G3443" i="1"/>
  <c r="G3442" i="1"/>
  <c r="G3454" i="1"/>
  <c r="G3453" i="1"/>
  <c r="G3452" i="1"/>
  <c r="G3451" i="1"/>
  <c r="G3450" i="1"/>
  <c r="G3459" i="1"/>
  <c r="G3458" i="1"/>
  <c r="G3457" i="1"/>
  <c r="G3456" i="1"/>
  <c r="G3462" i="1"/>
  <c r="G3461" i="1"/>
  <c r="G3469" i="1"/>
  <c r="G3468" i="1"/>
  <c r="G3467" i="1"/>
  <c r="G3466" i="1"/>
  <c r="G3465" i="1"/>
  <c r="G3464" i="1"/>
  <c r="G3473" i="1"/>
  <c r="G3472" i="1"/>
  <c r="G3471" i="1"/>
  <c r="G3477" i="1"/>
  <c r="G3476" i="1"/>
  <c r="G3475" i="1"/>
  <c r="G3494" i="1"/>
  <c r="G3493" i="1"/>
  <c r="G3492" i="1"/>
  <c r="G3491" i="1"/>
  <c r="G3490" i="1"/>
  <c r="G3489" i="1"/>
  <c r="G3488" i="1"/>
  <c r="G3487" i="1"/>
  <c r="G3486" i="1"/>
  <c r="G3485" i="1"/>
  <c r="G3484" i="1"/>
  <c r="G3483" i="1"/>
  <c r="G3482" i="1"/>
  <c r="G3481" i="1"/>
  <c r="G3480" i="1"/>
  <c r="G3500" i="1"/>
  <c r="G3499" i="1"/>
  <c r="G3498" i="1"/>
  <c r="G3497" i="1"/>
  <c r="G3505" i="1"/>
  <c r="G3504" i="1"/>
  <c r="G3503" i="1"/>
  <c r="G3502" i="1"/>
  <c r="G3507" i="1"/>
  <c r="G3514" i="1"/>
  <c r="G3513" i="1"/>
  <c r="G3512" i="1"/>
  <c r="G3511" i="1"/>
  <c r="G3510" i="1"/>
  <c r="G3509" i="1"/>
  <c r="G3519" i="1"/>
  <c r="G3518" i="1"/>
  <c r="G3517" i="1"/>
  <c r="G3516" i="1"/>
  <c r="G3523" i="1"/>
  <c r="G3522" i="1"/>
  <c r="G3521" i="1"/>
  <c r="G3531" i="1"/>
  <c r="G3530" i="1"/>
  <c r="G3529" i="1"/>
  <c r="G3528" i="1"/>
  <c r="G3527" i="1"/>
  <c r="G3526" i="1"/>
  <c r="G3525" i="1"/>
  <c r="G3538" i="1"/>
  <c r="G3537" i="1"/>
  <c r="G3536" i="1"/>
  <c r="G3535" i="1"/>
  <c r="G3534" i="1"/>
  <c r="G3533" i="1"/>
  <c r="G3541" i="1"/>
  <c r="G3540" i="1"/>
  <c r="G3545" i="1"/>
  <c r="G3544" i="1"/>
  <c r="G3543" i="1"/>
  <c r="G3550" i="1"/>
  <c r="G3549" i="1"/>
  <c r="G3548" i="1"/>
  <c r="G3552" i="1"/>
  <c r="G3554" i="1"/>
  <c r="G3557" i="1"/>
  <c r="G3556" i="1"/>
  <c r="G3565" i="1"/>
  <c r="G3564" i="1"/>
  <c r="G3563" i="1"/>
  <c r="G3562" i="1"/>
  <c r="G3561" i="1"/>
  <c r="G3568" i="1"/>
  <c r="G3567" i="1"/>
  <c r="G3572" i="1"/>
  <c r="G3571" i="1"/>
  <c r="G3570" i="1"/>
  <c r="G3574" i="1"/>
  <c r="G3580" i="1"/>
  <c r="G3579" i="1"/>
  <c r="G3578" i="1"/>
  <c r="G3577" i="1"/>
  <c r="G3586" i="1"/>
  <c r="G3585" i="1"/>
  <c r="G3584" i="1"/>
  <c r="G3583" i="1"/>
  <c r="G3582" i="1"/>
  <c r="G3591" i="1"/>
  <c r="G3590" i="1"/>
  <c r="G3589" i="1"/>
  <c r="G3588" i="1"/>
  <c r="G3593" i="1"/>
  <c r="G3601" i="1"/>
  <c r="G3600" i="1"/>
  <c r="G3599" i="1"/>
  <c r="G3598" i="1"/>
  <c r="G3597" i="1"/>
  <c r="G3596" i="1"/>
  <c r="G3595" i="1"/>
  <c r="G3607" i="1"/>
  <c r="G3606" i="1"/>
  <c r="G3605" i="1"/>
  <c r="G3604" i="1"/>
  <c r="G3603" i="1"/>
  <c r="G3612" i="1"/>
  <c r="G3611" i="1"/>
  <c r="G3610" i="1"/>
  <c r="G3609" i="1"/>
  <c r="G3615" i="1"/>
  <c r="G3614" i="1"/>
  <c r="G3622" i="1"/>
  <c r="G3621" i="1"/>
  <c r="G3620" i="1"/>
  <c r="G3619" i="1"/>
  <c r="G3618" i="1"/>
  <c r="G3617" i="1"/>
  <c r="G3626" i="1"/>
  <c r="G3625" i="1"/>
  <c r="G3624" i="1"/>
  <c r="G3629" i="1"/>
  <c r="G3628" i="1"/>
  <c r="G3647" i="1"/>
  <c r="G3646" i="1"/>
  <c r="G3645" i="1"/>
  <c r="G3644" i="1"/>
  <c r="G3643" i="1"/>
  <c r="G3642" i="1"/>
  <c r="G3641" i="1"/>
  <c r="G3640" i="1"/>
  <c r="G3639" i="1"/>
  <c r="G3638" i="1"/>
  <c r="G3637" i="1"/>
  <c r="G3636" i="1"/>
  <c r="G3635" i="1"/>
  <c r="G3634" i="1"/>
  <c r="G3633" i="1"/>
  <c r="G3632" i="1"/>
  <c r="G3653" i="1"/>
  <c r="G3652" i="1"/>
  <c r="G3651" i="1"/>
  <c r="G3650" i="1"/>
  <c r="G3659" i="1"/>
  <c r="G3658" i="1"/>
  <c r="G3657" i="1"/>
  <c r="G3656" i="1"/>
  <c r="G3655" i="1"/>
  <c r="G3661" i="1"/>
  <c r="G3668" i="1"/>
  <c r="G3667" i="1"/>
  <c r="G3666" i="1"/>
  <c r="G3665" i="1"/>
  <c r="G3664" i="1"/>
  <c r="G3663" i="1"/>
  <c r="G3674" i="1"/>
  <c r="G3673" i="1"/>
  <c r="G3672" i="1"/>
  <c r="G3671" i="1"/>
  <c r="G3670" i="1"/>
  <c r="G3678" i="1"/>
  <c r="G3677" i="1"/>
  <c r="G3676" i="1"/>
  <c r="G3685" i="1"/>
  <c r="G3684" i="1"/>
  <c r="G3683" i="1"/>
  <c r="G3682" i="1"/>
  <c r="G3681" i="1"/>
  <c r="G3680" i="1"/>
  <c r="G3692" i="1"/>
  <c r="G3691" i="1"/>
  <c r="G3690" i="1"/>
  <c r="G3689" i="1"/>
  <c r="G3688" i="1"/>
  <c r="G3687" i="1"/>
  <c r="G3695" i="1"/>
  <c r="G3694" i="1"/>
  <c r="G3699" i="1"/>
  <c r="G3698" i="1"/>
  <c r="G3697" i="1"/>
  <c r="G3702" i="1"/>
  <c r="G3704" i="1"/>
  <c r="G3706" i="1"/>
  <c r="G3709" i="1"/>
  <c r="G3708" i="1"/>
  <c r="G3720" i="1"/>
  <c r="G3719" i="1"/>
  <c r="G3718" i="1"/>
  <c r="G3717" i="1"/>
  <c r="G3716" i="1"/>
  <c r="G3715" i="1"/>
  <c r="G3714" i="1"/>
  <c r="G3713" i="1"/>
  <c r="G3724" i="1"/>
  <c r="G3723" i="1"/>
  <c r="G3722" i="1"/>
  <c r="G3732" i="1"/>
  <c r="G3731" i="1"/>
  <c r="G3730" i="1"/>
  <c r="G3729" i="1"/>
  <c r="G3728" i="1"/>
  <c r="G3727" i="1"/>
  <c r="G3726" i="1"/>
  <c r="G3735" i="1"/>
  <c r="G3734" i="1"/>
  <c r="G3738" i="1"/>
  <c r="G3737" i="1"/>
  <c r="G3743" i="1"/>
  <c r="G3742" i="1"/>
  <c r="G3741" i="1"/>
  <c r="G3747" i="1"/>
  <c r="G3746" i="1"/>
  <c r="G3745" i="1"/>
  <c r="G3751" i="1"/>
  <c r="G3750" i="1"/>
  <c r="G3749" i="1"/>
  <c r="G3753" i="1"/>
  <c r="G3761" i="1"/>
  <c r="G3760" i="1"/>
  <c r="G3759" i="1"/>
  <c r="G3758" i="1"/>
  <c r="G3757" i="1"/>
  <c r="G3756" i="1"/>
  <c r="G3755" i="1"/>
  <c r="G3767" i="1"/>
  <c r="G3766" i="1"/>
  <c r="G3765" i="1"/>
  <c r="G3764" i="1"/>
  <c r="G3763" i="1"/>
  <c r="G3772" i="1"/>
  <c r="G3771" i="1"/>
  <c r="G3770" i="1"/>
  <c r="G3769" i="1"/>
  <c r="G3777" i="1"/>
  <c r="G3776" i="1"/>
  <c r="G3775" i="1"/>
  <c r="G3774" i="1"/>
  <c r="G3781" i="1"/>
  <c r="G3780" i="1"/>
  <c r="G3779" i="1"/>
  <c r="G3798" i="1"/>
  <c r="G3797" i="1"/>
  <c r="G3796" i="1"/>
  <c r="G3795" i="1"/>
  <c r="G3794" i="1"/>
  <c r="G3793" i="1"/>
  <c r="G3792" i="1"/>
  <c r="G3791" i="1"/>
  <c r="G3790" i="1"/>
  <c r="G3789" i="1"/>
  <c r="G3788" i="1"/>
  <c r="G3787" i="1"/>
  <c r="G3786" i="1"/>
  <c r="G3785" i="1"/>
  <c r="G3784" i="1"/>
  <c r="G3804" i="1"/>
  <c r="G3803" i="1"/>
  <c r="G3802" i="1"/>
  <c r="G3801" i="1"/>
  <c r="G3809" i="1"/>
  <c r="G3808" i="1"/>
  <c r="G3807" i="1"/>
  <c r="G3806" i="1"/>
  <c r="G3811" i="1"/>
  <c r="G3819" i="1"/>
  <c r="G3818" i="1"/>
  <c r="G3817" i="1"/>
  <c r="G3816" i="1"/>
  <c r="G3815" i="1"/>
  <c r="G3814" i="1"/>
  <c r="G3813" i="1"/>
  <c r="G3824" i="1"/>
  <c r="G3823" i="1"/>
  <c r="G3822" i="1"/>
  <c r="G3821" i="1"/>
  <c r="G3828" i="1"/>
  <c r="G3827" i="1"/>
  <c r="G3826" i="1"/>
  <c r="G3836" i="1"/>
  <c r="G3835" i="1"/>
  <c r="G3834" i="1"/>
  <c r="G3833" i="1"/>
  <c r="G3832" i="1"/>
  <c r="G3831" i="1"/>
  <c r="G3830" i="1"/>
  <c r="G3843" i="1"/>
  <c r="G3842" i="1"/>
  <c r="G3841" i="1"/>
  <c r="G3840" i="1"/>
  <c r="G3839" i="1"/>
  <c r="G3838" i="1"/>
  <c r="G3846" i="1"/>
  <c r="G3845" i="1"/>
  <c r="G3850" i="1"/>
  <c r="G3849" i="1"/>
  <c r="G3848" i="1"/>
  <c r="G3853" i="1"/>
  <c r="G3855" i="1"/>
  <c r="G3857" i="1"/>
  <c r="G3860" i="1"/>
  <c r="G3859" i="1"/>
  <c r="G3871" i="1"/>
  <c r="G3870" i="1"/>
  <c r="G3869" i="1"/>
  <c r="G3868" i="1"/>
  <c r="G3867" i="1"/>
  <c r="G3866" i="1"/>
  <c r="G3865" i="1"/>
  <c r="G3874" i="1"/>
  <c r="G3873" i="1"/>
  <c r="G3885" i="1"/>
  <c r="G3884" i="1"/>
  <c r="G3883" i="1"/>
  <c r="G3882" i="1"/>
  <c r="G3881" i="1"/>
  <c r="G3880" i="1"/>
  <c r="G3879" i="1"/>
  <c r="G3878" i="1"/>
  <c r="G3877" i="1"/>
  <c r="G3887" i="1"/>
  <c r="G3889" i="1"/>
  <c r="G3900" i="1"/>
  <c r="G3899" i="1"/>
  <c r="G3898" i="1"/>
  <c r="G3897" i="1"/>
  <c r="G3896" i="1"/>
  <c r="G3895" i="1"/>
  <c r="G3894" i="1"/>
  <c r="G3893" i="1"/>
  <c r="G3904" i="1"/>
  <c r="G3903" i="1"/>
  <c r="G3902" i="1"/>
  <c r="G3908" i="1"/>
  <c r="G3907" i="1"/>
  <c r="G3906" i="1"/>
  <c r="G3930" i="1"/>
  <c r="G3929" i="1"/>
  <c r="G3928" i="1"/>
  <c r="G3927" i="1"/>
  <c r="G3926" i="1"/>
  <c r="G3925" i="1"/>
  <c r="G3924" i="1"/>
  <c r="G3923" i="1"/>
  <c r="G3922" i="1"/>
  <c r="G3921" i="1"/>
  <c r="G3920" i="1"/>
  <c r="G3919" i="1"/>
  <c r="G3918" i="1"/>
  <c r="G3917" i="1"/>
  <c r="G3916" i="1"/>
  <c r="G3915" i="1"/>
  <c r="G3914" i="1"/>
  <c r="G3913" i="1"/>
  <c r="G3912" i="1"/>
  <c r="G3911" i="1"/>
  <c r="G3910" i="1"/>
  <c r="G3938" i="1"/>
  <c r="G3937" i="1"/>
  <c r="G3936" i="1"/>
  <c r="G3935" i="1"/>
  <c r="G3934" i="1"/>
  <c r="G3933" i="1"/>
  <c r="G3932" i="1"/>
  <c r="G3941" i="1"/>
  <c r="G3940" i="1"/>
  <c r="G3958" i="1"/>
  <c r="G3957" i="1"/>
  <c r="G3956" i="1"/>
  <c r="G3955" i="1"/>
  <c r="G3954" i="1"/>
  <c r="G3953" i="1"/>
  <c r="G3952" i="1"/>
  <c r="G3951" i="1"/>
  <c r="G3950" i="1"/>
  <c r="G3949" i="1"/>
  <c r="G3948" i="1"/>
  <c r="G3947" i="1"/>
  <c r="G3946" i="1"/>
  <c r="G3945" i="1"/>
  <c r="G3944" i="1"/>
  <c r="G3943" i="1"/>
  <c r="G3976" i="1"/>
  <c r="G3975" i="1"/>
  <c r="G3974" i="1"/>
  <c r="G3973" i="1"/>
  <c r="G3972" i="1"/>
  <c r="G3971" i="1"/>
  <c r="G3970" i="1"/>
  <c r="G3969" i="1"/>
  <c r="G3968" i="1"/>
  <c r="G3967" i="1"/>
  <c r="G3966" i="1"/>
  <c r="G3965" i="1"/>
  <c r="G3964" i="1"/>
  <c r="G3963" i="1"/>
  <c r="G3962" i="1"/>
  <c r="G3961" i="1"/>
  <c r="G3960" i="1"/>
  <c r="G3986" i="1"/>
  <c r="G3985" i="1"/>
  <c r="G3984" i="1"/>
  <c r="G3983" i="1"/>
  <c r="G3982" i="1"/>
  <c r="G3981" i="1"/>
  <c r="G3980" i="1"/>
  <c r="G3979" i="1"/>
  <c r="G3994" i="1"/>
  <c r="G3993" i="1"/>
  <c r="G3992" i="1"/>
  <c r="G3991" i="1"/>
  <c r="G3990" i="1"/>
  <c r="G3989" i="1"/>
  <c r="G3988" i="1"/>
  <c r="G4011" i="1"/>
  <c r="G4010" i="1"/>
  <c r="G4009" i="1"/>
  <c r="G4008" i="1"/>
  <c r="G4007" i="1"/>
  <c r="G4006" i="1"/>
  <c r="G4005" i="1"/>
  <c r="G4004" i="1"/>
  <c r="G4003" i="1"/>
  <c r="G4002" i="1"/>
  <c r="G4001" i="1"/>
  <c r="G4000" i="1"/>
  <c r="G3999" i="1"/>
  <c r="G3998" i="1"/>
  <c r="G3997" i="1"/>
  <c r="G3996" i="1"/>
  <c r="G4017" i="1"/>
  <c r="G4016" i="1"/>
  <c r="G4015" i="1"/>
  <c r="G4014" i="1"/>
  <c r="G4013" i="1"/>
  <c r="G4023" i="1"/>
  <c r="G4022" i="1"/>
  <c r="G4021" i="1"/>
  <c r="G4020" i="1"/>
  <c r="G4019" i="1"/>
  <c r="G4028" i="1"/>
  <c r="G4027" i="1"/>
  <c r="G4026" i="1"/>
  <c r="G4025" i="1"/>
  <c r="G4036" i="1"/>
  <c r="G4035" i="1"/>
  <c r="G4034" i="1"/>
  <c r="G4033" i="1"/>
  <c r="G4032" i="1"/>
  <c r="G4031" i="1"/>
  <c r="G4030" i="1"/>
  <c r="G4040" i="1"/>
  <c r="G4039" i="1"/>
  <c r="G4038" i="1"/>
  <c r="G4045" i="1"/>
  <c r="G4044" i="1"/>
  <c r="G4043" i="1"/>
  <c r="G4042" i="1"/>
  <c r="G4048" i="1"/>
  <c r="G4052" i="1"/>
  <c r="G4051" i="1"/>
  <c r="G4050" i="1"/>
  <c r="G4054" i="1"/>
  <c r="G4056" i="1"/>
  <c r="G4059" i="1"/>
  <c r="G4058" i="1"/>
  <c r="G4077" i="1"/>
  <c r="G4076" i="1"/>
  <c r="G4075" i="1"/>
  <c r="G4074" i="1"/>
  <c r="G4073" i="1"/>
  <c r="G4072" i="1"/>
  <c r="G4071" i="1"/>
  <c r="G4070" i="1"/>
  <c r="G4069" i="1"/>
  <c r="G4068" i="1"/>
  <c r="G4067" i="1"/>
  <c r="G4066" i="1"/>
  <c r="G4065" i="1"/>
  <c r="G4064" i="1"/>
  <c r="G4063" i="1"/>
  <c r="G4062" i="1"/>
  <c r="G4084" i="1"/>
  <c r="G4083" i="1"/>
  <c r="G4082" i="1"/>
  <c r="G4081" i="1"/>
  <c r="G4080" i="1"/>
  <c r="G4091" i="1"/>
  <c r="G4090" i="1"/>
  <c r="G4089" i="1"/>
  <c r="G4088" i="1"/>
  <c r="G4087" i="1"/>
  <c r="G4086" i="1"/>
  <c r="G4093" i="1"/>
  <c r="G4098" i="1"/>
  <c r="G4097" i="1"/>
  <c r="G4096" i="1"/>
  <c r="G4095" i="1"/>
  <c r="G4113" i="1"/>
  <c r="G4112" i="1"/>
  <c r="G4111" i="1"/>
  <c r="G4110" i="1"/>
  <c r="G4109" i="1"/>
  <c r="G4108" i="1"/>
  <c r="G4107" i="1"/>
  <c r="G4106" i="1"/>
  <c r="G4105" i="1"/>
  <c r="G4104" i="1"/>
  <c r="G4103" i="1"/>
  <c r="G4102" i="1"/>
  <c r="G4101" i="1"/>
  <c r="G4100" i="1"/>
  <c r="G4119" i="1"/>
  <c r="G4118" i="1"/>
  <c r="G4117" i="1"/>
  <c r="G4116" i="1"/>
  <c r="G4115" i="1"/>
  <c r="G4123" i="1"/>
  <c r="G4122" i="1"/>
  <c r="G4121" i="1"/>
  <c r="G4131" i="1"/>
  <c r="G4130" i="1"/>
  <c r="G4129" i="1"/>
  <c r="G4128" i="1"/>
  <c r="G4127" i="1"/>
  <c r="G4126" i="1"/>
  <c r="G4125" i="1"/>
  <c r="G4138" i="1"/>
  <c r="G4137" i="1"/>
  <c r="G4136" i="1"/>
  <c r="G4135" i="1"/>
  <c r="G4134" i="1"/>
  <c r="G4133" i="1"/>
  <c r="G4141" i="1"/>
  <c r="G4140" i="1"/>
  <c r="G4145" i="1"/>
  <c r="G4144" i="1"/>
  <c r="G4143" i="1"/>
  <c r="G4153" i="1"/>
  <c r="G4152" i="1"/>
  <c r="G4151" i="1"/>
  <c r="G4150" i="1"/>
  <c r="G4149" i="1"/>
  <c r="G4160" i="1"/>
  <c r="G4159" i="1"/>
  <c r="G4158" i="1"/>
  <c r="G4157" i="1"/>
  <c r="G4156" i="1"/>
  <c r="G4155" i="1"/>
  <c r="G4167" i="1"/>
  <c r="G4166" i="1"/>
  <c r="G4165" i="1"/>
  <c r="G4164" i="1"/>
  <c r="G4163" i="1"/>
  <c r="G4174" i="1"/>
  <c r="G4173" i="1"/>
  <c r="G4172" i="1"/>
  <c r="G4171" i="1"/>
  <c r="G4170" i="1"/>
  <c r="G4169" i="1"/>
  <c r="G4181" i="1"/>
  <c r="G4180" i="1"/>
  <c r="G4179" i="1"/>
  <c r="G4178" i="1"/>
  <c r="G4177" i="1"/>
  <c r="G4176" i="1"/>
  <c r="G4188" i="1"/>
  <c r="G4187" i="1"/>
  <c r="G4186" i="1"/>
  <c r="G4185" i="1"/>
  <c r="G4184" i="1"/>
  <c r="G4195" i="1"/>
  <c r="G4194" i="1"/>
  <c r="G4193" i="1"/>
  <c r="G4192" i="1"/>
  <c r="G4191" i="1"/>
  <c r="G4190" i="1"/>
  <c r="G4202" i="1"/>
  <c r="G4201" i="1"/>
  <c r="G4200" i="1"/>
  <c r="G4199" i="1"/>
  <c r="G4198" i="1"/>
  <c r="G4209" i="1"/>
  <c r="G4208" i="1"/>
  <c r="G4207" i="1"/>
  <c r="G4206" i="1"/>
  <c r="G4205" i="1"/>
  <c r="G4204" i="1"/>
  <c r="G4216" i="1"/>
  <c r="G4215" i="1"/>
  <c r="G4214" i="1"/>
  <c r="G4213" i="1"/>
  <c r="G4212" i="1"/>
  <c r="G4211" i="1"/>
  <c r="G4220" i="1"/>
  <c r="G4219" i="1"/>
  <c r="G4218" i="1"/>
  <c r="G4241" i="1"/>
  <c r="G4240" i="1"/>
  <c r="G4239" i="1"/>
  <c r="G4238" i="1"/>
  <c r="G4237" i="1"/>
  <c r="G4236" i="1"/>
  <c r="G4235" i="1"/>
  <c r="G4234" i="1"/>
  <c r="G4233" i="1"/>
  <c r="G4232" i="1"/>
  <c r="G4231" i="1"/>
  <c r="G4230" i="1"/>
  <c r="G4229" i="1"/>
  <c r="G4228" i="1"/>
  <c r="G4227" i="1"/>
  <c r="G4226" i="1"/>
  <c r="G4225" i="1"/>
  <c r="G4224" i="1"/>
  <c r="G4263" i="1"/>
  <c r="G4262" i="1"/>
  <c r="G4261" i="1"/>
  <c r="G4260" i="1"/>
  <c r="G4259" i="1"/>
  <c r="G4258" i="1"/>
  <c r="G4257" i="1"/>
  <c r="G4256" i="1"/>
  <c r="G4255" i="1"/>
  <c r="G4254" i="1"/>
  <c r="G4253" i="1"/>
  <c r="G4252" i="1"/>
  <c r="G4251" i="1"/>
  <c r="G4250" i="1"/>
  <c r="G4249" i="1"/>
  <c r="G4248" i="1"/>
  <c r="G4247" i="1"/>
  <c r="G4246" i="1"/>
  <c r="G4245" i="1"/>
  <c r="G4244" i="1"/>
  <c r="G4281" i="1"/>
  <c r="G4280" i="1"/>
  <c r="G4279" i="1"/>
  <c r="G4278" i="1"/>
  <c r="G4277" i="1"/>
  <c r="G4276" i="1"/>
  <c r="G4275" i="1"/>
  <c r="G4274" i="1"/>
  <c r="G4273" i="1"/>
  <c r="G4272" i="1"/>
  <c r="G4271" i="1"/>
  <c r="G4270" i="1"/>
  <c r="G4269" i="1"/>
  <c r="G4268" i="1"/>
  <c r="G4267" i="1"/>
  <c r="G4266" i="1"/>
  <c r="G4265" i="1"/>
  <c r="G4283" i="1"/>
  <c r="G4287" i="1"/>
  <c r="G4286" i="1"/>
  <c r="G4285" i="1"/>
  <c r="G4290" i="1"/>
  <c r="G4289" i="1"/>
  <c r="G4303" i="1"/>
  <c r="G4302" i="1"/>
  <c r="G4301" i="1"/>
  <c r="G4300" i="1"/>
  <c r="G4299" i="1"/>
  <c r="G4298" i="1"/>
  <c r="G4297" i="1"/>
  <c r="G4296" i="1"/>
  <c r="G4295" i="1"/>
  <c r="G4294" i="1"/>
  <c r="G4293" i="1"/>
  <c r="G4292" i="1"/>
  <c r="G4311" i="1"/>
  <c r="G4310" i="1"/>
  <c r="G4309" i="1"/>
  <c r="G4308" i="1"/>
  <c r="G4307" i="1"/>
  <c r="G4306" i="1"/>
  <c r="G4315" i="1"/>
  <c r="G4314" i="1"/>
  <c r="G4313" i="1"/>
  <c r="G4326" i="1"/>
  <c r="G4325" i="1"/>
  <c r="G4324" i="1"/>
  <c r="G4323" i="1"/>
  <c r="G4322" i="1"/>
  <c r="G4321" i="1"/>
  <c r="G4320" i="1"/>
  <c r="G4319" i="1"/>
  <c r="G4318" i="1"/>
  <c r="G4337" i="1"/>
  <c r="G4336" i="1"/>
  <c r="G4335" i="1"/>
  <c r="G4334" i="1"/>
  <c r="G4333" i="1"/>
  <c r="G4332" i="1"/>
  <c r="G4331" i="1"/>
  <c r="G4330" i="1"/>
  <c r="G4329" i="1"/>
  <c r="G4328" i="1"/>
  <c r="G4339" i="1"/>
  <c r="G4349" i="1"/>
  <c r="G4348" i="1"/>
  <c r="G4347" i="1"/>
  <c r="G4346" i="1"/>
  <c r="G4345" i="1"/>
  <c r="G4344" i="1"/>
  <c r="G4364" i="1"/>
  <c r="G4363" i="1"/>
  <c r="G4362" i="1"/>
  <c r="G4361" i="1"/>
  <c r="G4360" i="1"/>
  <c r="G4359" i="1"/>
  <c r="G4358" i="1"/>
  <c r="G4357" i="1"/>
  <c r="G4356" i="1"/>
  <c r="G4355" i="1"/>
  <c r="G4354" i="1"/>
  <c r="G4353" i="1"/>
  <c r="G4352" i="1"/>
  <c r="G4351" i="1"/>
  <c r="G4368" i="1"/>
  <c r="G4367" i="1"/>
  <c r="G4366" i="1"/>
  <c r="G4376" i="1"/>
  <c r="G4375" i="1"/>
  <c r="G4374" i="1"/>
  <c r="G4373" i="1"/>
  <c r="G4372" i="1"/>
  <c r="G4371" i="1"/>
  <c r="G4370" i="1"/>
  <c r="G4379" i="1"/>
  <c r="G4378" i="1"/>
  <c r="G4384" i="1"/>
  <c r="G4383" i="1"/>
  <c r="G4382" i="1"/>
  <c r="G4381" i="1"/>
  <c r="G4387" i="1"/>
  <c r="G4390" i="1"/>
  <c r="G4389" i="1"/>
  <c r="G4403" i="1"/>
  <c r="G4402" i="1"/>
  <c r="G4401" i="1"/>
  <c r="G4400" i="1"/>
  <c r="G4399" i="1"/>
  <c r="G4398" i="1"/>
  <c r="G4397" i="1"/>
  <c r="G4396" i="1"/>
  <c r="G4395" i="1"/>
  <c r="G4394" i="1"/>
  <c r="G4393" i="1"/>
  <c r="G4392" i="1"/>
  <c r="G4411" i="1"/>
  <c r="G4410" i="1"/>
  <c r="G4409" i="1"/>
  <c r="G4408" i="1"/>
  <c r="G4407" i="1"/>
  <c r="G4406" i="1"/>
  <c r="G4405" i="1"/>
  <c r="G4417" i="1"/>
  <c r="G4416" i="1"/>
  <c r="G4415" i="1"/>
  <c r="G4414" i="1"/>
  <c r="G4413" i="1"/>
  <c r="G4420" i="1"/>
  <c r="G4419" i="1"/>
  <c r="G4423" i="1"/>
  <c r="G4422" i="1"/>
  <c r="G4430" i="1"/>
  <c r="G4429" i="1"/>
  <c r="G4428" i="1"/>
  <c r="G4427" i="1"/>
  <c r="G4426" i="1"/>
  <c r="G4425" i="1"/>
  <c r="G4440" i="1"/>
  <c r="G4439" i="1"/>
  <c r="G4438" i="1"/>
  <c r="G4437" i="1"/>
  <c r="G4436" i="1"/>
  <c r="G4435" i="1"/>
  <c r="G4434" i="1"/>
  <c r="G4433" i="1"/>
  <c r="G4432" i="1"/>
  <c r="G4448" i="1"/>
  <c r="G4447" i="1"/>
  <c r="G4446" i="1"/>
  <c r="G4445" i="1"/>
  <c r="G4444" i="1"/>
  <c r="G4443" i="1"/>
  <c r="G4462" i="1"/>
  <c r="G4461" i="1"/>
  <c r="G4460" i="1"/>
  <c r="G4459" i="1"/>
  <c r="G4458" i="1"/>
  <c r="G4457" i="1"/>
  <c r="G4456" i="1"/>
  <c r="G4455" i="1"/>
  <c r="G4454" i="1"/>
  <c r="G4453" i="1"/>
  <c r="G4452" i="1"/>
  <c r="G4451" i="1"/>
  <c r="G4450" i="1"/>
  <c r="G4466" i="1"/>
  <c r="G4465" i="1"/>
  <c r="G4464" i="1"/>
  <c r="G4474" i="1"/>
  <c r="G4473" i="1"/>
  <c r="G4472" i="1"/>
  <c r="G4471" i="1"/>
  <c r="G4470" i="1"/>
  <c r="G4469" i="1"/>
  <c r="G4468" i="1"/>
  <c r="G4477" i="1"/>
  <c r="G4476" i="1"/>
  <c r="G4482" i="1"/>
  <c r="G4481" i="1"/>
  <c r="G4480" i="1"/>
  <c r="G4479" i="1"/>
  <c r="G4498" i="1"/>
  <c r="G4497" i="1"/>
  <c r="G4496" i="1"/>
  <c r="G4495" i="1"/>
  <c r="G4494" i="1"/>
  <c r="G4493" i="1"/>
  <c r="G4492" i="1"/>
  <c r="G4491" i="1"/>
  <c r="G4490" i="1"/>
  <c r="G4489" i="1"/>
  <c r="G4488" i="1"/>
  <c r="G4487" i="1"/>
  <c r="G4486" i="1"/>
  <c r="G4485" i="1"/>
  <c r="G4484" i="1"/>
  <c r="G4508" i="1"/>
  <c r="G4507" i="1"/>
  <c r="G4506" i="1"/>
  <c r="G4505" i="1"/>
  <c r="G4504" i="1"/>
  <c r="G4503" i="1"/>
  <c r="G4502" i="1"/>
  <c r="G4501" i="1"/>
  <c r="G4500" i="1"/>
  <c r="G4517" i="1"/>
  <c r="G4516" i="1"/>
  <c r="G4515" i="1"/>
  <c r="G4514" i="1"/>
  <c r="G4513" i="1"/>
  <c r="G4512" i="1"/>
  <c r="G4523" i="1"/>
  <c r="G4522" i="1"/>
  <c r="G4521" i="1"/>
  <c r="G4520" i="1"/>
  <c r="G4519" i="1"/>
  <c r="G4525" i="1"/>
  <c r="G4543" i="1"/>
  <c r="G4542" i="1"/>
  <c r="G4541" i="1"/>
  <c r="G4540" i="1"/>
  <c r="G4539" i="1"/>
  <c r="G4538" i="1"/>
  <c r="G4537" i="1"/>
  <c r="G4536" i="1"/>
  <c r="G4535" i="1"/>
  <c r="G4534" i="1"/>
  <c r="G4533" i="1"/>
  <c r="G4532" i="1"/>
  <c r="G4531" i="1"/>
  <c r="G4530" i="1"/>
  <c r="G4529" i="1"/>
  <c r="G4528" i="1"/>
  <c r="G4547" i="1"/>
  <c r="G4546" i="1"/>
  <c r="G4545" i="1"/>
  <c r="G4551" i="1"/>
  <c r="G4550" i="1"/>
  <c r="G4554" i="1"/>
  <c r="G4553" i="1"/>
  <c r="G4563" i="1"/>
  <c r="G4562" i="1"/>
  <c r="G4561" i="1"/>
  <c r="G4560" i="1"/>
  <c r="G4559" i="1"/>
  <c r="G4558" i="1"/>
  <c r="G4566" i="1"/>
  <c r="G4565" i="1"/>
  <c r="G4571" i="1"/>
  <c r="G4570" i="1"/>
  <c r="G4569" i="1"/>
  <c r="G4568" i="1"/>
  <c r="G4578" i="1"/>
  <c r="G4577" i="1"/>
  <c r="G4576" i="1"/>
  <c r="G4575" i="1"/>
  <c r="G4574" i="1"/>
  <c r="G4573" i="1"/>
  <c r="G4593" i="1"/>
  <c r="G4592" i="1"/>
  <c r="G4591" i="1"/>
  <c r="G4590" i="1"/>
  <c r="G4589" i="1"/>
  <c r="G4588" i="1"/>
  <c r="G4587" i="1"/>
  <c r="G4586" i="1"/>
  <c r="G4585" i="1"/>
  <c r="G4584" i="1"/>
  <c r="G4583" i="1"/>
  <c r="G4582" i="1"/>
  <c r="G4581" i="1"/>
  <c r="G4580" i="1"/>
  <c r="G4600" i="1"/>
  <c r="G4599" i="1"/>
  <c r="G4598" i="1"/>
  <c r="G4597" i="1"/>
  <c r="G4596" i="1"/>
  <c r="G4595" i="1"/>
  <c r="G4604" i="1"/>
  <c r="G4603" i="1"/>
  <c r="G4602" i="1"/>
  <c r="G4606" i="1"/>
  <c r="G4610" i="1"/>
  <c r="G4609" i="1"/>
  <c r="G4608" i="1"/>
  <c r="G4625" i="1"/>
  <c r="G4624" i="1"/>
  <c r="G4623" i="1"/>
  <c r="G4622" i="1"/>
  <c r="G4621" i="1"/>
  <c r="G4620" i="1"/>
  <c r="G4619" i="1"/>
  <c r="G4618" i="1"/>
  <c r="G4617" i="1"/>
  <c r="G4616" i="1"/>
  <c r="G4615" i="1"/>
  <c r="G4614" i="1"/>
  <c r="G4613" i="1"/>
  <c r="G4627" i="1"/>
  <c r="G4636" i="1"/>
  <c r="G4635" i="1"/>
  <c r="G4634" i="1"/>
  <c r="G4633" i="1"/>
  <c r="G4632" i="1"/>
  <c r="G4631" i="1"/>
  <c r="G4630" i="1"/>
  <c r="G4639" i="1"/>
  <c r="G4642" i="1"/>
  <c r="G4648" i="1"/>
  <c r="G4647" i="1"/>
  <c r="G4646" i="1"/>
  <c r="G4645" i="1"/>
  <c r="G4644" i="1"/>
  <c r="G4654" i="1"/>
  <c r="G4653" i="1"/>
  <c r="G4652" i="1"/>
  <c r="G4651" i="1"/>
  <c r="G4650" i="1"/>
  <c r="G4661" i="1"/>
  <c r="G4660" i="1"/>
  <c r="G4659" i="1"/>
  <c r="G4658" i="1"/>
  <c r="G4657" i="1"/>
  <c r="G4667" i="1"/>
  <c r="G4666" i="1"/>
  <c r="G4665" i="1"/>
  <c r="G4664" i="1"/>
  <c r="G4663" i="1"/>
  <c r="G4673" i="1"/>
  <c r="G4672" i="1"/>
  <c r="G4671" i="1"/>
  <c r="G4670" i="1"/>
  <c r="G4669" i="1"/>
  <c r="G4679" i="1"/>
  <c r="G4678" i="1"/>
  <c r="G4677" i="1"/>
  <c r="G4676" i="1"/>
  <c r="G4675" i="1"/>
  <c r="G4685" i="1"/>
  <c r="G4684" i="1"/>
  <c r="G4683" i="1"/>
  <c r="G4682" i="1"/>
  <c r="G4681" i="1"/>
  <c r="G4691" i="1"/>
  <c r="G4690" i="1"/>
  <c r="G4689" i="1"/>
  <c r="G4688" i="1"/>
  <c r="G4687" i="1"/>
  <c r="G4697" i="1"/>
  <c r="G4696" i="1"/>
  <c r="G4695" i="1"/>
  <c r="G4694" i="1"/>
  <c r="G4693" i="1"/>
  <c r="G4703" i="1"/>
  <c r="G4702" i="1"/>
  <c r="G4701" i="1"/>
  <c r="G4700" i="1"/>
  <c r="G4699" i="1"/>
  <c r="G4708" i="1"/>
  <c r="G4707" i="1"/>
  <c r="G4706" i="1"/>
  <c r="G4712" i="1"/>
  <c r="G4711" i="1"/>
  <c r="G4710" i="1"/>
  <c r="G4716" i="1"/>
  <c r="G4715" i="1"/>
  <c r="G4714" i="1"/>
  <c r="G4720" i="1"/>
  <c r="G4719" i="1"/>
  <c r="G4718" i="1"/>
  <c r="G4724" i="1"/>
  <c r="G4723" i="1"/>
  <c r="G4722" i="1"/>
  <c r="G4728" i="1"/>
  <c r="G4727" i="1"/>
  <c r="G4726" i="1"/>
  <c r="G4732" i="1"/>
  <c r="G4731" i="1"/>
  <c r="G4730" i="1"/>
  <c r="G4736" i="1"/>
  <c r="G4735" i="1"/>
  <c r="G4734" i="1"/>
  <c r="G4740" i="1"/>
  <c r="G4739" i="1"/>
  <c r="G4738" i="1"/>
  <c r="G4744" i="1"/>
  <c r="G4743" i="1"/>
  <c r="G4742" i="1"/>
  <c r="G4750" i="1"/>
  <c r="G4749" i="1"/>
  <c r="G4748" i="1"/>
  <c r="G4757" i="1"/>
  <c r="G4756" i="1"/>
  <c r="G4755" i="1"/>
  <c r="G4754" i="1"/>
  <c r="G4753" i="1"/>
  <c r="G4752" i="1"/>
  <c r="G4759" i="1"/>
  <c r="G4761" i="1"/>
  <c r="G4764" i="1"/>
  <c r="G4763" i="1"/>
  <c r="G4771" i="1"/>
  <c r="G4770" i="1"/>
  <c r="G4769" i="1"/>
  <c r="G4768" i="1"/>
  <c r="G4767" i="1"/>
  <c r="G4779" i="1"/>
  <c r="G4778" i="1"/>
  <c r="G4777" i="1"/>
  <c r="G4776" i="1"/>
  <c r="G4775" i="1"/>
  <c r="G4774" i="1"/>
  <c r="G4782" i="1"/>
  <c r="G4781" i="1"/>
  <c r="G4785" i="1"/>
  <c r="G4784" i="1"/>
  <c r="G4787" i="1"/>
  <c r="G4789" i="1"/>
  <c r="G4795" i="1"/>
  <c r="G4794" i="1"/>
  <c r="G4793" i="1"/>
  <c r="G4792" i="1"/>
  <c r="G4818" i="1"/>
  <c r="G4817" i="1"/>
  <c r="G4816" i="1"/>
  <c r="G4815" i="1"/>
  <c r="G4814" i="1"/>
  <c r="G4813" i="1"/>
  <c r="G4812" i="1"/>
  <c r="G4811" i="1"/>
  <c r="G4810" i="1"/>
  <c r="G4809" i="1"/>
  <c r="G4808" i="1"/>
  <c r="G4807" i="1"/>
  <c r="G4806" i="1"/>
  <c r="G4805" i="1"/>
  <c r="G4804" i="1"/>
  <c r="G4803" i="1"/>
  <c r="G4802" i="1"/>
  <c r="G4801" i="1"/>
  <c r="G4800" i="1"/>
  <c r="G4799" i="1"/>
  <c r="G4798" i="1"/>
  <c r="G4797" i="1"/>
  <c r="G4823" i="1"/>
  <c r="G4822" i="1"/>
  <c r="G4821" i="1"/>
  <c r="G4820" i="1"/>
  <c r="G4835" i="1"/>
  <c r="G4834" i="1"/>
  <c r="G4833" i="1"/>
  <c r="G4832" i="1"/>
  <c r="G4831" i="1"/>
  <c r="G4830" i="1"/>
  <c r="G4829" i="1"/>
  <c r="G4828" i="1"/>
  <c r="G4827" i="1"/>
  <c r="G4826" i="1"/>
  <c r="G4825" i="1"/>
  <c r="G4842" i="1"/>
  <c r="G4841" i="1"/>
  <c r="G4840" i="1"/>
  <c r="G4839" i="1"/>
  <c r="G4838" i="1"/>
  <c r="G4847" i="1"/>
  <c r="G4846" i="1"/>
  <c r="G4850" i="1"/>
  <c r="G4849" i="1"/>
  <c r="G4854" i="1"/>
  <c r="G4853" i="1"/>
  <c r="G4857" i="1"/>
  <c r="G4856" i="1"/>
  <c r="G4860" i="1"/>
  <c r="G4859" i="1"/>
  <c r="G4871" i="1"/>
  <c r="G4870" i="1"/>
  <c r="G4869" i="1"/>
  <c r="G4868" i="1"/>
  <c r="G4867" i="1"/>
  <c r="G4866" i="1"/>
  <c r="G4865" i="1"/>
  <c r="G4864" i="1"/>
  <c r="G4863" i="1"/>
  <c r="G4881" i="1"/>
  <c r="G4880" i="1"/>
  <c r="G4879" i="1"/>
  <c r="G4878" i="1"/>
  <c r="G4877" i="1"/>
  <c r="G4876" i="1"/>
  <c r="G4875" i="1"/>
  <c r="G4874" i="1"/>
  <c r="G4888" i="1"/>
  <c r="G4887" i="1"/>
  <c r="G4886" i="1"/>
  <c r="G4885" i="1"/>
  <c r="G4884" i="1"/>
  <c r="G4895" i="1"/>
  <c r="G4894" i="1"/>
  <c r="G4893" i="1"/>
  <c r="G4892" i="1"/>
  <c r="G4891" i="1"/>
  <c r="G4890" i="1"/>
  <c r="G4901" i="1"/>
  <c r="G4900" i="1"/>
  <c r="G4899" i="1"/>
  <c r="G4898" i="1"/>
  <c r="G4897" i="1"/>
  <c r="G4911" i="1"/>
  <c r="G4910" i="1"/>
  <c r="G4909" i="1"/>
  <c r="G4908" i="1"/>
  <c r="G4907" i="1"/>
  <c r="G4906" i="1"/>
  <c r="G4905" i="1"/>
  <c r="G4904" i="1"/>
  <c r="G4903" i="1"/>
  <c r="G4921" i="1"/>
  <c r="G4920" i="1"/>
  <c r="G4919" i="1"/>
  <c r="G4918" i="1"/>
  <c r="G4917" i="1"/>
  <c r="G4916" i="1"/>
  <c r="G4915" i="1"/>
  <c r="G4914" i="1"/>
  <c r="G4913" i="1"/>
  <c r="G4929" i="1"/>
  <c r="G4928" i="1"/>
  <c r="G4927" i="1"/>
  <c r="G4926" i="1"/>
  <c r="G4925" i="1"/>
  <c r="G4924" i="1"/>
  <c r="G4923" i="1"/>
  <c r="G4937" i="1"/>
  <c r="G4936" i="1"/>
  <c r="G4935" i="1"/>
  <c r="G4934" i="1"/>
  <c r="G4933" i="1"/>
  <c r="G4932" i="1"/>
  <c r="G4931" i="1"/>
  <c r="G4947" i="1"/>
  <c r="G4946" i="1"/>
  <c r="G4945" i="1"/>
  <c r="G4944" i="1"/>
  <c r="G4943" i="1"/>
  <c r="G4942" i="1"/>
  <c r="G4941" i="1"/>
  <c r="G4940" i="1"/>
  <c r="G4939" i="1"/>
  <c r="G4954" i="1"/>
  <c r="G4953" i="1"/>
  <c r="G4952" i="1"/>
  <c r="G4951" i="1"/>
  <c r="G4950" i="1"/>
  <c r="G4949" i="1"/>
  <c r="G4962" i="1"/>
  <c r="G4961" i="1"/>
  <c r="G4960" i="1"/>
  <c r="G4959" i="1"/>
  <c r="G4958" i="1"/>
  <c r="G4957" i="1"/>
  <c r="G4956" i="1"/>
  <c r="G4965" i="1"/>
  <c r="G4964" i="1"/>
  <c r="G4971" i="1"/>
  <c r="G4970" i="1"/>
  <c r="G4969" i="1"/>
  <c r="G4968" i="1"/>
  <c r="G4982" i="1"/>
  <c r="G4981" i="1"/>
  <c r="G4980" i="1"/>
  <c r="G4979" i="1"/>
  <c r="G4978" i="1"/>
  <c r="G4977" i="1"/>
  <c r="G4976" i="1"/>
  <c r="G4975" i="1"/>
  <c r="G4987" i="1"/>
  <c r="G4986" i="1"/>
  <c r="G4985" i="1"/>
  <c r="G4984" i="1"/>
  <c r="G4992" i="1"/>
  <c r="G4991" i="1"/>
  <c r="G4990" i="1"/>
  <c r="G4989" i="1"/>
  <c r="G4994" i="1"/>
  <c r="G4997" i="1"/>
  <c r="G4996" i="1"/>
  <c r="G5000" i="1"/>
  <c r="G5005" i="1"/>
  <c r="G5004" i="1"/>
  <c r="G5003" i="1"/>
  <c r="G5002" i="1"/>
  <c r="G5007" i="1"/>
  <c r="G5009" i="1"/>
  <c r="G5019" i="1"/>
  <c r="G5018" i="1"/>
  <c r="G5017" i="1"/>
  <c r="G5016" i="1"/>
  <c r="G5015" i="1"/>
  <c r="G5014" i="1"/>
  <c r="G5013" i="1"/>
  <c r="G5012" i="1"/>
  <c r="G5028" i="1"/>
  <c r="G5027" i="1"/>
  <c r="G5026" i="1"/>
  <c r="G5025" i="1"/>
  <c r="G5024" i="1"/>
  <c r="G5023" i="1"/>
  <c r="G5022" i="1"/>
  <c r="G5021" i="1"/>
  <c r="G5031" i="1"/>
  <c r="G5038" i="1"/>
  <c r="G5037" i="1"/>
  <c r="G5036" i="1"/>
  <c r="G5035" i="1"/>
  <c r="G5034" i="1"/>
  <c r="G5041" i="1"/>
  <c r="G5040" i="1"/>
  <c r="G5050" i="1"/>
  <c r="G5049" i="1"/>
  <c r="G5048" i="1"/>
  <c r="G5047" i="1"/>
  <c r="G5046" i="1"/>
  <c r="G5045" i="1"/>
  <c r="G5044" i="1"/>
  <c r="G5043" i="1"/>
  <c r="G5055" i="1"/>
  <c r="G5054" i="1"/>
  <c r="G5053" i="1"/>
  <c r="G5052" i="1"/>
  <c r="G5061" i="1"/>
  <c r="G5060" i="1"/>
  <c r="G5059" i="1"/>
  <c r="G5058" i="1"/>
  <c r="G5057" i="1"/>
  <c r="G5064" i="1"/>
  <c r="G5066" i="1"/>
  <c r="G5067" i="1"/>
  <c r="I5069" i="2"/>
  <c r="I5068" i="2"/>
  <c r="I5066" i="2"/>
  <c r="I5063" i="2"/>
  <c r="I5062" i="2"/>
  <c r="I5061" i="2"/>
  <c r="I5060" i="2"/>
  <c r="I5059" i="2"/>
  <c r="I5057" i="2"/>
  <c r="I5056" i="2"/>
  <c r="I5055" i="2"/>
  <c r="I5054" i="2"/>
  <c r="I5052" i="2"/>
  <c r="I5051" i="2"/>
  <c r="I5050" i="2"/>
  <c r="I5049" i="2"/>
  <c r="I5048" i="2"/>
  <c r="I5047" i="2"/>
  <c r="I5046" i="2"/>
  <c r="I5045" i="2"/>
  <c r="I5043" i="2"/>
  <c r="I5042" i="2"/>
  <c r="I5040" i="2"/>
  <c r="I5039" i="2"/>
  <c r="I5038" i="2"/>
  <c r="I5037" i="2"/>
  <c r="I5036" i="2"/>
  <c r="I5033" i="2"/>
  <c r="I5030" i="2"/>
  <c r="I5029" i="2"/>
  <c r="I5028" i="2"/>
  <c r="I5027" i="2"/>
  <c r="I5026" i="2"/>
  <c r="I5025" i="2"/>
  <c r="I5024" i="2"/>
  <c r="I5023" i="2"/>
  <c r="I5021" i="2"/>
  <c r="I5020" i="2"/>
  <c r="I5019" i="2"/>
  <c r="I5018" i="2"/>
  <c r="I5017" i="2"/>
  <c r="I5016" i="2"/>
  <c r="I5015" i="2"/>
  <c r="I5014" i="2"/>
  <c r="I5011" i="2"/>
  <c r="I5009" i="2"/>
  <c r="I5007" i="2"/>
  <c r="I5006" i="2"/>
  <c r="I5005" i="2"/>
  <c r="I5004" i="2"/>
  <c r="I5002" i="2"/>
  <c r="I4999" i="2"/>
  <c r="I4998" i="2"/>
  <c r="I4996" i="2"/>
  <c r="I4994" i="2"/>
  <c r="I4993" i="2"/>
  <c r="I4992" i="2"/>
  <c r="I4991" i="2"/>
  <c r="I4989" i="2"/>
  <c r="I4988" i="2"/>
  <c r="I4987" i="2"/>
  <c r="I4986" i="2"/>
  <c r="I4984" i="2"/>
  <c r="I4983" i="2"/>
  <c r="I4982" i="2"/>
  <c r="I4981" i="2"/>
  <c r="I4980" i="2"/>
  <c r="I4979" i="2"/>
  <c r="I4978" i="2"/>
  <c r="I4977" i="2"/>
  <c r="I4973" i="2"/>
  <c r="I4972" i="2"/>
  <c r="I4971" i="2"/>
  <c r="I4970" i="2"/>
  <c r="I4967" i="2"/>
  <c r="I4966" i="2"/>
  <c r="I4964" i="2"/>
  <c r="I4963" i="2"/>
  <c r="I4962" i="2"/>
  <c r="I4961" i="2"/>
  <c r="I4960" i="2"/>
  <c r="I4959" i="2"/>
  <c r="I4958" i="2"/>
  <c r="I4956" i="2"/>
  <c r="I4955" i="2"/>
  <c r="I4954" i="2"/>
  <c r="I4953" i="2"/>
  <c r="I4952" i="2"/>
  <c r="I4951" i="2"/>
  <c r="I4949" i="2"/>
  <c r="I4948" i="2"/>
  <c r="I4947" i="2"/>
  <c r="I4946" i="2"/>
  <c r="I4945" i="2"/>
  <c r="I4944" i="2"/>
  <c r="I4943" i="2"/>
  <c r="I4942" i="2"/>
  <c r="I4941" i="2"/>
  <c r="I4939" i="2"/>
  <c r="I4938" i="2"/>
  <c r="I4937" i="2"/>
  <c r="I4936" i="2"/>
  <c r="I4935" i="2"/>
  <c r="I4934" i="2"/>
  <c r="I4933" i="2"/>
  <c r="I4931" i="2"/>
  <c r="I4930" i="2"/>
  <c r="I4929" i="2"/>
  <c r="I4928" i="2"/>
  <c r="I4927" i="2"/>
  <c r="I4926" i="2"/>
  <c r="I4925" i="2"/>
  <c r="I4923" i="2"/>
  <c r="I4922" i="2"/>
  <c r="I4921" i="2"/>
  <c r="I4920" i="2"/>
  <c r="I4919" i="2"/>
  <c r="I4918" i="2"/>
  <c r="I4917" i="2"/>
  <c r="I4916" i="2"/>
  <c r="I4915" i="2"/>
  <c r="I4913" i="2"/>
  <c r="I4912" i="2"/>
  <c r="I4911" i="2"/>
  <c r="I4910" i="2"/>
  <c r="I4909" i="2"/>
  <c r="I4908" i="2"/>
  <c r="I4907" i="2"/>
  <c r="I4906" i="2"/>
  <c r="I4905" i="2"/>
  <c r="I4903" i="2"/>
  <c r="I4902" i="2"/>
  <c r="I4901" i="2"/>
  <c r="I4900" i="2"/>
  <c r="I4899" i="2"/>
  <c r="I4897" i="2"/>
  <c r="I4896" i="2"/>
  <c r="I4895" i="2"/>
  <c r="I4894" i="2"/>
  <c r="I4893" i="2"/>
  <c r="I4892" i="2"/>
  <c r="I4890" i="2"/>
  <c r="I4889" i="2"/>
  <c r="I4888" i="2"/>
  <c r="I4887" i="2"/>
  <c r="I4886" i="2"/>
  <c r="I4883" i="2"/>
  <c r="I4882" i="2"/>
  <c r="I4881" i="2"/>
  <c r="I4880" i="2"/>
  <c r="I4879" i="2"/>
  <c r="I4878" i="2"/>
  <c r="I4877" i="2"/>
  <c r="I4876" i="2"/>
  <c r="I4873" i="2"/>
  <c r="I4872" i="2"/>
  <c r="I4871" i="2"/>
  <c r="I4870" i="2"/>
  <c r="I4869" i="2"/>
  <c r="I4868" i="2"/>
  <c r="I4867" i="2"/>
  <c r="I4866" i="2"/>
  <c r="I4865" i="2"/>
  <c r="I4862" i="2"/>
  <c r="I4861" i="2"/>
  <c r="I4859" i="2"/>
  <c r="I4858" i="2"/>
  <c r="I4856" i="2"/>
  <c r="I4855" i="2"/>
  <c r="I4852" i="2"/>
  <c r="I4851" i="2"/>
  <c r="I4849" i="2"/>
  <c r="I4848" i="2"/>
  <c r="I4844" i="2"/>
  <c r="I4843" i="2"/>
  <c r="I4842" i="2"/>
  <c r="I4841" i="2"/>
  <c r="I4840" i="2"/>
  <c r="I4837" i="2"/>
  <c r="I4836" i="2"/>
  <c r="I4835" i="2"/>
  <c r="I4834" i="2"/>
  <c r="I4833" i="2"/>
  <c r="I4832" i="2"/>
  <c r="I4831" i="2"/>
  <c r="I4830" i="2"/>
  <c r="I4829" i="2"/>
  <c r="I4828" i="2"/>
  <c r="I4827" i="2"/>
  <c r="I4825" i="2"/>
  <c r="I4824" i="2"/>
  <c r="I4823" i="2"/>
  <c r="I4822" i="2"/>
  <c r="I4820" i="2"/>
  <c r="I4819" i="2"/>
  <c r="I4818" i="2"/>
  <c r="I4817" i="2"/>
  <c r="I4816" i="2"/>
  <c r="I4815" i="2"/>
  <c r="I4814" i="2"/>
  <c r="I4813" i="2"/>
  <c r="I4812" i="2"/>
  <c r="I4811" i="2"/>
  <c r="I4810" i="2"/>
  <c r="I4809" i="2"/>
  <c r="I4808" i="2"/>
  <c r="I4807" i="2"/>
  <c r="I4806" i="2"/>
  <c r="I4805" i="2"/>
  <c r="I4804" i="2"/>
  <c r="I4803" i="2"/>
  <c r="I4802" i="2"/>
  <c r="I4801" i="2"/>
  <c r="I4800" i="2"/>
  <c r="I4799" i="2"/>
  <c r="I4797" i="2"/>
  <c r="I4796" i="2"/>
  <c r="I4795" i="2"/>
  <c r="I4794" i="2"/>
  <c r="I4791" i="2"/>
  <c r="I4789" i="2"/>
  <c r="I4787" i="2"/>
  <c r="I4786" i="2"/>
  <c r="I4784" i="2"/>
  <c r="I4783" i="2"/>
  <c r="I4781" i="2"/>
  <c r="I4780" i="2"/>
  <c r="I4779" i="2"/>
  <c r="I4778" i="2"/>
  <c r="I4777" i="2"/>
  <c r="I4776" i="2"/>
  <c r="I4773" i="2"/>
  <c r="I4772" i="2"/>
  <c r="I4771" i="2"/>
  <c r="I4770" i="2"/>
  <c r="I4769" i="2"/>
  <c r="I4766" i="2"/>
  <c r="I4765" i="2"/>
  <c r="I4763" i="2"/>
  <c r="I4761" i="2"/>
  <c r="I4759" i="2"/>
  <c r="I4758" i="2"/>
  <c r="I4757" i="2"/>
  <c r="I4756" i="2"/>
  <c r="I4755" i="2"/>
  <c r="I4754" i="2"/>
  <c r="I4752" i="2"/>
  <c r="I4751" i="2"/>
  <c r="I4750" i="2"/>
  <c r="I4746" i="2"/>
  <c r="I4745" i="2"/>
  <c r="I4744" i="2"/>
  <c r="I4742" i="2"/>
  <c r="I4741" i="2"/>
  <c r="I4740" i="2"/>
  <c r="I4738" i="2"/>
  <c r="I4737" i="2"/>
  <c r="I4736" i="2"/>
  <c r="I4734" i="2"/>
  <c r="I4733" i="2"/>
  <c r="I4732" i="2"/>
  <c r="I4730" i="2"/>
  <c r="I4729" i="2"/>
  <c r="I4728" i="2"/>
  <c r="I4726" i="2"/>
  <c r="I4725" i="2"/>
  <c r="I4724" i="2"/>
  <c r="I4722" i="2"/>
  <c r="I4721" i="2"/>
  <c r="I4720" i="2"/>
  <c r="I4718" i="2"/>
  <c r="I4717" i="2"/>
  <c r="I4716" i="2"/>
  <c r="I4714" i="2"/>
  <c r="I4713" i="2"/>
  <c r="I4712" i="2"/>
  <c r="I4710" i="2"/>
  <c r="I4709" i="2"/>
  <c r="I4708" i="2"/>
  <c r="I4705" i="2"/>
  <c r="I4704" i="2"/>
  <c r="I4703" i="2"/>
  <c r="I4702" i="2"/>
  <c r="I4701" i="2"/>
  <c r="I4699" i="2"/>
  <c r="I4698" i="2"/>
  <c r="I4697" i="2"/>
  <c r="I4696" i="2"/>
  <c r="I4695" i="2"/>
  <c r="I4693" i="2"/>
  <c r="I4692" i="2"/>
  <c r="I4691" i="2"/>
  <c r="I4690" i="2"/>
  <c r="I4689" i="2"/>
  <c r="I4687" i="2"/>
  <c r="I4686" i="2"/>
  <c r="I4685" i="2"/>
  <c r="I4684" i="2"/>
  <c r="I4683" i="2"/>
  <c r="I4681" i="2"/>
  <c r="I4680" i="2"/>
  <c r="I4679" i="2"/>
  <c r="I4678" i="2"/>
  <c r="I4677" i="2"/>
  <c r="I4675" i="2"/>
  <c r="I4674" i="2"/>
  <c r="I4673" i="2"/>
  <c r="I4672" i="2"/>
  <c r="I4671" i="2"/>
  <c r="I4669" i="2"/>
  <c r="I4668" i="2"/>
  <c r="I4667" i="2"/>
  <c r="I4666" i="2"/>
  <c r="I4665" i="2"/>
  <c r="I4663" i="2"/>
  <c r="I4662" i="2"/>
  <c r="I4661" i="2"/>
  <c r="I4660" i="2"/>
  <c r="I4659" i="2"/>
  <c r="I4656" i="2"/>
  <c r="I4655" i="2"/>
  <c r="I4654" i="2"/>
  <c r="I4653" i="2"/>
  <c r="I4652" i="2"/>
  <c r="I4650" i="2"/>
  <c r="I4649" i="2"/>
  <c r="I4648" i="2"/>
  <c r="I4647" i="2"/>
  <c r="I4646" i="2"/>
  <c r="I4644" i="2"/>
  <c r="I4641" i="2"/>
  <c r="I4638" i="2"/>
  <c r="I4637" i="2"/>
  <c r="I4636" i="2"/>
  <c r="I4635" i="2"/>
  <c r="I4634" i="2"/>
  <c r="I4633" i="2"/>
  <c r="I4632" i="2"/>
  <c r="I4629" i="2"/>
  <c r="I4627" i="2"/>
  <c r="I4626" i="2"/>
  <c r="I4625" i="2"/>
  <c r="I4624" i="2"/>
  <c r="I4623" i="2"/>
  <c r="I4622" i="2"/>
  <c r="I4621" i="2"/>
  <c r="I4620" i="2"/>
  <c r="I4619" i="2"/>
  <c r="I4618" i="2"/>
  <c r="I4617" i="2"/>
  <c r="I4616" i="2"/>
  <c r="I4615" i="2"/>
  <c r="I4612" i="2"/>
  <c r="I4611" i="2"/>
  <c r="I4610" i="2"/>
  <c r="I4608" i="2"/>
  <c r="I4606" i="2"/>
  <c r="I4605" i="2"/>
  <c r="I4604" i="2"/>
  <c r="I4602" i="2"/>
  <c r="I4601" i="2"/>
  <c r="I4600" i="2"/>
  <c r="I4599" i="2"/>
  <c r="I4598" i="2"/>
  <c r="I4597" i="2"/>
  <c r="I4595" i="2"/>
  <c r="I4594" i="2"/>
  <c r="I4593" i="2"/>
  <c r="I4592" i="2"/>
  <c r="I4591" i="2"/>
  <c r="I4590" i="2"/>
  <c r="I4589" i="2"/>
  <c r="I4588" i="2"/>
  <c r="I4587" i="2"/>
  <c r="I4586" i="2"/>
  <c r="I4585" i="2"/>
  <c r="I4584" i="2"/>
  <c r="I4583" i="2"/>
  <c r="I4582" i="2"/>
  <c r="I4580" i="2"/>
  <c r="I4579" i="2"/>
  <c r="I4578" i="2"/>
  <c r="I4577" i="2"/>
  <c r="I4576" i="2"/>
  <c r="I4575" i="2"/>
  <c r="I4573" i="2"/>
  <c r="I4572" i="2"/>
  <c r="I4571" i="2"/>
  <c r="I4570" i="2"/>
  <c r="I4568" i="2"/>
  <c r="I4567" i="2"/>
  <c r="I4565" i="2"/>
  <c r="I4564" i="2"/>
  <c r="I4563" i="2"/>
  <c r="I4562" i="2"/>
  <c r="I4561" i="2"/>
  <c r="I4560" i="2"/>
  <c r="I4556" i="2"/>
  <c r="I4555" i="2"/>
  <c r="I4553" i="2"/>
  <c r="I4552" i="2"/>
  <c r="I4549" i="2"/>
  <c r="I4548" i="2"/>
  <c r="I4547" i="2"/>
  <c r="I4545" i="2"/>
  <c r="I4544" i="2"/>
  <c r="I4543" i="2"/>
  <c r="I4542" i="2"/>
  <c r="I4541" i="2"/>
  <c r="I4540" i="2"/>
  <c r="I4539" i="2"/>
  <c r="I4538" i="2"/>
  <c r="I4537" i="2"/>
  <c r="I4536" i="2"/>
  <c r="I4535" i="2"/>
  <c r="I4534" i="2"/>
  <c r="I4533" i="2"/>
  <c r="I4532" i="2"/>
  <c r="I4531" i="2"/>
  <c r="I4530" i="2"/>
  <c r="I4527" i="2"/>
  <c r="I4525" i="2"/>
  <c r="I4524" i="2"/>
  <c r="I4523" i="2"/>
  <c r="I4522" i="2"/>
  <c r="I4521" i="2"/>
  <c r="I4519" i="2"/>
  <c r="I4518" i="2"/>
  <c r="I4517" i="2"/>
  <c r="I4516" i="2"/>
  <c r="I4515" i="2"/>
  <c r="I4514" i="2"/>
  <c r="I4510" i="2"/>
  <c r="I4509" i="2"/>
  <c r="I4508" i="2"/>
  <c r="I4507" i="2"/>
  <c r="I4506" i="2"/>
  <c r="I4505" i="2"/>
  <c r="I4504" i="2"/>
  <c r="I4503" i="2"/>
  <c r="I4502" i="2"/>
  <c r="I4500" i="2"/>
  <c r="I4499" i="2"/>
  <c r="I4498" i="2"/>
  <c r="I4497" i="2"/>
  <c r="I4496" i="2"/>
  <c r="I4495" i="2"/>
  <c r="I4494" i="2"/>
  <c r="I4493" i="2"/>
  <c r="I4492" i="2"/>
  <c r="I4491" i="2"/>
  <c r="I4490" i="2"/>
  <c r="I4489" i="2"/>
  <c r="I4488" i="2"/>
  <c r="I4487" i="2"/>
  <c r="I4486" i="2"/>
  <c r="I4484" i="2"/>
  <c r="I4483" i="2"/>
  <c r="I4482" i="2"/>
  <c r="I4481" i="2"/>
  <c r="I4479" i="2"/>
  <c r="I4478" i="2"/>
  <c r="I4476" i="2"/>
  <c r="I4475" i="2"/>
  <c r="I4474" i="2"/>
  <c r="I4473" i="2"/>
  <c r="I4472" i="2"/>
  <c r="I4471" i="2"/>
  <c r="I4470" i="2"/>
  <c r="I4468" i="2"/>
  <c r="I4467" i="2"/>
  <c r="I4466" i="2"/>
  <c r="I4464" i="2"/>
  <c r="I4463" i="2"/>
  <c r="I4462" i="2"/>
  <c r="I4461" i="2"/>
  <c r="I4460" i="2"/>
  <c r="I4459" i="2"/>
  <c r="I4458" i="2"/>
  <c r="I4457" i="2"/>
  <c r="I4456" i="2"/>
  <c r="I4455" i="2"/>
  <c r="I4454" i="2"/>
  <c r="I4453" i="2"/>
  <c r="I4452" i="2"/>
  <c r="I4450" i="2"/>
  <c r="I4449" i="2"/>
  <c r="I4448" i="2"/>
  <c r="I4447" i="2"/>
  <c r="I4446" i="2"/>
  <c r="I4445" i="2"/>
  <c r="I4442" i="2"/>
  <c r="I4441" i="2"/>
  <c r="I4440" i="2"/>
  <c r="I4439" i="2"/>
  <c r="I4438" i="2"/>
  <c r="I4437" i="2"/>
  <c r="I4436" i="2"/>
  <c r="I4435" i="2"/>
  <c r="I4434" i="2"/>
  <c r="I4432" i="2"/>
  <c r="I4431" i="2"/>
  <c r="I4430" i="2"/>
  <c r="I4429" i="2"/>
  <c r="I4428" i="2"/>
  <c r="I4427" i="2"/>
  <c r="I4425" i="2"/>
  <c r="I4424" i="2"/>
  <c r="I4422" i="2"/>
  <c r="I4421" i="2"/>
  <c r="I4419" i="2"/>
  <c r="I4418" i="2"/>
  <c r="I4417" i="2"/>
  <c r="I4416" i="2"/>
  <c r="I4415" i="2"/>
  <c r="I4413" i="2"/>
  <c r="I4412" i="2"/>
  <c r="I4411" i="2"/>
  <c r="I4410" i="2"/>
  <c r="I4409" i="2"/>
  <c r="I4408" i="2"/>
  <c r="I4407" i="2"/>
  <c r="I4405" i="2"/>
  <c r="I4404" i="2"/>
  <c r="I4403" i="2"/>
  <c r="I4402" i="2"/>
  <c r="I4401" i="2"/>
  <c r="I4400" i="2"/>
  <c r="I4399" i="2"/>
  <c r="I4398" i="2"/>
  <c r="I4397" i="2"/>
  <c r="I4396" i="2"/>
  <c r="I4395" i="2"/>
  <c r="I4394" i="2"/>
  <c r="I4392" i="2"/>
  <c r="I4391" i="2"/>
  <c r="I4389" i="2"/>
  <c r="I4386" i="2"/>
  <c r="I4385" i="2"/>
  <c r="I4384" i="2"/>
  <c r="I4383" i="2"/>
  <c r="I4381" i="2"/>
  <c r="I4380" i="2"/>
  <c r="I4378" i="2"/>
  <c r="I4377" i="2"/>
  <c r="I4376" i="2"/>
  <c r="I4375" i="2"/>
  <c r="I4374" i="2"/>
  <c r="I4373" i="2"/>
  <c r="I4372" i="2"/>
  <c r="I4370" i="2"/>
  <c r="I4369" i="2"/>
  <c r="I4368" i="2"/>
  <c r="I4366" i="2"/>
  <c r="I4365" i="2"/>
  <c r="I4364" i="2"/>
  <c r="I4363" i="2"/>
  <c r="I4362" i="2"/>
  <c r="I4361" i="2"/>
  <c r="I4360" i="2"/>
  <c r="I4359" i="2"/>
  <c r="I4358" i="2"/>
  <c r="I4357" i="2"/>
  <c r="I4356" i="2"/>
  <c r="I4355" i="2"/>
  <c r="I4354" i="2"/>
  <c r="I4353" i="2"/>
  <c r="I4351" i="2"/>
  <c r="I4350" i="2"/>
  <c r="I4349" i="2"/>
  <c r="I4348" i="2"/>
  <c r="I4347" i="2"/>
  <c r="I4346" i="2"/>
  <c r="I4341" i="2"/>
  <c r="I4339" i="2"/>
  <c r="I4338" i="2"/>
  <c r="I4337" i="2"/>
  <c r="I4336" i="2"/>
  <c r="I4335" i="2"/>
  <c r="I4334" i="2"/>
  <c r="I4333" i="2"/>
  <c r="I4332" i="2"/>
  <c r="I4331" i="2"/>
  <c r="I4330" i="2"/>
  <c r="I4328" i="2"/>
  <c r="I4327" i="2"/>
  <c r="I4326" i="2"/>
  <c r="I4325" i="2"/>
  <c r="I4324" i="2"/>
  <c r="I4323" i="2"/>
  <c r="I4322" i="2"/>
  <c r="I4321" i="2"/>
  <c r="I4320" i="2"/>
  <c r="I4317" i="2"/>
  <c r="I4316" i="2"/>
  <c r="I4315" i="2"/>
  <c r="I4313" i="2"/>
  <c r="I4312" i="2"/>
  <c r="I4311" i="2"/>
  <c r="I4310" i="2"/>
  <c r="I4309" i="2"/>
  <c r="I4308" i="2"/>
  <c r="I4305" i="2"/>
  <c r="I4304" i="2"/>
  <c r="I4303" i="2"/>
  <c r="I4302" i="2"/>
  <c r="I4301" i="2"/>
  <c r="I4300" i="2"/>
  <c r="I4299" i="2"/>
  <c r="I4298" i="2"/>
  <c r="I4297" i="2"/>
  <c r="I4296" i="2"/>
  <c r="I4295" i="2"/>
  <c r="I4294" i="2"/>
  <c r="I4292" i="2"/>
  <c r="I4291" i="2"/>
  <c r="I4289" i="2"/>
  <c r="I4288" i="2"/>
  <c r="I4287" i="2"/>
  <c r="I4285" i="2"/>
  <c r="I4283" i="2"/>
  <c r="I4282" i="2"/>
  <c r="I4281" i="2"/>
  <c r="I4280" i="2"/>
  <c r="I4279" i="2"/>
  <c r="I4278" i="2"/>
  <c r="I4277" i="2"/>
  <c r="I4276" i="2"/>
  <c r="I4275" i="2"/>
  <c r="I4274" i="2"/>
  <c r="I4273" i="2"/>
  <c r="I4272" i="2"/>
  <c r="I4271" i="2"/>
  <c r="I4270" i="2"/>
  <c r="I4269" i="2"/>
  <c r="I4268" i="2"/>
  <c r="I4267" i="2"/>
  <c r="I4265" i="2"/>
  <c r="I4264" i="2"/>
  <c r="I4263" i="2"/>
  <c r="I4262" i="2"/>
  <c r="I4261" i="2"/>
  <c r="I4260" i="2"/>
  <c r="I4259" i="2"/>
  <c r="I4258" i="2"/>
  <c r="I4257" i="2"/>
  <c r="I4256" i="2"/>
  <c r="I4255" i="2"/>
  <c r="I4254" i="2"/>
  <c r="I4253" i="2"/>
  <c r="I4252" i="2"/>
  <c r="I4251" i="2"/>
  <c r="I4250" i="2"/>
  <c r="I4249" i="2"/>
  <c r="I4248" i="2"/>
  <c r="I4247" i="2"/>
  <c r="I4246" i="2"/>
  <c r="I4243" i="2"/>
  <c r="I4242" i="2"/>
  <c r="I4241" i="2"/>
  <c r="I4240" i="2"/>
  <c r="I4239" i="2"/>
  <c r="I4238" i="2"/>
  <c r="I4237" i="2"/>
  <c r="I4236" i="2"/>
  <c r="I4235" i="2"/>
  <c r="I4234" i="2"/>
  <c r="I4233" i="2"/>
  <c r="I4232" i="2"/>
  <c r="I4231" i="2"/>
  <c r="I4230" i="2"/>
  <c r="I4229" i="2"/>
  <c r="I4228" i="2"/>
  <c r="I4227" i="2"/>
  <c r="I4226" i="2"/>
  <c r="I4222" i="2"/>
  <c r="I4221" i="2"/>
  <c r="I4220" i="2"/>
  <c r="I4218" i="2"/>
  <c r="I4217" i="2"/>
  <c r="I4216" i="2"/>
  <c r="I4215" i="2"/>
  <c r="I4214" i="2"/>
  <c r="I4213" i="2"/>
  <c r="I4211" i="2"/>
  <c r="I4210" i="2"/>
  <c r="I4209" i="2"/>
  <c r="I4208" i="2"/>
  <c r="I4207" i="2"/>
  <c r="I4206" i="2"/>
  <c r="I4204" i="2"/>
  <c r="I4203" i="2"/>
  <c r="I4202" i="2"/>
  <c r="I4201" i="2"/>
  <c r="I4200" i="2"/>
  <c r="I4197" i="2"/>
  <c r="I4196" i="2"/>
  <c r="I4195" i="2"/>
  <c r="I4194" i="2"/>
  <c r="I4193" i="2"/>
  <c r="I4192" i="2"/>
  <c r="I4190" i="2"/>
  <c r="I4189" i="2"/>
  <c r="I4188" i="2"/>
  <c r="I4187" i="2"/>
  <c r="I4186" i="2"/>
  <c r="I4183" i="2"/>
  <c r="I4182" i="2"/>
  <c r="I4181" i="2"/>
  <c r="I4180" i="2"/>
  <c r="I4179" i="2"/>
  <c r="I4178" i="2"/>
  <c r="I4176" i="2"/>
  <c r="I4175" i="2"/>
  <c r="I4174" i="2"/>
  <c r="I4173" i="2"/>
  <c r="I4172" i="2"/>
  <c r="I4171" i="2"/>
  <c r="I4169" i="2"/>
  <c r="I4168" i="2"/>
  <c r="I4167" i="2"/>
  <c r="I4166" i="2"/>
  <c r="I4165" i="2"/>
  <c r="I4162" i="2"/>
  <c r="I4161" i="2"/>
  <c r="I4160" i="2"/>
  <c r="I4159" i="2"/>
  <c r="I4158" i="2"/>
  <c r="I4157" i="2"/>
  <c r="I4155" i="2"/>
  <c r="I4154" i="2"/>
  <c r="I4153" i="2"/>
  <c r="I4152" i="2"/>
  <c r="I4151" i="2"/>
  <c r="I4147" i="2"/>
  <c r="I4146" i="2"/>
  <c r="I4145" i="2"/>
  <c r="I4143" i="2"/>
  <c r="I4142" i="2"/>
  <c r="I4140" i="2"/>
  <c r="I4139" i="2"/>
  <c r="I4138" i="2"/>
  <c r="I4137" i="2"/>
  <c r="I4136" i="2"/>
  <c r="I4135" i="2"/>
  <c r="I4133" i="2"/>
  <c r="I4132" i="2"/>
  <c r="I4131" i="2"/>
  <c r="I4130" i="2"/>
  <c r="I4129" i="2"/>
  <c r="I4128" i="2"/>
  <c r="I4127" i="2"/>
  <c r="I4125" i="2"/>
  <c r="I4124" i="2"/>
  <c r="I4123" i="2"/>
  <c r="I4121" i="2"/>
  <c r="I4120" i="2"/>
  <c r="I4119" i="2"/>
  <c r="I4118" i="2"/>
  <c r="I4117" i="2"/>
  <c r="I4115" i="2"/>
  <c r="I4114" i="2"/>
  <c r="I4113" i="2"/>
  <c r="I4112" i="2"/>
  <c r="I4111" i="2"/>
  <c r="I4110" i="2"/>
  <c r="I4109" i="2"/>
  <c r="I4108" i="2"/>
  <c r="I4107" i="2"/>
  <c r="I4106" i="2"/>
  <c r="I4105" i="2"/>
  <c r="I4104" i="2"/>
  <c r="I4103" i="2"/>
  <c r="I4102" i="2"/>
  <c r="I4100" i="2"/>
  <c r="I4099" i="2"/>
  <c r="I4098" i="2"/>
  <c r="I4097" i="2"/>
  <c r="I4095" i="2"/>
  <c r="I4093" i="2"/>
  <c r="I4092" i="2"/>
  <c r="I4091" i="2"/>
  <c r="I4090" i="2"/>
  <c r="I4089" i="2"/>
  <c r="I4088" i="2"/>
  <c r="I4086" i="2"/>
  <c r="I4085" i="2"/>
  <c r="I4084" i="2"/>
  <c r="I4083" i="2"/>
  <c r="I4082" i="2"/>
  <c r="I4079" i="2"/>
  <c r="I4078" i="2"/>
  <c r="I4077" i="2"/>
  <c r="I4076" i="2"/>
  <c r="I4075" i="2"/>
  <c r="I4074" i="2"/>
  <c r="I4073" i="2"/>
  <c r="I4072" i="2"/>
  <c r="I4071" i="2"/>
  <c r="I4070" i="2"/>
  <c r="I4069" i="2"/>
  <c r="I4068" i="2"/>
  <c r="I4067" i="2"/>
  <c r="I4066" i="2"/>
  <c r="I4065" i="2"/>
  <c r="I4064" i="2"/>
  <c r="I4061" i="2"/>
  <c r="I4060" i="2"/>
  <c r="I4058" i="2"/>
  <c r="I4056" i="2"/>
  <c r="I4054" i="2"/>
  <c r="I4053" i="2"/>
  <c r="I4052" i="2"/>
  <c r="I4050" i="2"/>
  <c r="I4047" i="2"/>
  <c r="I4046" i="2"/>
  <c r="I4045" i="2"/>
  <c r="I4044" i="2"/>
  <c r="I4042" i="2"/>
  <c r="I4041" i="2"/>
  <c r="I4040" i="2"/>
  <c r="I4038" i="2"/>
  <c r="I4037" i="2"/>
  <c r="I4036" i="2"/>
  <c r="I4035" i="2"/>
  <c r="I4034" i="2"/>
  <c r="I4033" i="2"/>
  <c r="I4032" i="2"/>
  <c r="I4030" i="2"/>
  <c r="I4029" i="2"/>
  <c r="I4028" i="2"/>
  <c r="I4027" i="2"/>
  <c r="I4025" i="2"/>
  <c r="I4024" i="2"/>
  <c r="I4023" i="2"/>
  <c r="I4022" i="2"/>
  <c r="I4021" i="2"/>
  <c r="I4019" i="2"/>
  <c r="I4018" i="2"/>
  <c r="I4017" i="2"/>
  <c r="I4016" i="2"/>
  <c r="I4015" i="2"/>
  <c r="I4013" i="2"/>
  <c r="I4012" i="2"/>
  <c r="I4011" i="2"/>
  <c r="I4010" i="2"/>
  <c r="I4009" i="2"/>
  <c r="I4008" i="2"/>
  <c r="I4007" i="2"/>
  <c r="I4006" i="2"/>
  <c r="I4005" i="2"/>
  <c r="I4004" i="2"/>
  <c r="I4003" i="2"/>
  <c r="I4002" i="2"/>
  <c r="I4001" i="2"/>
  <c r="I4000" i="2"/>
  <c r="I3999" i="2"/>
  <c r="I3998" i="2"/>
  <c r="I3996" i="2"/>
  <c r="I3995" i="2"/>
  <c r="I3994" i="2"/>
  <c r="I3993" i="2"/>
  <c r="I3992" i="2"/>
  <c r="I3991" i="2"/>
  <c r="I3990" i="2"/>
  <c r="I3988" i="2"/>
  <c r="I3987" i="2"/>
  <c r="I3986" i="2"/>
  <c r="I3985" i="2"/>
  <c r="I3984" i="2"/>
  <c r="I3983" i="2"/>
  <c r="I3982" i="2"/>
  <c r="I3981" i="2"/>
  <c r="I3978" i="2"/>
  <c r="I3977" i="2"/>
  <c r="I3976" i="2"/>
  <c r="I3975" i="2"/>
  <c r="I3974" i="2"/>
  <c r="I3973" i="2"/>
  <c r="I3972" i="2"/>
  <c r="I3971" i="2"/>
  <c r="I3970" i="2"/>
  <c r="I3969" i="2"/>
  <c r="I3968" i="2"/>
  <c r="I3967" i="2"/>
  <c r="I3966" i="2"/>
  <c r="I3965" i="2"/>
  <c r="I3964" i="2"/>
  <c r="I3963" i="2"/>
  <c r="I3962" i="2"/>
  <c r="I3960" i="2"/>
  <c r="I3959" i="2"/>
  <c r="I3958" i="2"/>
  <c r="I3957" i="2"/>
  <c r="I3956" i="2"/>
  <c r="I3955" i="2"/>
  <c r="I3954" i="2"/>
  <c r="I3953" i="2"/>
  <c r="I3952" i="2"/>
  <c r="I3951" i="2"/>
  <c r="I3950" i="2"/>
  <c r="I3949" i="2"/>
  <c r="I3948" i="2"/>
  <c r="I3947" i="2"/>
  <c r="I3946" i="2"/>
  <c r="I3945" i="2"/>
  <c r="I3943" i="2"/>
  <c r="I3942" i="2"/>
  <c r="I3940" i="2"/>
  <c r="I3939" i="2"/>
  <c r="I3938" i="2"/>
  <c r="I3937" i="2"/>
  <c r="I3936" i="2"/>
  <c r="I3935" i="2"/>
  <c r="I3934" i="2"/>
  <c r="I3932" i="2"/>
  <c r="I3931" i="2"/>
  <c r="I3930" i="2"/>
  <c r="I3929" i="2"/>
  <c r="I3928" i="2"/>
  <c r="I3927" i="2"/>
  <c r="I3926" i="2"/>
  <c r="I3925" i="2"/>
  <c r="I3924" i="2"/>
  <c r="I3923" i="2"/>
  <c r="I3922" i="2"/>
  <c r="I3921" i="2"/>
  <c r="I3920" i="2"/>
  <c r="I3919" i="2"/>
  <c r="I3918" i="2"/>
  <c r="I3917" i="2"/>
  <c r="I3916" i="2"/>
  <c r="I3915" i="2"/>
  <c r="I3914" i="2"/>
  <c r="I3913" i="2"/>
  <c r="I3912" i="2"/>
  <c r="I3910" i="2"/>
  <c r="I3909" i="2"/>
  <c r="I3908" i="2"/>
  <c r="I3906" i="2"/>
  <c r="I3905" i="2"/>
  <c r="I3904" i="2"/>
  <c r="I3902" i="2"/>
  <c r="I3901" i="2"/>
  <c r="I3900" i="2"/>
  <c r="I3899" i="2"/>
  <c r="I3898" i="2"/>
  <c r="I3897" i="2"/>
  <c r="I3896" i="2"/>
  <c r="I3895" i="2"/>
  <c r="I3891" i="2"/>
  <c r="I3889" i="2"/>
  <c r="I3887" i="2"/>
  <c r="I3886" i="2"/>
  <c r="I3885" i="2"/>
  <c r="I3884" i="2"/>
  <c r="I3883" i="2"/>
  <c r="I3882" i="2"/>
  <c r="I3881" i="2"/>
  <c r="I3880" i="2"/>
  <c r="I3879" i="2"/>
  <c r="I3876" i="2"/>
  <c r="I3875" i="2"/>
  <c r="I3873" i="2"/>
  <c r="I3872" i="2"/>
  <c r="I3871" i="2"/>
  <c r="I3870" i="2"/>
  <c r="I3869" i="2"/>
  <c r="I3868" i="2"/>
  <c r="I3867" i="2"/>
  <c r="I3862" i="2"/>
  <c r="I3861" i="2"/>
  <c r="I3859" i="2"/>
  <c r="I3857" i="2"/>
  <c r="I3855" i="2"/>
  <c r="I3852" i="2"/>
  <c r="I3851" i="2"/>
  <c r="I3850" i="2"/>
  <c r="I3848" i="2"/>
  <c r="I3847" i="2"/>
  <c r="I3845" i="2"/>
  <c r="I3844" i="2"/>
  <c r="I3843" i="2"/>
  <c r="I3842" i="2"/>
  <c r="I3841" i="2"/>
  <c r="I3840" i="2"/>
  <c r="I3838" i="2"/>
  <c r="I3837" i="2"/>
  <c r="I3836" i="2"/>
  <c r="I3835" i="2"/>
  <c r="I3834" i="2"/>
  <c r="I3833" i="2"/>
  <c r="I3832" i="2"/>
  <c r="I3830" i="2"/>
  <c r="I3829" i="2"/>
  <c r="I3828" i="2"/>
  <c r="I3826" i="2"/>
  <c r="I3825" i="2"/>
  <c r="I3824" i="2"/>
  <c r="I3823" i="2"/>
  <c r="I3821" i="2"/>
  <c r="I3820" i="2"/>
  <c r="I3819" i="2"/>
  <c r="I3818" i="2"/>
  <c r="I3817" i="2"/>
  <c r="I3816" i="2"/>
  <c r="I3815" i="2"/>
  <c r="I3813" i="2"/>
  <c r="I3811" i="2"/>
  <c r="I3810" i="2"/>
  <c r="I3809" i="2"/>
  <c r="I3808" i="2"/>
  <c r="I3806" i="2"/>
  <c r="I3805" i="2"/>
  <c r="I3804" i="2"/>
  <c r="I3803" i="2"/>
  <c r="I3800" i="2"/>
  <c r="I3799" i="2"/>
  <c r="I3798" i="2"/>
  <c r="I3797" i="2"/>
  <c r="I3796" i="2"/>
  <c r="I3795" i="2"/>
  <c r="I3794" i="2"/>
  <c r="I3793" i="2"/>
  <c r="I3792" i="2"/>
  <c r="I3791" i="2"/>
  <c r="I3790" i="2"/>
  <c r="I3789" i="2"/>
  <c r="I3788" i="2"/>
  <c r="I3787" i="2"/>
  <c r="I3786" i="2"/>
  <c r="I3783" i="2"/>
  <c r="I3782" i="2"/>
  <c r="I3781" i="2"/>
  <c r="I3779" i="2"/>
  <c r="I3778" i="2"/>
  <c r="I3777" i="2"/>
  <c r="I3776" i="2"/>
  <c r="I3774" i="2"/>
  <c r="I3773" i="2"/>
  <c r="I3772" i="2"/>
  <c r="I3771" i="2"/>
  <c r="I3769" i="2"/>
  <c r="I3768" i="2"/>
  <c r="I3767" i="2"/>
  <c r="I3766" i="2"/>
  <c r="I3765" i="2"/>
  <c r="I3763" i="2"/>
  <c r="I3762" i="2"/>
  <c r="I3761" i="2"/>
  <c r="I3760" i="2"/>
  <c r="I3759" i="2"/>
  <c r="I3758" i="2"/>
  <c r="I3757" i="2"/>
  <c r="I3755" i="2"/>
  <c r="I3753" i="2"/>
  <c r="I3752" i="2"/>
  <c r="I3751" i="2"/>
  <c r="I3749" i="2"/>
  <c r="I3748" i="2"/>
  <c r="I3747" i="2"/>
  <c r="I3745" i="2"/>
  <c r="I3744" i="2"/>
  <c r="I3743" i="2"/>
  <c r="I3740" i="2"/>
  <c r="I3739" i="2"/>
  <c r="I3737" i="2"/>
  <c r="I3736" i="2"/>
  <c r="I3734" i="2"/>
  <c r="I3733" i="2"/>
  <c r="I3732" i="2"/>
  <c r="I3731" i="2"/>
  <c r="I3730" i="2"/>
  <c r="I3729" i="2"/>
  <c r="I3728" i="2"/>
  <c r="I3726" i="2"/>
  <c r="I3725" i="2"/>
  <c r="I3724" i="2"/>
  <c r="I3722" i="2"/>
  <c r="I3721" i="2"/>
  <c r="I3720" i="2"/>
  <c r="I3719" i="2"/>
  <c r="I3718" i="2"/>
  <c r="I3717" i="2"/>
  <c r="I3716" i="2"/>
  <c r="I3715" i="2"/>
  <c r="I3711" i="2"/>
  <c r="I3710" i="2"/>
  <c r="I3708" i="2"/>
  <c r="I3706" i="2"/>
  <c r="I3704" i="2"/>
  <c r="I3701" i="2"/>
  <c r="I3700" i="2"/>
  <c r="I3699" i="2"/>
  <c r="I3697" i="2"/>
  <c r="I3696" i="2"/>
  <c r="I3694" i="2"/>
  <c r="I3693" i="2"/>
  <c r="I3692" i="2"/>
  <c r="I3691" i="2"/>
  <c r="I3690" i="2"/>
  <c r="I3689" i="2"/>
  <c r="I3687" i="2"/>
  <c r="I3686" i="2"/>
  <c r="I3685" i="2"/>
  <c r="I3684" i="2"/>
  <c r="I3683" i="2"/>
  <c r="I3682" i="2"/>
  <c r="I3680" i="2"/>
  <c r="I3679" i="2"/>
  <c r="I3678" i="2"/>
  <c r="I3676" i="2"/>
  <c r="I3675" i="2"/>
  <c r="I3674" i="2"/>
  <c r="I3673" i="2"/>
  <c r="I3672" i="2"/>
  <c r="I3670" i="2"/>
  <c r="I3669" i="2"/>
  <c r="I3668" i="2"/>
  <c r="I3667" i="2"/>
  <c r="I3666" i="2"/>
  <c r="I3665" i="2"/>
  <c r="I3663" i="2"/>
  <c r="I3661" i="2"/>
  <c r="I3660" i="2"/>
  <c r="I3659" i="2"/>
  <c r="I3658" i="2"/>
  <c r="I3657" i="2"/>
  <c r="I3655" i="2"/>
  <c r="I3654" i="2"/>
  <c r="I3653" i="2"/>
  <c r="I3652" i="2"/>
  <c r="I3649" i="2"/>
  <c r="I3648" i="2"/>
  <c r="I3647" i="2"/>
  <c r="I3646" i="2"/>
  <c r="I3645" i="2"/>
  <c r="I3644" i="2"/>
  <c r="I3643" i="2"/>
  <c r="I3642" i="2"/>
  <c r="I3641" i="2"/>
  <c r="I3640" i="2"/>
  <c r="I3639" i="2"/>
  <c r="I3638" i="2"/>
  <c r="I3637" i="2"/>
  <c r="I3636" i="2"/>
  <c r="I3635" i="2"/>
  <c r="I3634" i="2"/>
  <c r="I3631" i="2"/>
  <c r="I3630" i="2"/>
  <c r="I3628" i="2"/>
  <c r="I3627" i="2"/>
  <c r="I3626" i="2"/>
  <c r="I3624" i="2"/>
  <c r="I3623" i="2"/>
  <c r="I3622" i="2"/>
  <c r="I3621" i="2"/>
  <c r="I3620" i="2"/>
  <c r="I3619" i="2"/>
  <c r="I3617" i="2"/>
  <c r="I3616" i="2"/>
  <c r="I3614" i="2"/>
  <c r="I3613" i="2"/>
  <c r="I3612" i="2"/>
  <c r="I3611" i="2"/>
  <c r="I3609" i="2"/>
  <c r="I3608" i="2"/>
  <c r="I3607" i="2"/>
  <c r="I3606" i="2"/>
  <c r="I3605" i="2"/>
  <c r="I3603" i="2"/>
  <c r="I3602" i="2"/>
  <c r="I3601" i="2"/>
  <c r="I3600" i="2"/>
  <c r="I3599" i="2"/>
  <c r="I3598" i="2"/>
  <c r="I3597" i="2"/>
  <c r="I3595" i="2"/>
  <c r="I3593" i="2"/>
  <c r="I3592" i="2"/>
  <c r="I3591" i="2"/>
  <c r="I3590" i="2"/>
  <c r="I3588" i="2"/>
  <c r="I3587" i="2"/>
  <c r="I3586" i="2"/>
  <c r="I3585" i="2"/>
  <c r="I3584" i="2"/>
  <c r="I3582" i="2"/>
  <c r="I3581" i="2"/>
  <c r="I3580" i="2"/>
  <c r="I3579" i="2"/>
  <c r="I3576" i="2"/>
  <c r="I3574" i="2"/>
  <c r="I3573" i="2"/>
  <c r="I3572" i="2"/>
  <c r="I3570" i="2"/>
  <c r="I3569" i="2"/>
  <c r="I3567" i="2"/>
  <c r="I3566" i="2"/>
  <c r="I3565" i="2"/>
  <c r="I3564" i="2"/>
  <c r="I3563" i="2"/>
  <c r="I3559" i="2"/>
  <c r="I3558" i="2"/>
  <c r="I3556" i="2"/>
  <c r="I3554" i="2"/>
  <c r="I3552" i="2"/>
  <c r="I3551" i="2"/>
  <c r="I3550" i="2"/>
  <c r="I3547" i="2"/>
  <c r="I3546" i="2"/>
  <c r="I3545" i="2"/>
  <c r="I3543" i="2"/>
  <c r="I3542" i="2"/>
  <c r="I3540" i="2"/>
  <c r="I3539" i="2"/>
  <c r="I3538" i="2"/>
  <c r="I3537" i="2"/>
  <c r="I3536" i="2"/>
  <c r="I3535" i="2"/>
  <c r="I3533" i="2"/>
  <c r="I3532" i="2"/>
  <c r="I3531" i="2"/>
  <c r="I3530" i="2"/>
  <c r="I3529" i="2"/>
  <c r="I3528" i="2"/>
  <c r="I3527" i="2"/>
  <c r="I3525" i="2"/>
  <c r="I3524" i="2"/>
  <c r="I3523" i="2"/>
  <c r="I3521" i="2"/>
  <c r="I3520" i="2"/>
  <c r="I3519" i="2"/>
  <c r="I3518" i="2"/>
  <c r="I3516" i="2"/>
  <c r="I3515" i="2"/>
  <c r="I3514" i="2"/>
  <c r="I3513" i="2"/>
  <c r="I3512" i="2"/>
  <c r="I3511" i="2"/>
  <c r="I3509" i="2"/>
  <c r="I3507" i="2"/>
  <c r="I3506" i="2"/>
  <c r="I3505" i="2"/>
  <c r="I3504" i="2"/>
  <c r="I3502" i="2"/>
  <c r="I3501" i="2"/>
  <c r="I3500" i="2"/>
  <c r="I3499" i="2"/>
  <c r="I3496" i="2"/>
  <c r="I3495" i="2"/>
  <c r="I3494" i="2"/>
  <c r="I3493" i="2"/>
  <c r="I3492" i="2"/>
  <c r="I3491" i="2"/>
  <c r="I3490" i="2"/>
  <c r="I3489" i="2"/>
  <c r="I3488" i="2"/>
  <c r="I3487" i="2"/>
  <c r="I3486" i="2"/>
  <c r="I3485" i="2"/>
  <c r="I3484" i="2"/>
  <c r="I3483" i="2"/>
  <c r="I3482" i="2"/>
  <c r="I3479" i="2"/>
  <c r="I3478" i="2"/>
  <c r="I3477" i="2"/>
  <c r="I3475" i="2"/>
  <c r="I3474" i="2"/>
  <c r="I3473" i="2"/>
  <c r="I3471" i="2"/>
  <c r="I3470" i="2"/>
  <c r="I3469" i="2"/>
  <c r="I3468" i="2"/>
  <c r="I3467" i="2"/>
  <c r="I3466" i="2"/>
  <c r="I3464" i="2"/>
  <c r="I3463" i="2"/>
  <c r="I3461" i="2"/>
  <c r="I3460" i="2"/>
  <c r="I3459" i="2"/>
  <c r="I3458" i="2"/>
  <c r="I3456" i="2"/>
  <c r="I3455" i="2"/>
  <c r="I3454" i="2"/>
  <c r="I3453" i="2"/>
  <c r="I3452" i="2"/>
  <c r="I3450" i="2"/>
  <c r="I3449" i="2"/>
  <c r="I3448" i="2"/>
  <c r="I3447" i="2"/>
  <c r="I3446" i="2"/>
  <c r="I3445" i="2"/>
  <c r="I3444" i="2"/>
  <c r="I3442" i="2"/>
  <c r="I3440" i="2"/>
  <c r="I3439" i="2"/>
  <c r="I3438" i="2"/>
  <c r="I3437" i="2"/>
  <c r="I3435" i="2"/>
  <c r="I3434" i="2"/>
  <c r="I3433" i="2"/>
  <c r="I3432" i="2"/>
  <c r="I3431" i="2"/>
  <c r="I3429" i="2"/>
  <c r="I3428" i="2"/>
  <c r="I3427" i="2"/>
  <c r="I3426" i="2"/>
  <c r="I3423" i="2"/>
  <c r="I3421" i="2"/>
  <c r="I3420" i="2"/>
  <c r="I3419" i="2"/>
  <c r="I3417" i="2"/>
  <c r="I3416" i="2"/>
  <c r="I3414" i="2"/>
  <c r="I3413" i="2"/>
  <c r="I3412" i="2"/>
  <c r="I3411" i="2"/>
  <c r="I3410" i="2"/>
  <c r="I3406" i="2"/>
  <c r="I3405" i="2"/>
  <c r="I3404" i="2"/>
  <c r="I3403" i="2"/>
  <c r="I3402" i="2"/>
  <c r="I3401" i="2"/>
  <c r="I3400" i="2"/>
  <c r="I3399" i="2"/>
  <c r="I3397" i="2"/>
  <c r="I3396" i="2"/>
  <c r="I3395" i="2"/>
  <c r="I3393" i="2"/>
  <c r="I3392" i="2"/>
  <c r="I3390" i="2"/>
  <c r="I3389" i="2"/>
  <c r="I3388" i="2"/>
  <c r="I3387" i="2"/>
  <c r="I3386" i="2"/>
  <c r="I3385" i="2"/>
  <c r="I3383" i="2"/>
  <c r="I3382" i="2"/>
  <c r="I3381" i="2"/>
  <c r="I3380" i="2"/>
  <c r="I3379" i="2"/>
  <c r="I3378" i="2"/>
  <c r="I3376" i="2"/>
  <c r="I3375" i="2"/>
  <c r="I3373" i="2"/>
  <c r="I3372" i="2"/>
  <c r="I3371" i="2"/>
  <c r="I3370" i="2"/>
  <c r="I3368" i="2"/>
  <c r="I3367" i="2"/>
  <c r="I3366" i="2"/>
  <c r="I3365" i="2"/>
  <c r="I3364" i="2"/>
  <c r="I3363" i="2"/>
  <c r="I3361" i="2"/>
  <c r="I3359" i="2"/>
  <c r="I3358" i="2"/>
  <c r="I3357" i="2"/>
  <c r="I3356" i="2"/>
  <c r="I3354" i="2"/>
  <c r="I3353" i="2"/>
  <c r="I3352" i="2"/>
  <c r="I3351" i="2"/>
  <c r="I3348" i="2"/>
  <c r="I3347" i="2"/>
  <c r="I3346" i="2"/>
  <c r="I3345" i="2"/>
  <c r="I3344" i="2"/>
  <c r="I3343" i="2"/>
  <c r="I3342" i="2"/>
  <c r="I3341" i="2"/>
  <c r="I3340" i="2"/>
  <c r="I3339" i="2"/>
  <c r="I3338" i="2"/>
  <c r="I3337" i="2"/>
  <c r="I3336" i="2"/>
  <c r="I3335" i="2"/>
  <c r="I3334" i="2"/>
  <c r="I3331" i="2"/>
  <c r="I3330" i="2"/>
  <c r="I3328" i="2"/>
  <c r="I3327" i="2"/>
  <c r="I3325" i="2"/>
  <c r="I3324" i="2"/>
  <c r="I3323" i="2"/>
  <c r="I3322" i="2"/>
  <c r="I3321" i="2"/>
  <c r="I3320" i="2"/>
  <c r="I3318" i="2"/>
  <c r="I3317" i="2"/>
  <c r="I3315" i="2"/>
  <c r="I3314" i="2"/>
  <c r="I3313" i="2"/>
  <c r="I3312" i="2"/>
  <c r="I3310" i="2"/>
  <c r="I3309" i="2"/>
  <c r="I3308" i="2"/>
  <c r="I3307" i="2"/>
  <c r="I3306" i="2"/>
  <c r="I3304" i="2"/>
  <c r="I3303" i="2"/>
  <c r="I3302" i="2"/>
  <c r="I3301" i="2"/>
  <c r="I3300" i="2"/>
  <c r="I3299" i="2"/>
  <c r="I3298" i="2"/>
  <c r="I3296" i="2"/>
  <c r="I3294" i="2"/>
  <c r="I3293" i="2"/>
  <c r="I3292" i="2"/>
  <c r="I3291" i="2"/>
  <c r="I3289" i="2"/>
  <c r="I3288" i="2"/>
  <c r="I3287" i="2"/>
  <c r="I3286" i="2"/>
  <c r="I3285" i="2"/>
  <c r="I3283" i="2"/>
  <c r="I3282" i="2"/>
  <c r="I3281" i="2"/>
  <c r="I3280" i="2"/>
  <c r="I3277" i="2"/>
  <c r="I3275" i="2"/>
  <c r="I3274" i="2"/>
  <c r="I3273" i="2"/>
  <c r="I3271" i="2"/>
  <c r="I3270" i="2"/>
  <c r="I3268" i="2"/>
  <c r="I3267" i="2"/>
  <c r="I3266" i="2"/>
  <c r="I3265" i="2"/>
  <c r="I3264" i="2"/>
  <c r="I3258" i="2"/>
  <c r="I3257" i="2"/>
  <c r="I3256" i="2"/>
  <c r="I3255" i="2"/>
  <c r="I3253" i="2"/>
  <c r="I3252" i="2"/>
  <c r="I3251" i="2"/>
  <c r="I3250" i="2"/>
  <c r="I3249" i="2"/>
  <c r="I3248" i="2"/>
  <c r="I3247" i="2"/>
  <c r="I3246" i="2"/>
  <c r="I3243" i="2"/>
  <c r="I3242" i="2"/>
  <c r="I3241" i="2"/>
  <c r="I3240" i="2"/>
  <c r="I3238" i="2"/>
  <c r="I3237" i="2"/>
  <c r="I3236" i="2"/>
  <c r="I3235" i="2"/>
  <c r="I3234" i="2"/>
  <c r="I3233" i="2"/>
  <c r="I3232" i="2"/>
  <c r="I3231" i="2"/>
  <c r="I3230" i="2"/>
  <c r="I3229" i="2"/>
  <c r="I3228" i="2"/>
  <c r="I3227" i="2"/>
  <c r="I3226" i="2"/>
  <c r="I3225" i="2"/>
  <c r="I3224" i="2"/>
  <c r="I3223" i="2"/>
  <c r="I3222" i="2"/>
  <c r="I3221" i="2"/>
  <c r="I3220" i="2"/>
  <c r="I3219" i="2"/>
  <c r="I3218" i="2"/>
  <c r="I3217" i="2"/>
  <c r="I3215" i="2"/>
  <c r="I3214" i="2"/>
  <c r="I3213" i="2"/>
  <c r="I3212" i="2"/>
  <c r="I3211" i="2"/>
  <c r="I3210" i="2"/>
  <c r="I3209" i="2"/>
  <c r="I3208" i="2"/>
  <c r="I3207" i="2"/>
  <c r="I3206" i="2"/>
  <c r="I3204" i="2"/>
  <c r="I3203" i="2"/>
  <c r="I3199" i="2"/>
  <c r="I3198" i="2"/>
  <c r="I3197" i="2"/>
  <c r="I3196" i="2"/>
  <c r="I3195" i="2"/>
  <c r="I3193" i="2"/>
  <c r="I3192" i="2"/>
  <c r="I3191" i="2"/>
  <c r="I3190" i="2"/>
  <c r="I3189" i="2"/>
  <c r="I3188" i="2"/>
  <c r="I3185" i="2"/>
  <c r="I3184" i="2"/>
  <c r="I3183" i="2"/>
  <c r="I3181" i="2"/>
  <c r="I3180" i="2"/>
  <c r="I3179" i="2"/>
  <c r="I3178" i="2"/>
  <c r="I3176" i="2"/>
  <c r="I3175" i="2"/>
  <c r="I3174" i="2"/>
  <c r="I3173" i="2"/>
  <c r="I3170" i="2"/>
  <c r="I3169" i="2"/>
  <c r="I3167" i="2"/>
  <c r="I3166" i="2"/>
  <c r="I3165" i="2"/>
  <c r="I3164" i="2"/>
  <c r="I3162" i="2"/>
  <c r="I3161" i="2"/>
  <c r="I3159" i="2"/>
  <c r="I3158" i="2"/>
  <c r="I3157" i="2"/>
  <c r="I3156" i="2"/>
  <c r="I3155" i="2"/>
  <c r="I3154" i="2"/>
  <c r="I3153" i="2"/>
  <c r="I3152" i="2"/>
  <c r="I3151" i="2"/>
  <c r="I3150" i="2"/>
  <c r="I3149" i="2"/>
  <c r="I3148" i="2"/>
  <c r="I3147" i="2"/>
  <c r="I3146" i="2"/>
  <c r="I3145" i="2"/>
  <c r="I3144" i="2"/>
  <c r="I3143" i="2"/>
  <c r="I3142" i="2"/>
  <c r="I3140" i="2"/>
  <c r="I3139" i="2"/>
  <c r="I3138" i="2"/>
  <c r="I3137" i="2"/>
  <c r="I3136" i="2"/>
  <c r="I3135" i="2"/>
  <c r="I3134" i="2"/>
  <c r="I3133" i="2"/>
  <c r="I3132" i="2"/>
  <c r="I3131" i="2"/>
  <c r="I3129" i="2"/>
  <c r="I3128" i="2"/>
  <c r="I3127" i="2"/>
  <c r="I3126" i="2"/>
  <c r="I3125" i="2"/>
  <c r="I3124" i="2"/>
  <c r="I3123" i="2"/>
  <c r="I3122" i="2"/>
  <c r="I3121" i="2"/>
  <c r="I3119" i="2"/>
  <c r="I3118" i="2"/>
  <c r="I3117" i="2"/>
  <c r="I3116" i="2"/>
  <c r="I3111" i="2"/>
  <c r="I3110" i="2"/>
  <c r="I3109" i="2"/>
  <c r="I3108" i="2"/>
  <c r="I3106" i="2"/>
  <c r="I3105" i="2"/>
  <c r="I3104" i="2"/>
  <c r="I3103" i="2"/>
  <c r="I3102" i="2"/>
  <c r="I3101" i="2"/>
  <c r="I3098" i="2"/>
  <c r="I3097" i="2"/>
  <c r="I3095" i="2"/>
  <c r="I3094" i="2"/>
  <c r="I3092" i="2"/>
  <c r="I3091" i="2"/>
  <c r="I3088" i="2"/>
  <c r="I3087" i="2"/>
  <c r="I3086" i="2"/>
  <c r="I3085" i="2"/>
  <c r="I3082" i="2"/>
  <c r="I3081" i="2"/>
  <c r="I3080" i="2"/>
  <c r="I3078" i="2"/>
  <c r="I3077" i="2"/>
  <c r="I3076" i="2"/>
  <c r="I3075" i="2"/>
  <c r="I3073" i="2"/>
  <c r="I3072" i="2"/>
  <c r="I3071" i="2"/>
  <c r="I3070" i="2"/>
  <c r="I3067" i="2"/>
  <c r="I3066" i="2"/>
  <c r="I3064" i="2"/>
  <c r="I3063" i="2"/>
  <c r="I3062" i="2"/>
  <c r="I3061" i="2"/>
  <c r="I3059" i="2"/>
  <c r="I3058" i="2"/>
  <c r="I3056" i="2"/>
  <c r="I3055" i="2"/>
  <c r="I3054" i="2"/>
  <c r="I3053" i="2"/>
  <c r="I3052" i="2"/>
  <c r="I3051" i="2"/>
  <c r="I3050" i="2"/>
  <c r="I3049" i="2"/>
  <c r="I3048" i="2"/>
  <c r="I3047" i="2"/>
  <c r="I3046" i="2"/>
  <c r="I3045" i="2"/>
  <c r="I3044" i="2"/>
  <c r="I3043" i="2"/>
  <c r="I3042" i="2"/>
  <c r="I3041" i="2"/>
  <c r="I3040" i="2"/>
  <c r="I3039" i="2"/>
  <c r="I3037" i="2"/>
  <c r="I3036" i="2"/>
  <c r="I3035" i="2"/>
  <c r="I3034" i="2"/>
  <c r="I3033" i="2"/>
  <c r="I3032" i="2"/>
  <c r="I3031" i="2"/>
  <c r="I3030" i="2"/>
  <c r="I3029" i="2"/>
  <c r="I3028" i="2"/>
  <c r="I3026" i="2"/>
  <c r="I3025" i="2"/>
  <c r="I3024" i="2"/>
  <c r="I3023" i="2"/>
  <c r="I3022" i="2"/>
  <c r="I3021" i="2"/>
  <c r="I3020" i="2"/>
  <c r="I3018" i="2"/>
  <c r="I3017" i="2"/>
  <c r="I3016" i="2"/>
  <c r="I3015" i="2"/>
  <c r="I3012" i="2"/>
  <c r="I3011" i="2"/>
  <c r="I3007" i="2"/>
  <c r="I3006" i="2"/>
  <c r="I3005" i="2"/>
  <c r="I3004" i="2"/>
  <c r="I3003" i="2"/>
  <c r="I3001" i="2"/>
  <c r="I3000" i="2"/>
  <c r="I2999" i="2"/>
  <c r="I2998" i="2"/>
  <c r="I2997" i="2"/>
  <c r="I2996" i="2"/>
  <c r="I2995" i="2"/>
  <c r="I2994" i="2"/>
  <c r="I2991" i="2"/>
  <c r="I2990" i="2"/>
  <c r="I2989" i="2"/>
  <c r="I2988" i="2"/>
  <c r="I2986" i="2"/>
  <c r="I2985" i="2"/>
  <c r="I2984" i="2"/>
  <c r="I2983" i="2"/>
  <c r="I2980" i="2"/>
  <c r="I2979" i="2"/>
  <c r="I2977" i="2"/>
  <c r="I2976" i="2"/>
  <c r="I2975" i="2"/>
  <c r="I2974" i="2"/>
  <c r="I2972" i="2"/>
  <c r="I2971" i="2"/>
  <c r="I2969" i="2"/>
  <c r="I2968" i="2"/>
  <c r="I2967" i="2"/>
  <c r="I2966" i="2"/>
  <c r="I2965" i="2"/>
  <c r="I2964" i="2"/>
  <c r="I2963" i="2"/>
  <c r="I2962" i="2"/>
  <c r="I2961" i="2"/>
  <c r="I2960" i="2"/>
  <c r="I2959" i="2"/>
  <c r="I2958" i="2"/>
  <c r="I2957" i="2"/>
  <c r="I2956" i="2"/>
  <c r="I2955" i="2"/>
  <c r="I2954" i="2"/>
  <c r="I2953" i="2"/>
  <c r="I2952" i="2"/>
  <c r="I2950" i="2"/>
  <c r="I2949" i="2"/>
  <c r="I2948" i="2"/>
  <c r="I2947" i="2"/>
  <c r="I2946" i="2"/>
  <c r="I2945" i="2"/>
  <c r="I2944" i="2"/>
  <c r="I2943" i="2"/>
  <c r="I2942" i="2"/>
  <c r="I2941" i="2"/>
  <c r="I2939" i="2"/>
  <c r="I2938" i="2"/>
  <c r="I2937" i="2"/>
  <c r="I2936" i="2"/>
  <c r="I2935" i="2"/>
  <c r="I2934" i="2"/>
  <c r="I2933" i="2"/>
  <c r="I2932" i="2"/>
  <c r="I2930" i="2"/>
  <c r="I2929" i="2"/>
  <c r="I2928" i="2"/>
  <c r="I2927" i="2"/>
  <c r="I2924" i="2"/>
  <c r="I2923" i="2"/>
  <c r="I2919" i="2"/>
  <c r="I2918" i="2"/>
  <c r="I2917" i="2"/>
  <c r="I2916" i="2"/>
  <c r="I2914" i="2"/>
  <c r="I2913" i="2"/>
  <c r="I2912" i="2"/>
  <c r="I2911" i="2"/>
  <c r="I2910" i="2"/>
  <c r="I2909" i="2"/>
  <c r="I2906" i="2"/>
  <c r="I2905" i="2"/>
  <c r="I2903" i="2"/>
  <c r="I2902" i="2"/>
  <c r="I2900" i="2"/>
  <c r="I2899" i="2"/>
  <c r="I2896" i="2"/>
  <c r="I2895" i="2"/>
  <c r="I2894" i="2"/>
  <c r="I2893" i="2"/>
  <c r="I2890" i="2"/>
  <c r="I2889" i="2"/>
  <c r="I2888" i="2"/>
  <c r="I2886" i="2"/>
  <c r="I2885" i="2"/>
  <c r="I2884" i="2"/>
  <c r="I2883" i="2"/>
  <c r="I2881" i="2"/>
  <c r="I2880" i="2"/>
  <c r="I2879" i="2"/>
  <c r="I2878" i="2"/>
  <c r="I2875" i="2"/>
  <c r="I2874" i="2"/>
  <c r="I2872" i="2"/>
  <c r="I2871" i="2"/>
  <c r="I2870" i="2"/>
  <c r="I2869" i="2"/>
  <c r="I2867" i="2"/>
  <c r="I2866" i="2"/>
  <c r="I2864" i="2"/>
  <c r="I2863" i="2"/>
  <c r="I2862" i="2"/>
  <c r="I2861" i="2"/>
  <c r="I2860" i="2"/>
  <c r="I2859" i="2"/>
  <c r="I2858" i="2"/>
  <c r="I2857" i="2"/>
  <c r="I2856" i="2"/>
  <c r="I2855" i="2"/>
  <c r="I2854" i="2"/>
  <c r="I2853" i="2"/>
  <c r="I2852" i="2"/>
  <c r="I2851" i="2"/>
  <c r="I2850" i="2"/>
  <c r="I2849" i="2"/>
  <c r="I2848" i="2"/>
  <c r="I2847" i="2"/>
  <c r="I2845" i="2"/>
  <c r="I2844" i="2"/>
  <c r="I2843" i="2"/>
  <c r="I2842" i="2"/>
  <c r="I2841" i="2"/>
  <c r="I2840" i="2"/>
  <c r="I2839" i="2"/>
  <c r="I2838" i="2"/>
  <c r="I2837" i="2"/>
  <c r="I2836" i="2"/>
  <c r="I2834" i="2"/>
  <c r="I2833" i="2"/>
  <c r="I2832" i="2"/>
  <c r="I2831" i="2"/>
  <c r="I2830" i="2"/>
  <c r="I2828" i="2"/>
  <c r="I2827" i="2"/>
  <c r="I2826" i="2"/>
  <c r="I2825" i="2"/>
  <c r="I2823" i="2"/>
  <c r="I2822" i="2"/>
  <c r="I2821" i="2"/>
  <c r="I2820" i="2"/>
  <c r="I2817" i="2"/>
  <c r="I2816" i="2"/>
  <c r="I2811" i="2"/>
  <c r="I2810" i="2"/>
  <c r="I2809" i="2"/>
  <c r="I2807" i="2"/>
  <c r="I2806" i="2"/>
  <c r="I2805" i="2"/>
  <c r="I2803" i="2"/>
  <c r="I2802" i="2"/>
  <c r="I2801" i="2"/>
  <c r="I2799" i="2"/>
  <c r="I2798" i="2"/>
  <c r="I2797" i="2"/>
  <c r="I2796" i="2"/>
  <c r="I2795" i="2"/>
  <c r="I2794" i="2"/>
  <c r="I2793" i="2"/>
  <c r="I2792" i="2"/>
  <c r="I2790" i="2"/>
  <c r="I2789" i="2"/>
  <c r="I2788" i="2"/>
  <c r="I2787" i="2"/>
  <c r="I2786" i="2"/>
  <c r="I2784" i="2"/>
  <c r="I2783" i="2"/>
  <c r="I2782" i="2"/>
  <c r="I2781" i="2"/>
  <c r="I2780" i="2"/>
  <c r="I2779" i="2"/>
  <c r="I2778" i="2"/>
  <c r="I2777" i="2"/>
  <c r="I2776" i="2"/>
  <c r="I2775" i="2"/>
  <c r="I2774" i="2"/>
  <c r="I2772" i="2"/>
  <c r="I2771" i="2"/>
  <c r="I2770" i="2"/>
  <c r="I2768" i="2"/>
  <c r="I2767" i="2"/>
  <c r="I2766" i="2"/>
  <c r="I2764" i="2"/>
  <c r="I2763" i="2"/>
  <c r="I2762" i="2"/>
  <c r="I2760" i="2"/>
  <c r="I2759" i="2"/>
  <c r="I2758" i="2"/>
  <c r="I2756" i="2"/>
  <c r="I2755" i="2"/>
  <c r="I2754" i="2"/>
  <c r="I2752" i="2"/>
  <c r="I2751" i="2"/>
  <c r="I2750" i="2"/>
  <c r="I2748" i="2"/>
  <c r="I2747" i="2"/>
  <c r="I2746" i="2"/>
  <c r="I2744" i="2"/>
  <c r="I2743" i="2"/>
  <c r="I2742" i="2"/>
  <c r="I2739" i="2"/>
  <c r="I2738" i="2"/>
  <c r="I2737" i="2"/>
  <c r="I2734" i="2"/>
  <c r="I2733" i="2"/>
  <c r="I2732" i="2"/>
  <c r="I2731" i="2"/>
  <c r="I2730" i="2"/>
  <c r="I2729" i="2"/>
  <c r="I2728" i="2"/>
  <c r="I2726" i="2"/>
  <c r="I2725" i="2"/>
  <c r="I2724" i="2"/>
  <c r="I2723" i="2"/>
  <c r="I2722" i="2"/>
  <c r="I2721" i="2"/>
  <c r="I2719" i="2"/>
  <c r="I2718" i="2"/>
  <c r="I2717" i="2"/>
  <c r="I2716" i="2"/>
  <c r="I2715" i="2"/>
  <c r="I2714" i="2"/>
  <c r="I2712" i="2"/>
  <c r="I2711" i="2"/>
  <c r="I2710" i="2"/>
  <c r="I2709" i="2"/>
  <c r="I2708" i="2"/>
  <c r="I2707" i="2"/>
  <c r="I2706" i="2"/>
  <c r="I2705" i="2"/>
  <c r="I2704" i="2"/>
  <c r="I2703" i="2"/>
  <c r="I2702" i="2"/>
  <c r="I2701" i="2"/>
  <c r="I2700" i="2"/>
  <c r="I2699" i="2"/>
  <c r="I2698" i="2"/>
  <c r="I2697" i="2"/>
  <c r="I2696" i="2"/>
  <c r="I2695" i="2"/>
  <c r="I2693" i="2"/>
  <c r="I2692" i="2"/>
  <c r="I2691" i="2"/>
  <c r="I2690" i="2"/>
  <c r="I2689" i="2"/>
  <c r="I2688" i="2"/>
  <c r="I2687" i="2"/>
  <c r="I2686" i="2"/>
  <c r="I2685" i="2"/>
  <c r="I2684" i="2"/>
  <c r="I2683" i="2"/>
  <c r="I2681" i="2"/>
  <c r="I2680" i="2"/>
  <c r="I2679" i="2"/>
  <c r="I2678" i="2"/>
  <c r="I2677" i="2"/>
  <c r="I2676" i="2"/>
  <c r="I2675" i="2"/>
  <c r="I2674" i="2"/>
  <c r="I2673" i="2"/>
  <c r="I2672" i="2"/>
  <c r="I2671" i="2"/>
  <c r="I2670" i="2"/>
  <c r="I2669" i="2"/>
  <c r="I2668" i="2"/>
  <c r="I2667" i="2"/>
  <c r="I2666" i="2"/>
  <c r="I2665" i="2"/>
  <c r="I2664" i="2"/>
  <c r="I2663" i="2"/>
  <c r="I2662" i="2"/>
  <c r="I2661" i="2"/>
  <c r="I2660" i="2"/>
  <c r="I2659" i="2"/>
  <c r="I2658" i="2"/>
  <c r="I2656" i="2"/>
  <c r="I2655" i="2"/>
  <c r="I2654" i="2"/>
  <c r="I2653" i="2"/>
  <c r="I2652" i="2"/>
  <c r="I2651" i="2"/>
  <c r="I2650" i="2"/>
  <c r="I2648" i="2"/>
  <c r="I2647" i="2"/>
  <c r="I2646" i="2"/>
  <c r="I2645" i="2"/>
  <c r="I2644" i="2"/>
  <c r="I2643" i="2"/>
  <c r="I2642" i="2"/>
  <c r="I2641" i="2"/>
  <c r="I2640" i="2"/>
  <c r="I2638" i="2"/>
  <c r="I2637" i="2"/>
  <c r="I2636" i="2"/>
  <c r="I2635" i="2"/>
  <c r="I2634" i="2"/>
  <c r="I2633" i="2"/>
  <c r="I2632" i="2"/>
  <c r="I2631" i="2"/>
  <c r="I2629" i="2"/>
  <c r="I2628" i="2"/>
  <c r="I2627" i="2"/>
  <c r="I2626" i="2"/>
  <c r="I2625" i="2"/>
  <c r="I2624" i="2"/>
  <c r="I2623" i="2"/>
  <c r="I2622" i="2"/>
  <c r="I2621" i="2"/>
  <c r="I2619" i="2"/>
  <c r="I2618" i="2"/>
  <c r="I2617" i="2"/>
  <c r="I2616" i="2"/>
  <c r="I2615" i="2"/>
  <c r="I2614" i="2"/>
  <c r="I2613" i="2"/>
  <c r="I2612" i="2"/>
  <c r="I2611" i="2"/>
  <c r="I2609" i="2"/>
  <c r="I2608" i="2"/>
  <c r="I2607" i="2"/>
  <c r="I2606" i="2"/>
  <c r="I2605" i="2"/>
  <c r="I2604" i="2"/>
  <c r="I2603" i="2"/>
  <c r="I2602" i="2"/>
  <c r="I2601" i="2"/>
  <c r="I2599" i="2"/>
  <c r="I2598" i="2"/>
  <c r="I2597" i="2"/>
  <c r="I2596" i="2"/>
  <c r="I2595" i="2"/>
  <c r="I2594" i="2"/>
  <c r="I2593" i="2"/>
  <c r="I2592" i="2"/>
  <c r="I2590" i="2"/>
  <c r="I2589" i="2"/>
  <c r="I2588" i="2"/>
  <c r="I2587" i="2"/>
  <c r="I2586" i="2"/>
  <c r="I2585" i="2"/>
  <c r="I2584" i="2"/>
  <c r="I2583" i="2"/>
  <c r="I2582" i="2"/>
  <c r="I2579" i="2"/>
  <c r="I2578" i="2"/>
  <c r="I2576" i="2"/>
  <c r="I2575" i="2"/>
  <c r="I2574" i="2"/>
  <c r="I2573" i="2"/>
  <c r="I2571" i="2"/>
  <c r="I2570" i="2"/>
  <c r="I2565" i="2"/>
  <c r="I2564" i="2"/>
  <c r="I2563" i="2"/>
  <c r="I2562" i="2"/>
  <c r="I2560" i="2"/>
  <c r="I2559" i="2"/>
  <c r="I2558" i="2"/>
  <c r="I2557" i="2"/>
  <c r="I2556" i="2"/>
  <c r="I2555" i="2"/>
  <c r="I2554" i="2"/>
  <c r="I2552" i="2"/>
  <c r="I2551" i="2"/>
  <c r="I2550" i="2"/>
  <c r="I2549" i="2"/>
  <c r="I2548" i="2"/>
  <c r="I2547" i="2"/>
  <c r="I2546" i="2"/>
  <c r="I2544" i="2"/>
  <c r="I2543" i="2"/>
  <c r="I2540" i="2"/>
  <c r="I2539" i="2"/>
  <c r="I2538" i="2"/>
  <c r="I2537" i="2"/>
  <c r="I2536" i="2"/>
  <c r="I2535" i="2"/>
  <c r="I2534" i="2"/>
  <c r="I2533" i="2"/>
  <c r="I2532" i="2"/>
  <c r="I2531" i="2"/>
  <c r="I2530" i="2"/>
  <c r="I2528" i="2"/>
  <c r="I2527" i="2"/>
  <c r="I2526" i="2"/>
  <c r="I2524" i="2"/>
  <c r="I2523" i="2"/>
  <c r="I2522" i="2"/>
  <c r="I2520" i="2"/>
  <c r="I2519" i="2"/>
  <c r="I2518" i="2"/>
  <c r="I2517" i="2"/>
  <c r="I2516" i="2"/>
  <c r="I2514" i="2"/>
  <c r="I2513" i="2"/>
  <c r="I2512" i="2"/>
  <c r="I2511" i="2"/>
  <c r="I2510" i="2"/>
  <c r="I2508" i="2"/>
  <c r="I2507" i="2"/>
  <c r="I2506" i="2"/>
  <c r="I2505" i="2"/>
  <c r="I2504" i="2"/>
  <c r="I2503" i="2"/>
  <c r="I2502" i="2"/>
  <c r="I2501" i="2"/>
  <c r="I2499" i="2"/>
  <c r="I2498" i="2"/>
  <c r="I2497" i="2"/>
  <c r="I2495" i="2"/>
  <c r="I2494" i="2"/>
  <c r="I2493" i="2"/>
  <c r="I2492" i="2"/>
  <c r="I2491" i="2"/>
  <c r="I2490" i="2"/>
  <c r="I2489" i="2"/>
  <c r="I2488" i="2"/>
  <c r="I2487" i="2"/>
  <c r="I2485" i="2"/>
  <c r="I2484" i="2"/>
  <c r="I2483" i="2"/>
  <c r="I2481" i="2"/>
  <c r="I2480" i="2"/>
  <c r="I2479" i="2"/>
  <c r="I2477" i="2"/>
  <c r="I2476" i="2"/>
  <c r="I2475" i="2"/>
  <c r="I2473" i="2"/>
  <c r="I2472" i="2"/>
  <c r="I2471" i="2"/>
  <c r="I2469" i="2"/>
  <c r="I2468" i="2"/>
  <c r="I2467" i="2"/>
  <c r="I2465" i="2"/>
  <c r="I2464" i="2"/>
  <c r="I2463" i="2"/>
  <c r="I2460" i="2"/>
  <c r="I2459" i="2"/>
  <c r="I2458" i="2"/>
  <c r="I2457" i="2"/>
  <c r="I2455" i="2"/>
  <c r="I2454" i="2"/>
  <c r="I2453" i="2"/>
  <c r="I2450" i="2"/>
  <c r="I2449" i="2"/>
  <c r="I2448" i="2"/>
  <c r="I2447" i="2"/>
  <c r="I2446" i="2"/>
  <c r="I2445" i="2"/>
  <c r="I2444" i="2"/>
  <c r="I2443" i="2"/>
  <c r="I2442" i="2"/>
  <c r="I2441" i="2"/>
  <c r="I2440" i="2"/>
  <c r="I2439" i="2"/>
  <c r="I2438" i="2"/>
  <c r="I2437" i="2"/>
  <c r="I2436" i="2"/>
  <c r="I2435" i="2"/>
  <c r="I2434" i="2"/>
  <c r="I2433" i="2"/>
  <c r="I2432" i="2"/>
  <c r="I2431" i="2"/>
  <c r="I2430" i="2"/>
  <c r="I2429" i="2"/>
  <c r="I2428" i="2"/>
  <c r="I2427" i="2"/>
  <c r="I2425" i="2"/>
  <c r="I2424" i="2"/>
  <c r="I2423" i="2"/>
  <c r="I2422" i="2"/>
  <c r="I2421" i="2"/>
  <c r="I2420" i="2"/>
  <c r="I2419" i="2"/>
  <c r="I2417" i="2"/>
  <c r="I2416" i="2"/>
  <c r="I2415" i="2"/>
  <c r="I2414" i="2"/>
  <c r="I2413" i="2"/>
  <c r="I2412" i="2"/>
  <c r="I2410" i="2"/>
  <c r="I2409" i="2"/>
  <c r="I2408" i="2"/>
  <c r="I2407" i="2"/>
  <c r="I2406" i="2"/>
  <c r="I2405" i="2"/>
  <c r="I2404" i="2"/>
  <c r="I2403" i="2"/>
  <c r="I2402" i="2"/>
  <c r="I2401" i="2"/>
  <c r="I2400" i="2"/>
  <c r="I2398" i="2"/>
  <c r="I2397" i="2"/>
  <c r="I2396" i="2"/>
  <c r="I2395" i="2"/>
  <c r="I2394" i="2"/>
  <c r="I2393" i="2"/>
  <c r="I2392" i="2"/>
  <c r="I2391" i="2"/>
  <c r="I2390" i="2"/>
  <c r="I2389" i="2"/>
  <c r="I2388" i="2"/>
  <c r="I2386" i="2"/>
  <c r="I2385" i="2"/>
  <c r="I2384" i="2"/>
  <c r="I2383" i="2"/>
  <c r="I2382" i="2"/>
  <c r="I2381" i="2"/>
  <c r="I2380" i="2"/>
  <c r="I2379" i="2"/>
  <c r="I2378" i="2"/>
  <c r="I2377" i="2"/>
  <c r="I2376" i="2"/>
  <c r="I2375" i="2"/>
  <c r="I2374" i="2"/>
  <c r="I2373" i="2"/>
  <c r="I2372" i="2"/>
  <c r="I2371" i="2"/>
  <c r="I2370" i="2"/>
  <c r="I2368" i="2"/>
  <c r="I2367" i="2"/>
  <c r="I2366" i="2"/>
  <c r="I2365" i="2"/>
  <c r="I2364" i="2"/>
  <c r="I2363" i="2"/>
  <c r="I2361" i="2"/>
  <c r="I2360" i="2"/>
  <c r="I2359" i="2"/>
  <c r="I2358" i="2"/>
  <c r="I2357" i="2"/>
  <c r="I2356" i="2"/>
  <c r="I2355" i="2"/>
  <c r="I2354" i="2"/>
  <c r="I2353" i="2"/>
  <c r="I2352" i="2"/>
  <c r="I2351" i="2"/>
  <c r="I2350" i="2"/>
  <c r="I2349" i="2"/>
  <c r="I2348" i="2"/>
  <c r="I2347" i="2"/>
  <c r="I2346" i="2"/>
  <c r="I2345" i="2"/>
  <c r="I2344" i="2"/>
  <c r="I2343" i="2"/>
  <c r="I2341" i="2"/>
  <c r="I2340" i="2"/>
  <c r="I2339" i="2"/>
  <c r="I2338" i="2"/>
  <c r="I2337" i="2"/>
  <c r="I2336" i="2"/>
  <c r="I2335" i="2"/>
  <c r="I2334" i="2"/>
  <c r="I2333" i="2"/>
  <c r="I2331" i="2"/>
  <c r="I2330" i="2"/>
  <c r="I2329" i="2"/>
  <c r="I2328" i="2"/>
  <c r="I2327" i="2"/>
  <c r="I2326" i="2"/>
  <c r="I2325" i="2"/>
  <c r="I2324" i="2"/>
  <c r="I2323" i="2"/>
  <c r="I2321" i="2"/>
  <c r="I2320" i="2"/>
  <c r="I2319" i="2"/>
  <c r="I2318" i="2"/>
  <c r="I2317" i="2"/>
  <c r="I2316" i="2"/>
  <c r="I2315" i="2"/>
  <c r="I2314" i="2"/>
  <c r="I2312" i="2"/>
  <c r="I2311" i="2"/>
  <c r="I2310" i="2"/>
  <c r="I2309" i="2"/>
  <c r="I2308" i="2"/>
  <c r="I2307" i="2"/>
  <c r="I2306" i="2"/>
  <c r="I2305" i="2"/>
  <c r="I2303" i="2"/>
  <c r="I2302" i="2"/>
  <c r="I2301" i="2"/>
  <c r="I2300" i="2"/>
  <c r="I2299" i="2"/>
  <c r="I2298" i="2"/>
  <c r="I2297" i="2"/>
  <c r="I2296" i="2"/>
  <c r="I2295" i="2"/>
  <c r="I2293" i="2"/>
  <c r="I2292" i="2"/>
  <c r="I2291" i="2"/>
  <c r="I2290" i="2"/>
  <c r="I2289" i="2"/>
  <c r="I2288" i="2"/>
  <c r="I2287" i="2"/>
  <c r="I2286" i="2"/>
  <c r="I2285" i="2"/>
  <c r="I2282" i="2"/>
  <c r="I2281" i="2"/>
  <c r="I2280" i="2"/>
  <c r="I2279" i="2"/>
  <c r="I2277" i="2"/>
  <c r="I2276" i="2"/>
  <c r="I2274" i="2"/>
  <c r="I2273" i="2"/>
  <c r="I2272" i="2"/>
  <c r="I2271" i="2"/>
  <c r="I2270" i="2"/>
  <c r="I2268" i="2"/>
  <c r="I2267" i="2"/>
  <c r="I2264" i="2"/>
  <c r="I2263" i="2"/>
  <c r="I2262" i="2"/>
  <c r="I2261" i="2"/>
  <c r="I2260" i="2"/>
  <c r="I2255" i="2"/>
  <c r="I2254" i="2"/>
  <c r="I2253" i="2"/>
  <c r="I2252" i="2"/>
  <c r="I2251" i="2"/>
  <c r="I2250" i="2"/>
  <c r="I2249" i="2"/>
  <c r="I2248" i="2"/>
  <c r="I2247" i="2"/>
  <c r="I2246" i="2"/>
  <c r="I2245" i="2"/>
  <c r="I2244" i="2"/>
  <c r="I2243" i="2"/>
  <c r="I2242" i="2"/>
  <c r="I2241" i="2"/>
  <c r="I2240" i="2"/>
  <c r="I2239" i="2"/>
  <c r="I2238" i="2"/>
  <c r="I2237" i="2"/>
  <c r="I2235" i="2"/>
  <c r="I2233" i="2"/>
  <c r="I2232" i="2"/>
  <c r="I2231" i="2"/>
  <c r="I2230" i="2"/>
  <c r="I2227" i="2"/>
  <c r="I2226" i="2"/>
  <c r="I2224" i="2"/>
  <c r="I2223" i="2"/>
  <c r="I2222" i="2"/>
  <c r="I2221" i="2"/>
  <c r="I2219" i="2"/>
  <c r="I2218" i="2"/>
  <c r="I2217" i="2"/>
  <c r="I2214" i="2"/>
  <c r="I2213" i="2"/>
  <c r="I2212" i="2"/>
  <c r="I2211" i="2"/>
  <c r="I2210" i="2"/>
  <c r="I2209" i="2"/>
  <c r="I2208" i="2"/>
  <c r="I2207" i="2"/>
  <c r="I2206" i="2"/>
  <c r="I2205" i="2"/>
  <c r="I2200" i="2"/>
  <c r="I2199" i="2"/>
  <c r="I2198" i="2"/>
  <c r="I2197" i="2"/>
  <c r="I2196" i="2"/>
  <c r="I2195" i="2"/>
  <c r="I2194" i="2"/>
  <c r="I2192" i="2"/>
  <c r="I2191" i="2"/>
  <c r="I2187" i="2"/>
  <c r="I2186" i="2"/>
  <c r="I2184" i="2"/>
  <c r="I2183" i="2"/>
  <c r="I2182" i="2"/>
  <c r="I2181" i="2"/>
  <c r="I2180" i="2"/>
  <c r="I2179" i="2"/>
  <c r="I2178" i="2"/>
  <c r="I2177" i="2"/>
  <c r="I2176" i="2"/>
  <c r="I2175" i="2"/>
  <c r="I2174" i="2"/>
  <c r="I2173" i="2"/>
  <c r="I2172" i="2"/>
  <c r="I2171" i="2"/>
  <c r="I2170" i="2"/>
  <c r="I2169" i="2"/>
  <c r="I2168" i="2"/>
  <c r="I2167" i="2"/>
  <c r="I2166" i="2"/>
  <c r="I2165" i="2"/>
  <c r="I2164" i="2"/>
  <c r="I2163" i="2"/>
  <c r="I2162" i="2"/>
  <c r="I2161" i="2"/>
  <c r="I2160" i="2"/>
  <c r="I2159" i="2"/>
  <c r="I2157" i="2"/>
  <c r="I2155" i="2"/>
  <c r="I2153" i="2"/>
  <c r="I2152" i="2"/>
  <c r="I2151" i="2"/>
  <c r="I2150" i="2"/>
  <c r="I2149" i="2"/>
  <c r="I2148" i="2"/>
  <c r="I2147" i="2"/>
  <c r="I2146" i="2"/>
  <c r="I2145" i="2"/>
  <c r="I2144" i="2"/>
  <c r="I2143" i="2"/>
  <c r="I2142" i="2"/>
  <c r="I2141" i="2"/>
  <c r="I2140" i="2"/>
  <c r="I2139" i="2"/>
  <c r="I2138" i="2"/>
  <c r="I2137" i="2"/>
  <c r="I2136" i="2"/>
  <c r="I2135" i="2"/>
  <c r="I2134" i="2"/>
  <c r="I2133" i="2"/>
  <c r="I2132" i="2"/>
  <c r="I2131" i="2"/>
  <c r="I2130" i="2"/>
  <c r="I2129" i="2"/>
  <c r="I2128" i="2"/>
  <c r="I2127" i="2"/>
  <c r="I2126" i="2"/>
  <c r="I2125" i="2"/>
  <c r="I2124" i="2"/>
  <c r="I2123" i="2"/>
  <c r="I2122" i="2"/>
  <c r="I2121" i="2"/>
  <c r="I2120" i="2"/>
  <c r="I2119" i="2"/>
  <c r="I2117" i="2"/>
  <c r="I2114" i="2"/>
  <c r="I2113" i="2"/>
  <c r="I2112" i="2"/>
  <c r="I2111" i="2"/>
  <c r="I2110" i="2"/>
  <c r="I2109" i="2"/>
  <c r="I2108" i="2"/>
  <c r="I2107" i="2"/>
  <c r="I2106" i="2"/>
  <c r="I2105" i="2"/>
  <c r="I2104" i="2"/>
  <c r="I2103" i="2"/>
  <c r="I2102" i="2"/>
  <c r="I2101" i="2"/>
  <c r="I2100" i="2"/>
  <c r="I2099" i="2"/>
  <c r="I2098" i="2"/>
  <c r="I2097" i="2"/>
  <c r="I2096" i="2"/>
  <c r="I2095" i="2"/>
  <c r="I2094" i="2"/>
  <c r="I2093" i="2"/>
  <c r="I2092" i="2"/>
  <c r="I2091" i="2"/>
  <c r="I2090" i="2"/>
  <c r="I2089" i="2"/>
  <c r="I2087" i="2"/>
  <c r="I2085" i="2"/>
  <c r="I2083" i="2"/>
  <c r="I2082" i="2"/>
  <c r="I2081" i="2"/>
  <c r="I2080" i="2"/>
  <c r="I2079" i="2"/>
  <c r="I2078" i="2"/>
  <c r="I2077" i="2"/>
  <c r="I2076" i="2"/>
  <c r="I2075" i="2"/>
  <c r="I2074" i="2"/>
  <c r="I2073" i="2"/>
  <c r="I2072" i="2"/>
  <c r="I2071" i="2"/>
  <c r="I2070" i="2"/>
  <c r="I2069" i="2"/>
  <c r="I2068" i="2"/>
  <c r="I2067" i="2"/>
  <c r="I2066" i="2"/>
  <c r="I2065" i="2"/>
  <c r="I2064" i="2"/>
  <c r="I2063" i="2"/>
  <c r="I2062" i="2"/>
  <c r="I2061" i="2"/>
  <c r="I2060" i="2"/>
  <c r="I2059" i="2"/>
  <c r="I2058" i="2"/>
  <c r="I2057" i="2"/>
  <c r="I2056" i="2"/>
  <c r="I2055" i="2"/>
  <c r="I2053" i="2"/>
  <c r="I2050" i="2"/>
  <c r="I2049" i="2"/>
  <c r="I2048" i="2"/>
  <c r="I2047" i="2"/>
  <c r="I2046" i="2"/>
  <c r="I2045" i="2"/>
  <c r="I2044" i="2"/>
  <c r="I2043" i="2"/>
  <c r="I2042" i="2"/>
  <c r="I2041" i="2"/>
  <c r="I2040" i="2"/>
  <c r="I2039" i="2"/>
  <c r="I2038" i="2"/>
  <c r="I2037" i="2"/>
  <c r="I2036" i="2"/>
  <c r="I2035" i="2"/>
  <c r="I2034" i="2"/>
  <c r="I2033" i="2"/>
  <c r="I2032" i="2"/>
  <c r="I2031" i="2"/>
  <c r="I2030" i="2"/>
  <c r="I2029" i="2"/>
  <c r="I2028" i="2"/>
  <c r="I2027" i="2"/>
  <c r="I2026" i="2"/>
  <c r="I2025" i="2"/>
  <c r="I2023" i="2"/>
  <c r="I2021" i="2"/>
  <c r="I2018" i="2"/>
  <c r="I2017" i="2"/>
  <c r="I2016" i="2"/>
  <c r="I2015" i="2"/>
  <c r="I2014" i="2"/>
  <c r="I2013" i="2"/>
  <c r="I2012" i="2"/>
  <c r="I2011" i="2"/>
  <c r="I2010" i="2"/>
  <c r="I2009" i="2"/>
  <c r="I2008" i="2"/>
  <c r="I2007" i="2"/>
  <c r="I2006" i="2"/>
  <c r="I2005" i="2"/>
  <c r="I2004" i="2"/>
  <c r="I2003" i="2"/>
  <c r="I2002" i="2"/>
  <c r="I2001" i="2"/>
  <c r="I2000" i="2"/>
  <c r="I1999" i="2"/>
  <c r="I1998" i="2"/>
  <c r="I1997" i="2"/>
  <c r="I1996" i="2"/>
  <c r="I1995" i="2"/>
  <c r="I1994" i="2"/>
  <c r="I1993" i="2"/>
  <c r="I1991" i="2"/>
  <c r="I1989" i="2"/>
  <c r="I1987" i="2"/>
  <c r="I1986" i="2"/>
  <c r="I1985" i="2"/>
  <c r="I1984" i="2"/>
  <c r="I1983" i="2"/>
  <c r="I1982" i="2"/>
  <c r="I1981" i="2"/>
  <c r="I1980" i="2"/>
  <c r="I1979" i="2"/>
  <c r="I1978" i="2"/>
  <c r="I1977" i="2"/>
  <c r="I1976" i="2"/>
  <c r="I1975" i="2"/>
  <c r="I1974" i="2"/>
  <c r="I1973" i="2"/>
  <c r="I1972" i="2"/>
  <c r="I1971" i="2"/>
  <c r="I1970" i="2"/>
  <c r="I1969" i="2"/>
  <c r="I1968" i="2"/>
  <c r="I1967" i="2"/>
  <c r="I1966" i="2"/>
  <c r="I1965" i="2"/>
  <c r="I1964" i="2"/>
  <c r="I1963" i="2"/>
  <c r="I1962" i="2"/>
  <c r="I1960" i="2"/>
  <c r="I1957" i="2"/>
  <c r="I1956" i="2"/>
  <c r="I1955" i="2"/>
  <c r="I1954" i="2"/>
  <c r="I1953" i="2"/>
  <c r="I1952" i="2"/>
  <c r="I1951" i="2"/>
  <c r="I1950" i="2"/>
  <c r="I1949" i="2"/>
  <c r="I1948" i="2"/>
  <c r="I1947" i="2"/>
  <c r="I1946" i="2"/>
  <c r="I1945" i="2"/>
  <c r="I1944" i="2"/>
  <c r="I1943" i="2"/>
  <c r="I1942" i="2"/>
  <c r="I1941" i="2"/>
  <c r="I1940" i="2"/>
  <c r="I1939" i="2"/>
  <c r="I1938" i="2"/>
  <c r="I1937" i="2"/>
  <c r="I1936" i="2"/>
  <c r="I1935" i="2"/>
  <c r="I1934" i="2"/>
  <c r="I1933" i="2"/>
  <c r="I1932" i="2"/>
  <c r="I1930" i="2"/>
  <c r="I1928" i="2"/>
  <c r="I1926" i="2"/>
  <c r="I1924" i="2"/>
  <c r="I1923" i="2"/>
  <c r="I1922" i="2"/>
  <c r="I1921" i="2"/>
  <c r="I1920" i="2"/>
  <c r="I1919" i="2"/>
  <c r="I1918" i="2"/>
  <c r="I1917" i="2"/>
  <c r="I1916" i="2"/>
  <c r="I1913" i="2"/>
  <c r="I1912" i="2"/>
  <c r="I1911" i="2"/>
  <c r="I1910" i="2"/>
  <c r="I1909" i="2"/>
  <c r="I1908" i="2"/>
  <c r="I1907" i="2"/>
  <c r="I1906" i="2"/>
  <c r="I1905" i="2"/>
  <c r="I1904" i="2"/>
  <c r="I1902" i="2"/>
  <c r="I1899" i="2"/>
  <c r="I1898" i="2"/>
  <c r="I1897" i="2"/>
  <c r="I1896" i="2"/>
  <c r="I1895" i="2"/>
  <c r="I1894" i="2"/>
  <c r="I1893" i="2"/>
  <c r="I1892" i="2"/>
  <c r="I1891" i="2"/>
  <c r="I1890" i="2"/>
  <c r="I1889" i="2"/>
  <c r="I1888" i="2"/>
  <c r="I1887" i="2"/>
  <c r="I1886" i="2"/>
  <c r="I1885" i="2"/>
  <c r="I1884" i="2"/>
  <c r="I1883" i="2"/>
  <c r="I1882" i="2"/>
  <c r="I1881" i="2"/>
  <c r="I1880" i="2"/>
  <c r="I1879" i="2"/>
  <c r="I1878" i="2"/>
  <c r="I1877" i="2"/>
  <c r="I1876" i="2"/>
  <c r="I1875" i="2"/>
  <c r="I1874" i="2"/>
  <c r="I1872" i="2"/>
  <c r="I1870" i="2"/>
  <c r="I1868" i="2"/>
  <c r="I1866" i="2"/>
  <c r="I1865" i="2"/>
  <c r="I1863" i="2"/>
  <c r="I1860" i="2"/>
  <c r="I1859" i="2"/>
  <c r="I1858" i="2"/>
  <c r="I1857" i="2"/>
  <c r="I1856" i="2"/>
  <c r="I1855" i="2"/>
  <c r="I1854" i="2"/>
  <c r="I1853" i="2"/>
  <c r="I1852" i="2"/>
  <c r="I1851" i="2"/>
  <c r="I1850" i="2"/>
  <c r="I1849" i="2"/>
  <c r="I1848" i="2"/>
  <c r="I1847" i="2"/>
  <c r="I1846" i="2"/>
  <c r="I1845" i="2"/>
  <c r="I1844" i="2"/>
  <c r="I1843" i="2"/>
  <c r="I1842" i="2"/>
  <c r="I1841" i="2"/>
  <c r="I1840" i="2"/>
  <c r="I1839" i="2"/>
  <c r="I1838" i="2"/>
  <c r="I1837" i="2"/>
  <c r="I1836" i="2"/>
  <c r="I1835" i="2"/>
  <c r="I1834" i="2"/>
  <c r="I1833" i="2"/>
  <c r="I1832" i="2"/>
  <c r="I1831" i="2"/>
  <c r="I1830" i="2"/>
  <c r="I1829" i="2"/>
  <c r="I1828" i="2"/>
  <c r="I1827" i="2"/>
  <c r="I1826" i="2"/>
  <c r="I1824" i="2"/>
  <c r="I1821" i="2"/>
  <c r="I1820" i="2"/>
  <c r="I1819" i="2"/>
  <c r="I1818" i="2"/>
  <c r="I1817" i="2"/>
  <c r="I1816" i="2"/>
  <c r="I1815" i="2"/>
  <c r="I1814" i="2"/>
  <c r="I1813" i="2"/>
  <c r="I1812" i="2"/>
  <c r="I1811" i="2"/>
  <c r="I1810" i="2"/>
  <c r="I1809" i="2"/>
  <c r="I1808" i="2"/>
  <c r="I1807" i="2"/>
  <c r="I1806" i="2"/>
  <c r="I1805" i="2"/>
  <c r="I1804" i="2"/>
  <c r="I1803" i="2"/>
  <c r="I1802" i="2"/>
  <c r="I1801" i="2"/>
  <c r="I1800" i="2"/>
  <c r="I1799" i="2"/>
  <c r="I1797" i="2"/>
  <c r="I1795" i="2"/>
  <c r="I1794" i="2"/>
  <c r="I1793" i="2"/>
  <c r="I1792" i="2"/>
  <c r="I1791" i="2"/>
  <c r="I1790" i="2"/>
  <c r="I1789" i="2"/>
  <c r="I1788" i="2"/>
  <c r="I1787" i="2"/>
  <c r="I1786" i="2"/>
  <c r="I1785" i="2"/>
  <c r="I1784" i="2"/>
  <c r="I1783" i="2"/>
  <c r="I1782" i="2"/>
  <c r="I1781" i="2"/>
  <c r="I1780" i="2"/>
  <c r="I1779" i="2"/>
  <c r="I1778" i="2"/>
  <c r="I1777" i="2"/>
  <c r="I1776" i="2"/>
  <c r="I1775" i="2"/>
  <c r="I1774" i="2"/>
  <c r="I1773" i="2"/>
  <c r="I1772" i="2"/>
  <c r="I1771" i="2"/>
  <c r="I1770" i="2"/>
  <c r="I1769" i="2"/>
  <c r="I1768" i="2"/>
  <c r="I1767" i="2"/>
  <c r="I1766" i="2"/>
  <c r="I1765" i="2"/>
  <c r="I1764" i="2"/>
  <c r="I1763" i="2"/>
  <c r="I1762" i="2"/>
  <c r="I1761" i="2"/>
  <c r="I1760" i="2"/>
  <c r="I1759" i="2"/>
  <c r="I1758" i="2"/>
  <c r="I1756" i="2"/>
  <c r="I1753" i="2"/>
  <c r="I1752" i="2"/>
  <c r="I1751" i="2"/>
  <c r="I1750" i="2"/>
  <c r="I1749" i="2"/>
  <c r="I1748" i="2"/>
  <c r="I1747" i="2"/>
  <c r="I1746" i="2"/>
  <c r="I1745" i="2"/>
  <c r="I1744" i="2"/>
  <c r="I1743" i="2"/>
  <c r="I1742" i="2"/>
  <c r="I1741" i="2"/>
  <c r="I1740" i="2"/>
  <c r="I1739" i="2"/>
  <c r="I1738" i="2"/>
  <c r="I1737" i="2"/>
  <c r="I1736" i="2"/>
  <c r="I1735" i="2"/>
  <c r="I1734" i="2"/>
  <c r="I1733" i="2"/>
  <c r="I1732" i="2"/>
  <c r="I1731" i="2"/>
  <c r="I1729" i="2"/>
  <c r="I1727" i="2"/>
  <c r="I1726" i="2"/>
  <c r="I1725" i="2"/>
  <c r="I1724" i="2"/>
  <c r="I1723" i="2"/>
  <c r="I1722" i="2"/>
  <c r="I1721" i="2"/>
  <c r="I1720" i="2"/>
  <c r="I1719" i="2"/>
  <c r="I1718" i="2"/>
  <c r="I1717" i="2"/>
  <c r="I1716" i="2"/>
  <c r="I1715" i="2"/>
  <c r="I1714" i="2"/>
  <c r="I1713" i="2"/>
  <c r="I1712" i="2"/>
  <c r="I1711" i="2"/>
  <c r="I1710" i="2"/>
  <c r="I1709" i="2"/>
  <c r="I1708" i="2"/>
  <c r="I1707" i="2"/>
  <c r="I1706" i="2"/>
  <c r="I1705" i="2"/>
  <c r="I1704" i="2"/>
  <c r="I1703" i="2"/>
  <c r="I1702" i="2"/>
  <c r="I1701" i="2"/>
  <c r="I1700" i="2"/>
  <c r="I1699" i="2"/>
  <c r="I1698" i="2"/>
  <c r="I1697" i="2"/>
  <c r="I1696" i="2"/>
  <c r="I1695" i="2"/>
  <c r="I1693" i="2"/>
  <c r="I1690" i="2"/>
  <c r="I1689" i="2"/>
  <c r="I1688" i="2"/>
  <c r="I1687" i="2"/>
  <c r="I1686" i="2"/>
  <c r="I1685" i="2"/>
  <c r="I1684" i="2"/>
  <c r="I1683" i="2"/>
  <c r="I1682" i="2"/>
  <c r="I1681" i="2"/>
  <c r="I1680" i="2"/>
  <c r="I1679" i="2"/>
  <c r="I1678" i="2"/>
  <c r="I1677" i="2"/>
  <c r="I1676" i="2"/>
  <c r="I1675" i="2"/>
  <c r="I1674" i="2"/>
  <c r="I1673" i="2"/>
  <c r="I1672" i="2"/>
  <c r="I1671" i="2"/>
  <c r="I1670" i="2"/>
  <c r="I1669" i="2"/>
  <c r="I1668" i="2"/>
  <c r="I1667" i="2"/>
  <c r="I1666" i="2"/>
  <c r="I1665" i="2"/>
  <c r="I1663" i="2"/>
  <c r="I1661" i="2"/>
  <c r="I1659" i="2"/>
  <c r="I1658" i="2"/>
  <c r="I1657" i="2"/>
  <c r="I1656" i="2"/>
  <c r="I1655" i="2"/>
  <c r="I1654" i="2"/>
  <c r="I1653" i="2"/>
  <c r="I1652" i="2"/>
  <c r="I1651" i="2"/>
  <c r="I1650" i="2"/>
  <c r="I1649" i="2"/>
  <c r="I1648" i="2"/>
  <c r="I1647" i="2"/>
  <c r="I1646" i="2"/>
  <c r="I1645" i="2"/>
  <c r="I1644" i="2"/>
  <c r="I1643" i="2"/>
  <c r="I1642" i="2"/>
  <c r="I1641" i="2"/>
  <c r="I1640" i="2"/>
  <c r="I1639" i="2"/>
  <c r="I1638" i="2"/>
  <c r="I1637" i="2"/>
  <c r="I1636" i="2"/>
  <c r="I1635" i="2"/>
  <c r="I1634" i="2"/>
  <c r="I1633" i="2"/>
  <c r="I1632" i="2"/>
  <c r="I1631" i="2"/>
  <c r="I1630" i="2"/>
  <c r="I1629" i="2"/>
  <c r="I1628" i="2"/>
  <c r="I1627" i="2"/>
  <c r="I1626" i="2"/>
  <c r="I1625" i="2"/>
  <c r="I1623" i="2"/>
  <c r="I1620" i="2"/>
  <c r="I1619" i="2"/>
  <c r="I1618" i="2"/>
  <c r="I1617" i="2"/>
  <c r="I1616" i="2"/>
  <c r="I1615" i="2"/>
  <c r="I1614" i="2"/>
  <c r="I1613" i="2"/>
  <c r="I1612" i="2"/>
  <c r="I1611" i="2"/>
  <c r="I1610" i="2"/>
  <c r="I1609" i="2"/>
  <c r="I1608" i="2"/>
  <c r="I1607" i="2"/>
  <c r="I1606" i="2"/>
  <c r="I1605" i="2"/>
  <c r="I1604" i="2"/>
  <c r="I1603" i="2"/>
  <c r="I1602" i="2"/>
  <c r="I1601" i="2"/>
  <c r="I1600" i="2"/>
  <c r="I1599" i="2"/>
  <c r="I1598" i="2"/>
  <c r="I1597" i="2"/>
  <c r="I1596" i="2"/>
  <c r="I1595" i="2"/>
  <c r="I1593" i="2"/>
  <c r="I1591" i="2"/>
  <c r="I1589" i="2"/>
  <c r="I1588" i="2"/>
  <c r="I1587" i="2"/>
  <c r="I1586" i="2"/>
  <c r="I1585" i="2"/>
  <c r="I1584" i="2"/>
  <c r="I1583" i="2"/>
  <c r="I1582" i="2"/>
  <c r="I1581" i="2"/>
  <c r="I1580" i="2"/>
  <c r="I1579" i="2"/>
  <c r="I1578" i="2"/>
  <c r="I1577" i="2"/>
  <c r="I1576" i="2"/>
  <c r="I1575" i="2"/>
  <c r="I1574" i="2"/>
  <c r="I1573" i="2"/>
  <c r="I1572" i="2"/>
  <c r="I1571" i="2"/>
  <c r="I1570" i="2"/>
  <c r="I1569" i="2"/>
  <c r="I1568" i="2"/>
  <c r="I1567" i="2"/>
  <c r="I1566" i="2"/>
  <c r="I1565" i="2"/>
  <c r="I1564" i="2"/>
  <c r="I1563" i="2"/>
  <c r="I1562" i="2"/>
  <c r="I1561" i="2"/>
  <c r="I1560" i="2"/>
  <c r="I1559" i="2"/>
  <c r="I1558" i="2"/>
  <c r="I1557" i="2"/>
  <c r="I1556" i="2"/>
  <c r="I1555" i="2"/>
  <c r="I1554" i="2"/>
  <c r="I1553" i="2"/>
  <c r="I1552" i="2"/>
  <c r="I1550" i="2"/>
  <c r="I1547" i="2"/>
  <c r="I1546" i="2"/>
  <c r="I1545" i="2"/>
  <c r="I1544" i="2"/>
  <c r="I1543" i="2"/>
  <c r="I1542" i="2"/>
  <c r="I1541" i="2"/>
  <c r="I1540" i="2"/>
  <c r="I1539" i="2"/>
  <c r="I1538" i="2"/>
  <c r="I1537" i="2"/>
  <c r="I1536" i="2"/>
  <c r="I1535" i="2"/>
  <c r="I1534" i="2"/>
  <c r="I1533" i="2"/>
  <c r="I1532" i="2"/>
  <c r="I1531" i="2"/>
  <c r="I1530" i="2"/>
  <c r="I1529" i="2"/>
  <c r="I1528" i="2"/>
  <c r="I1527" i="2"/>
  <c r="I1526" i="2"/>
  <c r="I1525" i="2"/>
  <c r="I1523" i="2"/>
  <c r="I1521" i="2"/>
  <c r="I1519" i="2"/>
  <c r="I1518" i="2"/>
  <c r="I1517" i="2"/>
  <c r="I1516" i="2"/>
  <c r="I1515" i="2"/>
  <c r="I1514" i="2"/>
  <c r="I1513" i="2"/>
  <c r="I1512" i="2"/>
  <c r="I1511" i="2"/>
  <c r="I1510" i="2"/>
  <c r="I1509" i="2"/>
  <c r="I1508" i="2"/>
  <c r="I1507" i="2"/>
  <c r="I1506" i="2"/>
  <c r="I1505" i="2"/>
  <c r="I1504" i="2"/>
  <c r="I1503" i="2"/>
  <c r="I1502" i="2"/>
  <c r="I1501" i="2"/>
  <c r="I1500" i="2"/>
  <c r="I1499" i="2"/>
  <c r="I1498" i="2"/>
  <c r="I1497" i="2"/>
  <c r="I1496" i="2"/>
  <c r="I1495" i="2"/>
  <c r="I1494" i="2"/>
  <c r="I1493" i="2"/>
  <c r="I1492" i="2"/>
  <c r="I1491" i="2"/>
  <c r="I1490" i="2"/>
  <c r="I1489" i="2"/>
  <c r="I1488" i="2"/>
  <c r="I1487" i="2"/>
  <c r="I1486" i="2"/>
  <c r="I1485" i="2"/>
  <c r="I1483" i="2"/>
  <c r="I1479" i="2"/>
  <c r="I1478" i="2"/>
  <c r="I1476" i="2"/>
  <c r="I1475" i="2"/>
  <c r="I1474" i="2"/>
  <c r="I1473" i="2"/>
  <c r="I1472" i="2"/>
  <c r="I1471" i="2"/>
  <c r="I1470" i="2"/>
  <c r="I1468" i="2"/>
  <c r="I1467" i="2"/>
  <c r="I1466" i="2"/>
  <c r="I1465" i="2"/>
  <c r="I1464" i="2"/>
  <c r="I1463" i="2"/>
  <c r="I1460" i="2"/>
  <c r="I1459" i="2"/>
  <c r="I1458" i="2"/>
  <c r="I1457" i="2"/>
  <c r="I1456" i="2"/>
  <c r="I1453" i="2"/>
  <c r="I1452" i="2"/>
  <c r="I1450" i="2"/>
  <c r="I1449" i="2"/>
  <c r="I1448" i="2"/>
  <c r="I1447" i="2"/>
  <c r="I1446" i="2"/>
  <c r="I1445" i="2"/>
  <c r="I1444" i="2"/>
  <c r="I1442" i="2"/>
  <c r="I1441" i="2"/>
  <c r="I1440" i="2"/>
  <c r="I1439" i="2"/>
  <c r="I1438" i="2"/>
  <c r="I1437" i="2"/>
  <c r="I1434" i="2"/>
  <c r="I1433" i="2"/>
  <c r="I1432" i="2"/>
  <c r="I1431" i="2"/>
  <c r="I1430" i="2"/>
  <c r="I1427" i="2"/>
  <c r="I1426" i="2"/>
  <c r="I1424" i="2"/>
  <c r="I1423" i="2"/>
  <c r="I1422" i="2"/>
  <c r="I1421" i="2"/>
  <c r="I1420" i="2"/>
  <c r="I1419" i="2"/>
  <c r="I1418" i="2"/>
  <c r="I1416" i="2"/>
  <c r="I1415" i="2"/>
  <c r="I1414" i="2"/>
  <c r="I1413" i="2"/>
  <c r="I1412" i="2"/>
  <c r="I1411" i="2"/>
  <c r="I1408" i="2"/>
  <c r="I1407" i="2"/>
  <c r="I1406" i="2"/>
  <c r="I1405" i="2"/>
  <c r="I1404" i="2"/>
  <c r="I1401" i="2"/>
  <c r="I1400" i="2"/>
  <c r="I1398" i="2"/>
  <c r="I1397" i="2"/>
  <c r="I1396" i="2"/>
  <c r="I1395" i="2"/>
  <c r="I1394" i="2"/>
  <c r="I1393" i="2"/>
  <c r="I1392" i="2"/>
  <c r="I1390" i="2"/>
  <c r="I1389" i="2"/>
  <c r="I1388" i="2"/>
  <c r="I1387" i="2"/>
  <c r="I1386" i="2"/>
  <c r="I1385" i="2"/>
  <c r="I1382" i="2"/>
  <c r="I1381" i="2"/>
  <c r="I1380" i="2"/>
  <c r="I1379" i="2"/>
  <c r="I1378" i="2"/>
  <c r="I1375" i="2"/>
  <c r="I1374" i="2"/>
  <c r="I1372" i="2"/>
  <c r="I1371" i="2"/>
  <c r="I1370" i="2"/>
  <c r="I1369" i="2"/>
  <c r="I1368" i="2"/>
  <c r="I1367" i="2"/>
  <c r="I1366" i="2"/>
  <c r="I1364" i="2"/>
  <c r="I1363" i="2"/>
  <c r="I1362" i="2"/>
  <c r="I1361" i="2"/>
  <c r="I1360" i="2"/>
  <c r="I1359" i="2"/>
  <c r="I1356" i="2"/>
  <c r="I1355" i="2"/>
  <c r="I1354" i="2"/>
  <c r="I1353" i="2"/>
  <c r="I1352" i="2"/>
  <c r="I1349" i="2"/>
  <c r="I1348" i="2"/>
  <c r="I1346" i="2"/>
  <c r="I1345" i="2"/>
  <c r="I1344" i="2"/>
  <c r="I1343" i="2"/>
  <c r="I1342" i="2"/>
  <c r="I1341" i="2"/>
  <c r="I1340" i="2"/>
  <c r="I1338" i="2"/>
  <c r="I1337" i="2"/>
  <c r="I1336" i="2"/>
  <c r="I1335" i="2"/>
  <c r="I1334" i="2"/>
  <c r="I1333" i="2"/>
  <c r="I1330" i="2"/>
  <c r="I1329" i="2"/>
  <c r="I1328" i="2"/>
  <c r="I1327" i="2"/>
  <c r="I1326" i="2"/>
  <c r="I1323" i="2"/>
  <c r="I1322" i="2"/>
  <c r="I1320" i="2"/>
  <c r="I1319" i="2"/>
  <c r="I1318" i="2"/>
  <c r="I1317" i="2"/>
  <c r="I1316" i="2"/>
  <c r="I1315" i="2"/>
  <c r="I1314" i="2"/>
  <c r="I1312" i="2"/>
  <c r="I1311" i="2"/>
  <c r="I1310" i="2"/>
  <c r="I1309" i="2"/>
  <c r="I1308" i="2"/>
  <c r="I1307" i="2"/>
  <c r="I1304" i="2"/>
  <c r="I1303" i="2"/>
  <c r="I1302" i="2"/>
  <c r="I1301" i="2"/>
  <c r="I1300" i="2"/>
  <c r="I1297" i="2"/>
  <c r="I1296" i="2"/>
  <c r="I1294" i="2"/>
  <c r="I1293" i="2"/>
  <c r="I1292" i="2"/>
  <c r="I1291" i="2"/>
  <c r="I1290" i="2"/>
  <c r="I1289" i="2"/>
  <c r="I1288" i="2"/>
  <c r="I1286" i="2"/>
  <c r="I1285" i="2"/>
  <c r="I1284" i="2"/>
  <c r="I1283" i="2"/>
  <c r="I1282" i="2"/>
  <c r="I1281" i="2"/>
  <c r="I1278" i="2"/>
  <c r="I1277" i="2"/>
  <c r="I1276" i="2"/>
  <c r="I1275" i="2"/>
  <c r="I1274" i="2"/>
  <c r="I1271" i="2"/>
  <c r="I1270" i="2"/>
  <c r="I1268" i="2"/>
  <c r="I1267" i="2"/>
  <c r="I1266" i="2"/>
  <c r="I1265" i="2"/>
  <c r="I1264" i="2"/>
  <c r="I1263" i="2"/>
  <c r="I1262" i="2"/>
  <c r="I1260" i="2"/>
  <c r="I1259" i="2"/>
  <c r="I1258" i="2"/>
  <c r="I1257" i="2"/>
  <c r="I1256" i="2"/>
  <c r="I1255" i="2"/>
  <c r="I1252" i="2"/>
  <c r="I1251" i="2"/>
  <c r="I1250" i="2"/>
  <c r="I1249" i="2"/>
  <c r="I1248" i="2"/>
  <c r="I1245" i="2"/>
  <c r="I1244" i="2"/>
  <c r="I1242" i="2"/>
  <c r="I1241" i="2"/>
  <c r="I1240" i="2"/>
  <c r="I1239" i="2"/>
  <c r="I1238" i="2"/>
  <c r="I1237" i="2"/>
  <c r="I1236" i="2"/>
  <c r="I1234" i="2"/>
  <c r="I1233" i="2"/>
  <c r="I1232" i="2"/>
  <c r="I1231" i="2"/>
  <c r="I1230" i="2"/>
  <c r="I1229" i="2"/>
  <c r="I1226" i="2"/>
  <c r="I1225" i="2"/>
  <c r="I1224" i="2"/>
  <c r="I1223" i="2"/>
  <c r="I1222" i="2"/>
  <c r="I1219" i="2"/>
  <c r="I1218" i="2"/>
  <c r="I1216" i="2"/>
  <c r="I1215" i="2"/>
  <c r="I1214" i="2"/>
  <c r="I1213" i="2"/>
  <c r="I1212" i="2"/>
  <c r="I1211" i="2"/>
  <c r="I1210" i="2"/>
  <c r="I1208" i="2"/>
  <c r="I1207" i="2"/>
  <c r="I1206" i="2"/>
  <c r="I1205" i="2"/>
  <c r="I1204" i="2"/>
  <c r="I1203" i="2"/>
  <c r="I1200" i="2"/>
  <c r="I1199" i="2"/>
  <c r="I1198" i="2"/>
  <c r="I1197" i="2"/>
  <c r="I1196" i="2"/>
  <c r="I1193" i="2"/>
  <c r="I1192" i="2"/>
  <c r="I1190" i="2"/>
  <c r="I1189" i="2"/>
  <c r="I1188" i="2"/>
  <c r="I1187" i="2"/>
  <c r="I1186" i="2"/>
  <c r="I1185" i="2"/>
  <c r="I1184" i="2"/>
  <c r="I1182" i="2"/>
  <c r="I1181" i="2"/>
  <c r="I1180" i="2"/>
  <c r="I1179" i="2"/>
  <c r="I1178" i="2"/>
  <c r="I1177" i="2"/>
  <c r="I1174" i="2"/>
  <c r="I1173" i="2"/>
  <c r="I1172" i="2"/>
  <c r="I1171" i="2"/>
  <c r="I1170" i="2"/>
  <c r="I1167" i="2"/>
  <c r="I1166" i="2"/>
  <c r="I1164" i="2"/>
  <c r="I1163" i="2"/>
  <c r="I1162" i="2"/>
  <c r="I1161" i="2"/>
  <c r="I1160" i="2"/>
  <c r="I1159" i="2"/>
  <c r="I1158" i="2"/>
  <c r="I1156" i="2"/>
  <c r="I1155" i="2"/>
  <c r="I1154" i="2"/>
  <c r="I1153" i="2"/>
  <c r="I1152" i="2"/>
  <c r="I1151" i="2"/>
  <c r="I1148" i="2"/>
  <c r="I1147" i="2"/>
  <c r="I1146" i="2"/>
  <c r="I1145" i="2"/>
  <c r="I1144" i="2"/>
  <c r="I1141" i="2"/>
  <c r="I1140" i="2"/>
  <c r="I1138" i="2"/>
  <c r="I1137" i="2"/>
  <c r="I1136" i="2"/>
  <c r="I1135" i="2"/>
  <c r="I1134" i="2"/>
  <c r="I1133" i="2"/>
  <c r="I1132" i="2"/>
  <c r="I1130" i="2"/>
  <c r="I1129" i="2"/>
  <c r="I1128" i="2"/>
  <c r="I1127" i="2"/>
  <c r="I1126" i="2"/>
  <c r="I1125" i="2"/>
  <c r="I1122" i="2"/>
  <c r="I1121" i="2"/>
  <c r="I1120" i="2"/>
  <c r="I1119" i="2"/>
  <c r="I1118" i="2"/>
  <c r="I1114" i="2"/>
  <c r="I1113" i="2"/>
  <c r="I1112" i="2"/>
  <c r="I1111" i="2"/>
  <c r="I1110" i="2"/>
  <c r="I1109" i="2"/>
  <c r="I1107" i="2"/>
  <c r="I1106" i="2"/>
  <c r="I1104" i="2"/>
  <c r="I1103" i="2"/>
  <c r="I1101" i="2"/>
  <c r="I1100" i="2"/>
  <c r="I1099" i="2"/>
  <c r="I1098" i="2"/>
  <c r="I1097" i="2"/>
  <c r="I1096" i="2"/>
  <c r="I1095" i="2"/>
  <c r="I1094" i="2"/>
  <c r="I1092" i="2"/>
  <c r="I1091" i="2"/>
  <c r="I1090" i="2"/>
  <c r="I1089" i="2"/>
  <c r="I1088" i="2"/>
  <c r="I1087" i="2"/>
  <c r="I1086" i="2"/>
  <c r="I1085" i="2"/>
  <c r="I1084" i="2"/>
  <c r="I1082" i="2"/>
  <c r="I1081" i="2"/>
  <c r="I1079" i="2"/>
  <c r="I1078" i="2"/>
  <c r="I1076" i="2"/>
  <c r="I1075" i="2"/>
  <c r="I1074" i="2"/>
  <c r="I1073" i="2"/>
  <c r="I1072" i="2"/>
  <c r="I1071" i="2"/>
  <c r="I1070" i="2"/>
  <c r="I1069" i="2"/>
  <c r="I1068" i="2"/>
  <c r="I1066" i="2"/>
  <c r="I1065" i="2"/>
  <c r="I1064" i="2"/>
  <c r="I1063" i="2"/>
  <c r="I1062" i="2"/>
  <c r="I1060" i="2"/>
  <c r="I1059" i="2"/>
  <c r="I1058" i="2"/>
  <c r="I1057" i="2"/>
  <c r="I1056" i="2"/>
  <c r="I1053" i="2"/>
  <c r="I1052" i="2"/>
  <c r="I1051" i="2"/>
  <c r="I1050" i="2"/>
  <c r="I1049" i="2"/>
  <c r="I1047" i="2"/>
  <c r="I1046" i="2"/>
  <c r="I1044" i="2"/>
  <c r="I1043" i="2"/>
  <c r="I1042" i="2"/>
  <c r="I1041" i="2"/>
  <c r="I1040" i="2"/>
  <c r="I1039" i="2"/>
  <c r="I1038" i="2"/>
  <c r="I1037" i="2"/>
  <c r="I1036" i="2"/>
  <c r="I1034" i="2"/>
  <c r="I1033" i="2"/>
  <c r="I1032" i="2"/>
  <c r="I1031" i="2"/>
  <c r="I1029" i="2"/>
  <c r="I1028" i="2"/>
  <c r="I1027" i="2"/>
  <c r="I1026" i="2"/>
  <c r="I1025" i="2"/>
  <c r="I1024" i="2"/>
  <c r="I1023" i="2"/>
  <c r="I1022" i="2"/>
  <c r="I1021" i="2"/>
  <c r="I1019" i="2"/>
  <c r="I1018" i="2"/>
  <c r="I1017" i="2"/>
  <c r="I1016" i="2"/>
  <c r="I1015" i="2"/>
  <c r="I1014" i="2"/>
  <c r="I1013" i="2"/>
  <c r="I1011" i="2"/>
  <c r="I1010" i="2"/>
  <c r="I1009" i="2"/>
  <c r="I1008" i="2"/>
  <c r="I1007" i="2"/>
  <c r="I1006" i="2"/>
  <c r="I1005" i="2"/>
  <c r="I1004" i="2"/>
  <c r="I1003" i="2"/>
  <c r="I1002" i="2"/>
  <c r="I1000" i="2"/>
  <c r="I999" i="2"/>
  <c r="I998" i="2"/>
  <c r="I997" i="2"/>
  <c r="I996" i="2"/>
  <c r="I995" i="2"/>
  <c r="I993" i="2"/>
  <c r="I992" i="2"/>
  <c r="I991" i="2"/>
  <c r="I989" i="2"/>
  <c r="I988" i="2"/>
  <c r="I987" i="2"/>
  <c r="I986" i="2"/>
  <c r="I985" i="2"/>
  <c r="I984" i="2"/>
  <c r="I982" i="2"/>
  <c r="I981" i="2"/>
  <c r="I980" i="2"/>
  <c r="I979" i="2"/>
  <c r="I978" i="2"/>
  <c r="I977" i="2"/>
  <c r="I976" i="2"/>
  <c r="I975" i="2"/>
  <c r="I974" i="2"/>
  <c r="I973" i="2"/>
  <c r="I972" i="2"/>
  <c r="I971" i="2"/>
  <c r="I970" i="2"/>
  <c r="I969" i="2"/>
  <c r="I968" i="2"/>
  <c r="I967" i="2"/>
  <c r="I966" i="2"/>
  <c r="I965" i="2"/>
  <c r="I964" i="2"/>
  <c r="I963" i="2"/>
  <c r="I961" i="2"/>
  <c r="I960" i="2"/>
  <c r="I959" i="2"/>
  <c r="I958" i="2"/>
  <c r="I957" i="2"/>
  <c r="I954" i="2"/>
  <c r="I953" i="2"/>
  <c r="I952" i="2"/>
  <c r="I951" i="2"/>
  <c r="I950" i="2"/>
  <c r="I948" i="2"/>
  <c r="I947" i="2"/>
  <c r="I945" i="2"/>
  <c r="I944" i="2"/>
  <c r="I943" i="2"/>
  <c r="I941" i="2"/>
  <c r="I940" i="2"/>
  <c r="I938" i="2"/>
  <c r="I937" i="2"/>
  <c r="I936" i="2"/>
  <c r="I934" i="2"/>
  <c r="I933" i="2"/>
  <c r="I931" i="2"/>
  <c r="I930" i="2"/>
  <c r="I929" i="2"/>
  <c r="I928" i="2"/>
  <c r="I927" i="2"/>
  <c r="I926" i="2"/>
  <c r="I925" i="2"/>
  <c r="I923" i="2"/>
  <c r="I922" i="2"/>
  <c r="I921" i="2"/>
  <c r="I920" i="2"/>
  <c r="I919" i="2"/>
  <c r="I917" i="2"/>
  <c r="I916" i="2"/>
  <c r="I915" i="2"/>
  <c r="I913" i="2"/>
  <c r="I911" i="2"/>
  <c r="I910" i="2"/>
  <c r="I909" i="2"/>
  <c r="I908" i="2"/>
  <c r="I907" i="2"/>
  <c r="I906" i="2"/>
  <c r="I905" i="2"/>
  <c r="I904" i="2"/>
  <c r="I903" i="2"/>
  <c r="I901" i="2"/>
  <c r="I900" i="2"/>
  <c r="I899" i="2"/>
  <c r="I898" i="2"/>
  <c r="I897" i="2"/>
  <c r="I896" i="2"/>
  <c r="I893" i="2"/>
  <c r="I892" i="2"/>
  <c r="I891" i="2"/>
  <c r="I890" i="2"/>
  <c r="I889" i="2"/>
  <c r="I887" i="2"/>
  <c r="I886" i="2"/>
  <c r="I884" i="2"/>
  <c r="I883" i="2"/>
  <c r="I882" i="2"/>
  <c r="I880" i="2"/>
  <c r="I879" i="2"/>
  <c r="I878" i="2"/>
  <c r="I876" i="2"/>
  <c r="I875" i="2"/>
  <c r="I874" i="2"/>
  <c r="I872" i="2"/>
  <c r="I871" i="2"/>
  <c r="I869" i="2"/>
  <c r="I868" i="2"/>
  <c r="I867" i="2"/>
  <c r="I866" i="2"/>
  <c r="I865" i="2"/>
  <c r="I864" i="2"/>
  <c r="I863" i="2"/>
  <c r="I861" i="2"/>
  <c r="I860" i="2"/>
  <c r="I859" i="2"/>
  <c r="I858" i="2"/>
  <c r="I857" i="2"/>
  <c r="I855" i="2"/>
  <c r="I854" i="2"/>
  <c r="I853" i="2"/>
  <c r="I851" i="2"/>
  <c r="I849" i="2"/>
  <c r="I848" i="2"/>
  <c r="I847" i="2"/>
  <c r="I846" i="2"/>
  <c r="I845" i="2"/>
  <c r="I844" i="2"/>
  <c r="I843" i="2"/>
  <c r="I842" i="2"/>
  <c r="I841" i="2"/>
  <c r="I839" i="2"/>
  <c r="I838" i="2"/>
  <c r="I837" i="2"/>
  <c r="I836" i="2"/>
  <c r="I835" i="2"/>
  <c r="I834" i="2"/>
  <c r="I831" i="2"/>
  <c r="I830" i="2"/>
  <c r="I829" i="2"/>
  <c r="I828" i="2"/>
  <c r="I827" i="2"/>
  <c r="I825" i="2"/>
  <c r="I823" i="2"/>
  <c r="I822" i="2"/>
  <c r="I820" i="2"/>
  <c r="I819" i="2"/>
  <c r="I818" i="2"/>
  <c r="I816" i="2"/>
  <c r="I815" i="2"/>
  <c r="I814" i="2"/>
  <c r="I813" i="2"/>
  <c r="I812" i="2"/>
  <c r="I811" i="2"/>
  <c r="I809" i="2"/>
  <c r="I808" i="2"/>
  <c r="I807" i="2"/>
  <c r="I806" i="2"/>
  <c r="I805" i="2"/>
  <c r="I803" i="2"/>
  <c r="I802" i="2"/>
  <c r="I801" i="2"/>
  <c r="I800" i="2"/>
  <c r="I799" i="2"/>
  <c r="I798" i="2"/>
  <c r="I797" i="2"/>
  <c r="I796" i="2"/>
  <c r="I794" i="2"/>
  <c r="I793" i="2"/>
  <c r="I792" i="2"/>
  <c r="I791" i="2"/>
  <c r="I790" i="2"/>
  <c r="I789" i="2"/>
  <c r="I787" i="2"/>
  <c r="I786" i="2"/>
  <c r="I785" i="2"/>
  <c r="I783" i="2"/>
  <c r="I782" i="2"/>
  <c r="I781" i="2"/>
  <c r="I780" i="2"/>
  <c r="I779" i="2"/>
  <c r="I777" i="2"/>
  <c r="I776" i="2"/>
  <c r="I775" i="2"/>
  <c r="I774" i="2"/>
  <c r="I773" i="2"/>
  <c r="I772" i="2"/>
  <c r="I771" i="2"/>
  <c r="I770" i="2"/>
  <c r="I769" i="2"/>
  <c r="I768" i="2"/>
  <c r="I767" i="2"/>
  <c r="I765" i="2"/>
  <c r="I764" i="2"/>
  <c r="I763" i="2"/>
  <c r="I762" i="2"/>
  <c r="I761" i="2"/>
  <c r="I760" i="2"/>
  <c r="I757" i="2"/>
  <c r="I756" i="2"/>
  <c r="I755" i="2"/>
  <c r="I754" i="2"/>
  <c r="I753" i="2"/>
  <c r="I751" i="2"/>
  <c r="I749" i="2"/>
  <c r="I748" i="2"/>
  <c r="I747" i="2"/>
  <c r="I745" i="2"/>
  <c r="I744" i="2"/>
  <c r="I743" i="2"/>
  <c r="I742" i="2"/>
  <c r="I740" i="2"/>
  <c r="I739" i="2"/>
  <c r="I738" i="2"/>
  <c r="I737" i="2"/>
  <c r="I736" i="2"/>
  <c r="I735" i="2"/>
  <c r="I733" i="2"/>
  <c r="I732" i="2"/>
  <c r="I731" i="2"/>
  <c r="I730" i="2"/>
  <c r="I729" i="2"/>
  <c r="I728" i="2"/>
  <c r="I727" i="2"/>
  <c r="I726" i="2"/>
  <c r="I724" i="2"/>
  <c r="I723" i="2"/>
  <c r="I722" i="2"/>
  <c r="I721" i="2"/>
  <c r="I720" i="2"/>
  <c r="I719" i="2"/>
  <c r="I718" i="2"/>
  <c r="I717" i="2"/>
  <c r="I716" i="2"/>
  <c r="I715" i="2"/>
  <c r="I713" i="2"/>
  <c r="I712" i="2"/>
  <c r="I711" i="2"/>
  <c r="I710" i="2"/>
  <c r="I709" i="2"/>
  <c r="I708" i="2"/>
  <c r="I706" i="2"/>
  <c r="I705" i="2"/>
  <c r="I704" i="2"/>
  <c r="I702" i="2"/>
  <c r="I701" i="2"/>
  <c r="I700" i="2"/>
  <c r="I699" i="2"/>
  <c r="I698" i="2"/>
  <c r="I697" i="2"/>
  <c r="I696" i="2"/>
  <c r="I695" i="2"/>
  <c r="I693" i="2"/>
  <c r="I692" i="2"/>
  <c r="I691" i="2"/>
  <c r="I690" i="2"/>
  <c r="I689" i="2"/>
  <c r="I688" i="2"/>
  <c r="I687" i="2"/>
  <c r="I686" i="2"/>
  <c r="I685" i="2"/>
  <c r="I684" i="2"/>
  <c r="I683" i="2"/>
  <c r="I682" i="2"/>
  <c r="I681" i="2"/>
  <c r="I680" i="2"/>
  <c r="I678" i="2"/>
  <c r="I677" i="2"/>
  <c r="I676" i="2"/>
  <c r="I675" i="2"/>
  <c r="I674" i="2"/>
  <c r="I673" i="2"/>
  <c r="I670" i="2"/>
  <c r="I669" i="2"/>
  <c r="I667" i="2"/>
  <c r="I666" i="2"/>
  <c r="I664" i="2"/>
  <c r="I663" i="2"/>
  <c r="I662" i="2"/>
  <c r="I661" i="2"/>
  <c r="I660" i="2"/>
  <c r="I659" i="2"/>
  <c r="I658" i="2"/>
  <c r="I657" i="2"/>
  <c r="I655" i="2"/>
  <c r="I654" i="2"/>
  <c r="I653" i="2"/>
  <c r="I652" i="2"/>
  <c r="I651" i="2"/>
  <c r="I650" i="2"/>
  <c r="I649" i="2"/>
  <c r="I648" i="2"/>
  <c r="I646" i="2"/>
  <c r="I645" i="2"/>
  <c r="I644" i="2"/>
  <c r="I642" i="2"/>
  <c r="I641" i="2"/>
  <c r="I640" i="2"/>
  <c r="I639" i="2"/>
  <c r="I638" i="2"/>
  <c r="I637" i="2"/>
  <c r="I636" i="2"/>
  <c r="I635" i="2"/>
  <c r="I633" i="2"/>
  <c r="I632" i="2"/>
  <c r="I631" i="2"/>
  <c r="I630" i="2"/>
  <c r="I628" i="2"/>
  <c r="I627" i="2"/>
  <c r="I626" i="2"/>
  <c r="I625" i="2"/>
  <c r="I624" i="2"/>
  <c r="I621" i="2"/>
  <c r="I620" i="2"/>
  <c r="I618" i="2"/>
  <c r="I616" i="2"/>
  <c r="I615" i="2"/>
  <c r="I614" i="2"/>
  <c r="I613" i="2"/>
  <c r="I612" i="2"/>
  <c r="I611" i="2"/>
  <c r="I610" i="2"/>
  <c r="I609" i="2"/>
  <c r="I608" i="2"/>
  <c r="I607" i="2"/>
  <c r="I606" i="2"/>
  <c r="I605" i="2"/>
  <c r="I604" i="2"/>
  <c r="I603" i="2"/>
  <c r="I602" i="2"/>
  <c r="I601" i="2"/>
  <c r="I600" i="2"/>
  <c r="I599" i="2"/>
  <c r="I598" i="2"/>
  <c r="I597" i="2"/>
  <c r="I596" i="2"/>
  <c r="I595" i="2"/>
  <c r="I594" i="2"/>
  <c r="I593" i="2"/>
  <c r="I592" i="2"/>
  <c r="I590" i="2"/>
  <c r="I589" i="2"/>
  <c r="I588" i="2"/>
  <c r="I587" i="2"/>
  <c r="I586" i="2"/>
  <c r="I585" i="2"/>
  <c r="I584" i="2"/>
  <c r="I583" i="2"/>
  <c r="I582" i="2"/>
  <c r="I580" i="2"/>
  <c r="I579" i="2"/>
  <c r="I577" i="2"/>
  <c r="I576" i="2"/>
  <c r="I575" i="2"/>
  <c r="I574" i="2"/>
  <c r="I573" i="2"/>
  <c r="I572" i="2"/>
  <c r="I571" i="2"/>
  <c r="I570" i="2"/>
  <c r="I569" i="2"/>
  <c r="I568" i="2"/>
  <c r="I567" i="2"/>
  <c r="I566" i="2"/>
  <c r="I565" i="2"/>
  <c r="I564" i="2"/>
  <c r="I563" i="2"/>
  <c r="I561" i="2"/>
  <c r="I560" i="2"/>
  <c r="I559" i="2"/>
  <c r="I558" i="2"/>
  <c r="I557" i="2"/>
  <c r="I555" i="2"/>
  <c r="I554" i="2"/>
  <c r="I553" i="2"/>
  <c r="I552" i="2"/>
  <c r="I551" i="2"/>
  <c r="I548" i="2"/>
  <c r="I547" i="2"/>
  <c r="I545" i="2"/>
  <c r="I544" i="2"/>
  <c r="I543" i="2"/>
  <c r="I542" i="2"/>
  <c r="I541" i="2"/>
  <c r="I540" i="2"/>
  <c r="I539" i="2"/>
  <c r="I537" i="2"/>
  <c r="I536" i="2"/>
  <c r="I534" i="2"/>
  <c r="I533" i="2"/>
  <c r="I532" i="2"/>
  <c r="I531" i="2"/>
  <c r="I530" i="2"/>
  <c r="I526" i="2"/>
  <c r="I525" i="2"/>
  <c r="I523" i="2"/>
  <c r="I522" i="2"/>
  <c r="I521" i="2"/>
  <c r="I520" i="2"/>
  <c r="I519" i="2"/>
  <c r="I518" i="2"/>
  <c r="I517" i="2"/>
  <c r="I515" i="2"/>
  <c r="I514" i="2"/>
  <c r="I513" i="2"/>
  <c r="I512" i="2"/>
  <c r="I511" i="2"/>
  <c r="I510" i="2"/>
  <c r="I509" i="2"/>
  <c r="I506" i="2"/>
  <c r="I505" i="2"/>
  <c r="I504" i="2"/>
  <c r="I503" i="2"/>
  <c r="I502" i="2"/>
  <c r="I501" i="2"/>
  <c r="I500" i="2"/>
  <c r="I499" i="2"/>
  <c r="I498" i="2"/>
  <c r="I497" i="2"/>
  <c r="I495" i="2"/>
  <c r="I494" i="2"/>
  <c r="I493" i="2"/>
  <c r="I492" i="2"/>
  <c r="I491" i="2"/>
  <c r="I489" i="2"/>
  <c r="I488" i="2"/>
  <c r="I487" i="2"/>
  <c r="I486" i="2"/>
  <c r="I485" i="2"/>
  <c r="I483" i="2"/>
  <c r="I482" i="2"/>
  <c r="I481" i="2"/>
  <c r="I480" i="2"/>
  <c r="I479" i="2"/>
  <c r="I475" i="2"/>
  <c r="I474" i="2"/>
  <c r="I473" i="2"/>
  <c r="I472" i="2"/>
  <c r="I471" i="2"/>
  <c r="I470" i="2"/>
  <c r="I469" i="2"/>
  <c r="I468" i="2"/>
  <c r="I466" i="2"/>
  <c r="I465" i="2"/>
  <c r="I464" i="2"/>
  <c r="I462" i="2"/>
  <c r="I461" i="2"/>
  <c r="I460" i="2"/>
  <c r="I459" i="2"/>
  <c r="I458" i="2"/>
  <c r="I457" i="2"/>
  <c r="I456" i="2"/>
  <c r="I455" i="2"/>
  <c r="I454" i="2"/>
  <c r="I453" i="2"/>
  <c r="I452" i="2"/>
  <c r="I451" i="2"/>
  <c r="I450" i="2"/>
  <c r="I448" i="2"/>
  <c r="I447" i="2"/>
  <c r="I446" i="2"/>
  <c r="I445" i="2"/>
  <c r="I444" i="2"/>
  <c r="I443" i="2"/>
  <c r="I442" i="2"/>
  <c r="I441" i="2"/>
  <c r="I440" i="2"/>
  <c r="I439" i="2"/>
  <c r="I438" i="2"/>
  <c r="I436" i="2"/>
  <c r="I435" i="2"/>
  <c r="I434" i="2"/>
  <c r="I433" i="2"/>
  <c r="I432" i="2"/>
  <c r="I431" i="2"/>
  <c r="I430" i="2"/>
  <c r="I429" i="2"/>
  <c r="I428" i="2"/>
  <c r="I427" i="2"/>
  <c r="I426" i="2"/>
  <c r="I425" i="2"/>
  <c r="I424" i="2"/>
  <c r="I423" i="2"/>
  <c r="I422" i="2"/>
  <c r="I421" i="2"/>
  <c r="I419" i="2"/>
  <c r="I418" i="2"/>
  <c r="I417" i="2"/>
  <c r="I416" i="2"/>
  <c r="I415" i="2"/>
  <c r="I414" i="2"/>
  <c r="I413" i="2"/>
  <c r="I412" i="2"/>
  <c r="I411" i="2"/>
  <c r="I410" i="2"/>
  <c r="I409" i="2"/>
  <c r="I406" i="2"/>
  <c r="I405" i="2"/>
  <c r="I404" i="2"/>
  <c r="I403" i="2"/>
  <c r="I402" i="2"/>
  <c r="I401" i="2"/>
  <c r="I400" i="2"/>
  <c r="I398" i="2"/>
  <c r="I397" i="2"/>
  <c r="I396" i="2"/>
  <c r="I395" i="2"/>
  <c r="I394" i="2"/>
  <c r="I393" i="2"/>
  <c r="I391" i="2"/>
  <c r="I390" i="2"/>
  <c r="I389" i="2"/>
  <c r="I388" i="2"/>
  <c r="I387" i="2"/>
  <c r="I386" i="2"/>
  <c r="I385" i="2"/>
  <c r="I384" i="2"/>
  <c r="I382" i="2"/>
  <c r="I381" i="2"/>
  <c r="I379" i="2"/>
  <c r="I378" i="2"/>
  <c r="I377" i="2"/>
  <c r="I376" i="2"/>
  <c r="I375" i="2"/>
  <c r="I374" i="2"/>
  <c r="I373" i="2"/>
  <c r="I372" i="2"/>
  <c r="I371" i="2"/>
  <c r="I370" i="2"/>
  <c r="I369" i="2"/>
  <c r="I367" i="2"/>
  <c r="I366" i="2"/>
  <c r="I365" i="2"/>
  <c r="I364" i="2"/>
  <c r="I363" i="2"/>
  <c r="I362" i="2"/>
  <c r="I361" i="2"/>
  <c r="I360" i="2"/>
  <c r="I359" i="2"/>
  <c r="I358" i="2"/>
  <c r="I357" i="2"/>
  <c r="I354" i="2"/>
  <c r="I353" i="2"/>
  <c r="I352" i="2"/>
  <c r="I351" i="2"/>
  <c r="I350" i="2"/>
  <c r="I349" i="2"/>
  <c r="I348" i="2"/>
  <c r="I347" i="2"/>
  <c r="I346" i="2"/>
  <c r="I345" i="2"/>
  <c r="I344" i="2"/>
  <c r="I343" i="2"/>
  <c r="I342" i="2"/>
  <c r="I341" i="2"/>
  <c r="I340" i="2"/>
  <c r="I339" i="2"/>
  <c r="I338" i="2"/>
  <c r="I337" i="2"/>
  <c r="I336" i="2"/>
  <c r="I335" i="2"/>
  <c r="I334" i="2"/>
  <c r="I333" i="2"/>
  <c r="I332" i="2"/>
  <c r="I331" i="2"/>
  <c r="I330" i="2"/>
  <c r="I329" i="2"/>
  <c r="I328" i="2"/>
  <c r="I326" i="2"/>
  <c r="I325" i="2"/>
  <c r="I324" i="2"/>
  <c r="I323" i="2"/>
  <c r="I322" i="2"/>
  <c r="I321" i="2"/>
  <c r="I320" i="2"/>
  <c r="I319" i="2"/>
  <c r="I318" i="2"/>
  <c r="I317" i="2"/>
  <c r="I316" i="2"/>
  <c r="I315" i="2"/>
  <c r="I314" i="2"/>
  <c r="I313" i="2"/>
  <c r="I312" i="2"/>
  <c r="I311" i="2"/>
  <c r="I307" i="2"/>
  <c r="I306" i="2"/>
  <c r="I304" i="2"/>
  <c r="I303" i="2"/>
  <c r="I302" i="2"/>
  <c r="I301" i="2"/>
  <c r="I300" i="2"/>
  <c r="I299" i="2"/>
  <c r="I298" i="2"/>
  <c r="I297" i="2"/>
  <c r="I296" i="2"/>
  <c r="I295" i="2"/>
  <c r="I294" i="2"/>
  <c r="I293" i="2"/>
  <c r="I292" i="2"/>
  <c r="I291" i="2"/>
  <c r="I290" i="2"/>
  <c r="I289" i="2"/>
  <c r="I287" i="2"/>
  <c r="I286" i="2"/>
  <c r="I285" i="2"/>
  <c r="I284" i="2"/>
  <c r="I283" i="2"/>
  <c r="I282" i="2"/>
  <c r="I281" i="2"/>
  <c r="I280" i="2"/>
  <c r="I279" i="2"/>
  <c r="I278" i="2"/>
  <c r="I277" i="2"/>
  <c r="I276" i="2"/>
  <c r="I275" i="2"/>
  <c r="I274" i="2"/>
  <c r="I273" i="2"/>
  <c r="I270" i="2"/>
  <c r="I269" i="2"/>
  <c r="I268" i="2"/>
  <c r="I267" i="2"/>
  <c r="I266" i="2"/>
  <c r="I265" i="2"/>
  <c r="I264" i="2"/>
  <c r="I263" i="2"/>
  <c r="I262" i="2"/>
  <c r="I261" i="2"/>
  <c r="I260" i="2"/>
  <c r="I258" i="2"/>
  <c r="I257" i="2"/>
  <c r="I256" i="2"/>
  <c r="I255" i="2"/>
  <c r="I254" i="2"/>
  <c r="I253" i="2"/>
  <c r="I252" i="2"/>
  <c r="I251" i="2"/>
  <c r="I250" i="2"/>
  <c r="I249" i="2"/>
  <c r="I248" i="2"/>
  <c r="I247" i="2"/>
  <c r="I244" i="2"/>
  <c r="I243" i="2"/>
  <c r="I242" i="2"/>
  <c r="I241" i="2"/>
  <c r="I240" i="2"/>
  <c r="I239" i="2"/>
  <c r="I238" i="2"/>
  <c r="I237" i="2"/>
  <c r="I236" i="2"/>
  <c r="I235" i="2"/>
  <c r="I234" i="2"/>
  <c r="I233" i="2"/>
  <c r="I232" i="2"/>
  <c r="I231" i="2"/>
  <c r="I230" i="2"/>
  <c r="I229" i="2"/>
  <c r="I228" i="2"/>
  <c r="I227" i="2"/>
  <c r="I226" i="2"/>
  <c r="I225" i="2"/>
  <c r="I224" i="2"/>
  <c r="I223" i="2"/>
  <c r="I220" i="2"/>
  <c r="I219" i="2"/>
  <c r="I218" i="2"/>
  <c r="I217" i="2"/>
  <c r="I216" i="2"/>
  <c r="I215" i="2"/>
  <c r="I214" i="2"/>
  <c r="I213" i="2"/>
  <c r="I211" i="2"/>
  <c r="I209" i="2"/>
  <c r="I208" i="2"/>
  <c r="I207" i="2"/>
  <c r="I206" i="2"/>
  <c r="I205" i="2"/>
  <c r="I203" i="2"/>
  <c r="I202" i="2"/>
  <c r="I201" i="2"/>
  <c r="I200" i="2"/>
  <c r="I199" i="2"/>
  <c r="I196" i="2"/>
  <c r="I195" i="2"/>
  <c r="I194" i="2"/>
  <c r="I193" i="2"/>
  <c r="I192" i="2"/>
  <c r="I191" i="2"/>
  <c r="I190" i="2"/>
  <c r="I188" i="2"/>
  <c r="I187" i="2"/>
  <c r="I186" i="2"/>
  <c r="I185" i="2"/>
  <c r="I184" i="2"/>
  <c r="I183" i="2"/>
  <c r="I182" i="2"/>
  <c r="I181" i="2"/>
  <c r="I180" i="2"/>
  <c r="I179"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8" i="2"/>
  <c r="I117" i="2"/>
  <c r="I116" i="2"/>
  <c r="I115" i="2"/>
  <c r="I114" i="2"/>
  <c r="I113" i="2"/>
  <c r="I112" i="2"/>
  <c r="I111" i="2"/>
  <c r="I110" i="2"/>
  <c r="I109" i="2"/>
  <c r="I108" i="2"/>
  <c r="I107" i="2"/>
  <c r="I106" i="2"/>
  <c r="I105" i="2"/>
  <c r="I104" i="2"/>
  <c r="I103" i="2"/>
  <c r="I102" i="2"/>
  <c r="I101" i="2"/>
  <c r="I99" i="2"/>
  <c r="I98" i="2"/>
  <c r="I97" i="2"/>
  <c r="I96" i="2"/>
  <c r="I95" i="2"/>
  <c r="I94" i="2"/>
  <c r="I93" i="2"/>
  <c r="I92" i="2"/>
  <c r="I91" i="2"/>
  <c r="I90" i="2"/>
  <c r="I89" i="2"/>
  <c r="I88" i="2"/>
  <c r="I85" i="2"/>
  <c r="I84" i="2"/>
  <c r="I83" i="2"/>
  <c r="I82" i="2"/>
  <c r="I81" i="2"/>
  <c r="I80" i="2"/>
  <c r="I79" i="2"/>
  <c r="I78" i="2"/>
  <c r="I77" i="2"/>
  <c r="I76" i="2"/>
  <c r="I75" i="2"/>
  <c r="I74" i="2"/>
  <c r="I73" i="2"/>
  <c r="I72" i="2"/>
  <c r="I71" i="2"/>
  <c r="I70" i="2"/>
  <c r="I69" i="2"/>
  <c r="I68" i="2"/>
  <c r="I67" i="2"/>
  <c r="I66" i="2"/>
  <c r="I64" i="2"/>
  <c r="I63" i="2"/>
  <c r="I62" i="2"/>
  <c r="I61" i="2"/>
  <c r="I60" i="2"/>
  <c r="I59" i="2"/>
  <c r="I58" i="2"/>
  <c r="I57" i="2"/>
  <c r="I56" i="2"/>
  <c r="I55" i="2"/>
  <c r="I54" i="2"/>
  <c r="I53" i="2"/>
  <c r="I52" i="2"/>
  <c r="I51" i="2"/>
  <c r="I50" i="2"/>
  <c r="I49" i="2"/>
  <c r="I48" i="2"/>
  <c r="I47" i="2"/>
  <c r="I46" i="2"/>
  <c r="I45" i="2"/>
  <c r="I44" i="2"/>
  <c r="I43" i="2"/>
  <c r="I42" i="2"/>
  <c r="I41" i="2"/>
  <c r="I40" i="2"/>
  <c r="I39" i="2"/>
  <c r="I35" i="2"/>
  <c r="I34" i="2"/>
  <c r="I33" i="2"/>
  <c r="I32" i="2"/>
  <c r="I31" i="2"/>
  <c r="I30" i="2"/>
  <c r="I28" i="2"/>
  <c r="I27" i="2"/>
  <c r="I26" i="2"/>
  <c r="I25" i="2"/>
  <c r="I24" i="2"/>
  <c r="I22" i="2"/>
  <c r="I21" i="2"/>
  <c r="I20" i="2"/>
  <c r="I17" i="2"/>
  <c r="I16" i="2"/>
  <c r="I15" i="2"/>
  <c r="I14" i="2"/>
  <c r="I13" i="2"/>
  <c r="I12" i="2"/>
  <c r="I11" i="2"/>
  <c r="I10" i="2"/>
  <c r="I9" i="2"/>
  <c r="I8" i="2"/>
  <c r="I7" i="2"/>
  <c r="J4973" i="2" l="1"/>
  <c r="J4972" i="2"/>
  <c r="J4971" i="2"/>
  <c r="J4970" i="2"/>
  <c r="J4967" i="2"/>
  <c r="J4966" i="2"/>
  <c r="J4964" i="2"/>
  <c r="J4963" i="2"/>
  <c r="J4962" i="2"/>
  <c r="J4961" i="2"/>
  <c r="J4960" i="2"/>
  <c r="J4959" i="2"/>
  <c r="J4958" i="2"/>
  <c r="J4956" i="2"/>
  <c r="J4955" i="2"/>
  <c r="J4954" i="2"/>
  <c r="J4953" i="2"/>
  <c r="J4952" i="2"/>
  <c r="J4951" i="2"/>
  <c r="J4949" i="2"/>
  <c r="J4948" i="2"/>
  <c r="J4947" i="2"/>
  <c r="J4946" i="2"/>
  <c r="J4945" i="2"/>
  <c r="J4944" i="2"/>
  <c r="J4943" i="2"/>
  <c r="J4942" i="2"/>
  <c r="J4941" i="2"/>
  <c r="J4939" i="2"/>
  <c r="J4938" i="2"/>
  <c r="J4937" i="2"/>
  <c r="J4936" i="2"/>
  <c r="J4935" i="2"/>
  <c r="J4934" i="2"/>
  <c r="J4933" i="2"/>
  <c r="J4931" i="2"/>
  <c r="J4930" i="2"/>
  <c r="J4929" i="2"/>
  <c r="J4928" i="2"/>
  <c r="J4927" i="2"/>
  <c r="J4926" i="2"/>
  <c r="J4925" i="2"/>
  <c r="J4923" i="2"/>
  <c r="J4922" i="2"/>
  <c r="J4921" i="2"/>
  <c r="J4920" i="2"/>
  <c r="J4919" i="2"/>
  <c r="J4918" i="2"/>
  <c r="J4917" i="2"/>
  <c r="J4916" i="2"/>
  <c r="J4915" i="2"/>
  <c r="J4913" i="2"/>
  <c r="J4912" i="2"/>
  <c r="J4911" i="2"/>
  <c r="J4910" i="2"/>
  <c r="J4909" i="2"/>
  <c r="J4908" i="2"/>
  <c r="J4907" i="2"/>
  <c r="J4906" i="2"/>
  <c r="J4905" i="2"/>
  <c r="J4903" i="2"/>
  <c r="J4902" i="2"/>
  <c r="J4901" i="2"/>
  <c r="J4900" i="2"/>
  <c r="J4899" i="2"/>
  <c r="J4897" i="2"/>
  <c r="J4896" i="2"/>
  <c r="J4895" i="2"/>
  <c r="J4894" i="2"/>
  <c r="J4893" i="2"/>
  <c r="J4892" i="2"/>
  <c r="J4890" i="2"/>
  <c r="J4889" i="2"/>
  <c r="J4888" i="2"/>
  <c r="J4887" i="2"/>
  <c r="J4886" i="2"/>
  <c r="J4883" i="2"/>
  <c r="J4882" i="2"/>
  <c r="J4881" i="2"/>
  <c r="J4880" i="2"/>
  <c r="J4879" i="2"/>
  <c r="J4878" i="2"/>
  <c r="J4877" i="2"/>
  <c r="J4876" i="2"/>
  <c r="J4873" i="2"/>
  <c r="J4872" i="2"/>
  <c r="J4871" i="2"/>
  <c r="J4870" i="2"/>
  <c r="J4869" i="2"/>
  <c r="J4868" i="2"/>
  <c r="J4867" i="2"/>
  <c r="J4866" i="2"/>
  <c r="J4865" i="2"/>
  <c r="J4862" i="2"/>
  <c r="J4861" i="2"/>
  <c r="J4859" i="2"/>
  <c r="J4858" i="2"/>
  <c r="J4856" i="2"/>
  <c r="J4855" i="2"/>
  <c r="J4852" i="2"/>
  <c r="J4851" i="2"/>
  <c r="J4849" i="2"/>
  <c r="J4848" i="2"/>
  <c r="J4844" i="2"/>
  <c r="J4843" i="2"/>
  <c r="J4842" i="2"/>
  <c r="J4841" i="2"/>
  <c r="J4840" i="2"/>
  <c r="J4837" i="2"/>
  <c r="J4836" i="2"/>
  <c r="J4835" i="2"/>
  <c r="J4834" i="2"/>
  <c r="J4833" i="2"/>
  <c r="J4832" i="2"/>
  <c r="J4831" i="2"/>
  <c r="J4830" i="2"/>
  <c r="J4829" i="2"/>
  <c r="J4828" i="2"/>
  <c r="J4827" i="2"/>
  <c r="J4825" i="2"/>
  <c r="J4824" i="2"/>
  <c r="J4823" i="2"/>
  <c r="J4822" i="2"/>
  <c r="J4820" i="2"/>
  <c r="J4819" i="2"/>
  <c r="J4818" i="2"/>
  <c r="J4817" i="2"/>
  <c r="J4816" i="2"/>
  <c r="J4815" i="2"/>
  <c r="J4814" i="2"/>
  <c r="J4813" i="2"/>
  <c r="J4812" i="2"/>
  <c r="J4811" i="2"/>
  <c r="J4810" i="2"/>
  <c r="J4809" i="2"/>
  <c r="J4808" i="2"/>
  <c r="J4807" i="2"/>
  <c r="J4806" i="2"/>
  <c r="J4805" i="2"/>
  <c r="J4804" i="2"/>
  <c r="J4803" i="2"/>
  <c r="J4802" i="2"/>
  <c r="J4801" i="2"/>
  <c r="J4800" i="2"/>
  <c r="J4799" i="2"/>
  <c r="J4797" i="2"/>
  <c r="J4796" i="2"/>
  <c r="J4795" i="2"/>
  <c r="J4794" i="2"/>
  <c r="J4791" i="2"/>
  <c r="J4789" i="2"/>
  <c r="J4787" i="2"/>
  <c r="J4786" i="2"/>
  <c r="J4784" i="2"/>
  <c r="J4783" i="2"/>
  <c r="J4781" i="2"/>
  <c r="J4780" i="2"/>
  <c r="J4779" i="2"/>
  <c r="J4778" i="2"/>
  <c r="J4777" i="2"/>
  <c r="J4776" i="2"/>
  <c r="J4773" i="2"/>
  <c r="J4772" i="2"/>
  <c r="J4771" i="2"/>
  <c r="J4770" i="2"/>
  <c r="J4769" i="2"/>
  <c r="J4766" i="2"/>
  <c r="J4765" i="2"/>
  <c r="J4763" i="2"/>
  <c r="J4761" i="2"/>
  <c r="J4759" i="2"/>
  <c r="J4758" i="2"/>
  <c r="J4757" i="2"/>
  <c r="J4756" i="2"/>
  <c r="J4755" i="2"/>
  <c r="J4754" i="2"/>
  <c r="J4752" i="2"/>
  <c r="J4751" i="2"/>
  <c r="J4750" i="2"/>
  <c r="J4746" i="2"/>
  <c r="J4745" i="2"/>
  <c r="J4744" i="2"/>
  <c r="J4742" i="2"/>
  <c r="J4741" i="2"/>
  <c r="J4740" i="2"/>
  <c r="J4738" i="2"/>
  <c r="J4737" i="2"/>
  <c r="J4736" i="2"/>
  <c r="J4734" i="2"/>
  <c r="J4733" i="2"/>
  <c r="J4732" i="2"/>
  <c r="J4730" i="2"/>
  <c r="J4729" i="2"/>
  <c r="J4728" i="2"/>
  <c r="J4726" i="2"/>
  <c r="J4725" i="2"/>
  <c r="J4724" i="2"/>
  <c r="J4722" i="2"/>
  <c r="J4721" i="2"/>
  <c r="J4720" i="2"/>
  <c r="J4718" i="2"/>
  <c r="J4717" i="2"/>
  <c r="J4716" i="2"/>
  <c r="J4714" i="2"/>
  <c r="J4713" i="2"/>
  <c r="J4712" i="2"/>
  <c r="J4710" i="2"/>
  <c r="J4709" i="2"/>
  <c r="J4708" i="2"/>
  <c r="J4705" i="2"/>
  <c r="J4704" i="2"/>
  <c r="J4703" i="2"/>
  <c r="J4702" i="2"/>
  <c r="J4701" i="2"/>
  <c r="J4699" i="2"/>
  <c r="J4698" i="2"/>
  <c r="J4697" i="2"/>
  <c r="J4696" i="2"/>
  <c r="J4695" i="2"/>
  <c r="J4693" i="2"/>
  <c r="J4692" i="2"/>
  <c r="J4691" i="2"/>
  <c r="J4690" i="2"/>
  <c r="J4689" i="2"/>
  <c r="J4687" i="2"/>
  <c r="J4686" i="2"/>
  <c r="J4685" i="2"/>
  <c r="J4684" i="2"/>
  <c r="J4683" i="2"/>
  <c r="J4681" i="2"/>
  <c r="J4680" i="2"/>
  <c r="J4679" i="2"/>
  <c r="J4678" i="2"/>
  <c r="J4677" i="2"/>
  <c r="J4675" i="2"/>
  <c r="J4674" i="2"/>
  <c r="J4673" i="2"/>
  <c r="J4672" i="2"/>
  <c r="J4671" i="2"/>
  <c r="J4669" i="2"/>
  <c r="J4668" i="2"/>
  <c r="J4667" i="2"/>
  <c r="J4666" i="2"/>
  <c r="J4665" i="2"/>
  <c r="J4663" i="2"/>
  <c r="J4662" i="2"/>
  <c r="J4661" i="2"/>
  <c r="J4660" i="2"/>
  <c r="J4659" i="2"/>
  <c r="J4656" i="2"/>
  <c r="J4655" i="2"/>
  <c r="J4654" i="2"/>
  <c r="J4653" i="2"/>
  <c r="J4652" i="2"/>
  <c r="J4650" i="2"/>
  <c r="J4649" i="2"/>
  <c r="J4648" i="2"/>
  <c r="J4647" i="2"/>
  <c r="J4646" i="2"/>
  <c r="J4644" i="2"/>
  <c r="J4641" i="2"/>
  <c r="J4638" i="2"/>
  <c r="J4637" i="2"/>
  <c r="J4636" i="2"/>
  <c r="J4635" i="2"/>
  <c r="J4634" i="2"/>
  <c r="J4633" i="2"/>
  <c r="J4632" i="2"/>
  <c r="J4629" i="2"/>
  <c r="J4627" i="2"/>
  <c r="J4626" i="2"/>
  <c r="J4625" i="2"/>
  <c r="J4624" i="2"/>
  <c r="J4623" i="2"/>
  <c r="J4622" i="2"/>
  <c r="J4621" i="2"/>
  <c r="J4620" i="2"/>
  <c r="J4619" i="2"/>
  <c r="J4618" i="2"/>
  <c r="J4617" i="2"/>
  <c r="J4616" i="2"/>
  <c r="J4615" i="2"/>
  <c r="J4612" i="2"/>
  <c r="J4611" i="2"/>
  <c r="J4610" i="2"/>
  <c r="J4608" i="2"/>
  <c r="J4606" i="2"/>
  <c r="J4605" i="2"/>
  <c r="J4604" i="2"/>
  <c r="J4602" i="2"/>
  <c r="J4601" i="2"/>
  <c r="J4600" i="2"/>
  <c r="J4599" i="2"/>
  <c r="J4598" i="2"/>
  <c r="J4597" i="2"/>
  <c r="J4595" i="2"/>
  <c r="J4594" i="2"/>
  <c r="J4593" i="2"/>
  <c r="J4592" i="2"/>
  <c r="J4591" i="2"/>
  <c r="J4590" i="2"/>
  <c r="J4589" i="2"/>
  <c r="J4588" i="2"/>
  <c r="J4587" i="2"/>
  <c r="J4586" i="2"/>
  <c r="J4585" i="2"/>
  <c r="J4584" i="2"/>
  <c r="J4583" i="2"/>
  <c r="J4582" i="2"/>
  <c r="J4580" i="2"/>
  <c r="J4579" i="2"/>
  <c r="J4578" i="2"/>
  <c r="J4577" i="2"/>
  <c r="J4576" i="2"/>
  <c r="J4575" i="2"/>
  <c r="J4573" i="2"/>
  <c r="J4572" i="2"/>
  <c r="J4571" i="2"/>
  <c r="J4570" i="2"/>
  <c r="J4568" i="2"/>
  <c r="J4567" i="2"/>
  <c r="J4565" i="2"/>
  <c r="J4564" i="2"/>
  <c r="J4563" i="2"/>
  <c r="J4562" i="2"/>
  <c r="J4561" i="2"/>
  <c r="J4560" i="2"/>
  <c r="J4556" i="2"/>
  <c r="J4555" i="2"/>
  <c r="J4553" i="2"/>
  <c r="J4552" i="2"/>
  <c r="J4549" i="2"/>
  <c r="J4548" i="2"/>
  <c r="J4547" i="2"/>
  <c r="J4545" i="2"/>
  <c r="J4544" i="2"/>
  <c r="J4543" i="2"/>
  <c r="J4542" i="2"/>
  <c r="J4541" i="2"/>
  <c r="J4540" i="2"/>
  <c r="J4539" i="2"/>
  <c r="J4538" i="2"/>
  <c r="J4537" i="2"/>
  <c r="J4536" i="2"/>
  <c r="J4535" i="2"/>
  <c r="J4534" i="2"/>
  <c r="J4533" i="2"/>
  <c r="J4532" i="2"/>
  <c r="J4531" i="2"/>
  <c r="J4530" i="2"/>
  <c r="J4527" i="2"/>
  <c r="J4525" i="2"/>
  <c r="J4524" i="2"/>
  <c r="J4523" i="2"/>
  <c r="J4522" i="2"/>
  <c r="J4521" i="2"/>
  <c r="J4519" i="2"/>
  <c r="J4518" i="2"/>
  <c r="J4517" i="2"/>
  <c r="J4516" i="2"/>
  <c r="J4515" i="2"/>
  <c r="J4514" i="2"/>
  <c r="J4510" i="2"/>
  <c r="J4509" i="2"/>
  <c r="J4508" i="2"/>
  <c r="J4507" i="2"/>
  <c r="J4506" i="2"/>
  <c r="J4505" i="2"/>
  <c r="J4504" i="2"/>
  <c r="J4503" i="2"/>
  <c r="J4502" i="2"/>
  <c r="J4500" i="2"/>
  <c r="J4499" i="2"/>
  <c r="J4498" i="2"/>
  <c r="J4497" i="2"/>
  <c r="J4496" i="2"/>
  <c r="J4495" i="2"/>
  <c r="J4494" i="2"/>
  <c r="J4493" i="2"/>
  <c r="J4492" i="2"/>
  <c r="J4491" i="2"/>
  <c r="J4490" i="2"/>
  <c r="J4489" i="2"/>
  <c r="J4488" i="2"/>
  <c r="J4487" i="2"/>
  <c r="J4486" i="2"/>
  <c r="J4484" i="2"/>
  <c r="J4483" i="2"/>
  <c r="J4482" i="2"/>
  <c r="J4481" i="2"/>
  <c r="J4479" i="2"/>
  <c r="J4478" i="2"/>
  <c r="J4476" i="2"/>
  <c r="J4475" i="2"/>
  <c r="J4474" i="2"/>
  <c r="J4473" i="2"/>
  <c r="J4472" i="2"/>
  <c r="J4471" i="2"/>
  <c r="J4470" i="2"/>
  <c r="J4468" i="2"/>
  <c r="J4467" i="2"/>
  <c r="J4466" i="2"/>
  <c r="J4464" i="2"/>
  <c r="J4463" i="2"/>
  <c r="J4462" i="2"/>
  <c r="J4461" i="2"/>
  <c r="J4460" i="2"/>
  <c r="J4459" i="2"/>
  <c r="J4458" i="2"/>
  <c r="J4457" i="2"/>
  <c r="J4456" i="2"/>
  <c r="J4455" i="2"/>
  <c r="J4454" i="2"/>
  <c r="J4453" i="2"/>
  <c r="J4452" i="2"/>
  <c r="J4450" i="2"/>
  <c r="J4449" i="2"/>
  <c r="J4448" i="2"/>
  <c r="J4447" i="2"/>
  <c r="J4446" i="2"/>
  <c r="J4445" i="2"/>
  <c r="J4442" i="2"/>
  <c r="J4441" i="2"/>
  <c r="J4440" i="2"/>
  <c r="J4439" i="2"/>
  <c r="J4438" i="2"/>
  <c r="J4437" i="2"/>
  <c r="J4436" i="2"/>
  <c r="J4435" i="2"/>
  <c r="J4434" i="2"/>
  <c r="J4432" i="2"/>
  <c r="J4431" i="2"/>
  <c r="J4430" i="2"/>
  <c r="J4429" i="2"/>
  <c r="J4428" i="2"/>
  <c r="J4427" i="2"/>
  <c r="J4425" i="2"/>
  <c r="J4424" i="2"/>
  <c r="J4422" i="2"/>
  <c r="J4421" i="2"/>
  <c r="J4419" i="2"/>
  <c r="J4418" i="2"/>
  <c r="J4417" i="2"/>
  <c r="J4416" i="2"/>
  <c r="J4415" i="2"/>
  <c r="J4413" i="2"/>
  <c r="J4412" i="2"/>
  <c r="J4411" i="2"/>
  <c r="J4410" i="2"/>
  <c r="J4409" i="2"/>
  <c r="J4408" i="2"/>
  <c r="J4407" i="2"/>
  <c r="J4405" i="2"/>
  <c r="J4404" i="2"/>
  <c r="J4403" i="2"/>
  <c r="J4402" i="2"/>
  <c r="J4401" i="2"/>
  <c r="J4400" i="2"/>
  <c r="J4399" i="2"/>
  <c r="J4398" i="2"/>
  <c r="J4397" i="2"/>
  <c r="J4396" i="2"/>
  <c r="J4395" i="2"/>
  <c r="J4394" i="2"/>
  <c r="J4392" i="2"/>
  <c r="J4391" i="2"/>
  <c r="J4389" i="2"/>
  <c r="J4386" i="2"/>
  <c r="J4385" i="2"/>
  <c r="J4384" i="2"/>
  <c r="J4383" i="2"/>
  <c r="J4381" i="2"/>
  <c r="J4380" i="2"/>
  <c r="J4378" i="2"/>
  <c r="J4377" i="2"/>
  <c r="J4376" i="2"/>
  <c r="J4375" i="2"/>
  <c r="J4374" i="2"/>
  <c r="J4373" i="2"/>
  <c r="J4372" i="2"/>
  <c r="J4370" i="2"/>
  <c r="J4369" i="2"/>
  <c r="J4368" i="2"/>
  <c r="J4366" i="2"/>
  <c r="J4365" i="2"/>
  <c r="J4364" i="2"/>
  <c r="J4363" i="2"/>
  <c r="J4362" i="2"/>
  <c r="J4361" i="2"/>
  <c r="J4360" i="2"/>
  <c r="J4359" i="2"/>
  <c r="J4358" i="2"/>
  <c r="J4357" i="2"/>
  <c r="J4356" i="2"/>
  <c r="J4355" i="2"/>
  <c r="J4354" i="2"/>
  <c r="J4353" i="2"/>
  <c r="J4351" i="2"/>
  <c r="J4350" i="2"/>
  <c r="J4349" i="2"/>
  <c r="J4348" i="2"/>
  <c r="J4347" i="2"/>
  <c r="J4346" i="2"/>
  <c r="J4341" i="2"/>
  <c r="J4339" i="2"/>
  <c r="J4338" i="2"/>
  <c r="J4337" i="2"/>
  <c r="J4336" i="2"/>
  <c r="J4335" i="2"/>
  <c r="J4334" i="2"/>
  <c r="J4333" i="2"/>
  <c r="J4332" i="2"/>
  <c r="J4331" i="2"/>
  <c r="J4330" i="2"/>
  <c r="J4328" i="2"/>
  <c r="J4327" i="2"/>
  <c r="J4326" i="2"/>
  <c r="J4325" i="2"/>
  <c r="J4324" i="2"/>
  <c r="J4323" i="2"/>
  <c r="J4322" i="2"/>
  <c r="J4321" i="2"/>
  <c r="J4320" i="2"/>
  <c r="J4317" i="2"/>
  <c r="J4316" i="2"/>
  <c r="J4315" i="2"/>
  <c r="J4313" i="2"/>
  <c r="J4312" i="2"/>
  <c r="J4311" i="2"/>
  <c r="J4310" i="2"/>
  <c r="J4309" i="2"/>
  <c r="J4308" i="2"/>
  <c r="J4305" i="2"/>
  <c r="J4304" i="2"/>
  <c r="J4303" i="2"/>
  <c r="J4302" i="2"/>
  <c r="J4301" i="2"/>
  <c r="J4300" i="2"/>
  <c r="J4299" i="2"/>
  <c r="J4298" i="2"/>
  <c r="J4297" i="2"/>
  <c r="J4296" i="2"/>
  <c r="J4295" i="2"/>
  <c r="J4294" i="2"/>
  <c r="J4292" i="2"/>
  <c r="J4291" i="2"/>
  <c r="J4289" i="2"/>
  <c r="J4288" i="2"/>
  <c r="J4287" i="2"/>
  <c r="J4285" i="2"/>
  <c r="J4283" i="2"/>
  <c r="J4282" i="2"/>
  <c r="J4281" i="2"/>
  <c r="J4280" i="2"/>
  <c r="J4279" i="2"/>
  <c r="J4278" i="2"/>
  <c r="J4277" i="2"/>
  <c r="J4276" i="2"/>
  <c r="J4275" i="2"/>
  <c r="J4274" i="2"/>
  <c r="J4273" i="2"/>
  <c r="J4272" i="2"/>
  <c r="J4271" i="2"/>
  <c r="J4270" i="2"/>
  <c r="J4269" i="2"/>
  <c r="J4268" i="2"/>
  <c r="J4267" i="2"/>
  <c r="J4265" i="2"/>
  <c r="J4264" i="2"/>
  <c r="J4263" i="2"/>
  <c r="J4262" i="2"/>
  <c r="J4261" i="2"/>
  <c r="J4260" i="2"/>
  <c r="J4259" i="2"/>
  <c r="J4258" i="2"/>
  <c r="J4257" i="2"/>
  <c r="J4256" i="2"/>
  <c r="J4255" i="2"/>
  <c r="J4254" i="2"/>
  <c r="J4253" i="2"/>
  <c r="J4252" i="2"/>
  <c r="J4251" i="2"/>
  <c r="J4250" i="2"/>
  <c r="J4249" i="2"/>
  <c r="J4248" i="2"/>
  <c r="J4247" i="2"/>
  <c r="J4246" i="2"/>
  <c r="J4243" i="2"/>
  <c r="J4242" i="2"/>
  <c r="J4241" i="2"/>
  <c r="J4240" i="2"/>
  <c r="J4239" i="2"/>
  <c r="J4238" i="2"/>
  <c r="J4237" i="2"/>
  <c r="J4236" i="2"/>
  <c r="J4235" i="2"/>
  <c r="J4234" i="2"/>
  <c r="J4233" i="2"/>
  <c r="J4232" i="2"/>
  <c r="J4231" i="2"/>
  <c r="J4230" i="2"/>
  <c r="J4229" i="2"/>
  <c r="J4228" i="2"/>
  <c r="J4227" i="2"/>
  <c r="J4226" i="2"/>
  <c r="J4222" i="2"/>
  <c r="J4221" i="2"/>
  <c r="J4220" i="2"/>
  <c r="J4218" i="2"/>
  <c r="J4217" i="2"/>
  <c r="J4216" i="2"/>
  <c r="J4215" i="2"/>
  <c r="J4214" i="2"/>
  <c r="J4213" i="2"/>
  <c r="J4211" i="2"/>
  <c r="J4210" i="2"/>
  <c r="J4209" i="2"/>
  <c r="J4208" i="2"/>
  <c r="J4207" i="2"/>
  <c r="J4206" i="2"/>
  <c r="J4204" i="2"/>
  <c r="J4203" i="2"/>
  <c r="J4202" i="2"/>
  <c r="J4201" i="2"/>
  <c r="J4200" i="2"/>
  <c r="J4197" i="2"/>
  <c r="J4196" i="2"/>
  <c r="J4195" i="2"/>
  <c r="J4194" i="2"/>
  <c r="J4193" i="2"/>
  <c r="J4192" i="2"/>
  <c r="J4190" i="2"/>
  <c r="J4189" i="2"/>
  <c r="J4188" i="2"/>
  <c r="J4187" i="2"/>
  <c r="J4186" i="2"/>
  <c r="J4183" i="2"/>
  <c r="J4182" i="2"/>
  <c r="J4181" i="2"/>
  <c r="J4180" i="2"/>
  <c r="J4179" i="2"/>
  <c r="J4178" i="2"/>
  <c r="J4176" i="2"/>
  <c r="J4175" i="2"/>
  <c r="J4174" i="2"/>
  <c r="J4173" i="2"/>
  <c r="J4172" i="2"/>
  <c r="J4171" i="2"/>
  <c r="J4169" i="2"/>
  <c r="J4168" i="2"/>
  <c r="J4167" i="2"/>
  <c r="J4166" i="2"/>
  <c r="J4165" i="2"/>
  <c r="J4162" i="2"/>
  <c r="J4161" i="2"/>
  <c r="J4160" i="2"/>
  <c r="J4159" i="2"/>
  <c r="J4158" i="2"/>
  <c r="J4157" i="2"/>
  <c r="J4155" i="2"/>
  <c r="J4154" i="2"/>
  <c r="J4153" i="2"/>
  <c r="J4152" i="2"/>
  <c r="J4151" i="2"/>
  <c r="J4147" i="2"/>
  <c r="J4146" i="2"/>
  <c r="J4145" i="2"/>
  <c r="J4143" i="2"/>
  <c r="J4142" i="2"/>
  <c r="J4140" i="2"/>
  <c r="J4139" i="2"/>
  <c r="J4138" i="2"/>
  <c r="J4137" i="2"/>
  <c r="J4136" i="2"/>
  <c r="J4135" i="2"/>
  <c r="J4133" i="2"/>
  <c r="J4132" i="2"/>
  <c r="J4131" i="2"/>
  <c r="J4130" i="2"/>
  <c r="J4129" i="2"/>
  <c r="J4128" i="2"/>
  <c r="J4127" i="2"/>
  <c r="J4125" i="2"/>
  <c r="J4124" i="2"/>
  <c r="J4123" i="2"/>
  <c r="J4121" i="2"/>
  <c r="J4120" i="2"/>
  <c r="J4119" i="2"/>
  <c r="J4118" i="2"/>
  <c r="J4117" i="2"/>
  <c r="J4115" i="2"/>
  <c r="J4114" i="2"/>
  <c r="J4113" i="2"/>
  <c r="J4112" i="2"/>
  <c r="J4111" i="2"/>
  <c r="J4110" i="2"/>
  <c r="J4109" i="2"/>
  <c r="J4108" i="2"/>
  <c r="J4107" i="2"/>
  <c r="J4106" i="2"/>
  <c r="J4105" i="2"/>
  <c r="J4104" i="2"/>
  <c r="J4103" i="2"/>
  <c r="J4102" i="2"/>
  <c r="J4100" i="2"/>
  <c r="J4099" i="2"/>
  <c r="J4098" i="2"/>
  <c r="J4097" i="2"/>
  <c r="J4095" i="2"/>
  <c r="J4093" i="2"/>
  <c r="J4092" i="2"/>
  <c r="J4091" i="2"/>
  <c r="J4090" i="2"/>
  <c r="J4089" i="2"/>
  <c r="J4088" i="2"/>
  <c r="J4086" i="2"/>
  <c r="J4085" i="2"/>
  <c r="J4084" i="2"/>
  <c r="J4083" i="2"/>
  <c r="J4082" i="2"/>
  <c r="J4079" i="2"/>
  <c r="J4078" i="2"/>
  <c r="J4077" i="2"/>
  <c r="J4076" i="2"/>
  <c r="J4075" i="2"/>
  <c r="J4074" i="2"/>
  <c r="J4073" i="2"/>
  <c r="J4072" i="2"/>
  <c r="J4071" i="2"/>
  <c r="J4070" i="2"/>
  <c r="J4069" i="2"/>
  <c r="J4068" i="2"/>
  <c r="J4067" i="2"/>
  <c r="J4066" i="2"/>
  <c r="J4065" i="2"/>
  <c r="J4064" i="2"/>
  <c r="J4061" i="2"/>
  <c r="J4060" i="2"/>
  <c r="J4058" i="2"/>
  <c r="J4056" i="2"/>
  <c r="J4054" i="2"/>
  <c r="J4053" i="2"/>
  <c r="J4052" i="2"/>
  <c r="J4050" i="2"/>
  <c r="J4047" i="2"/>
  <c r="J4046" i="2"/>
  <c r="J4045" i="2"/>
  <c r="J4044" i="2"/>
  <c r="J4042" i="2"/>
  <c r="J4041" i="2"/>
  <c r="J4040" i="2"/>
  <c r="J4038" i="2"/>
  <c r="J4037" i="2"/>
  <c r="J4036" i="2"/>
  <c r="J4035" i="2"/>
  <c r="J4034" i="2"/>
  <c r="J4033" i="2"/>
  <c r="J4032" i="2"/>
  <c r="J4030" i="2"/>
  <c r="J4029" i="2"/>
  <c r="J4028" i="2"/>
  <c r="J4027" i="2"/>
  <c r="J4025" i="2"/>
  <c r="J4024" i="2"/>
  <c r="J4023" i="2"/>
  <c r="J4022" i="2"/>
  <c r="J4021" i="2"/>
  <c r="J4019" i="2"/>
  <c r="J4018" i="2"/>
  <c r="J4017" i="2"/>
  <c r="J4016" i="2"/>
  <c r="J4015" i="2"/>
  <c r="J4013" i="2"/>
  <c r="J4012" i="2"/>
  <c r="J4011" i="2"/>
  <c r="J4010" i="2"/>
  <c r="J4009" i="2"/>
  <c r="J4008" i="2"/>
  <c r="J4007" i="2"/>
  <c r="J4006" i="2"/>
  <c r="J4005" i="2"/>
  <c r="J4004" i="2"/>
  <c r="J4003" i="2"/>
  <c r="J4002" i="2"/>
  <c r="J4001" i="2"/>
  <c r="J4000" i="2"/>
  <c r="J3999" i="2"/>
  <c r="J3998" i="2"/>
  <c r="J3996" i="2"/>
  <c r="J3995" i="2"/>
  <c r="J3994" i="2"/>
  <c r="J3993" i="2"/>
  <c r="J3992" i="2"/>
  <c r="J3991" i="2"/>
  <c r="J3990" i="2"/>
  <c r="J3988" i="2"/>
  <c r="J3987" i="2"/>
  <c r="J3986" i="2"/>
  <c r="J3985" i="2"/>
  <c r="J3984" i="2"/>
  <c r="J3983" i="2"/>
  <c r="J3982" i="2"/>
  <c r="J3981" i="2"/>
  <c r="J3978" i="2"/>
  <c r="J3977" i="2"/>
  <c r="J3976" i="2"/>
  <c r="J3975" i="2"/>
  <c r="J3974" i="2"/>
  <c r="J3973" i="2"/>
  <c r="J3972" i="2"/>
  <c r="J3971" i="2"/>
  <c r="J3970" i="2"/>
  <c r="J3969" i="2"/>
  <c r="J3968" i="2"/>
  <c r="J3967" i="2"/>
  <c r="J3966" i="2"/>
  <c r="J3965" i="2"/>
  <c r="J3964" i="2"/>
  <c r="J3963" i="2"/>
  <c r="J3962" i="2"/>
  <c r="J3960" i="2"/>
  <c r="J3959" i="2"/>
  <c r="J3958" i="2"/>
  <c r="J3957" i="2"/>
  <c r="J3956" i="2"/>
  <c r="J3955" i="2"/>
  <c r="J3954" i="2"/>
  <c r="J3953" i="2"/>
  <c r="J3952" i="2"/>
  <c r="J3951" i="2"/>
  <c r="J3950" i="2"/>
  <c r="J3949" i="2"/>
  <c r="J3948" i="2"/>
  <c r="J3947" i="2"/>
  <c r="J3946" i="2"/>
  <c r="J3945" i="2"/>
  <c r="J3943" i="2"/>
  <c r="J3942" i="2"/>
  <c r="J3940" i="2"/>
  <c r="J3939" i="2"/>
  <c r="J3938" i="2"/>
  <c r="J3937" i="2"/>
  <c r="J3936" i="2"/>
  <c r="J3935" i="2"/>
  <c r="J3934" i="2"/>
  <c r="J3932" i="2"/>
  <c r="J3931" i="2"/>
  <c r="J3930" i="2"/>
  <c r="J3929" i="2"/>
  <c r="J3928" i="2"/>
  <c r="J3927" i="2"/>
  <c r="J3926" i="2"/>
  <c r="J3925" i="2"/>
  <c r="J3924" i="2"/>
  <c r="J3923" i="2"/>
  <c r="J3922" i="2"/>
  <c r="J3921" i="2"/>
  <c r="J3920" i="2"/>
  <c r="J3919" i="2"/>
  <c r="J3918" i="2"/>
  <c r="J3917" i="2"/>
  <c r="J3916" i="2"/>
  <c r="J3915" i="2"/>
  <c r="J3914" i="2"/>
  <c r="J3913" i="2"/>
  <c r="J3912" i="2"/>
  <c r="J3910" i="2"/>
  <c r="J3909" i="2"/>
  <c r="J3908" i="2"/>
  <c r="J3906" i="2"/>
  <c r="J3905" i="2"/>
  <c r="J3904" i="2"/>
  <c r="J3902" i="2"/>
  <c r="J3901" i="2"/>
  <c r="J3900" i="2"/>
  <c r="J3899" i="2"/>
  <c r="J3898" i="2"/>
  <c r="J3897" i="2"/>
  <c r="J3896" i="2"/>
  <c r="J3895" i="2"/>
  <c r="J3891" i="2"/>
  <c r="J3889" i="2"/>
  <c r="J3887" i="2"/>
  <c r="J3886" i="2"/>
  <c r="J3885" i="2"/>
  <c r="J3884" i="2"/>
  <c r="J3883" i="2"/>
  <c r="J3882" i="2"/>
  <c r="J3881" i="2"/>
  <c r="J3880" i="2"/>
  <c r="J3879" i="2"/>
  <c r="J3876" i="2"/>
  <c r="J3875" i="2"/>
  <c r="J3873" i="2"/>
  <c r="J3872" i="2"/>
  <c r="J3871" i="2"/>
  <c r="J3870" i="2"/>
  <c r="J3869" i="2"/>
  <c r="J3868" i="2"/>
  <c r="J3867" i="2"/>
  <c r="J3862" i="2"/>
  <c r="J3861" i="2"/>
  <c r="J3859" i="2"/>
  <c r="J3857" i="2"/>
  <c r="J3855" i="2"/>
  <c r="J3852" i="2"/>
  <c r="J3851" i="2"/>
  <c r="J3850" i="2"/>
  <c r="J3848" i="2"/>
  <c r="J3847" i="2"/>
  <c r="J3845" i="2"/>
  <c r="J3844" i="2"/>
  <c r="J3843" i="2"/>
  <c r="J3842" i="2"/>
  <c r="J3841" i="2"/>
  <c r="J3840" i="2"/>
  <c r="J3838" i="2"/>
  <c r="J3837" i="2"/>
  <c r="J3836" i="2"/>
  <c r="J3835" i="2"/>
  <c r="J3834" i="2"/>
  <c r="J3833" i="2"/>
  <c r="J3832" i="2"/>
  <c r="J3830" i="2"/>
  <c r="J3829" i="2"/>
  <c r="J3828" i="2"/>
  <c r="J3826" i="2"/>
  <c r="J3825" i="2"/>
  <c r="J3824" i="2"/>
  <c r="J3823" i="2"/>
  <c r="J3821" i="2"/>
  <c r="J3820" i="2"/>
  <c r="J3819" i="2"/>
  <c r="J3818" i="2"/>
  <c r="J3817" i="2"/>
  <c r="J3816" i="2"/>
  <c r="J3815" i="2"/>
  <c r="J3813" i="2"/>
  <c r="J3811" i="2"/>
  <c r="J3810" i="2"/>
  <c r="J3809" i="2"/>
  <c r="J3808" i="2"/>
  <c r="J3806" i="2"/>
  <c r="J3805" i="2"/>
  <c r="J3804" i="2"/>
  <c r="J3803" i="2"/>
  <c r="J3800" i="2"/>
  <c r="J3799" i="2"/>
  <c r="J3798" i="2"/>
  <c r="J3797" i="2"/>
  <c r="J3796" i="2"/>
  <c r="J3795" i="2"/>
  <c r="J3794" i="2"/>
  <c r="J3793" i="2"/>
  <c r="J3792" i="2"/>
  <c r="J3791" i="2"/>
  <c r="J3790" i="2"/>
  <c r="J3789" i="2"/>
  <c r="J3788" i="2"/>
  <c r="J3787" i="2"/>
  <c r="J3786" i="2"/>
  <c r="J3783" i="2"/>
  <c r="J3782" i="2"/>
  <c r="J3781" i="2"/>
  <c r="J3779" i="2"/>
  <c r="J3778" i="2"/>
  <c r="J3777" i="2"/>
  <c r="J3776" i="2"/>
  <c r="J3774" i="2"/>
  <c r="J3773" i="2"/>
  <c r="J3772" i="2"/>
  <c r="J3771" i="2"/>
  <c r="J3769" i="2"/>
  <c r="J3768" i="2"/>
  <c r="J3767" i="2"/>
  <c r="J3766" i="2"/>
  <c r="J3765" i="2"/>
  <c r="J3763" i="2"/>
  <c r="J3762" i="2"/>
  <c r="J3761" i="2"/>
  <c r="J3760" i="2"/>
  <c r="J3759" i="2"/>
  <c r="J3758" i="2"/>
  <c r="J3757" i="2"/>
  <c r="J3755" i="2"/>
  <c r="J3753" i="2"/>
  <c r="J3752" i="2"/>
  <c r="J3751" i="2"/>
  <c r="J3749" i="2"/>
  <c r="J3748" i="2"/>
  <c r="J3747" i="2"/>
  <c r="J3745" i="2"/>
  <c r="J3744" i="2"/>
  <c r="J3743" i="2"/>
  <c r="J3740" i="2"/>
  <c r="J3739" i="2"/>
  <c r="J3737" i="2"/>
  <c r="J3736" i="2"/>
  <c r="J3734" i="2"/>
  <c r="J3733" i="2"/>
  <c r="J3732" i="2"/>
  <c r="J3731" i="2"/>
  <c r="J3730" i="2"/>
  <c r="J3729" i="2"/>
  <c r="J3728" i="2"/>
  <c r="J3726" i="2"/>
  <c r="J3725" i="2"/>
  <c r="J3724" i="2"/>
  <c r="J3722" i="2"/>
  <c r="J3721" i="2"/>
  <c r="J3720" i="2"/>
  <c r="J3719" i="2"/>
  <c r="J3718" i="2"/>
  <c r="J3717" i="2"/>
  <c r="J3716" i="2"/>
  <c r="J3715" i="2"/>
  <c r="J3711" i="2"/>
  <c r="J3710" i="2"/>
  <c r="J3708" i="2"/>
  <c r="J3706" i="2"/>
  <c r="J3704" i="2"/>
  <c r="J3701" i="2"/>
  <c r="J3700" i="2"/>
  <c r="J3699" i="2"/>
  <c r="J3697" i="2"/>
  <c r="J3696" i="2"/>
  <c r="J3694" i="2"/>
  <c r="J3693" i="2"/>
  <c r="J3692" i="2"/>
  <c r="J3691" i="2"/>
  <c r="J3690" i="2"/>
  <c r="J3689" i="2"/>
  <c r="J3687" i="2"/>
  <c r="J3686" i="2"/>
  <c r="J3685" i="2"/>
  <c r="J3684" i="2"/>
  <c r="J3683" i="2"/>
  <c r="J3682" i="2"/>
  <c r="J3680" i="2"/>
  <c r="J3679" i="2"/>
  <c r="J3678" i="2"/>
  <c r="J3676" i="2"/>
  <c r="J3675" i="2"/>
  <c r="J3674" i="2"/>
  <c r="J3673" i="2"/>
  <c r="J3672" i="2"/>
  <c r="J3670" i="2"/>
  <c r="J3669" i="2"/>
  <c r="J3668" i="2"/>
  <c r="J3667" i="2"/>
  <c r="J3666" i="2"/>
  <c r="J3665" i="2"/>
  <c r="J3663" i="2"/>
  <c r="J3661" i="2"/>
  <c r="J3660" i="2"/>
  <c r="J3659" i="2"/>
  <c r="J3658" i="2"/>
  <c r="J3657" i="2"/>
  <c r="J3655" i="2"/>
  <c r="J3654" i="2"/>
  <c r="J3653" i="2"/>
  <c r="J3652" i="2"/>
  <c r="J3649" i="2"/>
  <c r="J3648" i="2"/>
  <c r="J3647" i="2"/>
  <c r="J3646" i="2"/>
  <c r="J3645" i="2"/>
  <c r="J3644" i="2"/>
  <c r="J3643" i="2"/>
  <c r="J3642" i="2"/>
  <c r="J3641" i="2"/>
  <c r="J3640" i="2"/>
  <c r="J3639" i="2"/>
  <c r="J3638" i="2"/>
  <c r="J3637" i="2"/>
  <c r="J3636" i="2"/>
  <c r="J3635" i="2"/>
  <c r="J3634" i="2"/>
  <c r="J3631" i="2"/>
  <c r="J3630" i="2"/>
  <c r="J3628" i="2"/>
  <c r="J3627" i="2"/>
  <c r="J3626" i="2"/>
  <c r="J3624" i="2"/>
  <c r="J3623" i="2"/>
  <c r="J3622" i="2"/>
  <c r="J3621" i="2"/>
  <c r="J3620" i="2"/>
  <c r="J3619" i="2"/>
  <c r="J3617" i="2"/>
  <c r="J3616" i="2"/>
  <c r="J3614" i="2"/>
  <c r="J3613" i="2"/>
  <c r="J3612" i="2"/>
  <c r="J3611" i="2"/>
  <c r="J3609" i="2"/>
  <c r="J3608" i="2"/>
  <c r="J3607" i="2"/>
  <c r="J3606" i="2"/>
  <c r="J3605" i="2"/>
  <c r="J3603" i="2"/>
  <c r="J3602" i="2"/>
  <c r="J3601" i="2"/>
  <c r="J3600" i="2"/>
  <c r="J3599" i="2"/>
  <c r="J3598" i="2"/>
  <c r="J3597" i="2"/>
  <c r="J3595" i="2"/>
  <c r="J3593" i="2"/>
  <c r="J3592" i="2"/>
  <c r="J3591" i="2"/>
  <c r="J3590" i="2"/>
  <c r="J3588" i="2"/>
  <c r="J3587" i="2"/>
  <c r="J3586" i="2"/>
  <c r="J3585" i="2"/>
  <c r="J3584" i="2"/>
  <c r="J3582" i="2"/>
  <c r="J3581" i="2"/>
  <c r="J3580" i="2"/>
  <c r="J3579" i="2"/>
  <c r="J3576" i="2"/>
  <c r="J3574" i="2"/>
  <c r="J3573" i="2"/>
  <c r="J3572" i="2"/>
  <c r="J3570" i="2"/>
  <c r="J3569" i="2"/>
  <c r="J3567" i="2"/>
  <c r="J3566" i="2"/>
  <c r="J3565" i="2"/>
  <c r="J3564" i="2"/>
  <c r="J3563" i="2"/>
  <c r="J3559" i="2"/>
  <c r="J3558" i="2"/>
  <c r="J3556" i="2"/>
  <c r="J3554" i="2"/>
  <c r="J3552" i="2"/>
  <c r="J3551" i="2"/>
  <c r="J3550" i="2"/>
  <c r="J3547" i="2"/>
  <c r="J3546" i="2"/>
  <c r="J3545" i="2"/>
  <c r="J3543" i="2"/>
  <c r="J3542" i="2"/>
  <c r="J3540" i="2"/>
  <c r="J3539" i="2"/>
  <c r="J3538" i="2"/>
  <c r="J3537" i="2"/>
  <c r="J3536" i="2"/>
  <c r="J3535" i="2"/>
  <c r="J3533" i="2"/>
  <c r="J3532" i="2"/>
  <c r="J3531" i="2"/>
  <c r="J3530" i="2"/>
  <c r="J3529" i="2"/>
  <c r="J3528" i="2"/>
  <c r="J3527" i="2"/>
  <c r="J3525" i="2"/>
  <c r="J3524" i="2"/>
  <c r="J3523" i="2"/>
  <c r="J3521" i="2"/>
  <c r="J3520" i="2"/>
  <c r="J3519" i="2"/>
  <c r="J3518" i="2"/>
  <c r="J3516" i="2"/>
  <c r="J3515" i="2"/>
  <c r="J3514" i="2"/>
  <c r="J3513" i="2"/>
  <c r="J3512" i="2"/>
  <c r="J3511" i="2"/>
  <c r="J3509" i="2"/>
  <c r="J3507" i="2"/>
  <c r="J3506" i="2"/>
  <c r="J3505" i="2"/>
  <c r="J3504" i="2"/>
  <c r="J3502" i="2"/>
  <c r="J3501" i="2"/>
  <c r="J3500" i="2"/>
  <c r="J3499" i="2"/>
  <c r="J3496" i="2"/>
  <c r="J3495" i="2"/>
  <c r="J3494" i="2"/>
  <c r="J3493" i="2"/>
  <c r="J3492" i="2"/>
  <c r="J3491" i="2"/>
  <c r="J3490" i="2"/>
  <c r="J3489" i="2"/>
  <c r="J3488" i="2"/>
  <c r="J3487" i="2"/>
  <c r="J3486" i="2"/>
  <c r="J3485" i="2"/>
  <c r="J3484" i="2"/>
  <c r="J3483" i="2"/>
  <c r="J3482" i="2"/>
  <c r="J3479" i="2"/>
  <c r="J3478" i="2"/>
  <c r="J3477" i="2"/>
  <c r="J3475" i="2"/>
  <c r="J3474" i="2"/>
  <c r="J3473" i="2"/>
  <c r="J3471" i="2"/>
  <c r="J3470" i="2"/>
  <c r="J3469" i="2"/>
  <c r="J3468" i="2"/>
  <c r="J3467" i="2"/>
  <c r="J3466" i="2"/>
  <c r="J3464" i="2"/>
  <c r="J3463" i="2"/>
  <c r="J3461" i="2"/>
  <c r="J3460" i="2"/>
  <c r="J3459" i="2"/>
  <c r="J3458" i="2"/>
  <c r="J3456" i="2"/>
  <c r="J3455" i="2"/>
  <c r="J3454" i="2"/>
  <c r="J3453" i="2"/>
  <c r="J3452" i="2"/>
  <c r="J3450" i="2"/>
  <c r="J3449" i="2"/>
  <c r="J3448" i="2"/>
  <c r="J3447" i="2"/>
  <c r="J3446" i="2"/>
  <c r="J3445" i="2"/>
  <c r="J3444" i="2"/>
  <c r="J3442" i="2"/>
  <c r="J3440" i="2"/>
  <c r="J3439" i="2"/>
  <c r="J3438" i="2"/>
  <c r="J3437" i="2"/>
  <c r="J3435" i="2"/>
  <c r="J3434" i="2"/>
  <c r="J3433" i="2"/>
  <c r="J3432" i="2"/>
  <c r="J3431" i="2"/>
  <c r="J3429" i="2"/>
  <c r="J3428" i="2"/>
  <c r="J3427" i="2"/>
  <c r="J3426" i="2"/>
  <c r="J3423" i="2"/>
  <c r="J3421" i="2"/>
  <c r="J3420" i="2"/>
  <c r="J3419" i="2"/>
  <c r="J3417" i="2"/>
  <c r="J3416" i="2"/>
  <c r="J3414" i="2"/>
  <c r="J3413" i="2"/>
  <c r="J3412" i="2"/>
  <c r="J3411" i="2"/>
  <c r="J3410" i="2"/>
  <c r="J3406" i="2"/>
  <c r="J3405" i="2"/>
  <c r="J3404" i="2"/>
  <c r="J3403" i="2"/>
  <c r="J3402" i="2"/>
  <c r="J3401" i="2"/>
  <c r="J3400" i="2"/>
  <c r="J3399" i="2"/>
  <c r="J3397" i="2"/>
  <c r="J3396" i="2"/>
  <c r="J3395" i="2"/>
  <c r="J3393" i="2"/>
  <c r="J3392" i="2"/>
  <c r="J3390" i="2"/>
  <c r="J3389" i="2"/>
  <c r="J3388" i="2"/>
  <c r="J3387" i="2"/>
  <c r="J3386" i="2"/>
  <c r="J3385" i="2"/>
  <c r="J3383" i="2"/>
  <c r="J3382" i="2"/>
  <c r="J3381" i="2"/>
  <c r="J3380" i="2"/>
  <c r="J3379" i="2"/>
  <c r="J3378" i="2"/>
  <c r="J3376" i="2"/>
  <c r="J3375" i="2"/>
  <c r="J3373" i="2"/>
  <c r="J3372" i="2"/>
  <c r="J3371" i="2"/>
  <c r="J3370" i="2"/>
  <c r="J3368" i="2"/>
  <c r="J3367" i="2"/>
  <c r="J3366" i="2"/>
  <c r="J3365" i="2"/>
  <c r="J3364" i="2"/>
  <c r="J3363" i="2"/>
  <c r="J3361" i="2"/>
  <c r="J3359" i="2"/>
  <c r="J3358" i="2"/>
  <c r="J3357" i="2"/>
  <c r="J3356" i="2"/>
  <c r="J3354" i="2"/>
  <c r="J3353" i="2"/>
  <c r="J3352" i="2"/>
  <c r="J3351" i="2"/>
  <c r="J3348" i="2"/>
  <c r="J3347" i="2"/>
  <c r="J3346" i="2"/>
  <c r="J3345" i="2"/>
  <c r="J3344" i="2"/>
  <c r="J3343" i="2"/>
  <c r="J3342" i="2"/>
  <c r="J3341" i="2"/>
  <c r="J3340" i="2"/>
  <c r="J3339" i="2"/>
  <c r="J3338" i="2"/>
  <c r="J3337" i="2"/>
  <c r="J3336" i="2"/>
  <c r="J3335" i="2"/>
  <c r="J3334" i="2"/>
  <c r="J3331" i="2"/>
  <c r="J3330" i="2"/>
  <c r="J3328" i="2"/>
  <c r="J3327" i="2"/>
  <c r="J3325" i="2"/>
  <c r="J3324" i="2"/>
  <c r="J3323" i="2"/>
  <c r="J3322" i="2"/>
  <c r="J3321" i="2"/>
  <c r="J3320" i="2"/>
  <c r="J3318" i="2"/>
  <c r="J3317" i="2"/>
  <c r="J3315" i="2"/>
  <c r="J3314" i="2"/>
  <c r="J3313" i="2"/>
  <c r="J3312" i="2"/>
  <c r="J3310" i="2"/>
  <c r="J3309" i="2"/>
  <c r="J3308" i="2"/>
  <c r="J3307" i="2"/>
  <c r="J3306" i="2"/>
  <c r="J3304" i="2"/>
  <c r="J3303" i="2"/>
  <c r="J3302" i="2"/>
  <c r="J3301" i="2"/>
  <c r="J3300" i="2"/>
  <c r="J3299" i="2"/>
  <c r="J3298" i="2"/>
  <c r="J3296" i="2"/>
  <c r="J3294" i="2"/>
  <c r="J3293" i="2"/>
  <c r="J3292" i="2"/>
  <c r="J3291" i="2"/>
  <c r="J3289" i="2"/>
  <c r="J3288" i="2"/>
  <c r="J3287" i="2"/>
  <c r="J3286" i="2"/>
  <c r="J3285" i="2"/>
  <c r="J3283" i="2"/>
  <c r="J3282" i="2"/>
  <c r="J3281" i="2"/>
  <c r="J3280" i="2"/>
  <c r="J3277" i="2"/>
  <c r="J3275" i="2"/>
  <c r="J3274" i="2"/>
  <c r="J3273" i="2"/>
  <c r="J3271" i="2"/>
  <c r="J3270" i="2"/>
  <c r="J3268" i="2"/>
  <c r="J3267" i="2"/>
  <c r="J3266" i="2"/>
  <c r="J3265" i="2"/>
  <c r="J3264" i="2"/>
  <c r="J3258" i="2"/>
  <c r="J3257" i="2"/>
  <c r="J3256" i="2"/>
  <c r="J3255" i="2"/>
  <c r="J3253" i="2"/>
  <c r="J3252" i="2"/>
  <c r="J3251" i="2"/>
  <c r="J3250" i="2"/>
  <c r="J3249" i="2"/>
  <c r="J3248" i="2"/>
  <c r="J3247" i="2"/>
  <c r="J3246" i="2"/>
  <c r="J3243" i="2"/>
  <c r="J3242" i="2"/>
  <c r="J3241" i="2"/>
  <c r="J3240" i="2"/>
  <c r="J3238" i="2"/>
  <c r="J3237" i="2"/>
  <c r="J3236" i="2"/>
  <c r="J3235" i="2"/>
  <c r="J3234" i="2"/>
  <c r="J3233" i="2"/>
  <c r="J3232" i="2"/>
  <c r="J3231" i="2"/>
  <c r="J3230" i="2"/>
  <c r="J3229" i="2"/>
  <c r="J3228" i="2"/>
  <c r="J3227" i="2"/>
  <c r="J3226" i="2"/>
  <c r="J3225" i="2"/>
  <c r="J3224" i="2"/>
  <c r="J3223" i="2"/>
  <c r="J3222" i="2"/>
  <c r="J3221" i="2"/>
  <c r="J3220" i="2"/>
  <c r="J3219" i="2"/>
  <c r="J3218" i="2"/>
  <c r="J3217" i="2"/>
  <c r="J3215" i="2"/>
  <c r="J3214" i="2"/>
  <c r="J3213" i="2"/>
  <c r="J3212" i="2"/>
  <c r="J3211" i="2"/>
  <c r="J3210" i="2"/>
  <c r="J3209" i="2"/>
  <c r="J3208" i="2"/>
  <c r="J3207" i="2"/>
  <c r="J3206" i="2"/>
  <c r="J3204" i="2"/>
  <c r="J3203" i="2"/>
  <c r="J3199" i="2"/>
  <c r="J3198" i="2"/>
  <c r="J3197" i="2"/>
  <c r="J3196" i="2"/>
  <c r="J3195" i="2"/>
  <c r="J3193" i="2"/>
  <c r="J3192" i="2"/>
  <c r="J3191" i="2"/>
  <c r="J3190" i="2"/>
  <c r="J3189" i="2"/>
  <c r="J3188" i="2"/>
  <c r="J3185" i="2"/>
  <c r="J3184" i="2"/>
  <c r="J3183" i="2"/>
  <c r="J3181" i="2"/>
  <c r="J3180" i="2"/>
  <c r="J3179" i="2"/>
  <c r="J3178" i="2"/>
  <c r="J3176" i="2"/>
  <c r="J3175" i="2"/>
  <c r="J3174" i="2"/>
  <c r="J3173" i="2"/>
  <c r="J3170" i="2"/>
  <c r="J3169" i="2"/>
  <c r="J3167" i="2"/>
  <c r="J3166" i="2"/>
  <c r="J3165" i="2"/>
  <c r="J3164" i="2"/>
  <c r="J3162" i="2"/>
  <c r="J3161" i="2"/>
  <c r="J3159" i="2"/>
  <c r="J3158" i="2"/>
  <c r="J3157" i="2"/>
  <c r="J3156" i="2"/>
  <c r="J3155" i="2"/>
  <c r="J3154" i="2"/>
  <c r="J3153" i="2"/>
  <c r="J3152" i="2"/>
  <c r="J3151" i="2"/>
  <c r="J3150" i="2"/>
  <c r="J3149" i="2"/>
  <c r="J3148" i="2"/>
  <c r="J3147" i="2"/>
  <c r="J3146" i="2"/>
  <c r="J3145" i="2"/>
  <c r="J3144" i="2"/>
  <c r="J3143" i="2"/>
  <c r="J3142" i="2"/>
  <c r="J3140" i="2"/>
  <c r="J3139" i="2"/>
  <c r="J3138" i="2"/>
  <c r="J3137" i="2"/>
  <c r="J3136" i="2"/>
  <c r="J3135" i="2"/>
  <c r="J3134" i="2"/>
  <c r="J3133" i="2"/>
  <c r="J3132" i="2"/>
  <c r="J3131" i="2"/>
  <c r="J3129" i="2"/>
  <c r="J3128" i="2"/>
  <c r="J3127" i="2"/>
  <c r="J3126" i="2"/>
  <c r="J3125" i="2"/>
  <c r="J3124" i="2"/>
  <c r="J3123" i="2"/>
  <c r="J3122" i="2"/>
  <c r="J3121" i="2"/>
  <c r="J3119" i="2"/>
  <c r="J3118" i="2"/>
  <c r="J3117" i="2"/>
  <c r="J3116" i="2"/>
  <c r="J3111" i="2"/>
  <c r="J3110" i="2"/>
  <c r="J3109" i="2"/>
  <c r="J3108" i="2"/>
  <c r="J3106" i="2"/>
  <c r="J3105" i="2"/>
  <c r="J3104" i="2"/>
  <c r="J3103" i="2"/>
  <c r="J3102" i="2"/>
  <c r="J3101" i="2"/>
  <c r="J3098" i="2"/>
  <c r="J3097" i="2"/>
  <c r="J3095" i="2"/>
  <c r="J3094" i="2"/>
  <c r="J3092" i="2"/>
  <c r="J3091" i="2"/>
  <c r="J3088" i="2"/>
  <c r="J3087" i="2"/>
  <c r="J3086" i="2"/>
  <c r="J3085" i="2"/>
  <c r="J3082" i="2"/>
  <c r="J3081" i="2"/>
  <c r="J3080" i="2"/>
  <c r="J3078" i="2"/>
  <c r="J3077" i="2"/>
  <c r="J3076" i="2"/>
  <c r="J3075" i="2"/>
  <c r="J3073" i="2"/>
  <c r="J3072" i="2"/>
  <c r="J3071" i="2"/>
  <c r="J3070" i="2"/>
  <c r="J3067" i="2"/>
  <c r="J3066" i="2"/>
  <c r="J3064" i="2"/>
  <c r="J3063" i="2"/>
  <c r="J3062" i="2"/>
  <c r="J3061" i="2"/>
  <c r="J3059" i="2"/>
  <c r="J3058" i="2"/>
  <c r="J3056" i="2"/>
  <c r="J3055" i="2"/>
  <c r="J3054" i="2"/>
  <c r="J3053" i="2"/>
  <c r="J3052" i="2"/>
  <c r="J3051" i="2"/>
  <c r="J3050" i="2"/>
  <c r="J3049" i="2"/>
  <c r="J3048" i="2"/>
  <c r="J3047" i="2"/>
  <c r="J3046" i="2"/>
  <c r="J3045" i="2"/>
  <c r="J3044" i="2"/>
  <c r="J3043" i="2"/>
  <c r="J3042" i="2"/>
  <c r="J3041" i="2"/>
  <c r="J3040" i="2"/>
  <c r="J3039" i="2"/>
  <c r="J3037" i="2"/>
  <c r="J3036" i="2"/>
  <c r="J3035" i="2"/>
  <c r="J3034" i="2"/>
  <c r="J3033" i="2"/>
  <c r="J3032" i="2"/>
  <c r="J3031" i="2"/>
  <c r="J3030" i="2"/>
  <c r="J3029" i="2"/>
  <c r="J3028" i="2"/>
  <c r="J3026" i="2"/>
  <c r="J3025" i="2"/>
  <c r="J3024" i="2"/>
  <c r="J3023" i="2"/>
  <c r="J3022" i="2"/>
  <c r="J3021" i="2"/>
  <c r="J3020" i="2"/>
  <c r="J3018" i="2"/>
  <c r="J3017" i="2"/>
  <c r="J3016" i="2"/>
  <c r="J3015" i="2"/>
  <c r="J3012" i="2"/>
  <c r="J3011" i="2"/>
  <c r="J3007" i="2"/>
  <c r="J3006" i="2"/>
  <c r="J3005" i="2"/>
  <c r="J3004" i="2"/>
  <c r="J3003" i="2"/>
  <c r="J3001" i="2"/>
  <c r="J3000" i="2"/>
  <c r="J2999" i="2"/>
  <c r="J2998" i="2"/>
  <c r="J2997" i="2"/>
  <c r="J2996" i="2"/>
  <c r="J2995" i="2"/>
  <c r="J2994" i="2"/>
  <c r="J2991" i="2"/>
  <c r="J2990" i="2"/>
  <c r="J2989" i="2"/>
  <c r="J2988" i="2"/>
  <c r="J2986" i="2"/>
  <c r="J2985" i="2"/>
  <c r="J2984" i="2"/>
  <c r="J2983" i="2"/>
  <c r="J2980" i="2"/>
  <c r="J2979" i="2"/>
  <c r="J2977" i="2"/>
  <c r="J2976" i="2"/>
  <c r="J2975" i="2"/>
  <c r="J2974" i="2"/>
  <c r="J2972" i="2"/>
  <c r="J2971" i="2"/>
  <c r="J2969" i="2"/>
  <c r="J2968" i="2"/>
  <c r="J2967" i="2"/>
  <c r="J2966" i="2"/>
  <c r="J2965" i="2"/>
  <c r="J2964" i="2"/>
  <c r="J2963" i="2"/>
  <c r="J2962" i="2"/>
  <c r="J2961" i="2"/>
  <c r="J2960" i="2"/>
  <c r="J2959" i="2"/>
  <c r="J2958" i="2"/>
  <c r="J2957" i="2"/>
  <c r="J2956" i="2"/>
  <c r="J2955" i="2"/>
  <c r="J2954" i="2"/>
  <c r="J2953" i="2"/>
  <c r="J2952" i="2"/>
  <c r="J2950" i="2"/>
  <c r="J2949" i="2"/>
  <c r="J2948" i="2"/>
  <c r="J2947" i="2"/>
  <c r="J2946" i="2"/>
  <c r="J2945" i="2"/>
  <c r="J2944" i="2"/>
  <c r="J2943" i="2"/>
  <c r="J2942" i="2"/>
  <c r="J2941" i="2"/>
  <c r="J2939" i="2"/>
  <c r="J2938" i="2"/>
  <c r="J2937" i="2"/>
  <c r="J2936" i="2"/>
  <c r="J2935" i="2"/>
  <c r="J2934" i="2"/>
  <c r="J2933" i="2"/>
  <c r="J2932" i="2"/>
  <c r="J2930" i="2"/>
  <c r="J2929" i="2"/>
  <c r="J2928" i="2"/>
  <c r="J2927" i="2"/>
  <c r="J2924" i="2"/>
  <c r="J2923" i="2"/>
  <c r="J2919" i="2"/>
  <c r="J2918" i="2"/>
  <c r="J2917" i="2"/>
  <c r="J2916" i="2"/>
  <c r="J2914" i="2"/>
  <c r="J2913" i="2"/>
  <c r="J2912" i="2"/>
  <c r="J2911" i="2"/>
  <c r="J2910" i="2"/>
  <c r="J2909" i="2"/>
  <c r="J2906" i="2"/>
  <c r="J2905" i="2"/>
  <c r="J2903" i="2"/>
  <c r="J2902" i="2"/>
  <c r="J2900" i="2"/>
  <c r="J2899" i="2"/>
  <c r="J2896" i="2"/>
  <c r="J2895" i="2"/>
  <c r="J2894" i="2"/>
  <c r="J2893" i="2"/>
  <c r="J2890" i="2"/>
  <c r="J2889" i="2"/>
  <c r="J2888" i="2"/>
  <c r="J2886" i="2"/>
  <c r="J2885" i="2"/>
  <c r="J2884" i="2"/>
  <c r="J2883" i="2"/>
  <c r="J2881" i="2"/>
  <c r="J2880" i="2"/>
  <c r="J2879" i="2"/>
  <c r="J2878" i="2"/>
  <c r="J2875" i="2"/>
  <c r="J2874" i="2"/>
  <c r="J2872" i="2"/>
  <c r="J2871" i="2"/>
  <c r="J2870" i="2"/>
  <c r="J2869" i="2"/>
  <c r="J2867" i="2"/>
  <c r="J2866" i="2"/>
  <c r="J2864" i="2"/>
  <c r="J2863" i="2"/>
  <c r="J2862" i="2"/>
  <c r="J2861" i="2"/>
  <c r="J2860" i="2"/>
  <c r="J2859" i="2"/>
  <c r="J2858" i="2"/>
  <c r="J2857" i="2"/>
  <c r="J2856" i="2"/>
  <c r="J2855" i="2"/>
  <c r="J2854" i="2"/>
  <c r="J2853" i="2"/>
  <c r="J2852" i="2"/>
  <c r="J2851" i="2"/>
  <c r="J2850" i="2"/>
  <c r="J2849" i="2"/>
  <c r="J2848" i="2"/>
  <c r="J2847" i="2"/>
  <c r="J2845" i="2"/>
  <c r="J2844" i="2"/>
  <c r="J2843" i="2"/>
  <c r="J2842" i="2"/>
  <c r="J2841" i="2"/>
  <c r="J2840" i="2"/>
  <c r="J2839" i="2"/>
  <c r="J2838" i="2"/>
  <c r="J2837" i="2"/>
  <c r="J2836" i="2"/>
  <c r="J2834" i="2"/>
  <c r="J2833" i="2"/>
  <c r="J2832" i="2"/>
  <c r="J2831" i="2"/>
  <c r="J2830" i="2"/>
  <c r="J2828" i="2"/>
  <c r="J2827" i="2"/>
  <c r="J2826" i="2"/>
  <c r="J2825" i="2"/>
  <c r="J2823" i="2"/>
  <c r="J2822" i="2"/>
  <c r="J2821" i="2"/>
  <c r="J2820" i="2"/>
  <c r="J2817" i="2"/>
  <c r="J2816" i="2"/>
  <c r="J2811" i="2"/>
  <c r="J2810" i="2"/>
  <c r="J2809" i="2"/>
  <c r="J2807" i="2"/>
  <c r="J2806" i="2"/>
  <c r="J2805" i="2"/>
  <c r="J2803" i="2"/>
  <c r="J2802" i="2"/>
  <c r="J2801" i="2"/>
  <c r="J2799" i="2"/>
  <c r="J2798" i="2"/>
  <c r="J2797" i="2"/>
  <c r="J2796" i="2"/>
  <c r="J2795" i="2"/>
  <c r="J2794" i="2"/>
  <c r="J2793" i="2"/>
  <c r="J2792" i="2"/>
  <c r="J2790" i="2"/>
  <c r="J2789" i="2"/>
  <c r="J2788" i="2"/>
  <c r="J2787" i="2"/>
  <c r="J2786" i="2"/>
  <c r="J2784" i="2"/>
  <c r="J2783" i="2"/>
  <c r="J2782" i="2"/>
  <c r="J2781" i="2"/>
  <c r="J2780" i="2"/>
  <c r="J2779" i="2"/>
  <c r="J2778" i="2"/>
  <c r="J2777" i="2"/>
  <c r="J2776" i="2"/>
  <c r="J2775" i="2"/>
  <c r="J2774" i="2"/>
  <c r="J2772" i="2"/>
  <c r="J2771" i="2"/>
  <c r="J2770" i="2"/>
  <c r="J2768" i="2"/>
  <c r="J2767" i="2"/>
  <c r="J2766" i="2"/>
  <c r="J2764" i="2"/>
  <c r="J2763" i="2"/>
  <c r="J2762" i="2"/>
  <c r="J2760" i="2"/>
  <c r="J2759" i="2"/>
  <c r="J2758" i="2"/>
  <c r="J2756" i="2"/>
  <c r="J2755" i="2"/>
  <c r="J2754" i="2"/>
  <c r="J2752" i="2"/>
  <c r="J2751" i="2"/>
  <c r="J2750" i="2"/>
  <c r="J2748" i="2"/>
  <c r="J2747" i="2"/>
  <c r="J2746" i="2"/>
  <c r="J2744" i="2"/>
  <c r="J2743" i="2"/>
  <c r="J2742" i="2"/>
  <c r="J2739" i="2"/>
  <c r="J2738" i="2"/>
  <c r="J2737" i="2"/>
  <c r="J2734" i="2"/>
  <c r="J2733" i="2"/>
  <c r="J2732" i="2"/>
  <c r="J2731" i="2"/>
  <c r="J2730" i="2"/>
  <c r="J2729" i="2"/>
  <c r="J2728" i="2"/>
  <c r="J2726" i="2"/>
  <c r="J2725" i="2"/>
  <c r="J2724" i="2"/>
  <c r="J2723" i="2"/>
  <c r="J2722" i="2"/>
  <c r="J2721" i="2"/>
  <c r="J2719" i="2"/>
  <c r="J2718" i="2"/>
  <c r="J2717" i="2"/>
  <c r="J2716" i="2"/>
  <c r="J2715" i="2"/>
  <c r="J2714" i="2"/>
  <c r="J2712" i="2"/>
  <c r="J2711" i="2"/>
  <c r="J2710" i="2"/>
  <c r="J2709" i="2"/>
  <c r="J2708" i="2"/>
  <c r="J2707" i="2"/>
  <c r="J2706" i="2"/>
  <c r="J2705" i="2"/>
  <c r="J2704" i="2"/>
  <c r="J2703" i="2"/>
  <c r="J2702" i="2"/>
  <c r="J2701" i="2"/>
  <c r="J2700" i="2"/>
  <c r="J2699" i="2"/>
  <c r="J2698" i="2"/>
  <c r="J2697" i="2"/>
  <c r="J2696" i="2"/>
  <c r="J2695" i="2"/>
  <c r="J2693" i="2"/>
  <c r="J2692" i="2"/>
  <c r="J2691" i="2"/>
  <c r="J2690" i="2"/>
  <c r="J2689" i="2"/>
  <c r="J2688" i="2"/>
  <c r="J2687" i="2"/>
  <c r="J2686" i="2"/>
  <c r="J2685" i="2"/>
  <c r="J2684" i="2"/>
  <c r="J2683" i="2"/>
  <c r="J2681" i="2"/>
  <c r="J2680" i="2"/>
  <c r="J2679" i="2"/>
  <c r="J2678" i="2"/>
  <c r="J2677" i="2"/>
  <c r="J2676" i="2"/>
  <c r="J2675" i="2"/>
  <c r="J2674" i="2"/>
  <c r="J2673" i="2"/>
  <c r="J2672" i="2"/>
  <c r="J2671" i="2"/>
  <c r="J2670" i="2"/>
  <c r="J2669" i="2"/>
  <c r="J2668" i="2"/>
  <c r="J2667" i="2"/>
  <c r="J2666" i="2"/>
  <c r="J2665" i="2"/>
  <c r="J2664" i="2"/>
  <c r="J2663" i="2"/>
  <c r="J2662" i="2"/>
  <c r="J2661" i="2"/>
  <c r="J2660" i="2"/>
  <c r="J2659" i="2"/>
  <c r="J2658" i="2"/>
  <c r="J2656" i="2"/>
  <c r="J2655" i="2"/>
  <c r="J2654" i="2"/>
  <c r="J2653" i="2"/>
  <c r="J2652" i="2"/>
  <c r="J2651" i="2"/>
  <c r="J2650" i="2"/>
  <c r="J2648" i="2"/>
  <c r="J2647" i="2"/>
  <c r="J2646" i="2"/>
  <c r="J2645" i="2"/>
  <c r="J2644" i="2"/>
  <c r="J2643" i="2"/>
  <c r="J2642" i="2"/>
  <c r="J2641" i="2"/>
  <c r="J2640" i="2"/>
  <c r="J2638" i="2"/>
  <c r="J2637" i="2"/>
  <c r="J2636" i="2"/>
  <c r="J2635" i="2"/>
  <c r="J2634" i="2"/>
  <c r="J2633" i="2"/>
  <c r="J2632" i="2"/>
  <c r="J2631" i="2"/>
  <c r="J2629" i="2"/>
  <c r="J2628" i="2"/>
  <c r="J2627" i="2"/>
  <c r="J2626" i="2"/>
  <c r="J2625" i="2"/>
  <c r="J2624" i="2"/>
  <c r="J2623" i="2"/>
  <c r="J2622" i="2"/>
  <c r="J2621" i="2"/>
  <c r="J2619" i="2"/>
  <c r="J2618" i="2"/>
  <c r="J2617" i="2"/>
  <c r="J2616" i="2"/>
  <c r="J2615" i="2"/>
  <c r="J2614" i="2"/>
  <c r="J2613" i="2"/>
  <c r="J2612" i="2"/>
  <c r="J2611" i="2"/>
  <c r="J2609" i="2"/>
  <c r="J2608" i="2"/>
  <c r="J2607" i="2"/>
  <c r="J2606" i="2"/>
  <c r="J2605" i="2"/>
  <c r="J2604" i="2"/>
  <c r="J2603" i="2"/>
  <c r="J2602" i="2"/>
  <c r="J2601" i="2"/>
  <c r="J2599" i="2"/>
  <c r="J2598" i="2"/>
  <c r="J2597" i="2"/>
  <c r="J2596" i="2"/>
  <c r="J2595" i="2"/>
  <c r="J2594" i="2"/>
  <c r="J2593" i="2"/>
  <c r="J2592" i="2"/>
  <c r="J2590" i="2"/>
  <c r="J2589" i="2"/>
  <c r="J2588" i="2"/>
  <c r="J2587" i="2"/>
  <c r="J2586" i="2"/>
  <c r="J2585" i="2"/>
  <c r="J2584" i="2"/>
  <c r="J2583" i="2"/>
  <c r="J2582" i="2"/>
  <c r="J2579" i="2"/>
  <c r="J2578" i="2"/>
  <c r="J2576" i="2"/>
  <c r="J2575" i="2"/>
  <c r="J2574" i="2"/>
  <c r="J2573" i="2"/>
  <c r="J2571" i="2"/>
  <c r="J2570" i="2"/>
  <c r="J2565" i="2"/>
  <c r="J2564" i="2"/>
  <c r="J2563" i="2"/>
  <c r="J2562" i="2"/>
  <c r="J2560" i="2"/>
  <c r="J2559" i="2"/>
  <c r="J2558" i="2"/>
  <c r="J2557" i="2"/>
  <c r="J2556" i="2"/>
  <c r="J2555" i="2"/>
  <c r="J2554" i="2"/>
  <c r="J2552" i="2"/>
  <c r="J2551" i="2"/>
  <c r="J2550" i="2"/>
  <c r="J2549" i="2"/>
  <c r="J2548" i="2"/>
  <c r="J2547" i="2"/>
  <c r="J2546" i="2"/>
  <c r="J2544" i="2"/>
  <c r="J2543" i="2"/>
  <c r="J2540" i="2"/>
  <c r="J2539" i="2"/>
  <c r="J2538" i="2"/>
  <c r="J2537" i="2"/>
  <c r="J2536" i="2"/>
  <c r="J2535" i="2"/>
  <c r="J2534" i="2"/>
  <c r="J2533" i="2"/>
  <c r="J2532" i="2"/>
  <c r="J2531" i="2"/>
  <c r="J2530" i="2"/>
  <c r="J2528" i="2"/>
  <c r="J2527" i="2"/>
  <c r="J2526" i="2"/>
  <c r="J2524" i="2"/>
  <c r="J2523" i="2"/>
  <c r="J2522" i="2"/>
  <c r="J2520" i="2"/>
  <c r="J2519" i="2"/>
  <c r="J2518" i="2"/>
  <c r="J2517" i="2"/>
  <c r="J2516" i="2"/>
  <c r="J2514" i="2"/>
  <c r="J2513" i="2"/>
  <c r="J2512" i="2"/>
  <c r="J2511" i="2"/>
  <c r="J2510" i="2"/>
  <c r="J2508" i="2"/>
  <c r="J2507" i="2"/>
  <c r="J2506" i="2"/>
  <c r="J2505" i="2"/>
  <c r="J2504" i="2"/>
  <c r="J2503" i="2"/>
  <c r="J2502" i="2"/>
  <c r="J2501" i="2"/>
  <c r="J2499" i="2"/>
  <c r="J2498" i="2"/>
  <c r="J2497" i="2"/>
  <c r="J2495" i="2"/>
  <c r="J2494" i="2"/>
  <c r="J2493" i="2"/>
  <c r="J2492" i="2"/>
  <c r="J2491" i="2"/>
  <c r="J2490" i="2"/>
  <c r="J2489" i="2"/>
  <c r="J2488" i="2"/>
  <c r="J2487" i="2"/>
  <c r="J2485" i="2"/>
  <c r="J2484" i="2"/>
  <c r="J2483" i="2"/>
  <c r="J2481" i="2"/>
  <c r="J2480" i="2"/>
  <c r="J2479" i="2"/>
  <c r="J2477" i="2"/>
  <c r="J2476" i="2"/>
  <c r="J2475" i="2"/>
  <c r="J2473" i="2"/>
  <c r="J2472" i="2"/>
  <c r="J2471" i="2"/>
  <c r="J2469" i="2"/>
  <c r="J2468" i="2"/>
  <c r="J2467" i="2"/>
  <c r="J2465" i="2"/>
  <c r="J2464" i="2"/>
  <c r="J2463" i="2"/>
  <c r="J2460" i="2"/>
  <c r="J2459" i="2"/>
  <c r="J2458" i="2"/>
  <c r="J2457" i="2"/>
  <c r="J2455" i="2"/>
  <c r="J2454" i="2"/>
  <c r="J2453" i="2"/>
  <c r="J2450" i="2"/>
  <c r="J2449" i="2"/>
  <c r="J2448" i="2"/>
  <c r="J2447" i="2"/>
  <c r="J2446" i="2"/>
  <c r="J2445" i="2"/>
  <c r="J2444" i="2"/>
  <c r="J2443" i="2"/>
  <c r="J2442" i="2"/>
  <c r="J2441" i="2"/>
  <c r="J2440" i="2"/>
  <c r="J2439" i="2"/>
  <c r="J2438" i="2"/>
  <c r="J2437" i="2"/>
  <c r="J2436" i="2"/>
  <c r="J2435" i="2"/>
  <c r="J2434" i="2"/>
  <c r="J2433" i="2"/>
  <c r="J2432" i="2"/>
  <c r="J2431" i="2"/>
  <c r="J2430" i="2"/>
  <c r="J2429" i="2"/>
  <c r="J2428" i="2"/>
  <c r="J2427" i="2"/>
  <c r="J2425" i="2"/>
  <c r="J2424" i="2"/>
  <c r="J2423" i="2"/>
  <c r="J2422" i="2"/>
  <c r="J2421" i="2"/>
  <c r="J2420" i="2"/>
  <c r="J2419" i="2"/>
  <c r="J2417" i="2"/>
  <c r="J2416" i="2"/>
  <c r="J2415" i="2"/>
  <c r="J2414" i="2"/>
  <c r="J2413" i="2"/>
  <c r="J2412" i="2"/>
  <c r="J2410" i="2"/>
  <c r="J2409" i="2"/>
  <c r="J2408" i="2"/>
  <c r="J2407" i="2"/>
  <c r="J2406" i="2"/>
  <c r="J2405" i="2"/>
  <c r="J2404" i="2"/>
  <c r="J2403" i="2"/>
  <c r="J2402" i="2"/>
  <c r="J2401" i="2"/>
  <c r="J2400" i="2"/>
  <c r="J2398" i="2"/>
  <c r="J2397" i="2"/>
  <c r="J2396" i="2"/>
  <c r="J2395" i="2"/>
  <c r="J2394" i="2"/>
  <c r="J2393" i="2"/>
  <c r="J2392" i="2"/>
  <c r="J2391" i="2"/>
  <c r="J2390" i="2"/>
  <c r="J2389" i="2"/>
  <c r="J2388" i="2"/>
  <c r="J2386" i="2"/>
  <c r="J2385" i="2"/>
  <c r="J2384" i="2"/>
  <c r="J2383" i="2"/>
  <c r="J2382" i="2"/>
  <c r="J2381" i="2"/>
  <c r="J2380" i="2"/>
  <c r="J2379" i="2"/>
  <c r="J2378" i="2"/>
  <c r="J2377" i="2"/>
  <c r="J2376" i="2"/>
  <c r="J2375" i="2"/>
  <c r="J2374" i="2"/>
  <c r="J2373" i="2"/>
  <c r="J2372" i="2"/>
  <c r="J2371" i="2"/>
  <c r="J2370" i="2"/>
  <c r="J2368" i="2"/>
  <c r="J2367" i="2"/>
  <c r="J2366" i="2"/>
  <c r="J2365" i="2"/>
  <c r="J2364" i="2"/>
  <c r="J2363" i="2"/>
  <c r="J2361" i="2"/>
  <c r="J2360" i="2"/>
  <c r="J2359" i="2"/>
  <c r="J2358" i="2"/>
  <c r="J2357" i="2"/>
  <c r="J2356" i="2"/>
  <c r="J2355" i="2"/>
  <c r="J2354" i="2"/>
  <c r="J2353" i="2"/>
  <c r="J2352" i="2"/>
  <c r="J2351" i="2"/>
  <c r="J2350" i="2"/>
  <c r="J2349" i="2"/>
  <c r="J2348" i="2"/>
  <c r="J2347" i="2"/>
  <c r="J2346" i="2"/>
  <c r="J2345" i="2"/>
  <c r="J2344" i="2"/>
  <c r="J2343" i="2"/>
  <c r="J2341" i="2"/>
  <c r="J2340" i="2"/>
  <c r="J2339" i="2"/>
  <c r="J2338" i="2"/>
  <c r="J2337" i="2"/>
  <c r="J2336" i="2"/>
  <c r="J2335" i="2"/>
  <c r="J2334" i="2"/>
  <c r="J2333" i="2"/>
  <c r="J2331" i="2"/>
  <c r="J2330" i="2"/>
  <c r="J2329" i="2"/>
  <c r="J2328" i="2"/>
  <c r="J2327" i="2"/>
  <c r="J2326" i="2"/>
  <c r="J2325" i="2"/>
  <c r="J2324" i="2"/>
  <c r="J2323" i="2"/>
  <c r="J2321" i="2"/>
  <c r="J2320" i="2"/>
  <c r="J2319" i="2"/>
  <c r="J2318" i="2"/>
  <c r="J2317" i="2"/>
  <c r="J2316" i="2"/>
  <c r="J2315" i="2"/>
  <c r="J2314" i="2"/>
  <c r="J2312" i="2"/>
  <c r="J2311" i="2"/>
  <c r="J2310" i="2"/>
  <c r="J2309" i="2"/>
  <c r="J2308" i="2"/>
  <c r="J2307" i="2"/>
  <c r="J2306" i="2"/>
  <c r="J2305" i="2"/>
  <c r="J2303" i="2"/>
  <c r="J2302" i="2"/>
  <c r="J2301" i="2"/>
  <c r="J2300" i="2"/>
  <c r="J2299" i="2"/>
  <c r="J2298" i="2"/>
  <c r="J2297" i="2"/>
  <c r="J2296" i="2"/>
  <c r="J2295" i="2"/>
  <c r="J2293" i="2"/>
  <c r="J2292" i="2"/>
  <c r="J2291" i="2"/>
  <c r="J2290" i="2"/>
  <c r="J2289" i="2"/>
  <c r="J2288" i="2"/>
  <c r="J2287" i="2"/>
  <c r="J2286" i="2"/>
  <c r="J2285" i="2"/>
  <c r="J2282" i="2"/>
  <c r="J2281" i="2"/>
  <c r="J2280" i="2"/>
  <c r="J2279" i="2"/>
  <c r="J2277" i="2"/>
  <c r="J2276" i="2"/>
  <c r="J2274" i="2"/>
  <c r="J2273" i="2"/>
  <c r="J2272" i="2"/>
  <c r="J2271" i="2"/>
  <c r="J2270" i="2"/>
  <c r="J2268" i="2"/>
  <c r="J2267" i="2"/>
  <c r="J2264" i="2"/>
  <c r="J2263" i="2"/>
  <c r="J2262" i="2"/>
  <c r="J2261" i="2"/>
  <c r="J2260" i="2"/>
  <c r="J2255" i="2"/>
  <c r="J2254" i="2"/>
  <c r="J2253" i="2"/>
  <c r="J2252" i="2"/>
  <c r="J2251" i="2"/>
  <c r="J2250" i="2"/>
  <c r="J2249" i="2"/>
  <c r="J2248" i="2"/>
  <c r="J2247" i="2"/>
  <c r="J2246" i="2"/>
  <c r="J2245" i="2"/>
  <c r="J2244" i="2"/>
  <c r="J2243" i="2"/>
  <c r="J2242" i="2"/>
  <c r="J2241" i="2"/>
  <c r="J2240" i="2"/>
  <c r="J2239" i="2"/>
  <c r="J2238" i="2"/>
  <c r="J2237" i="2"/>
  <c r="J2235" i="2"/>
  <c r="J2233" i="2"/>
  <c r="J2232" i="2"/>
  <c r="J2231" i="2"/>
  <c r="J2230" i="2"/>
  <c r="J2227" i="2"/>
  <c r="J2226" i="2"/>
  <c r="J2224" i="2"/>
  <c r="J2223" i="2"/>
  <c r="J2222" i="2"/>
  <c r="J2221" i="2"/>
  <c r="J2219" i="2"/>
  <c r="J2218" i="2"/>
  <c r="J2217" i="2"/>
  <c r="J2214" i="2"/>
  <c r="J2213" i="2"/>
  <c r="J2212" i="2"/>
  <c r="J2211" i="2"/>
  <c r="J2210" i="2"/>
  <c r="J2209" i="2"/>
  <c r="J2208" i="2"/>
  <c r="J2207" i="2"/>
  <c r="J2206" i="2"/>
  <c r="J2205" i="2"/>
  <c r="J2200" i="2"/>
  <c r="J2199" i="2"/>
  <c r="J2198" i="2"/>
  <c r="J2197" i="2"/>
  <c r="J2196" i="2"/>
  <c r="J2195" i="2"/>
  <c r="J2194" i="2"/>
  <c r="J2192" i="2"/>
  <c r="J2191" i="2"/>
  <c r="J2187" i="2"/>
  <c r="J2186" i="2"/>
  <c r="J2184" i="2"/>
  <c r="J2183" i="2"/>
  <c r="J2182" i="2"/>
  <c r="J2181" i="2"/>
  <c r="J2180" i="2"/>
  <c r="J2179" i="2"/>
  <c r="J2178" i="2"/>
  <c r="J2177" i="2"/>
  <c r="J2176" i="2"/>
  <c r="J2175" i="2"/>
  <c r="J2174" i="2"/>
  <c r="J2173" i="2"/>
  <c r="J2172" i="2"/>
  <c r="J2171" i="2"/>
  <c r="J2170" i="2"/>
  <c r="J2169" i="2"/>
  <c r="J2168" i="2"/>
  <c r="J2167" i="2"/>
  <c r="J2166" i="2"/>
  <c r="J2165" i="2"/>
  <c r="J2164" i="2"/>
  <c r="J2163" i="2"/>
  <c r="J2162" i="2"/>
  <c r="J2161" i="2"/>
  <c r="J2160" i="2"/>
  <c r="J2159" i="2"/>
  <c r="J2157" i="2"/>
  <c r="J2155" i="2"/>
  <c r="J2153" i="2"/>
  <c r="J2152" i="2"/>
  <c r="J2151" i="2"/>
  <c r="J2150" i="2"/>
  <c r="J2149" i="2"/>
  <c r="J2148" i="2"/>
  <c r="J2147" i="2"/>
  <c r="J2146" i="2"/>
  <c r="J2145" i="2"/>
  <c r="J2144" i="2"/>
  <c r="J2143" i="2"/>
  <c r="J2142" i="2"/>
  <c r="J2141" i="2"/>
  <c r="J2140" i="2"/>
  <c r="J2139" i="2"/>
  <c r="J2138" i="2"/>
  <c r="J2137" i="2"/>
  <c r="J2136" i="2"/>
  <c r="J2135" i="2"/>
  <c r="J2134" i="2"/>
  <c r="J2133" i="2"/>
  <c r="J2132" i="2"/>
  <c r="J2131" i="2"/>
  <c r="J2130" i="2"/>
  <c r="J2129" i="2"/>
  <c r="J2128" i="2"/>
  <c r="J2127" i="2"/>
  <c r="J2126" i="2"/>
  <c r="J2125" i="2"/>
  <c r="J2124" i="2"/>
  <c r="J2123" i="2"/>
  <c r="J2122" i="2"/>
  <c r="J2121" i="2"/>
  <c r="J2120" i="2"/>
  <c r="J2119" i="2"/>
  <c r="J2117" i="2"/>
  <c r="J2114" i="2"/>
  <c r="J2113" i="2"/>
  <c r="J2112" i="2"/>
  <c r="J2111" i="2"/>
  <c r="J2110" i="2"/>
  <c r="J2109" i="2"/>
  <c r="J2108" i="2"/>
  <c r="J2107" i="2"/>
  <c r="J2106" i="2"/>
  <c r="J2105" i="2"/>
  <c r="J2104" i="2"/>
  <c r="J2103" i="2"/>
  <c r="J2102" i="2"/>
  <c r="J2101" i="2"/>
  <c r="J2100" i="2"/>
  <c r="J2099" i="2"/>
  <c r="J2098" i="2"/>
  <c r="J2097" i="2"/>
  <c r="J2096" i="2"/>
  <c r="J2095" i="2"/>
  <c r="J2094" i="2"/>
  <c r="J2093" i="2"/>
  <c r="J2092" i="2"/>
  <c r="J2091" i="2"/>
  <c r="J2090" i="2"/>
  <c r="J2089" i="2"/>
  <c r="J2087" i="2"/>
  <c r="J2085" i="2"/>
  <c r="J2083" i="2"/>
  <c r="J2082" i="2"/>
  <c r="J2081" i="2"/>
  <c r="J2080" i="2"/>
  <c r="J2079" i="2"/>
  <c r="J2078" i="2"/>
  <c r="J2077" i="2"/>
  <c r="J2076" i="2"/>
  <c r="J2075" i="2"/>
  <c r="J2074" i="2"/>
  <c r="J2073" i="2"/>
  <c r="J2072" i="2"/>
  <c r="J2071" i="2"/>
  <c r="J2070" i="2"/>
  <c r="J2069" i="2"/>
  <c r="J2068" i="2"/>
  <c r="J2067" i="2"/>
  <c r="J2066" i="2"/>
  <c r="J2065" i="2"/>
  <c r="J2064" i="2"/>
  <c r="J2063" i="2"/>
  <c r="J2062" i="2"/>
  <c r="J2061" i="2"/>
  <c r="J2060" i="2"/>
  <c r="J2059" i="2"/>
  <c r="J2058" i="2"/>
  <c r="J2057" i="2"/>
  <c r="J2056" i="2"/>
  <c r="J2055" i="2"/>
  <c r="J2053" i="2"/>
  <c r="J2050" i="2"/>
  <c r="J2049" i="2"/>
  <c r="J2048" i="2"/>
  <c r="J2047" i="2"/>
  <c r="J2046" i="2"/>
  <c r="J2045" i="2"/>
  <c r="J2044" i="2"/>
  <c r="J2043" i="2"/>
  <c r="J2042" i="2"/>
  <c r="J2041" i="2"/>
  <c r="J2040" i="2"/>
  <c r="J2039" i="2"/>
  <c r="J2038" i="2"/>
  <c r="J2037" i="2"/>
  <c r="J2036" i="2"/>
  <c r="J2035" i="2"/>
  <c r="J2034" i="2"/>
  <c r="J2033" i="2"/>
  <c r="J2032" i="2"/>
  <c r="J2031" i="2"/>
  <c r="J2030" i="2"/>
  <c r="J2029" i="2"/>
  <c r="J2028" i="2"/>
  <c r="J2027" i="2"/>
  <c r="J2026" i="2"/>
  <c r="J2025" i="2"/>
  <c r="J2023" i="2"/>
  <c r="J2021" i="2"/>
  <c r="J2018" i="2"/>
  <c r="J2017" i="2"/>
  <c r="J2016" i="2"/>
  <c r="J2015" i="2"/>
  <c r="J2014" i="2"/>
  <c r="J2013" i="2"/>
  <c r="J2012" i="2"/>
  <c r="J2011" i="2"/>
  <c r="J2010" i="2"/>
  <c r="J2009" i="2"/>
  <c r="J2008" i="2"/>
  <c r="J2007" i="2"/>
  <c r="J2006" i="2"/>
  <c r="J2005" i="2"/>
  <c r="J2004" i="2"/>
  <c r="J2003" i="2"/>
  <c r="J2002" i="2"/>
  <c r="J2001" i="2"/>
  <c r="J2000" i="2"/>
  <c r="J1999" i="2"/>
  <c r="J1998" i="2"/>
  <c r="J1997" i="2"/>
  <c r="J1996" i="2"/>
  <c r="J1995" i="2"/>
  <c r="J1994" i="2"/>
  <c r="J1993" i="2"/>
  <c r="J1991" i="2"/>
  <c r="J1989" i="2"/>
  <c r="J1987" i="2"/>
  <c r="J1986" i="2"/>
  <c r="J1985" i="2"/>
  <c r="J1984" i="2"/>
  <c r="J1983" i="2"/>
  <c r="J1982" i="2"/>
  <c r="J1981" i="2"/>
  <c r="J1980" i="2"/>
  <c r="J1979" i="2"/>
  <c r="J1978" i="2"/>
  <c r="J1977" i="2"/>
  <c r="J1976" i="2"/>
  <c r="J1975" i="2"/>
  <c r="J1974" i="2"/>
  <c r="J1973" i="2"/>
  <c r="J1972" i="2"/>
  <c r="J1971" i="2"/>
  <c r="J1970" i="2"/>
  <c r="J1969" i="2"/>
  <c r="J1968" i="2"/>
  <c r="J1967" i="2"/>
  <c r="J1966" i="2"/>
  <c r="J1965" i="2"/>
  <c r="J1964" i="2"/>
  <c r="J1963" i="2"/>
  <c r="J1962" i="2"/>
  <c r="J1960" i="2"/>
  <c r="J1957" i="2"/>
  <c r="J1956" i="2"/>
  <c r="J1955" i="2"/>
  <c r="J1954" i="2"/>
  <c r="J1953" i="2"/>
  <c r="J1952" i="2"/>
  <c r="J1951" i="2"/>
  <c r="J1950" i="2"/>
  <c r="J1949" i="2"/>
  <c r="J1948" i="2"/>
  <c r="J1947" i="2"/>
  <c r="J1946" i="2"/>
  <c r="J1945" i="2"/>
  <c r="J1944" i="2"/>
  <c r="J1943" i="2"/>
  <c r="J1942" i="2"/>
  <c r="J1941" i="2"/>
  <c r="J1940" i="2"/>
  <c r="J1939" i="2"/>
  <c r="J1938" i="2"/>
  <c r="J1937" i="2"/>
  <c r="J1936" i="2"/>
  <c r="J1935" i="2"/>
  <c r="J1934" i="2"/>
  <c r="J1933" i="2"/>
  <c r="J1932" i="2"/>
  <c r="J1930" i="2"/>
  <c r="J1928" i="2"/>
  <c r="J1926" i="2"/>
  <c r="J1924" i="2"/>
  <c r="J1923" i="2"/>
  <c r="J1922" i="2"/>
  <c r="J1921" i="2"/>
  <c r="J1920" i="2"/>
  <c r="J1919" i="2"/>
  <c r="J1918" i="2"/>
  <c r="J1917" i="2"/>
  <c r="J1916" i="2"/>
  <c r="J1913" i="2"/>
  <c r="J1912" i="2"/>
  <c r="J1911" i="2"/>
  <c r="J1910" i="2"/>
  <c r="J1909" i="2"/>
  <c r="J1908" i="2"/>
  <c r="J1907" i="2"/>
  <c r="J1906" i="2"/>
  <c r="J1905" i="2"/>
  <c r="J1904" i="2"/>
  <c r="J1902" i="2"/>
  <c r="J1899" i="2"/>
  <c r="J1898" i="2"/>
  <c r="J1897" i="2"/>
  <c r="J1896" i="2"/>
  <c r="J1895" i="2"/>
  <c r="J1894" i="2"/>
  <c r="J1893" i="2"/>
  <c r="J1892" i="2"/>
  <c r="J1891" i="2"/>
  <c r="J1890" i="2"/>
  <c r="J1889" i="2"/>
  <c r="J1888" i="2"/>
  <c r="J1887" i="2"/>
  <c r="J1886" i="2"/>
  <c r="J1885" i="2"/>
  <c r="J1884" i="2"/>
  <c r="J1883" i="2"/>
  <c r="J1882" i="2"/>
  <c r="J1881" i="2"/>
  <c r="J1880" i="2"/>
  <c r="J1879" i="2"/>
  <c r="J1878" i="2"/>
  <c r="J1877" i="2"/>
  <c r="J1876" i="2"/>
  <c r="J1875" i="2"/>
  <c r="J1874" i="2"/>
  <c r="J1872" i="2"/>
  <c r="J1870" i="2"/>
  <c r="J1868" i="2"/>
  <c r="J1866" i="2"/>
  <c r="J1865" i="2"/>
  <c r="J1863" i="2"/>
  <c r="J1860" i="2"/>
  <c r="J1859" i="2"/>
  <c r="J1858" i="2"/>
  <c r="J1857" i="2"/>
  <c r="J1856" i="2"/>
  <c r="J1855" i="2"/>
  <c r="J1854" i="2"/>
  <c r="J1853" i="2"/>
  <c r="J1852" i="2"/>
  <c r="J1851" i="2"/>
  <c r="J1850" i="2"/>
  <c r="J1849" i="2"/>
  <c r="J1848" i="2"/>
  <c r="J1847" i="2"/>
  <c r="J1846" i="2"/>
  <c r="J1845" i="2"/>
  <c r="J1844" i="2"/>
  <c r="J1843" i="2"/>
  <c r="J1842" i="2"/>
  <c r="J1841" i="2"/>
  <c r="J1840" i="2"/>
  <c r="J1839" i="2"/>
  <c r="J1838" i="2"/>
  <c r="J1837" i="2"/>
  <c r="J1836" i="2"/>
  <c r="J1835" i="2"/>
  <c r="J1834" i="2"/>
  <c r="J1833" i="2"/>
  <c r="J1832" i="2"/>
  <c r="J1831" i="2"/>
  <c r="J1830" i="2"/>
  <c r="J1829" i="2"/>
  <c r="J1828" i="2"/>
  <c r="J1827" i="2"/>
  <c r="J1826" i="2"/>
  <c r="J1824" i="2"/>
  <c r="J1821" i="2"/>
  <c r="J1820" i="2"/>
  <c r="J1819" i="2"/>
  <c r="J1818" i="2"/>
  <c r="J1817" i="2"/>
  <c r="J1816" i="2"/>
  <c r="J1815" i="2"/>
  <c r="J1814" i="2"/>
  <c r="J1813" i="2"/>
  <c r="J1812" i="2"/>
  <c r="J1811" i="2"/>
  <c r="J1810" i="2"/>
  <c r="J1809" i="2"/>
  <c r="J1808" i="2"/>
  <c r="J1807" i="2"/>
  <c r="J1806" i="2"/>
  <c r="J1805" i="2"/>
  <c r="J1804" i="2"/>
  <c r="J1803" i="2"/>
  <c r="J1802" i="2"/>
  <c r="J1801" i="2"/>
  <c r="J1800" i="2"/>
  <c r="J1799" i="2"/>
  <c r="J1797" i="2"/>
  <c r="J1795" i="2"/>
  <c r="J1794" i="2"/>
  <c r="J1793" i="2"/>
  <c r="J1792" i="2"/>
  <c r="J1791" i="2"/>
  <c r="J1790" i="2"/>
  <c r="J1789" i="2"/>
  <c r="J1788" i="2"/>
  <c r="J1787" i="2"/>
  <c r="J1786" i="2"/>
  <c r="J1785" i="2"/>
  <c r="J1784" i="2"/>
  <c r="J1783" i="2"/>
  <c r="J1782" i="2"/>
  <c r="J1781" i="2"/>
  <c r="J1780" i="2"/>
  <c r="J1779" i="2"/>
  <c r="J1778" i="2"/>
  <c r="J1777" i="2"/>
  <c r="J1776" i="2"/>
  <c r="J1775" i="2"/>
  <c r="J1774" i="2"/>
  <c r="J1773" i="2"/>
  <c r="J1772" i="2"/>
  <c r="J1771" i="2"/>
  <c r="J1770" i="2"/>
  <c r="J1769" i="2"/>
  <c r="J1768" i="2"/>
  <c r="J1767" i="2"/>
  <c r="J1766" i="2"/>
  <c r="J1765" i="2"/>
  <c r="J1764" i="2"/>
  <c r="J1763" i="2"/>
  <c r="J1762" i="2"/>
  <c r="J1761" i="2"/>
  <c r="J1760" i="2"/>
  <c r="J1759" i="2"/>
  <c r="J1758" i="2"/>
  <c r="J1756" i="2"/>
  <c r="J1753" i="2"/>
  <c r="J1752" i="2"/>
  <c r="J1751" i="2"/>
  <c r="J1750" i="2"/>
  <c r="J1749" i="2"/>
  <c r="J1748" i="2"/>
  <c r="J1747" i="2"/>
  <c r="J1746" i="2"/>
  <c r="J1745" i="2"/>
  <c r="J1744" i="2"/>
  <c r="J1743" i="2"/>
  <c r="J1742" i="2"/>
  <c r="J1741" i="2"/>
  <c r="J1740" i="2"/>
  <c r="J1739" i="2"/>
  <c r="J1738" i="2"/>
  <c r="J1737" i="2"/>
  <c r="J1736" i="2"/>
  <c r="J1735" i="2"/>
  <c r="J1734" i="2"/>
  <c r="J1733" i="2"/>
  <c r="J1732" i="2"/>
  <c r="J1731" i="2"/>
  <c r="J1729" i="2"/>
  <c r="J1727" i="2"/>
  <c r="J1726" i="2"/>
  <c r="J1725" i="2"/>
  <c r="J1724" i="2"/>
  <c r="J1723" i="2"/>
  <c r="J1722" i="2"/>
  <c r="J1721" i="2"/>
  <c r="J1720" i="2"/>
  <c r="J1719" i="2"/>
  <c r="J1718" i="2"/>
  <c r="J1717" i="2"/>
  <c r="J1716" i="2"/>
  <c r="J1715" i="2"/>
  <c r="J1714" i="2"/>
  <c r="J1713" i="2"/>
  <c r="J1712" i="2"/>
  <c r="J1711" i="2"/>
  <c r="J1710" i="2"/>
  <c r="J1709" i="2"/>
  <c r="J1708" i="2"/>
  <c r="J1707" i="2"/>
  <c r="J1706" i="2"/>
  <c r="J1705" i="2"/>
  <c r="J1704" i="2"/>
  <c r="J1703" i="2"/>
  <c r="J1702" i="2"/>
  <c r="J1701" i="2"/>
  <c r="J1700" i="2"/>
  <c r="J1699" i="2"/>
  <c r="J1698" i="2"/>
  <c r="J1697" i="2"/>
  <c r="J1696" i="2"/>
  <c r="J1695" i="2"/>
  <c r="J1693" i="2"/>
  <c r="J1690" i="2"/>
  <c r="J1689" i="2"/>
  <c r="J1688" i="2"/>
  <c r="J1687" i="2"/>
  <c r="J1686" i="2"/>
  <c r="J1685" i="2"/>
  <c r="J1684" i="2"/>
  <c r="J1683" i="2"/>
  <c r="J1682" i="2"/>
  <c r="J1681" i="2"/>
  <c r="J1680" i="2"/>
  <c r="J1679" i="2"/>
  <c r="J1678" i="2"/>
  <c r="J1677" i="2"/>
  <c r="J1676" i="2"/>
  <c r="J1675" i="2"/>
  <c r="J1674" i="2"/>
  <c r="J1673" i="2"/>
  <c r="J1672" i="2"/>
  <c r="J1671" i="2"/>
  <c r="J1670" i="2"/>
  <c r="J1669" i="2"/>
  <c r="J1668" i="2"/>
  <c r="J1667" i="2"/>
  <c r="J1666" i="2"/>
  <c r="J1665" i="2"/>
  <c r="J1663" i="2"/>
  <c r="J1661" i="2"/>
  <c r="J1659" i="2"/>
  <c r="J1658" i="2"/>
  <c r="J1657" i="2"/>
  <c r="J1656" i="2"/>
  <c r="J1655" i="2"/>
  <c r="J1654" i="2"/>
  <c r="J1653" i="2"/>
  <c r="J1652" i="2"/>
  <c r="J1651" i="2"/>
  <c r="J1650" i="2"/>
  <c r="J1649" i="2"/>
  <c r="J1648" i="2"/>
  <c r="J1647" i="2"/>
  <c r="J1646" i="2"/>
  <c r="J1645" i="2"/>
  <c r="J1644" i="2"/>
  <c r="J1643" i="2"/>
  <c r="J1642" i="2"/>
  <c r="J1641" i="2"/>
  <c r="J1640" i="2"/>
  <c r="J1639" i="2"/>
  <c r="J1638" i="2"/>
  <c r="J1637" i="2"/>
  <c r="J1636" i="2"/>
  <c r="J1635" i="2"/>
  <c r="J1634" i="2"/>
  <c r="J1633" i="2"/>
  <c r="J1632" i="2"/>
  <c r="J1631" i="2"/>
  <c r="J1630" i="2"/>
  <c r="J1629" i="2"/>
  <c r="J1628" i="2"/>
  <c r="J1627" i="2"/>
  <c r="J1626" i="2"/>
  <c r="J1625" i="2"/>
  <c r="J1623" i="2"/>
  <c r="J1620" i="2"/>
  <c r="J1619" i="2"/>
  <c r="J1618" i="2"/>
  <c r="J1617" i="2"/>
  <c r="J1616" i="2"/>
  <c r="J1615" i="2"/>
  <c r="J1614" i="2"/>
  <c r="J1613" i="2"/>
  <c r="J1612" i="2"/>
  <c r="J1611" i="2"/>
  <c r="J1610" i="2"/>
  <c r="J1609" i="2"/>
  <c r="J1608" i="2"/>
  <c r="J1607" i="2"/>
  <c r="J1606" i="2"/>
  <c r="J1605" i="2"/>
  <c r="J1604" i="2"/>
  <c r="J1603" i="2"/>
  <c r="J1602" i="2"/>
  <c r="J1601" i="2"/>
  <c r="J1600" i="2"/>
  <c r="J1599" i="2"/>
  <c r="J1598" i="2"/>
  <c r="J1597" i="2"/>
  <c r="J1596" i="2"/>
  <c r="J1595" i="2"/>
  <c r="J1593" i="2"/>
  <c r="J1591" i="2"/>
  <c r="J1589" i="2"/>
  <c r="J1588" i="2"/>
  <c r="J1587" i="2"/>
  <c r="J1586" i="2"/>
  <c r="J1585" i="2"/>
  <c r="J1584" i="2"/>
  <c r="J1583" i="2"/>
  <c r="J1582" i="2"/>
  <c r="J1581" i="2"/>
  <c r="J1580" i="2"/>
  <c r="J1579" i="2"/>
  <c r="J1578" i="2"/>
  <c r="J1577" i="2"/>
  <c r="J1576" i="2"/>
  <c r="J1575" i="2"/>
  <c r="J1574" i="2"/>
  <c r="J1573" i="2"/>
  <c r="J1572" i="2"/>
  <c r="J1571" i="2"/>
  <c r="J1570" i="2"/>
  <c r="J1569" i="2"/>
  <c r="J1568" i="2"/>
  <c r="J1567" i="2"/>
  <c r="J1566" i="2"/>
  <c r="J1565" i="2"/>
  <c r="J1564" i="2"/>
  <c r="J1563" i="2"/>
  <c r="J1562" i="2"/>
  <c r="J1561" i="2"/>
  <c r="J1560" i="2"/>
  <c r="J1559" i="2"/>
  <c r="J1558" i="2"/>
  <c r="J1557" i="2"/>
  <c r="J1556" i="2"/>
  <c r="J1555" i="2"/>
  <c r="J1554" i="2"/>
  <c r="J1553" i="2"/>
  <c r="J1552" i="2"/>
  <c r="J1550" i="2"/>
  <c r="J1547" i="2"/>
  <c r="J1546" i="2"/>
  <c r="J1545" i="2"/>
  <c r="J1544" i="2"/>
  <c r="J1543" i="2"/>
  <c r="J1542" i="2"/>
  <c r="J1541" i="2"/>
  <c r="J1540" i="2"/>
  <c r="J1539" i="2"/>
  <c r="J1538" i="2"/>
  <c r="J1537" i="2"/>
  <c r="J1536" i="2"/>
  <c r="J1535" i="2"/>
  <c r="J1534" i="2"/>
  <c r="J1533" i="2"/>
  <c r="J1532" i="2"/>
  <c r="J1531" i="2"/>
  <c r="J1530" i="2"/>
  <c r="J1529" i="2"/>
  <c r="J1528" i="2"/>
  <c r="J1527" i="2"/>
  <c r="J1526" i="2"/>
  <c r="J1525" i="2"/>
  <c r="J1523" i="2"/>
  <c r="J1521" i="2"/>
  <c r="J1519" i="2"/>
  <c r="J1518" i="2"/>
  <c r="J1517" i="2"/>
  <c r="J1516" i="2"/>
  <c r="J1515" i="2"/>
  <c r="J1514" i="2"/>
  <c r="J1513" i="2"/>
  <c r="J1512" i="2"/>
  <c r="J1511" i="2"/>
  <c r="J1510" i="2"/>
  <c r="J1509" i="2"/>
  <c r="J1508" i="2"/>
  <c r="J1507" i="2"/>
  <c r="J1506" i="2"/>
  <c r="J1505" i="2"/>
  <c r="J1504" i="2"/>
  <c r="J1503" i="2"/>
  <c r="J1502" i="2"/>
  <c r="J1501" i="2"/>
  <c r="J1500" i="2"/>
  <c r="J1499" i="2"/>
  <c r="J1498" i="2"/>
  <c r="J1497" i="2"/>
  <c r="J1496" i="2"/>
  <c r="J1495" i="2"/>
  <c r="J1494" i="2"/>
  <c r="J1493" i="2"/>
  <c r="J1492" i="2"/>
  <c r="J1491" i="2"/>
  <c r="J1490" i="2"/>
  <c r="J1489" i="2"/>
  <c r="J1488" i="2"/>
  <c r="J1487" i="2"/>
  <c r="J1486" i="2"/>
  <c r="J1485" i="2"/>
  <c r="J1483" i="2"/>
  <c r="J1479" i="2"/>
  <c r="J1478" i="2"/>
  <c r="J1476" i="2"/>
  <c r="J1475" i="2"/>
  <c r="J1474" i="2"/>
  <c r="J1473" i="2"/>
  <c r="J1472" i="2"/>
  <c r="J1471" i="2"/>
  <c r="J1470" i="2"/>
  <c r="J1468" i="2"/>
  <c r="J1467" i="2"/>
  <c r="J1466" i="2"/>
  <c r="J1465" i="2"/>
  <c r="J1464" i="2"/>
  <c r="J1463" i="2"/>
  <c r="J1460" i="2"/>
  <c r="J1459" i="2"/>
  <c r="J1458" i="2"/>
  <c r="J1457" i="2"/>
  <c r="J1456" i="2"/>
  <c r="J1453" i="2"/>
  <c r="J1452" i="2"/>
  <c r="J1450" i="2"/>
  <c r="J1449" i="2"/>
  <c r="J1448" i="2"/>
  <c r="J1447" i="2"/>
  <c r="J1446" i="2"/>
  <c r="J1445" i="2"/>
  <c r="J1444" i="2"/>
  <c r="J1442" i="2"/>
  <c r="J1441" i="2"/>
  <c r="J1440" i="2"/>
  <c r="J1439" i="2"/>
  <c r="J1438" i="2"/>
  <c r="J1437" i="2"/>
  <c r="J1434" i="2"/>
  <c r="J1433" i="2"/>
  <c r="J1432" i="2"/>
  <c r="J1431" i="2"/>
  <c r="J1430" i="2"/>
  <c r="J1427" i="2"/>
  <c r="J1426" i="2"/>
  <c r="J1424" i="2"/>
  <c r="J1423" i="2"/>
  <c r="J1422" i="2"/>
  <c r="J1421" i="2"/>
  <c r="J1420" i="2"/>
  <c r="J1419" i="2"/>
  <c r="J1418" i="2"/>
  <c r="J1416" i="2"/>
  <c r="J1415" i="2"/>
  <c r="J1414" i="2"/>
  <c r="J1413" i="2"/>
  <c r="J1412" i="2"/>
  <c r="J1411" i="2"/>
  <c r="J1408" i="2"/>
  <c r="J1407" i="2"/>
  <c r="J1406" i="2"/>
  <c r="J1405" i="2"/>
  <c r="J1404" i="2"/>
  <c r="J1401" i="2"/>
  <c r="J1400" i="2"/>
  <c r="J1398" i="2"/>
  <c r="J1397" i="2"/>
  <c r="J1396" i="2"/>
  <c r="J1395" i="2"/>
  <c r="J1394" i="2"/>
  <c r="J1393" i="2"/>
  <c r="J1392" i="2"/>
  <c r="J1390" i="2"/>
  <c r="J1389" i="2"/>
  <c r="J1388" i="2"/>
  <c r="J1387" i="2"/>
  <c r="J1386" i="2"/>
  <c r="J1385" i="2"/>
  <c r="J1382" i="2"/>
  <c r="J1381" i="2"/>
  <c r="J1380" i="2"/>
  <c r="J1379" i="2"/>
  <c r="J1378" i="2"/>
  <c r="J1375" i="2"/>
  <c r="J1374" i="2"/>
  <c r="J1372" i="2"/>
  <c r="J1371" i="2"/>
  <c r="J1370" i="2"/>
  <c r="J1369" i="2"/>
  <c r="J1368" i="2"/>
  <c r="J1367" i="2"/>
  <c r="J1366" i="2"/>
  <c r="J1364" i="2"/>
  <c r="J1363" i="2"/>
  <c r="J1362" i="2"/>
  <c r="J1361" i="2"/>
  <c r="J1360" i="2"/>
  <c r="J1359" i="2"/>
  <c r="J1356" i="2"/>
  <c r="J1355" i="2"/>
  <c r="J1354" i="2"/>
  <c r="J1353" i="2"/>
  <c r="J1352" i="2"/>
  <c r="J1349" i="2"/>
  <c r="J1348" i="2"/>
  <c r="J1346" i="2"/>
  <c r="J1345" i="2"/>
  <c r="J1344" i="2"/>
  <c r="J1343" i="2"/>
  <c r="J1342" i="2"/>
  <c r="J1341" i="2"/>
  <c r="J1340" i="2"/>
  <c r="J1338" i="2"/>
  <c r="J1337" i="2"/>
  <c r="J1336" i="2"/>
  <c r="J1335" i="2"/>
  <c r="J1334" i="2"/>
  <c r="J1333" i="2"/>
  <c r="J1330" i="2"/>
  <c r="J1329" i="2"/>
  <c r="J1328" i="2"/>
  <c r="J1327" i="2"/>
  <c r="J1326" i="2"/>
  <c r="J1323" i="2"/>
  <c r="J1322" i="2"/>
  <c r="J1320" i="2"/>
  <c r="J1319" i="2"/>
  <c r="J1318" i="2"/>
  <c r="J1317" i="2"/>
  <c r="J1316" i="2"/>
  <c r="J1315" i="2"/>
  <c r="J1314" i="2"/>
  <c r="J1312" i="2"/>
  <c r="J1311" i="2"/>
  <c r="J1310" i="2"/>
  <c r="J1309" i="2"/>
  <c r="J1308" i="2"/>
  <c r="J1307" i="2"/>
  <c r="J1304" i="2"/>
  <c r="J1303" i="2"/>
  <c r="J1302" i="2"/>
  <c r="J1301" i="2"/>
  <c r="J1300" i="2"/>
  <c r="J1297" i="2"/>
  <c r="J1296" i="2"/>
  <c r="J1294" i="2"/>
  <c r="J1293" i="2"/>
  <c r="J1292" i="2"/>
  <c r="J1291" i="2"/>
  <c r="J1290" i="2"/>
  <c r="J1289" i="2"/>
  <c r="J1288" i="2"/>
  <c r="J1286" i="2"/>
  <c r="J1285" i="2"/>
  <c r="J1284" i="2"/>
  <c r="J1283" i="2"/>
  <c r="J1282" i="2"/>
  <c r="J1281" i="2"/>
  <c r="J1278" i="2"/>
  <c r="J1277" i="2"/>
  <c r="J1276" i="2"/>
  <c r="J1275" i="2"/>
  <c r="J1274" i="2"/>
  <c r="J1271" i="2"/>
  <c r="J1270" i="2"/>
  <c r="J1268" i="2"/>
  <c r="J1267" i="2"/>
  <c r="J1266" i="2"/>
  <c r="J1265" i="2"/>
  <c r="J1264" i="2"/>
  <c r="J1263" i="2"/>
  <c r="J1262" i="2"/>
  <c r="J1260" i="2"/>
  <c r="J1259" i="2"/>
  <c r="J1258" i="2"/>
  <c r="J1257" i="2"/>
  <c r="J1256" i="2"/>
  <c r="J1255" i="2"/>
  <c r="J1252" i="2"/>
  <c r="J1251" i="2"/>
  <c r="J1250" i="2"/>
  <c r="J1249" i="2"/>
  <c r="J1248" i="2"/>
  <c r="J1245" i="2"/>
  <c r="J1244" i="2"/>
  <c r="J1242" i="2"/>
  <c r="J1241" i="2"/>
  <c r="J1240" i="2"/>
  <c r="J1239" i="2"/>
  <c r="J1238" i="2"/>
  <c r="J1237" i="2"/>
  <c r="J1236" i="2"/>
  <c r="J1234" i="2"/>
  <c r="J1233" i="2"/>
  <c r="J1232" i="2"/>
  <c r="J1231" i="2"/>
  <c r="J1230" i="2"/>
  <c r="J1229" i="2"/>
  <c r="J1226" i="2"/>
  <c r="J1225" i="2"/>
  <c r="J1224" i="2"/>
  <c r="J1223" i="2"/>
  <c r="J1222" i="2"/>
  <c r="J1219" i="2"/>
  <c r="J1218" i="2"/>
  <c r="J1216" i="2"/>
  <c r="J1215" i="2"/>
  <c r="J1214" i="2"/>
  <c r="J1213" i="2"/>
  <c r="J1212" i="2"/>
  <c r="J1211" i="2"/>
  <c r="J1210" i="2"/>
  <c r="J1208" i="2"/>
  <c r="J1207" i="2"/>
  <c r="J1206" i="2"/>
  <c r="J1205" i="2"/>
  <c r="J1204" i="2"/>
  <c r="J1203" i="2"/>
  <c r="J1200" i="2"/>
  <c r="J1199" i="2"/>
  <c r="J1198" i="2"/>
  <c r="J1197" i="2"/>
  <c r="J1196" i="2"/>
  <c r="J1193" i="2"/>
  <c r="J1192" i="2"/>
  <c r="J1190" i="2"/>
  <c r="J1189" i="2"/>
  <c r="J1188" i="2"/>
  <c r="J1187" i="2"/>
  <c r="J1186" i="2"/>
  <c r="J1185" i="2"/>
  <c r="J1184" i="2"/>
  <c r="J1182" i="2"/>
  <c r="J1181" i="2"/>
  <c r="J1180" i="2"/>
  <c r="J1179" i="2"/>
  <c r="J1178" i="2"/>
  <c r="J1177" i="2"/>
  <c r="J1174" i="2"/>
  <c r="J1173" i="2"/>
  <c r="J1172" i="2"/>
  <c r="J1171" i="2"/>
  <c r="J1170" i="2"/>
  <c r="J1167" i="2"/>
  <c r="J1166" i="2"/>
  <c r="J1164" i="2"/>
  <c r="J1163" i="2"/>
  <c r="J1162" i="2"/>
  <c r="J1161" i="2"/>
  <c r="J1160" i="2"/>
  <c r="J1159" i="2"/>
  <c r="J1158" i="2"/>
  <c r="J1156" i="2"/>
  <c r="J1155" i="2"/>
  <c r="J1154" i="2"/>
  <c r="J1153" i="2"/>
  <c r="J1152" i="2"/>
  <c r="J1151" i="2"/>
  <c r="J1148" i="2"/>
  <c r="J1147" i="2"/>
  <c r="J1146" i="2"/>
  <c r="J1145" i="2"/>
  <c r="J1144" i="2"/>
  <c r="J1141" i="2"/>
  <c r="J1140" i="2"/>
  <c r="J1138" i="2"/>
  <c r="J1137" i="2"/>
  <c r="J1136" i="2"/>
  <c r="J1135" i="2"/>
  <c r="J1134" i="2"/>
  <c r="J1133" i="2"/>
  <c r="J1132" i="2"/>
  <c r="J1130" i="2"/>
  <c r="J1129" i="2"/>
  <c r="J1128" i="2"/>
  <c r="J1127" i="2"/>
  <c r="J1126" i="2"/>
  <c r="J1125" i="2"/>
  <c r="J1122" i="2"/>
  <c r="J1121" i="2"/>
  <c r="J1120" i="2"/>
  <c r="J1119" i="2"/>
  <c r="J1118" i="2"/>
  <c r="J1114" i="2"/>
  <c r="J1113" i="2"/>
  <c r="J1112" i="2"/>
  <c r="J1111" i="2"/>
  <c r="J1110" i="2"/>
  <c r="J1109" i="2"/>
  <c r="J1107" i="2"/>
  <c r="J1106" i="2"/>
  <c r="J1104" i="2"/>
  <c r="J1103" i="2"/>
  <c r="J1101" i="2"/>
  <c r="J1100" i="2"/>
  <c r="J1099" i="2"/>
  <c r="J1098" i="2"/>
  <c r="J1097" i="2"/>
  <c r="J1096" i="2"/>
  <c r="J1095" i="2"/>
  <c r="J1094" i="2"/>
  <c r="J1092" i="2"/>
  <c r="J1091" i="2"/>
  <c r="J1090" i="2"/>
  <c r="J1089" i="2"/>
  <c r="J1088" i="2"/>
  <c r="J1087" i="2"/>
  <c r="J1086" i="2"/>
  <c r="J1085" i="2"/>
  <c r="J1084" i="2"/>
  <c r="J1082" i="2"/>
  <c r="J1081" i="2"/>
  <c r="J1079" i="2"/>
  <c r="J1078" i="2"/>
  <c r="J1076" i="2"/>
  <c r="J1075" i="2"/>
  <c r="J1074" i="2"/>
  <c r="J1073" i="2"/>
  <c r="J1072" i="2"/>
  <c r="J1071" i="2"/>
  <c r="J1070" i="2"/>
  <c r="J1069" i="2"/>
  <c r="J1068" i="2"/>
  <c r="J1066" i="2"/>
  <c r="J1065" i="2"/>
  <c r="J1064" i="2"/>
  <c r="J1063" i="2"/>
  <c r="J1062" i="2"/>
  <c r="J1060" i="2"/>
  <c r="J1059" i="2"/>
  <c r="J1058" i="2"/>
  <c r="J1057" i="2"/>
  <c r="J1056" i="2"/>
  <c r="J1053" i="2"/>
  <c r="J1052" i="2"/>
  <c r="J1051" i="2"/>
  <c r="J1050" i="2"/>
  <c r="J1049" i="2"/>
  <c r="J1047" i="2"/>
  <c r="J1046" i="2"/>
  <c r="J1044" i="2"/>
  <c r="J1043" i="2"/>
  <c r="J1042" i="2"/>
  <c r="J1041" i="2"/>
  <c r="J1040" i="2"/>
  <c r="J1039" i="2"/>
  <c r="J1038" i="2"/>
  <c r="J1037" i="2"/>
  <c r="J1036" i="2"/>
  <c r="J1034" i="2"/>
  <c r="J1033" i="2"/>
  <c r="J1032" i="2"/>
  <c r="J1031" i="2"/>
  <c r="J1029" i="2"/>
  <c r="J1028" i="2"/>
  <c r="J1027" i="2"/>
  <c r="J1026" i="2"/>
  <c r="J1025" i="2"/>
  <c r="J1024" i="2"/>
  <c r="J1023" i="2"/>
  <c r="J1022" i="2"/>
  <c r="J1021" i="2"/>
  <c r="J1019" i="2"/>
  <c r="J1018" i="2"/>
  <c r="J1017" i="2"/>
  <c r="J1016" i="2"/>
  <c r="J1015" i="2"/>
  <c r="J1014" i="2"/>
  <c r="J1013" i="2"/>
  <c r="J1011" i="2"/>
  <c r="J1010" i="2"/>
  <c r="J1009" i="2"/>
  <c r="J1008" i="2"/>
  <c r="J1007" i="2"/>
  <c r="J1006" i="2"/>
  <c r="J1005" i="2"/>
  <c r="J1004" i="2"/>
  <c r="J1003" i="2"/>
  <c r="J1002" i="2"/>
  <c r="J1000" i="2"/>
  <c r="J999" i="2"/>
  <c r="J998" i="2"/>
  <c r="J997" i="2"/>
  <c r="J996" i="2"/>
  <c r="J995" i="2"/>
  <c r="J993" i="2"/>
  <c r="J992" i="2"/>
  <c r="J991" i="2"/>
  <c r="J989" i="2"/>
  <c r="J988" i="2"/>
  <c r="J987" i="2"/>
  <c r="J986" i="2"/>
  <c r="J985" i="2"/>
  <c r="J984" i="2"/>
  <c r="J982" i="2"/>
  <c r="J981" i="2"/>
  <c r="J980" i="2"/>
  <c r="J979" i="2"/>
  <c r="J978" i="2"/>
  <c r="J977" i="2"/>
  <c r="J976" i="2"/>
  <c r="J975" i="2"/>
  <c r="J974" i="2"/>
  <c r="J973" i="2"/>
  <c r="J972" i="2"/>
  <c r="J971" i="2"/>
  <c r="J970" i="2"/>
  <c r="J969" i="2"/>
  <c r="J968" i="2"/>
  <c r="J967" i="2"/>
  <c r="J966" i="2"/>
  <c r="J965" i="2"/>
  <c r="J964" i="2"/>
  <c r="J963" i="2"/>
  <c r="J961" i="2"/>
  <c r="J960" i="2"/>
  <c r="J959" i="2"/>
  <c r="J958" i="2"/>
  <c r="J957" i="2"/>
  <c r="J954" i="2"/>
  <c r="J953" i="2"/>
  <c r="J952" i="2"/>
  <c r="J951" i="2"/>
  <c r="J950" i="2"/>
  <c r="J948" i="2"/>
  <c r="J947" i="2"/>
  <c r="J945" i="2"/>
  <c r="J944" i="2"/>
  <c r="J943" i="2"/>
  <c r="J941" i="2"/>
  <c r="J940" i="2"/>
  <c r="J938" i="2"/>
  <c r="J937" i="2"/>
  <c r="J936" i="2"/>
  <c r="J934" i="2"/>
  <c r="J933" i="2"/>
  <c r="J931" i="2"/>
  <c r="J930" i="2"/>
  <c r="J929" i="2"/>
  <c r="J928" i="2"/>
  <c r="J927" i="2"/>
  <c r="J926" i="2"/>
  <c r="J925" i="2"/>
  <c r="J923" i="2"/>
  <c r="J922" i="2"/>
  <c r="J921" i="2"/>
  <c r="J920" i="2"/>
  <c r="J919" i="2"/>
  <c r="J917" i="2"/>
  <c r="J916" i="2"/>
  <c r="J915" i="2"/>
  <c r="J913" i="2"/>
  <c r="J911" i="2"/>
  <c r="J910" i="2"/>
  <c r="J909" i="2"/>
  <c r="J908" i="2"/>
  <c r="J907" i="2"/>
  <c r="J906" i="2"/>
  <c r="J905" i="2"/>
  <c r="J904" i="2"/>
  <c r="J903" i="2"/>
  <c r="J901" i="2"/>
  <c r="J900" i="2"/>
  <c r="J899" i="2"/>
  <c r="J898" i="2"/>
  <c r="J897" i="2"/>
  <c r="J896" i="2"/>
  <c r="J893" i="2"/>
  <c r="J892" i="2"/>
  <c r="J891" i="2"/>
  <c r="J890" i="2"/>
  <c r="J889" i="2"/>
  <c r="J887" i="2"/>
  <c r="J886" i="2"/>
  <c r="J884" i="2"/>
  <c r="J883" i="2"/>
  <c r="J882" i="2"/>
  <c r="J880" i="2"/>
  <c r="J879" i="2"/>
  <c r="J878" i="2"/>
  <c r="J876" i="2"/>
  <c r="J875" i="2"/>
  <c r="J874" i="2"/>
  <c r="J872" i="2"/>
  <c r="J871" i="2"/>
  <c r="J869" i="2"/>
  <c r="J868" i="2"/>
  <c r="J867" i="2"/>
  <c r="J866" i="2"/>
  <c r="J865" i="2"/>
  <c r="J864" i="2"/>
  <c r="J863" i="2"/>
  <c r="J861" i="2"/>
  <c r="J860" i="2"/>
  <c r="J859" i="2"/>
  <c r="J858" i="2"/>
  <c r="J857" i="2"/>
  <c r="J855" i="2"/>
  <c r="J854" i="2"/>
  <c r="J853" i="2"/>
  <c r="J851" i="2"/>
  <c r="J849" i="2"/>
  <c r="J848" i="2"/>
  <c r="J847" i="2"/>
  <c r="J846" i="2"/>
  <c r="J845" i="2"/>
  <c r="J844" i="2"/>
  <c r="J843" i="2"/>
  <c r="J842" i="2"/>
  <c r="J841" i="2"/>
  <c r="J839" i="2"/>
  <c r="J838" i="2"/>
  <c r="J837" i="2"/>
  <c r="J836" i="2"/>
  <c r="J835" i="2"/>
  <c r="J834" i="2"/>
  <c r="J831" i="2"/>
  <c r="J830" i="2"/>
  <c r="J829" i="2"/>
  <c r="J828" i="2"/>
  <c r="J827" i="2"/>
  <c r="J825" i="2"/>
  <c r="J823" i="2"/>
  <c r="J822" i="2"/>
  <c r="J820" i="2"/>
  <c r="J819" i="2"/>
  <c r="J818" i="2"/>
  <c r="J816" i="2"/>
  <c r="J815" i="2"/>
  <c r="J814" i="2"/>
  <c r="J813" i="2"/>
  <c r="J812" i="2"/>
  <c r="J811" i="2"/>
  <c r="J809" i="2"/>
  <c r="J808" i="2"/>
  <c r="J807" i="2"/>
  <c r="J806" i="2"/>
  <c r="J805" i="2"/>
  <c r="J803" i="2"/>
  <c r="J802" i="2"/>
  <c r="J801" i="2"/>
  <c r="J800" i="2"/>
  <c r="J799" i="2"/>
  <c r="J798" i="2"/>
  <c r="J797" i="2"/>
  <c r="J796" i="2"/>
  <c r="J794" i="2"/>
  <c r="J793" i="2"/>
  <c r="J792" i="2"/>
  <c r="J791" i="2"/>
  <c r="J790" i="2"/>
  <c r="J789" i="2"/>
  <c r="J787" i="2"/>
  <c r="J786" i="2"/>
  <c r="J785" i="2"/>
  <c r="J783" i="2"/>
  <c r="J782" i="2"/>
  <c r="J781" i="2"/>
  <c r="J780" i="2"/>
  <c r="J779" i="2"/>
  <c r="J777" i="2"/>
  <c r="J776" i="2"/>
  <c r="J775" i="2"/>
  <c r="J774" i="2"/>
  <c r="J773" i="2"/>
  <c r="J772" i="2"/>
  <c r="J771" i="2"/>
  <c r="J770" i="2"/>
  <c r="J769" i="2"/>
  <c r="J768" i="2"/>
  <c r="J767" i="2"/>
  <c r="J765" i="2"/>
  <c r="J764" i="2"/>
  <c r="J763" i="2"/>
  <c r="J762" i="2"/>
  <c r="J761" i="2"/>
  <c r="J760" i="2"/>
  <c r="J757" i="2"/>
  <c r="J756" i="2"/>
  <c r="J755" i="2"/>
  <c r="J754" i="2"/>
  <c r="J753" i="2"/>
  <c r="J751" i="2"/>
  <c r="J749" i="2"/>
  <c r="J748" i="2"/>
  <c r="J747" i="2"/>
  <c r="J745" i="2"/>
  <c r="J744" i="2"/>
  <c r="J743" i="2"/>
  <c r="J742" i="2"/>
  <c r="J740" i="2"/>
  <c r="J739" i="2"/>
  <c r="J738" i="2"/>
  <c r="J737" i="2"/>
  <c r="J736" i="2"/>
  <c r="J735" i="2"/>
  <c r="J733" i="2"/>
  <c r="J732" i="2"/>
  <c r="J731" i="2"/>
  <c r="J730" i="2"/>
  <c r="J729" i="2"/>
  <c r="J728" i="2"/>
  <c r="J727" i="2"/>
  <c r="J726" i="2"/>
  <c r="J724" i="2"/>
  <c r="J723" i="2"/>
  <c r="J722" i="2"/>
  <c r="J721" i="2"/>
  <c r="J720" i="2"/>
  <c r="J719" i="2"/>
  <c r="J718" i="2"/>
  <c r="J717" i="2"/>
  <c r="J716" i="2"/>
  <c r="J715" i="2"/>
  <c r="J713" i="2"/>
  <c r="J712" i="2"/>
  <c r="J711" i="2"/>
  <c r="J710" i="2"/>
  <c r="J709" i="2"/>
  <c r="J708" i="2"/>
  <c r="J706" i="2"/>
  <c r="J705" i="2"/>
  <c r="J704" i="2"/>
  <c r="J702" i="2"/>
  <c r="J701" i="2"/>
  <c r="J700" i="2"/>
  <c r="J699" i="2"/>
  <c r="J698" i="2"/>
  <c r="J697" i="2"/>
  <c r="J696" i="2"/>
  <c r="J695" i="2"/>
  <c r="J693" i="2"/>
  <c r="J692" i="2"/>
  <c r="J691" i="2"/>
  <c r="J690" i="2"/>
  <c r="J689" i="2"/>
  <c r="J688" i="2"/>
  <c r="J687" i="2"/>
  <c r="J686" i="2"/>
  <c r="J685" i="2"/>
  <c r="J684" i="2"/>
  <c r="J683" i="2"/>
  <c r="J682" i="2"/>
  <c r="J681" i="2"/>
  <c r="J680" i="2"/>
  <c r="J678" i="2"/>
  <c r="J677" i="2"/>
  <c r="J676" i="2"/>
  <c r="J675" i="2"/>
  <c r="J674" i="2"/>
  <c r="J673" i="2"/>
  <c r="J670" i="2"/>
  <c r="J669" i="2"/>
  <c r="J667" i="2"/>
  <c r="J666" i="2"/>
  <c r="J664" i="2"/>
  <c r="J663" i="2"/>
  <c r="J662" i="2"/>
  <c r="J661" i="2"/>
  <c r="J660" i="2"/>
  <c r="J659" i="2"/>
  <c r="J658" i="2"/>
  <c r="J657" i="2"/>
  <c r="J655" i="2"/>
  <c r="J654" i="2"/>
  <c r="J653" i="2"/>
  <c r="J652" i="2"/>
  <c r="J651" i="2"/>
  <c r="J650" i="2"/>
  <c r="J649" i="2"/>
  <c r="J648" i="2"/>
  <c r="J646" i="2"/>
  <c r="J645" i="2"/>
  <c r="J644" i="2"/>
  <c r="J642" i="2"/>
  <c r="J641" i="2"/>
  <c r="J640" i="2"/>
  <c r="J639" i="2"/>
  <c r="J638" i="2"/>
  <c r="J637" i="2"/>
  <c r="J636" i="2"/>
  <c r="J635" i="2"/>
  <c r="J633" i="2"/>
  <c r="J632" i="2"/>
  <c r="J631" i="2"/>
  <c r="J630" i="2"/>
  <c r="J628" i="2"/>
  <c r="J627" i="2"/>
  <c r="J626" i="2"/>
  <c r="J625" i="2"/>
  <c r="J624" i="2"/>
  <c r="J621" i="2"/>
  <c r="J620" i="2"/>
  <c r="J618" i="2"/>
  <c r="J616" i="2"/>
  <c r="J615" i="2"/>
  <c r="J614" i="2"/>
  <c r="J613" i="2"/>
  <c r="J612" i="2"/>
  <c r="J611" i="2"/>
  <c r="J610" i="2"/>
  <c r="J609" i="2"/>
  <c r="J608" i="2"/>
  <c r="J607" i="2"/>
  <c r="J606" i="2"/>
  <c r="J605" i="2"/>
  <c r="J604" i="2"/>
  <c r="J603" i="2"/>
  <c r="J602" i="2"/>
  <c r="J601" i="2"/>
  <c r="J600" i="2"/>
  <c r="J599" i="2"/>
  <c r="J598" i="2"/>
  <c r="J597" i="2"/>
  <c r="J596" i="2"/>
  <c r="J595" i="2"/>
  <c r="J594" i="2"/>
  <c r="J593" i="2"/>
  <c r="J592" i="2"/>
  <c r="J590" i="2"/>
  <c r="J589" i="2"/>
  <c r="J588" i="2"/>
  <c r="J587" i="2"/>
  <c r="J586" i="2"/>
  <c r="J585" i="2"/>
  <c r="J584" i="2"/>
  <c r="J583" i="2"/>
  <c r="J582" i="2"/>
  <c r="J580" i="2"/>
  <c r="J579" i="2"/>
  <c r="J577" i="2"/>
  <c r="J576" i="2"/>
  <c r="J575" i="2"/>
  <c r="J574" i="2"/>
  <c r="J573" i="2"/>
  <c r="J572" i="2"/>
  <c r="J571" i="2"/>
  <c r="J570" i="2"/>
  <c r="J569" i="2"/>
  <c r="J568" i="2"/>
  <c r="J567" i="2"/>
  <c r="J566" i="2"/>
  <c r="J565" i="2"/>
  <c r="J564" i="2"/>
  <c r="J563" i="2"/>
  <c r="J561" i="2"/>
  <c r="J560" i="2"/>
  <c r="J559" i="2"/>
  <c r="J558" i="2"/>
  <c r="J557" i="2"/>
  <c r="J555" i="2"/>
  <c r="J554" i="2"/>
  <c r="J553" i="2"/>
  <c r="J552" i="2"/>
  <c r="J551" i="2"/>
  <c r="J548" i="2"/>
  <c r="J547" i="2"/>
  <c r="J545" i="2"/>
  <c r="J544" i="2"/>
  <c r="J543" i="2"/>
  <c r="J542" i="2"/>
  <c r="J541" i="2"/>
  <c r="J540" i="2"/>
  <c r="J539" i="2"/>
  <c r="J537" i="2"/>
  <c r="J536" i="2"/>
  <c r="J534" i="2"/>
  <c r="J533" i="2"/>
  <c r="J532" i="2"/>
  <c r="J531" i="2"/>
  <c r="J530" i="2"/>
  <c r="J526" i="2"/>
  <c r="J525" i="2"/>
  <c r="J523" i="2"/>
  <c r="J522" i="2"/>
  <c r="J521" i="2"/>
  <c r="J520" i="2"/>
  <c r="J519" i="2"/>
  <c r="J518" i="2"/>
  <c r="J517" i="2"/>
  <c r="J515" i="2"/>
  <c r="J514" i="2"/>
  <c r="J513" i="2"/>
  <c r="J512" i="2"/>
  <c r="J511" i="2"/>
  <c r="J510" i="2"/>
  <c r="J509" i="2"/>
  <c r="J506" i="2"/>
  <c r="J505" i="2"/>
  <c r="J504" i="2"/>
  <c r="J503" i="2"/>
  <c r="J502" i="2"/>
  <c r="J501" i="2"/>
  <c r="J500" i="2"/>
  <c r="J499" i="2"/>
  <c r="J498" i="2"/>
  <c r="J497" i="2"/>
  <c r="J495" i="2"/>
  <c r="J494" i="2"/>
  <c r="J493" i="2"/>
  <c r="J492" i="2"/>
  <c r="J491" i="2"/>
  <c r="J489" i="2"/>
  <c r="J488" i="2"/>
  <c r="J487" i="2"/>
  <c r="J486" i="2"/>
  <c r="J485" i="2"/>
  <c r="J483" i="2"/>
  <c r="J482" i="2"/>
  <c r="J481" i="2"/>
  <c r="J480" i="2"/>
  <c r="J479" i="2"/>
  <c r="J475" i="2"/>
  <c r="J474" i="2"/>
  <c r="J473" i="2"/>
  <c r="J472" i="2"/>
  <c r="J471" i="2"/>
  <c r="J470" i="2"/>
  <c r="J469" i="2"/>
  <c r="J468" i="2"/>
  <c r="J466" i="2"/>
  <c r="J465" i="2"/>
  <c r="J464" i="2"/>
  <c r="J462" i="2"/>
  <c r="J461" i="2"/>
  <c r="J460" i="2"/>
  <c r="J459" i="2"/>
  <c r="J458" i="2"/>
  <c r="J457" i="2"/>
  <c r="J456" i="2"/>
  <c r="J455" i="2"/>
  <c r="J454" i="2"/>
  <c r="J453" i="2"/>
  <c r="J452" i="2"/>
  <c r="J451" i="2"/>
  <c r="J450" i="2"/>
  <c r="J448" i="2"/>
  <c r="J447" i="2"/>
  <c r="J446" i="2"/>
  <c r="J445" i="2"/>
  <c r="J444" i="2"/>
  <c r="J443" i="2"/>
  <c r="J442" i="2"/>
  <c r="J441" i="2"/>
  <c r="J440" i="2"/>
  <c r="J439" i="2"/>
  <c r="J438" i="2"/>
  <c r="J436" i="2"/>
  <c r="J435" i="2"/>
  <c r="J434" i="2"/>
  <c r="J433" i="2"/>
  <c r="J432" i="2"/>
  <c r="J431" i="2"/>
  <c r="J430" i="2"/>
  <c r="J429" i="2"/>
  <c r="J428" i="2"/>
  <c r="J427" i="2"/>
  <c r="J426" i="2"/>
  <c r="J425" i="2"/>
  <c r="J424" i="2"/>
  <c r="J423" i="2"/>
  <c r="J422" i="2"/>
  <c r="J421" i="2"/>
  <c r="J419" i="2"/>
  <c r="J418" i="2"/>
  <c r="J417" i="2"/>
  <c r="J416" i="2"/>
  <c r="J415" i="2"/>
  <c r="J414" i="2"/>
  <c r="J413" i="2"/>
  <c r="J412" i="2"/>
  <c r="J411" i="2"/>
  <c r="J410" i="2"/>
  <c r="J409" i="2"/>
  <c r="J406" i="2"/>
  <c r="J405" i="2"/>
  <c r="J404" i="2"/>
  <c r="J403" i="2"/>
  <c r="J402" i="2"/>
  <c r="J401" i="2"/>
  <c r="J400" i="2"/>
  <c r="J398" i="2"/>
  <c r="J397" i="2"/>
  <c r="J396" i="2"/>
  <c r="J395" i="2"/>
  <c r="J394" i="2"/>
  <c r="J393" i="2"/>
  <c r="J391" i="2"/>
  <c r="J390" i="2"/>
  <c r="J389" i="2"/>
  <c r="J388" i="2"/>
  <c r="J387" i="2"/>
  <c r="J386" i="2"/>
  <c r="J385" i="2"/>
  <c r="J384" i="2"/>
  <c r="J382" i="2"/>
  <c r="J381" i="2"/>
  <c r="J379" i="2"/>
  <c r="J378" i="2"/>
  <c r="J377" i="2"/>
  <c r="J376" i="2"/>
  <c r="J375" i="2"/>
  <c r="J374" i="2"/>
  <c r="J373" i="2"/>
  <c r="J372" i="2"/>
  <c r="J371" i="2"/>
  <c r="J370" i="2"/>
  <c r="J369" i="2"/>
  <c r="J367" i="2"/>
  <c r="J366" i="2"/>
  <c r="J365" i="2"/>
  <c r="J364" i="2"/>
  <c r="J363" i="2"/>
  <c r="J362" i="2"/>
  <c r="J361" i="2"/>
  <c r="J360" i="2"/>
  <c r="J359" i="2"/>
  <c r="J358" i="2"/>
  <c r="J357" i="2"/>
  <c r="J354" i="2"/>
  <c r="J353" i="2"/>
  <c r="J352" i="2"/>
  <c r="J351" i="2"/>
  <c r="J350" i="2"/>
  <c r="J349" i="2"/>
  <c r="J348" i="2"/>
  <c r="J347" i="2"/>
  <c r="J346" i="2"/>
  <c r="J345" i="2"/>
  <c r="J344" i="2"/>
  <c r="J343" i="2"/>
  <c r="J342" i="2"/>
  <c r="J341" i="2"/>
  <c r="J340" i="2"/>
  <c r="J339" i="2"/>
  <c r="J338" i="2"/>
  <c r="J337" i="2"/>
  <c r="J336" i="2"/>
  <c r="J335" i="2"/>
  <c r="J334" i="2"/>
  <c r="J333" i="2"/>
  <c r="J332" i="2"/>
  <c r="J331" i="2"/>
  <c r="J330" i="2"/>
  <c r="J329" i="2"/>
  <c r="J328" i="2"/>
  <c r="J326" i="2"/>
  <c r="J325" i="2"/>
  <c r="J324" i="2"/>
  <c r="J323" i="2"/>
  <c r="J322" i="2"/>
  <c r="J321" i="2"/>
  <c r="J320" i="2"/>
  <c r="J319" i="2"/>
  <c r="J318" i="2"/>
  <c r="J317" i="2"/>
  <c r="J316" i="2"/>
  <c r="J315" i="2"/>
  <c r="J314" i="2"/>
  <c r="J313" i="2"/>
  <c r="J312" i="2"/>
  <c r="J311" i="2"/>
  <c r="J307" i="2"/>
  <c r="J306" i="2"/>
  <c r="J304" i="2"/>
  <c r="J303" i="2"/>
  <c r="J302" i="2"/>
  <c r="J301" i="2"/>
  <c r="J300" i="2"/>
  <c r="J299" i="2"/>
  <c r="J298" i="2"/>
  <c r="J297" i="2"/>
  <c r="J296" i="2"/>
  <c r="J295" i="2"/>
  <c r="J294" i="2"/>
  <c r="J293" i="2"/>
  <c r="J292" i="2"/>
  <c r="J291" i="2"/>
  <c r="J290" i="2"/>
  <c r="J289" i="2"/>
  <c r="J287" i="2"/>
  <c r="J286" i="2"/>
  <c r="J285" i="2"/>
  <c r="J284" i="2"/>
  <c r="J283" i="2"/>
  <c r="J282" i="2"/>
  <c r="J281" i="2"/>
  <c r="J280" i="2"/>
  <c r="J279" i="2"/>
  <c r="J278" i="2"/>
  <c r="J277" i="2"/>
  <c r="J276" i="2"/>
  <c r="J275" i="2"/>
  <c r="J274" i="2"/>
  <c r="J273" i="2"/>
  <c r="J270" i="2"/>
  <c r="J269" i="2"/>
  <c r="J268" i="2"/>
  <c r="J267" i="2"/>
  <c r="J266" i="2"/>
  <c r="J265" i="2"/>
  <c r="J264" i="2"/>
  <c r="J263" i="2"/>
  <c r="J262" i="2"/>
  <c r="J261" i="2"/>
  <c r="J260" i="2"/>
  <c r="J258" i="2"/>
  <c r="J257" i="2"/>
  <c r="J256" i="2"/>
  <c r="J255" i="2"/>
  <c r="J254" i="2"/>
  <c r="J253" i="2"/>
  <c r="J252" i="2"/>
  <c r="J251" i="2"/>
  <c r="J250" i="2"/>
  <c r="J249" i="2"/>
  <c r="J248" i="2"/>
  <c r="J247" i="2"/>
  <c r="J244" i="2"/>
  <c r="J243" i="2"/>
  <c r="J242" i="2"/>
  <c r="J241" i="2"/>
  <c r="J240" i="2"/>
  <c r="J239" i="2"/>
  <c r="J238" i="2"/>
  <c r="J237" i="2"/>
  <c r="J236" i="2"/>
  <c r="J235" i="2"/>
  <c r="J234" i="2"/>
  <c r="J233" i="2"/>
  <c r="J232" i="2"/>
  <c r="J231" i="2"/>
  <c r="J230" i="2"/>
  <c r="J229" i="2"/>
  <c r="J228" i="2"/>
  <c r="J227" i="2"/>
  <c r="J226" i="2"/>
  <c r="J225" i="2"/>
  <c r="J224" i="2"/>
  <c r="J223" i="2"/>
  <c r="J220" i="2"/>
  <c r="J219" i="2"/>
  <c r="J218" i="2"/>
  <c r="J217" i="2"/>
  <c r="J216" i="2"/>
  <c r="J215" i="2"/>
  <c r="J214" i="2"/>
  <c r="J213" i="2"/>
  <c r="J211" i="2"/>
  <c r="J209" i="2"/>
  <c r="J208" i="2"/>
  <c r="J207" i="2"/>
  <c r="J206" i="2"/>
  <c r="J205" i="2"/>
  <c r="J203" i="2"/>
  <c r="J202" i="2"/>
  <c r="J201" i="2"/>
  <c r="J200" i="2"/>
  <c r="J199" i="2"/>
  <c r="J196" i="2"/>
  <c r="J195" i="2"/>
  <c r="J194" i="2"/>
  <c r="J193" i="2"/>
  <c r="J192" i="2"/>
  <c r="J191" i="2"/>
  <c r="J190" i="2"/>
  <c r="J188" i="2"/>
  <c r="J187" i="2"/>
  <c r="J186" i="2"/>
  <c r="J185" i="2"/>
  <c r="J184" i="2"/>
  <c r="J183" i="2"/>
  <c r="J182" i="2"/>
  <c r="J181" i="2"/>
  <c r="J180" i="2"/>
  <c r="J179" i="2"/>
  <c r="J178" i="2"/>
  <c r="J177" i="2"/>
  <c r="J176" i="2"/>
  <c r="J175" i="2"/>
  <c r="J174" i="2"/>
  <c r="J173" i="2"/>
  <c r="J172" i="2"/>
  <c r="J171" i="2"/>
  <c r="J170" i="2"/>
  <c r="J169" i="2"/>
  <c r="J168" i="2"/>
  <c r="J167" i="2"/>
  <c r="J166" i="2"/>
  <c r="J165" i="2"/>
  <c r="J164" i="2"/>
  <c r="J163" i="2"/>
  <c r="J162" i="2"/>
  <c r="J161" i="2"/>
  <c r="J160" i="2"/>
  <c r="J159" i="2"/>
  <c r="J158" i="2"/>
  <c r="J157" i="2"/>
  <c r="J156" i="2"/>
  <c r="J155" i="2"/>
  <c r="J154" i="2"/>
  <c r="J153" i="2"/>
  <c r="J152" i="2"/>
  <c r="J151" i="2"/>
  <c r="J150" i="2"/>
  <c r="J149" i="2"/>
  <c r="J148" i="2"/>
  <c r="J147" i="2"/>
  <c r="J146" i="2"/>
  <c r="J145" i="2"/>
  <c r="J144" i="2"/>
  <c r="J143" i="2"/>
  <c r="J142" i="2"/>
  <c r="J141" i="2"/>
  <c r="J140" i="2"/>
  <c r="J139" i="2"/>
  <c r="J138" i="2"/>
  <c r="J137" i="2"/>
  <c r="J136" i="2"/>
  <c r="J135" i="2"/>
  <c r="J134" i="2"/>
  <c r="J133" i="2"/>
  <c r="J132" i="2"/>
  <c r="J131" i="2"/>
  <c r="J130" i="2"/>
  <c r="J129" i="2"/>
  <c r="J128" i="2"/>
  <c r="J127" i="2"/>
  <c r="J126" i="2"/>
  <c r="J125" i="2"/>
  <c r="J124" i="2"/>
  <c r="J123" i="2"/>
  <c r="J122" i="2"/>
  <c r="J121" i="2"/>
  <c r="J120" i="2"/>
  <c r="J118" i="2"/>
  <c r="J117" i="2"/>
  <c r="J116" i="2"/>
  <c r="J115" i="2"/>
  <c r="J114" i="2"/>
  <c r="J113" i="2"/>
  <c r="J112" i="2"/>
  <c r="J111" i="2"/>
  <c r="J110" i="2"/>
  <c r="J109" i="2"/>
  <c r="J108" i="2"/>
  <c r="J107" i="2"/>
  <c r="J106" i="2"/>
  <c r="J105" i="2"/>
  <c r="J104" i="2"/>
  <c r="J103" i="2"/>
  <c r="J102" i="2"/>
  <c r="J101" i="2"/>
  <c r="J99" i="2"/>
  <c r="J98" i="2"/>
  <c r="J97" i="2"/>
  <c r="J96" i="2"/>
  <c r="J95" i="2"/>
  <c r="J94" i="2"/>
  <c r="J93" i="2"/>
  <c r="J92" i="2"/>
  <c r="J91" i="2"/>
  <c r="J90" i="2"/>
  <c r="J89" i="2"/>
  <c r="J88" i="2"/>
  <c r="J85" i="2"/>
  <c r="J84" i="2"/>
  <c r="J83" i="2"/>
  <c r="J82" i="2"/>
  <c r="J81" i="2"/>
  <c r="J80" i="2"/>
  <c r="J79" i="2"/>
  <c r="J78" i="2"/>
  <c r="J77" i="2"/>
  <c r="J76" i="2"/>
  <c r="J75" i="2"/>
  <c r="J74" i="2"/>
  <c r="J73" i="2"/>
  <c r="J72" i="2"/>
  <c r="J71" i="2"/>
  <c r="J70" i="2"/>
  <c r="J69" i="2"/>
  <c r="J68" i="2"/>
  <c r="J67" i="2"/>
  <c r="J66" i="2"/>
  <c r="J64" i="2"/>
  <c r="J63" i="2"/>
  <c r="J62" i="2"/>
  <c r="J61" i="2"/>
  <c r="J60" i="2"/>
  <c r="J59" i="2"/>
  <c r="J58" i="2"/>
  <c r="J57" i="2"/>
  <c r="J56" i="2"/>
  <c r="J55" i="2"/>
  <c r="J54" i="2"/>
  <c r="J53" i="2"/>
  <c r="J52" i="2"/>
  <c r="J51" i="2"/>
  <c r="J50" i="2"/>
  <c r="J49" i="2"/>
  <c r="J48" i="2"/>
  <c r="J47" i="2"/>
  <c r="J46" i="2"/>
  <c r="J45" i="2"/>
  <c r="J44" i="2"/>
  <c r="J43" i="2"/>
  <c r="J42" i="2"/>
  <c r="J41" i="2"/>
  <c r="J40" i="2"/>
  <c r="J39" i="2"/>
  <c r="J35" i="2"/>
  <c r="J34" i="2"/>
  <c r="J33" i="2"/>
  <c r="J32" i="2"/>
  <c r="J31" i="2"/>
  <c r="J30" i="2"/>
  <c r="J28" i="2"/>
  <c r="J27" i="2"/>
  <c r="J26" i="2"/>
  <c r="J25" i="2"/>
  <c r="J24" i="2"/>
  <c r="J22" i="2"/>
  <c r="J21" i="2"/>
  <c r="J20" i="2"/>
  <c r="J17" i="2"/>
  <c r="J16" i="2"/>
  <c r="J15" i="2"/>
  <c r="J14" i="2"/>
  <c r="J13" i="2"/>
  <c r="J12" i="2"/>
  <c r="J11" i="2"/>
  <c r="J10" i="2"/>
  <c r="J9" i="2"/>
  <c r="J8" i="2"/>
  <c r="J7" i="2"/>
  <c r="I5071" i="2" l="1"/>
  <c r="I5073" i="2" s="1"/>
  <c r="I5072" i="2" l="1"/>
  <c r="I5074" i="2" s="1"/>
  <c r="I5075" i="2" s="1"/>
  <c r="I5076" i="2" s="1"/>
  <c r="G5069" i="2" l="1"/>
  <c r="G5068" i="2"/>
  <c r="G5066" i="2"/>
  <c r="G5063" i="2"/>
  <c r="G5062" i="2"/>
  <c r="G5061" i="2"/>
  <c r="G5060" i="2"/>
  <c r="G5059" i="2"/>
  <c r="G5057" i="2"/>
  <c r="G5056" i="2"/>
  <c r="G5055" i="2"/>
  <c r="G5054" i="2"/>
  <c r="G5052" i="2"/>
  <c r="G5051" i="2"/>
  <c r="G5050" i="2"/>
  <c r="G5049" i="2"/>
  <c r="G5048" i="2"/>
  <c r="G5047" i="2"/>
  <c r="G5046" i="2"/>
  <c r="G5045" i="2"/>
  <c r="G5043" i="2"/>
  <c r="G5042" i="2"/>
  <c r="G5040" i="2"/>
  <c r="G5039" i="2"/>
  <c r="G5038" i="2"/>
  <c r="G5037" i="2"/>
  <c r="G5036" i="2"/>
  <c r="G5033" i="2"/>
  <c r="G5030" i="2"/>
  <c r="G5029" i="2"/>
  <c r="G5028" i="2"/>
  <c r="G5027" i="2"/>
  <c r="G5026" i="2"/>
  <c r="G5025" i="2"/>
  <c r="G5024" i="2"/>
  <c r="G5023" i="2"/>
  <c r="G5021" i="2"/>
  <c r="G5020" i="2"/>
  <c r="G5019" i="2"/>
  <c r="G5018" i="2"/>
  <c r="G5017" i="2"/>
  <c r="G5016" i="2"/>
  <c r="G5015" i="2"/>
  <c r="G5014" i="2"/>
  <c r="G5011" i="2"/>
  <c r="G5009" i="2"/>
  <c r="G5007" i="2"/>
  <c r="G5006" i="2"/>
  <c r="G5005" i="2"/>
  <c r="G5004" i="2"/>
  <c r="G5002" i="2"/>
  <c r="G4999" i="2"/>
  <c r="G4998" i="2"/>
  <c r="G4996" i="2"/>
  <c r="G4994" i="2"/>
  <c r="G4993" i="2"/>
  <c r="G4992" i="2"/>
  <c r="G4991" i="2"/>
  <c r="G4989" i="2"/>
  <c r="G4988" i="2"/>
  <c r="G4987" i="2"/>
  <c r="G4986" i="2"/>
  <c r="G4984" i="2"/>
  <c r="G4983" i="2"/>
  <c r="G4982" i="2"/>
  <c r="G4981" i="2"/>
  <c r="G4980" i="2"/>
  <c r="G4979" i="2"/>
  <c r="G4978" i="2"/>
  <c r="G4977" i="2"/>
  <c r="G4973" i="2"/>
  <c r="G4972" i="2"/>
  <c r="G4971" i="2"/>
  <c r="G4970" i="2"/>
  <c r="G4967" i="2"/>
  <c r="G4966" i="2"/>
  <c r="G4964" i="2"/>
  <c r="G4963" i="2"/>
  <c r="G4962" i="2"/>
  <c r="G4961" i="2"/>
  <c r="G4960" i="2"/>
  <c r="G4959" i="2"/>
  <c r="G4958" i="2"/>
  <c r="G4956" i="2"/>
  <c r="G4955" i="2"/>
  <c r="G4954" i="2"/>
  <c r="G4953" i="2"/>
  <c r="G4952" i="2"/>
  <c r="G4951" i="2"/>
  <c r="G4949" i="2"/>
  <c r="G4948" i="2"/>
  <c r="G4947" i="2"/>
  <c r="G4946" i="2"/>
  <c r="G4945" i="2"/>
  <c r="G4944" i="2"/>
  <c r="G4943" i="2"/>
  <c r="G4942" i="2"/>
  <c r="G4941" i="2"/>
  <c r="G4939" i="2"/>
  <c r="G4938" i="2"/>
  <c r="G4937" i="2"/>
  <c r="G4936" i="2"/>
  <c r="G4935" i="2"/>
  <c r="G4934" i="2"/>
  <c r="G4933" i="2"/>
  <c r="G4931" i="2"/>
  <c r="G4930" i="2"/>
  <c r="G4929" i="2"/>
  <c r="G4928" i="2"/>
  <c r="G4927" i="2"/>
  <c r="G4926" i="2"/>
  <c r="G4925" i="2"/>
  <c r="G4923" i="2"/>
  <c r="G4922" i="2"/>
  <c r="G4921" i="2"/>
  <c r="G4920" i="2"/>
  <c r="G4919" i="2"/>
  <c r="G4918" i="2"/>
  <c r="G4917" i="2"/>
  <c r="G4916" i="2"/>
  <c r="G4915" i="2"/>
  <c r="G4913" i="2"/>
  <c r="G4912" i="2"/>
  <c r="G4911" i="2"/>
  <c r="G4910" i="2"/>
  <c r="G4909" i="2"/>
  <c r="G4908" i="2"/>
  <c r="G4907" i="2"/>
  <c r="G4906" i="2"/>
  <c r="G4905" i="2"/>
  <c r="G4903" i="2"/>
  <c r="G4902" i="2"/>
  <c r="G4901" i="2"/>
  <c r="G4900" i="2"/>
  <c r="G4899" i="2"/>
  <c r="G4897" i="2"/>
  <c r="G4896" i="2"/>
  <c r="G4895" i="2"/>
  <c r="G4894" i="2"/>
  <c r="G4893" i="2"/>
  <c r="G4892" i="2"/>
  <c r="G4890" i="2"/>
  <c r="G4889" i="2"/>
  <c r="G4888" i="2"/>
  <c r="G4887" i="2"/>
  <c r="G4886" i="2"/>
  <c r="G4883" i="2"/>
  <c r="G4882" i="2"/>
  <c r="G4881" i="2"/>
  <c r="G4880" i="2"/>
  <c r="G4879" i="2"/>
  <c r="G4878" i="2"/>
  <c r="G4877" i="2"/>
  <c r="G4876" i="2"/>
  <c r="G4873" i="2"/>
  <c r="G4872" i="2"/>
  <c r="G4871" i="2"/>
  <c r="G4870" i="2"/>
  <c r="G4869" i="2"/>
  <c r="G4868" i="2"/>
  <c r="G4867" i="2"/>
  <c r="G4866" i="2"/>
  <c r="G4865" i="2"/>
  <c r="G4862" i="2"/>
  <c r="G4861" i="2"/>
  <c r="G4859" i="2"/>
  <c r="G4858" i="2"/>
  <c r="G4856" i="2"/>
  <c r="G4855" i="2"/>
  <c r="G4852" i="2"/>
  <c r="G4851" i="2"/>
  <c r="G4849" i="2"/>
  <c r="G4848" i="2"/>
  <c r="G4844" i="2"/>
  <c r="G4843" i="2"/>
  <c r="G4842" i="2"/>
  <c r="G4841" i="2"/>
  <c r="G4840" i="2"/>
  <c r="G4837" i="2"/>
  <c r="G4836" i="2"/>
  <c r="G4835" i="2"/>
  <c r="G4834" i="2"/>
  <c r="G4833" i="2"/>
  <c r="G4832" i="2"/>
  <c r="G4831" i="2"/>
  <c r="G4830" i="2"/>
  <c r="G4829" i="2"/>
  <c r="G4828" i="2"/>
  <c r="G4827" i="2"/>
  <c r="G4825" i="2"/>
  <c r="G4824" i="2"/>
  <c r="G4823" i="2"/>
  <c r="G4822" i="2"/>
  <c r="G4820" i="2"/>
  <c r="G4819" i="2"/>
  <c r="G4818" i="2"/>
  <c r="G4817" i="2"/>
  <c r="G4816" i="2"/>
  <c r="G4815" i="2"/>
  <c r="G4814" i="2"/>
  <c r="G4813" i="2"/>
  <c r="G4812" i="2"/>
  <c r="G4811" i="2"/>
  <c r="G4810" i="2"/>
  <c r="G4809" i="2"/>
  <c r="G4808" i="2"/>
  <c r="G4807" i="2"/>
  <c r="G4806" i="2"/>
  <c r="G4805" i="2"/>
  <c r="G4804" i="2"/>
  <c r="G4803" i="2"/>
  <c r="G4802" i="2"/>
  <c r="G4801" i="2"/>
  <c r="G4800" i="2"/>
  <c r="G4799" i="2"/>
  <c r="G4797" i="2"/>
  <c r="G4796" i="2"/>
  <c r="G4795" i="2"/>
  <c r="G4794" i="2"/>
  <c r="G4791" i="2"/>
  <c r="G4789" i="2"/>
  <c r="G4787" i="2"/>
  <c r="G4786" i="2"/>
  <c r="G4784" i="2"/>
  <c r="G4783" i="2"/>
  <c r="G4781" i="2"/>
  <c r="G4780" i="2"/>
  <c r="G4779" i="2"/>
  <c r="G4778" i="2"/>
  <c r="G4777" i="2"/>
  <c r="G4776" i="2"/>
  <c r="G4773" i="2"/>
  <c r="G4772" i="2"/>
  <c r="G4771" i="2"/>
  <c r="G4770" i="2"/>
  <c r="G4769" i="2"/>
  <c r="G4766" i="2"/>
  <c r="G4765" i="2"/>
  <c r="G4763" i="2"/>
  <c r="G4761" i="2"/>
  <c r="G4759" i="2"/>
  <c r="G4758" i="2"/>
  <c r="G4757" i="2"/>
  <c r="G4756" i="2"/>
  <c r="G4755" i="2"/>
  <c r="G4754" i="2"/>
  <c r="G4752" i="2"/>
  <c r="G4751" i="2"/>
  <c r="G4750" i="2"/>
  <c r="G4746" i="2"/>
  <c r="G4745" i="2"/>
  <c r="G4744" i="2"/>
  <c r="G4742" i="2"/>
  <c r="G4741" i="2"/>
  <c r="G4740" i="2"/>
  <c r="G4738" i="2"/>
  <c r="G4737" i="2"/>
  <c r="G4736" i="2"/>
  <c r="G4734" i="2"/>
  <c r="G4733" i="2"/>
  <c r="G4732" i="2"/>
  <c r="G4730" i="2"/>
  <c r="G4729" i="2"/>
  <c r="G4728" i="2"/>
  <c r="G4726" i="2"/>
  <c r="G4725" i="2"/>
  <c r="G4724" i="2"/>
  <c r="G4722" i="2"/>
  <c r="G4721" i="2"/>
  <c r="G4720" i="2"/>
  <c r="G4718" i="2"/>
  <c r="G4717" i="2"/>
  <c r="G4716" i="2"/>
  <c r="G4714" i="2"/>
  <c r="G4713" i="2"/>
  <c r="G4712" i="2"/>
  <c r="G4710" i="2"/>
  <c r="G4709" i="2"/>
  <c r="G4708" i="2"/>
  <c r="G4705" i="2"/>
  <c r="G4704" i="2"/>
  <c r="G4703" i="2"/>
  <c r="G4702" i="2"/>
  <c r="G4701" i="2"/>
  <c r="G4699" i="2"/>
  <c r="G4698" i="2"/>
  <c r="G4697" i="2"/>
  <c r="G4696" i="2"/>
  <c r="G4695" i="2"/>
  <c r="G4693" i="2"/>
  <c r="G4692" i="2"/>
  <c r="G4691" i="2"/>
  <c r="G4690" i="2"/>
  <c r="G4689" i="2"/>
  <c r="G4687" i="2"/>
  <c r="G4686" i="2"/>
  <c r="G4685" i="2"/>
  <c r="G4684" i="2"/>
  <c r="G4683" i="2"/>
  <c r="G4681" i="2"/>
  <c r="G4680" i="2"/>
  <c r="G4679" i="2"/>
  <c r="G4678" i="2"/>
  <c r="G4677" i="2"/>
  <c r="G4675" i="2"/>
  <c r="G4674" i="2"/>
  <c r="G4673" i="2"/>
  <c r="G4672" i="2"/>
  <c r="G4671" i="2"/>
  <c r="G4669" i="2"/>
  <c r="G4668" i="2"/>
  <c r="G4667" i="2"/>
  <c r="G4666" i="2"/>
  <c r="G4665" i="2"/>
  <c r="G4663" i="2"/>
  <c r="G4662" i="2"/>
  <c r="G4661" i="2"/>
  <c r="G4660" i="2"/>
  <c r="G4659" i="2"/>
  <c r="G4656" i="2"/>
  <c r="G4655" i="2"/>
  <c r="G4654" i="2"/>
  <c r="G4653" i="2"/>
  <c r="G4652" i="2"/>
  <c r="G4650" i="2"/>
  <c r="G4649" i="2"/>
  <c r="G4648" i="2"/>
  <c r="G4647" i="2"/>
  <c r="G4646" i="2"/>
  <c r="G4644" i="2"/>
  <c r="G4641" i="2"/>
  <c r="G4638" i="2"/>
  <c r="G4637" i="2"/>
  <c r="G4636" i="2"/>
  <c r="G4635" i="2"/>
  <c r="G4634" i="2"/>
  <c r="G4633" i="2"/>
  <c r="G4632" i="2"/>
  <c r="G4629" i="2"/>
  <c r="G4627" i="2"/>
  <c r="G4626" i="2"/>
  <c r="G4625" i="2"/>
  <c r="G4624" i="2"/>
  <c r="G4623" i="2"/>
  <c r="G4622" i="2"/>
  <c r="G4621" i="2"/>
  <c r="G4620" i="2"/>
  <c r="G4619" i="2"/>
  <c r="G4618" i="2"/>
  <c r="G4617" i="2"/>
  <c r="G4616" i="2"/>
  <c r="G4615" i="2"/>
  <c r="G4612" i="2"/>
  <c r="G4611" i="2"/>
  <c r="G4610" i="2"/>
  <c r="G4608" i="2"/>
  <c r="G4606" i="2"/>
  <c r="G4605" i="2"/>
  <c r="G4604" i="2"/>
  <c r="G4602" i="2"/>
  <c r="G4601" i="2"/>
  <c r="G4600" i="2"/>
  <c r="G4599" i="2"/>
  <c r="G4598" i="2"/>
  <c r="G4597" i="2"/>
  <c r="G4595" i="2"/>
  <c r="G4594" i="2"/>
  <c r="G4593" i="2"/>
  <c r="G4592" i="2"/>
  <c r="G4591" i="2"/>
  <c r="G4590" i="2"/>
  <c r="G4589" i="2"/>
  <c r="G4588" i="2"/>
  <c r="G4587" i="2"/>
  <c r="G4586" i="2"/>
  <c r="G4585" i="2"/>
  <c r="G4584" i="2"/>
  <c r="G4583" i="2"/>
  <c r="G4582" i="2"/>
  <c r="G4580" i="2"/>
  <c r="G4579" i="2"/>
  <c r="G4578" i="2"/>
  <c r="G4577" i="2"/>
  <c r="G4576" i="2"/>
  <c r="G4575" i="2"/>
  <c r="G4573" i="2"/>
  <c r="G4572" i="2"/>
  <c r="G4571" i="2"/>
  <c r="G4570" i="2"/>
  <c r="G4568" i="2"/>
  <c r="G4567" i="2"/>
  <c r="G4565" i="2"/>
  <c r="G4564" i="2"/>
  <c r="G4563" i="2"/>
  <c r="G4562" i="2"/>
  <c r="G4561" i="2"/>
  <c r="G4560" i="2"/>
  <c r="G4556" i="2"/>
  <c r="G4555" i="2"/>
  <c r="G4553" i="2"/>
  <c r="G4552" i="2"/>
  <c r="G4549" i="2"/>
  <c r="G4548" i="2"/>
  <c r="G4547" i="2"/>
  <c r="G4545" i="2"/>
  <c r="G4544" i="2"/>
  <c r="G4543" i="2"/>
  <c r="G4542" i="2"/>
  <c r="G4541" i="2"/>
  <c r="G4540" i="2"/>
  <c r="G4539" i="2"/>
  <c r="G4538" i="2"/>
  <c r="G4537" i="2"/>
  <c r="G4536" i="2"/>
  <c r="G4535" i="2"/>
  <c r="G4534" i="2"/>
  <c r="G4533" i="2"/>
  <c r="G4532" i="2"/>
  <c r="G4531" i="2"/>
  <c r="G4530" i="2"/>
  <c r="G4527" i="2"/>
  <c r="G4525" i="2"/>
  <c r="G4524" i="2"/>
  <c r="G4523" i="2"/>
  <c r="G4522" i="2"/>
  <c r="G4521" i="2"/>
  <c r="G4519" i="2"/>
  <c r="G4518" i="2"/>
  <c r="G4517" i="2"/>
  <c r="G4516" i="2"/>
  <c r="G4515" i="2"/>
  <c r="G4514" i="2"/>
  <c r="G4510" i="2"/>
  <c r="G4509" i="2"/>
  <c r="G4508" i="2"/>
  <c r="G4507" i="2"/>
  <c r="G4506" i="2"/>
  <c r="G4505" i="2"/>
  <c r="G4504" i="2"/>
  <c r="G4503" i="2"/>
  <c r="G4502" i="2"/>
  <c r="G4500" i="2"/>
  <c r="G4499" i="2"/>
  <c r="G4498" i="2"/>
  <c r="G4497" i="2"/>
  <c r="G4496" i="2"/>
  <c r="G4495" i="2"/>
  <c r="G4494" i="2"/>
  <c r="G4493" i="2"/>
  <c r="G4492" i="2"/>
  <c r="G4491" i="2"/>
  <c r="G4490" i="2"/>
  <c r="G4489" i="2"/>
  <c r="G4488" i="2"/>
  <c r="G4487" i="2"/>
  <c r="G4486" i="2"/>
  <c r="G4484" i="2"/>
  <c r="G4483" i="2"/>
  <c r="G4482" i="2"/>
  <c r="G4481" i="2"/>
  <c r="G4479" i="2"/>
  <c r="G4478" i="2"/>
  <c r="G4476" i="2"/>
  <c r="G4475" i="2"/>
  <c r="G4474" i="2"/>
  <c r="G4473" i="2"/>
  <c r="G4472" i="2"/>
  <c r="G4471" i="2"/>
  <c r="G4470" i="2"/>
  <c r="G4468" i="2"/>
  <c r="G4467" i="2"/>
  <c r="G4466" i="2"/>
  <c r="G4464" i="2"/>
  <c r="G4463" i="2"/>
  <c r="G4462" i="2"/>
  <c r="G4461" i="2"/>
  <c r="G4460" i="2"/>
  <c r="G4459" i="2"/>
  <c r="G4458" i="2"/>
  <c r="G4457" i="2"/>
  <c r="G4456" i="2"/>
  <c r="G4455" i="2"/>
  <c r="G4454" i="2"/>
  <c r="G4453" i="2"/>
  <c r="G4452" i="2"/>
  <c r="G4450" i="2"/>
  <c r="G4449" i="2"/>
  <c r="G4448" i="2"/>
  <c r="G4447" i="2"/>
  <c r="G4446" i="2"/>
  <c r="G4445" i="2"/>
  <c r="G4442" i="2"/>
  <c r="G4441" i="2"/>
  <c r="G4440" i="2"/>
  <c r="G4439" i="2"/>
  <c r="G4438" i="2"/>
  <c r="G4437" i="2"/>
  <c r="G4436" i="2"/>
  <c r="G4435" i="2"/>
  <c r="G4434" i="2"/>
  <c r="G4432" i="2"/>
  <c r="G4431" i="2"/>
  <c r="G4430" i="2"/>
  <c r="G4429" i="2"/>
  <c r="G4428" i="2"/>
  <c r="G4427" i="2"/>
  <c r="G4425" i="2"/>
  <c r="G4424" i="2"/>
  <c r="G4422" i="2"/>
  <c r="G4421" i="2"/>
  <c r="G4419" i="2"/>
  <c r="G4418" i="2"/>
  <c r="G4417" i="2"/>
  <c r="G4416" i="2"/>
  <c r="G4415" i="2"/>
  <c r="G4413" i="2"/>
  <c r="G4412" i="2"/>
  <c r="G4411" i="2"/>
  <c r="G4410" i="2"/>
  <c r="G4409" i="2"/>
  <c r="G4408" i="2"/>
  <c r="G4407" i="2"/>
  <c r="G4405" i="2"/>
  <c r="G4404" i="2"/>
  <c r="G4403" i="2"/>
  <c r="G4402" i="2"/>
  <c r="G4401" i="2"/>
  <c r="G4400" i="2"/>
  <c r="G4399" i="2"/>
  <c r="G4398" i="2"/>
  <c r="G4397" i="2"/>
  <c r="G4396" i="2"/>
  <c r="G4395" i="2"/>
  <c r="G4394" i="2"/>
  <c r="G4392" i="2"/>
  <c r="G4391" i="2"/>
  <c r="G4389" i="2"/>
  <c r="G4386" i="2"/>
  <c r="G4385" i="2"/>
  <c r="G4384" i="2"/>
  <c r="G4383" i="2"/>
  <c r="G4381" i="2"/>
  <c r="G4380" i="2"/>
  <c r="G4378" i="2"/>
  <c r="G4377" i="2"/>
  <c r="G4376" i="2"/>
  <c r="G4375" i="2"/>
  <c r="G4374" i="2"/>
  <c r="G4373" i="2"/>
  <c r="G4372" i="2"/>
  <c r="G4370" i="2"/>
  <c r="G4369" i="2"/>
  <c r="G4368" i="2"/>
  <c r="G4366" i="2"/>
  <c r="G4365" i="2"/>
  <c r="G4364" i="2"/>
  <c r="G4363" i="2"/>
  <c r="G4362" i="2"/>
  <c r="G4361" i="2"/>
  <c r="G4360" i="2"/>
  <c r="G4359" i="2"/>
  <c r="G4358" i="2"/>
  <c r="G4357" i="2"/>
  <c r="G4356" i="2"/>
  <c r="G4355" i="2"/>
  <c r="G4354" i="2"/>
  <c r="G4353" i="2"/>
  <c r="G4351" i="2"/>
  <c r="G4350" i="2"/>
  <c r="G4349" i="2"/>
  <c r="G4348" i="2"/>
  <c r="G4347" i="2"/>
  <c r="G4346" i="2"/>
  <c r="G4341" i="2"/>
  <c r="G4339" i="2"/>
  <c r="G4338" i="2"/>
  <c r="G4337" i="2"/>
  <c r="G4336" i="2"/>
  <c r="G4335" i="2"/>
  <c r="G4334" i="2"/>
  <c r="G4333" i="2"/>
  <c r="G4332" i="2"/>
  <c r="G4331" i="2"/>
  <c r="G4330" i="2"/>
  <c r="G4328" i="2"/>
  <c r="G4327" i="2"/>
  <c r="G4326" i="2"/>
  <c r="G4325" i="2"/>
  <c r="G4324" i="2"/>
  <c r="G4323" i="2"/>
  <c r="G4322" i="2"/>
  <c r="G4321" i="2"/>
  <c r="G4320" i="2"/>
  <c r="G4317" i="2"/>
  <c r="G4316" i="2"/>
  <c r="G4315" i="2"/>
  <c r="G4313" i="2"/>
  <c r="G4312" i="2"/>
  <c r="G4311" i="2"/>
  <c r="G4310" i="2"/>
  <c r="G4309" i="2"/>
  <c r="G4308" i="2"/>
  <c r="G4305" i="2"/>
  <c r="G4304" i="2"/>
  <c r="G4303" i="2"/>
  <c r="G4302" i="2"/>
  <c r="G4301" i="2"/>
  <c r="G4300" i="2"/>
  <c r="G4299" i="2"/>
  <c r="G4298" i="2"/>
  <c r="G4297" i="2"/>
  <c r="G4296" i="2"/>
  <c r="G4295" i="2"/>
  <c r="G4294" i="2"/>
  <c r="G4292" i="2"/>
  <c r="G4291" i="2"/>
  <c r="G4289" i="2"/>
  <c r="G4288" i="2"/>
  <c r="G4287" i="2"/>
  <c r="G4285" i="2"/>
  <c r="G4283" i="2"/>
  <c r="G4282" i="2"/>
  <c r="G4281" i="2"/>
  <c r="G4280" i="2"/>
  <c r="G4279" i="2"/>
  <c r="G4278" i="2"/>
  <c r="G4277" i="2"/>
  <c r="G4276" i="2"/>
  <c r="G4275" i="2"/>
  <c r="G4274" i="2"/>
  <c r="G4273" i="2"/>
  <c r="G4272" i="2"/>
  <c r="G4271" i="2"/>
  <c r="G4270" i="2"/>
  <c r="G4269" i="2"/>
  <c r="G4268" i="2"/>
  <c r="G4267" i="2"/>
  <c r="G4265" i="2"/>
  <c r="G4264" i="2"/>
  <c r="G4263" i="2"/>
  <c r="G4262" i="2"/>
  <c r="G4261" i="2"/>
  <c r="G4260" i="2"/>
  <c r="G4259" i="2"/>
  <c r="G4258" i="2"/>
  <c r="G4257" i="2"/>
  <c r="G4256" i="2"/>
  <c r="G4255" i="2"/>
  <c r="G4254" i="2"/>
  <c r="G4253" i="2"/>
  <c r="G4252" i="2"/>
  <c r="G4251" i="2"/>
  <c r="G4250" i="2"/>
  <c r="G4249" i="2"/>
  <c r="G4248" i="2"/>
  <c r="G4247" i="2"/>
  <c r="G4246" i="2"/>
  <c r="G4243" i="2"/>
  <c r="G4242" i="2"/>
  <c r="G4241" i="2"/>
  <c r="G4240" i="2"/>
  <c r="G4239" i="2"/>
  <c r="G4238" i="2"/>
  <c r="G4237" i="2"/>
  <c r="G4236" i="2"/>
  <c r="G4235" i="2"/>
  <c r="G4234" i="2"/>
  <c r="G4233" i="2"/>
  <c r="G4232" i="2"/>
  <c r="G4231" i="2"/>
  <c r="G4230" i="2"/>
  <c r="G4229" i="2"/>
  <c r="G4228" i="2"/>
  <c r="G4227" i="2"/>
  <c r="G4226" i="2"/>
  <c r="G4222" i="2"/>
  <c r="G4221" i="2"/>
  <c r="G4220" i="2"/>
  <c r="G4218" i="2"/>
  <c r="G4217" i="2"/>
  <c r="G4216" i="2"/>
  <c r="G4215" i="2"/>
  <c r="G4214" i="2"/>
  <c r="G4213" i="2"/>
  <c r="G4211" i="2"/>
  <c r="G4210" i="2"/>
  <c r="G4209" i="2"/>
  <c r="G4208" i="2"/>
  <c r="G4207" i="2"/>
  <c r="G4206" i="2"/>
  <c r="G4204" i="2"/>
  <c r="G4203" i="2"/>
  <c r="G4202" i="2"/>
  <c r="G4201" i="2"/>
  <c r="G4200" i="2"/>
  <c r="G4197" i="2"/>
  <c r="G4196" i="2"/>
  <c r="G4195" i="2"/>
  <c r="G4194" i="2"/>
  <c r="G4193" i="2"/>
  <c r="G4192" i="2"/>
  <c r="G4190" i="2"/>
  <c r="G4189" i="2"/>
  <c r="G4188" i="2"/>
  <c r="G4187" i="2"/>
  <c r="G4186" i="2"/>
  <c r="G4183" i="2"/>
  <c r="G4182" i="2"/>
  <c r="G4181" i="2"/>
  <c r="G4180" i="2"/>
  <c r="G4179" i="2"/>
  <c r="G4178" i="2"/>
  <c r="G4176" i="2"/>
  <c r="G4175" i="2"/>
  <c r="G4174" i="2"/>
  <c r="G4173" i="2"/>
  <c r="G4172" i="2"/>
  <c r="G4171" i="2"/>
  <c r="G4169" i="2"/>
  <c r="G4168" i="2"/>
  <c r="G4167" i="2"/>
  <c r="G4166" i="2"/>
  <c r="G4165" i="2"/>
  <c r="G4162" i="2"/>
  <c r="G4161" i="2"/>
  <c r="G4160" i="2"/>
  <c r="G4159" i="2"/>
  <c r="G4158" i="2"/>
  <c r="G4157" i="2"/>
  <c r="G4155" i="2"/>
  <c r="G4154" i="2"/>
  <c r="G4153" i="2"/>
  <c r="G4152" i="2"/>
  <c r="G4151" i="2"/>
  <c r="G4147" i="2"/>
  <c r="G4146" i="2"/>
  <c r="G4145" i="2"/>
  <c r="G4143" i="2"/>
  <c r="G4142" i="2"/>
  <c r="G4140" i="2"/>
  <c r="G4139" i="2"/>
  <c r="G4138" i="2"/>
  <c r="G4137" i="2"/>
  <c r="G4136" i="2"/>
  <c r="G4135" i="2"/>
  <c r="G4133" i="2"/>
  <c r="G4132" i="2"/>
  <c r="G4131" i="2"/>
  <c r="G4130" i="2"/>
  <c r="G4129" i="2"/>
  <c r="G4128" i="2"/>
  <c r="G4127" i="2"/>
  <c r="G4125" i="2"/>
  <c r="G4124" i="2"/>
  <c r="G4123" i="2"/>
  <c r="G4121" i="2"/>
  <c r="G4120" i="2"/>
  <c r="G4119" i="2"/>
  <c r="G4118" i="2"/>
  <c r="G4117" i="2"/>
  <c r="G4115" i="2"/>
  <c r="G4114" i="2"/>
  <c r="G4113" i="2"/>
  <c r="G4112" i="2"/>
  <c r="G4111" i="2"/>
  <c r="G4110" i="2"/>
  <c r="G4109" i="2"/>
  <c r="G4108" i="2"/>
  <c r="G4107" i="2"/>
  <c r="G4106" i="2"/>
  <c r="G4105" i="2"/>
  <c r="G4104" i="2"/>
  <c r="G4103" i="2"/>
  <c r="G4102" i="2"/>
  <c r="G4100" i="2"/>
  <c r="G4099" i="2"/>
  <c r="G4098" i="2"/>
  <c r="G4097" i="2"/>
  <c r="G4095" i="2"/>
  <c r="G4093" i="2"/>
  <c r="G4092" i="2"/>
  <c r="G4091" i="2"/>
  <c r="G4090" i="2"/>
  <c r="G4089" i="2"/>
  <c r="G4088" i="2"/>
  <c r="G4086" i="2"/>
  <c r="G4085" i="2"/>
  <c r="G4084" i="2"/>
  <c r="G4083" i="2"/>
  <c r="G4082" i="2"/>
  <c r="G4079" i="2"/>
  <c r="G4078" i="2"/>
  <c r="G4077" i="2"/>
  <c r="G4076" i="2"/>
  <c r="G4075" i="2"/>
  <c r="G4074" i="2"/>
  <c r="G4073" i="2"/>
  <c r="G4072" i="2"/>
  <c r="G4071" i="2"/>
  <c r="G4070" i="2"/>
  <c r="G4069" i="2"/>
  <c r="G4068" i="2"/>
  <c r="G4067" i="2"/>
  <c r="G4066" i="2"/>
  <c r="G4065" i="2"/>
  <c r="G4064" i="2"/>
  <c r="G4061" i="2"/>
  <c r="G4060" i="2"/>
  <c r="G4058" i="2"/>
  <c r="G4056" i="2"/>
  <c r="G4054" i="2"/>
  <c r="G4053" i="2"/>
  <c r="G4052" i="2"/>
  <c r="G4050" i="2"/>
  <c r="G4047" i="2"/>
  <c r="G4046" i="2"/>
  <c r="G4045" i="2"/>
  <c r="G4044" i="2"/>
  <c r="G4042" i="2"/>
  <c r="G4041" i="2"/>
  <c r="G4040" i="2"/>
  <c r="G4038" i="2"/>
  <c r="G4037" i="2"/>
  <c r="G4036" i="2"/>
  <c r="G4035" i="2"/>
  <c r="G4034" i="2"/>
  <c r="G4033" i="2"/>
  <c r="G4032" i="2"/>
  <c r="G4030" i="2"/>
  <c r="G4029" i="2"/>
  <c r="G4028" i="2"/>
  <c r="G4027" i="2"/>
  <c r="G4025" i="2"/>
  <c r="G4024" i="2"/>
  <c r="G4023" i="2"/>
  <c r="G4022" i="2"/>
  <c r="G4021" i="2"/>
  <c r="G4019" i="2"/>
  <c r="G4018" i="2"/>
  <c r="G4017" i="2"/>
  <c r="G4016" i="2"/>
  <c r="G4015" i="2"/>
  <c r="G4013" i="2"/>
  <c r="G4012" i="2"/>
  <c r="G4011" i="2"/>
  <c r="G4010" i="2"/>
  <c r="G4009" i="2"/>
  <c r="G4008" i="2"/>
  <c r="G4007" i="2"/>
  <c r="G4006" i="2"/>
  <c r="G4005" i="2"/>
  <c r="G4004" i="2"/>
  <c r="G4003" i="2"/>
  <c r="G4002" i="2"/>
  <c r="G4001" i="2"/>
  <c r="G4000" i="2"/>
  <c r="G3999" i="2"/>
  <c r="G3998" i="2"/>
  <c r="G3996" i="2"/>
  <c r="G3995" i="2"/>
  <c r="G3994" i="2"/>
  <c r="G3993" i="2"/>
  <c r="G3992" i="2"/>
  <c r="G3991" i="2"/>
  <c r="G3990" i="2"/>
  <c r="G3988" i="2"/>
  <c r="G3987" i="2"/>
  <c r="G3986" i="2"/>
  <c r="G3985" i="2"/>
  <c r="G3984" i="2"/>
  <c r="G3983" i="2"/>
  <c r="G3982" i="2"/>
  <c r="G3981" i="2"/>
  <c r="G3978" i="2"/>
  <c r="G3977" i="2"/>
  <c r="G3976" i="2"/>
  <c r="G3975" i="2"/>
  <c r="G3974" i="2"/>
  <c r="G3973" i="2"/>
  <c r="G3972" i="2"/>
  <c r="G3971" i="2"/>
  <c r="G3970" i="2"/>
  <c r="G3969" i="2"/>
  <c r="G3968" i="2"/>
  <c r="G3967" i="2"/>
  <c r="G3966" i="2"/>
  <c r="G3965" i="2"/>
  <c r="G3964" i="2"/>
  <c r="G3963" i="2"/>
  <c r="G3962" i="2"/>
  <c r="G3960" i="2"/>
  <c r="G3959" i="2"/>
  <c r="G3958" i="2"/>
  <c r="G3957" i="2"/>
  <c r="G3956" i="2"/>
  <c r="G3955" i="2"/>
  <c r="G3954" i="2"/>
  <c r="G3953" i="2"/>
  <c r="G3952" i="2"/>
  <c r="G3951" i="2"/>
  <c r="G3950" i="2"/>
  <c r="G3949" i="2"/>
  <c r="G3948" i="2"/>
  <c r="G3947" i="2"/>
  <c r="G3946" i="2"/>
  <c r="G3945" i="2"/>
  <c r="G3943" i="2"/>
  <c r="G3942" i="2"/>
  <c r="G3940" i="2"/>
  <c r="G3939" i="2"/>
  <c r="G3938" i="2"/>
  <c r="G3937" i="2"/>
  <c r="G3936" i="2"/>
  <c r="G3935" i="2"/>
  <c r="G3934" i="2"/>
  <c r="G3932" i="2"/>
  <c r="G3931" i="2"/>
  <c r="G3930" i="2"/>
  <c r="G3929" i="2"/>
  <c r="G3928" i="2"/>
  <c r="G3927" i="2"/>
  <c r="G3926" i="2"/>
  <c r="G3925" i="2"/>
  <c r="G3924" i="2"/>
  <c r="G3923" i="2"/>
  <c r="G3922" i="2"/>
  <c r="G3921" i="2"/>
  <c r="G3920" i="2"/>
  <c r="G3919" i="2"/>
  <c r="G3918" i="2"/>
  <c r="G3917" i="2"/>
  <c r="G3916" i="2"/>
  <c r="G3915" i="2"/>
  <c r="G3914" i="2"/>
  <c r="G3913" i="2"/>
  <c r="G3912" i="2"/>
  <c r="G3910" i="2"/>
  <c r="G3909" i="2"/>
  <c r="G3908" i="2"/>
  <c r="G3906" i="2"/>
  <c r="G3905" i="2"/>
  <c r="G3904" i="2"/>
  <c r="G3902" i="2"/>
  <c r="G3901" i="2"/>
  <c r="G3900" i="2"/>
  <c r="G3899" i="2"/>
  <c r="G3898" i="2"/>
  <c r="G3897" i="2"/>
  <c r="G3896" i="2"/>
  <c r="G3895" i="2"/>
  <c r="G3891" i="2"/>
  <c r="G3889" i="2"/>
  <c r="G3887" i="2"/>
  <c r="G3886" i="2"/>
  <c r="G3885" i="2"/>
  <c r="G3884" i="2"/>
  <c r="G3883" i="2"/>
  <c r="G3882" i="2"/>
  <c r="G3881" i="2"/>
  <c r="G3880" i="2"/>
  <c r="G3879" i="2"/>
  <c r="G3876" i="2"/>
  <c r="G3875" i="2"/>
  <c r="G3873" i="2"/>
  <c r="G3872" i="2"/>
  <c r="G3871" i="2"/>
  <c r="G3870" i="2"/>
  <c r="G3869" i="2"/>
  <c r="G3868" i="2"/>
  <c r="G3867" i="2"/>
  <c r="G3862" i="2"/>
  <c r="G3861" i="2"/>
  <c r="G3859" i="2"/>
  <c r="G3857" i="2"/>
  <c r="G3855" i="2"/>
  <c r="G3852" i="2"/>
  <c r="G3851" i="2"/>
  <c r="G3850" i="2"/>
  <c r="G3848" i="2"/>
  <c r="G3847" i="2"/>
  <c r="G3845" i="2"/>
  <c r="G3844" i="2"/>
  <c r="G3843" i="2"/>
  <c r="G3842" i="2"/>
  <c r="G3841" i="2"/>
  <c r="G3840" i="2"/>
  <c r="G3838" i="2"/>
  <c r="G3837" i="2"/>
  <c r="G3836" i="2"/>
  <c r="G3835" i="2"/>
  <c r="G3834" i="2"/>
  <c r="G3833" i="2"/>
  <c r="G3832" i="2"/>
  <c r="G3830" i="2"/>
  <c r="G3829" i="2"/>
  <c r="G3828" i="2"/>
  <c r="G3826" i="2"/>
  <c r="G3825" i="2"/>
  <c r="G3824" i="2"/>
  <c r="G3823" i="2"/>
  <c r="G3821" i="2"/>
  <c r="G3820" i="2"/>
  <c r="G3819" i="2"/>
  <c r="G3818" i="2"/>
  <c r="G3817" i="2"/>
  <c r="G3816" i="2"/>
  <c r="G3815" i="2"/>
  <c r="G3813" i="2"/>
  <c r="G3811" i="2"/>
  <c r="G3810" i="2"/>
  <c r="G3809" i="2"/>
  <c r="G3808" i="2"/>
  <c r="G3806" i="2"/>
  <c r="G3805" i="2"/>
  <c r="G3804" i="2"/>
  <c r="G3803" i="2"/>
  <c r="G3800" i="2"/>
  <c r="G3799" i="2"/>
  <c r="G3798" i="2"/>
  <c r="G3797" i="2"/>
  <c r="G3796" i="2"/>
  <c r="G3795" i="2"/>
  <c r="G3794" i="2"/>
  <c r="G3793" i="2"/>
  <c r="G3792" i="2"/>
  <c r="G3791" i="2"/>
  <c r="G3790" i="2"/>
  <c r="G3789" i="2"/>
  <c r="G3788" i="2"/>
  <c r="G3787" i="2"/>
  <c r="G3786" i="2"/>
  <c r="G3783" i="2"/>
  <c r="G3782" i="2"/>
  <c r="G3781" i="2"/>
  <c r="G3779" i="2"/>
  <c r="G3778" i="2"/>
  <c r="G3777" i="2"/>
  <c r="G3776" i="2"/>
  <c r="G3774" i="2"/>
  <c r="G3773" i="2"/>
  <c r="G3772" i="2"/>
  <c r="G3771" i="2"/>
  <c r="G3769" i="2"/>
  <c r="G3768" i="2"/>
  <c r="G3767" i="2"/>
  <c r="G3766" i="2"/>
  <c r="G3765" i="2"/>
  <c r="G3763" i="2"/>
  <c r="G3762" i="2"/>
  <c r="G3761" i="2"/>
  <c r="G3760" i="2"/>
  <c r="G3759" i="2"/>
  <c r="G3758" i="2"/>
  <c r="G3757" i="2"/>
  <c r="G3755" i="2"/>
  <c r="G3753" i="2"/>
  <c r="G3752" i="2"/>
  <c r="G3751" i="2"/>
  <c r="G3749" i="2"/>
  <c r="G3748" i="2"/>
  <c r="G3747" i="2"/>
  <c r="G3745" i="2"/>
  <c r="G3744" i="2"/>
  <c r="G3743" i="2"/>
  <c r="G3740" i="2"/>
  <c r="G3739" i="2"/>
  <c r="G3737" i="2"/>
  <c r="G3736" i="2"/>
  <c r="G3734" i="2"/>
  <c r="G3733" i="2"/>
  <c r="G3732" i="2"/>
  <c r="G3731" i="2"/>
  <c r="G3730" i="2"/>
  <c r="G3729" i="2"/>
  <c r="G3728" i="2"/>
  <c r="G3726" i="2"/>
  <c r="G3725" i="2"/>
  <c r="G3724" i="2"/>
  <c r="G3722" i="2"/>
  <c r="G3721" i="2"/>
  <c r="G3720" i="2"/>
  <c r="G3719" i="2"/>
  <c r="G3718" i="2"/>
  <c r="G3717" i="2"/>
  <c r="G3716" i="2"/>
  <c r="G3715" i="2"/>
  <c r="G3711" i="2"/>
  <c r="G3710" i="2"/>
  <c r="G3708" i="2"/>
  <c r="G3706" i="2"/>
  <c r="G3704" i="2"/>
  <c r="G3701" i="2"/>
  <c r="G3700" i="2"/>
  <c r="G3699" i="2"/>
  <c r="G3697" i="2"/>
  <c r="G3696" i="2"/>
  <c r="G3694" i="2"/>
  <c r="G3693" i="2"/>
  <c r="G3692" i="2"/>
  <c r="G3691" i="2"/>
  <c r="G3690" i="2"/>
  <c r="G3689" i="2"/>
  <c r="G3687" i="2"/>
  <c r="G3686" i="2"/>
  <c r="G3685" i="2"/>
  <c r="G3684" i="2"/>
  <c r="G3683" i="2"/>
  <c r="G3682" i="2"/>
  <c r="G3680" i="2"/>
  <c r="G3679" i="2"/>
  <c r="G3678" i="2"/>
  <c r="G3676" i="2"/>
  <c r="G3675" i="2"/>
  <c r="G3674" i="2"/>
  <c r="G3673" i="2"/>
  <c r="G3672" i="2"/>
  <c r="G3670" i="2"/>
  <c r="G3669" i="2"/>
  <c r="G3668" i="2"/>
  <c r="G3667" i="2"/>
  <c r="G3666" i="2"/>
  <c r="G3665" i="2"/>
  <c r="G3663" i="2"/>
  <c r="G3661" i="2"/>
  <c r="G3660" i="2"/>
  <c r="G3659" i="2"/>
  <c r="G3658" i="2"/>
  <c r="G3657" i="2"/>
  <c r="G3655" i="2"/>
  <c r="G3654" i="2"/>
  <c r="G3653" i="2"/>
  <c r="G3652" i="2"/>
  <c r="G3649" i="2"/>
  <c r="G3648" i="2"/>
  <c r="G3647" i="2"/>
  <c r="G3646" i="2"/>
  <c r="G3645" i="2"/>
  <c r="G3644" i="2"/>
  <c r="G3643" i="2"/>
  <c r="G3642" i="2"/>
  <c r="G3641" i="2"/>
  <c r="G3640" i="2"/>
  <c r="G3639" i="2"/>
  <c r="G3638" i="2"/>
  <c r="G3637" i="2"/>
  <c r="G3636" i="2"/>
  <c r="G3635" i="2"/>
  <c r="G3634" i="2"/>
  <c r="G3631" i="2"/>
  <c r="G3630" i="2"/>
  <c r="G3628" i="2"/>
  <c r="G3627" i="2"/>
  <c r="G3626" i="2"/>
  <c r="G3624" i="2"/>
  <c r="G3623" i="2"/>
  <c r="G3622" i="2"/>
  <c r="G3621" i="2"/>
  <c r="G3620" i="2"/>
  <c r="G3619" i="2"/>
  <c r="G3617" i="2"/>
  <c r="G3616" i="2"/>
  <c r="G3614" i="2"/>
  <c r="G3613" i="2"/>
  <c r="G3612" i="2"/>
  <c r="G3611" i="2"/>
  <c r="G3609" i="2"/>
  <c r="G3608" i="2"/>
  <c r="G3607" i="2"/>
  <c r="G3606" i="2"/>
  <c r="G3605" i="2"/>
  <c r="G3603" i="2"/>
  <c r="G3602" i="2"/>
  <c r="G3601" i="2"/>
  <c r="G3600" i="2"/>
  <c r="G3599" i="2"/>
  <c r="G3598" i="2"/>
  <c r="G3597" i="2"/>
  <c r="G3595" i="2"/>
  <c r="G3593" i="2"/>
  <c r="G3592" i="2"/>
  <c r="G3591" i="2"/>
  <c r="G3590" i="2"/>
  <c r="G3588" i="2"/>
  <c r="G3587" i="2"/>
  <c r="G3586" i="2"/>
  <c r="G3585" i="2"/>
  <c r="G3584" i="2"/>
  <c r="G3582" i="2"/>
  <c r="G3581" i="2"/>
  <c r="G3580" i="2"/>
  <c r="G3579" i="2"/>
  <c r="G3576" i="2"/>
  <c r="G3574" i="2"/>
  <c r="G3573" i="2"/>
  <c r="G3572" i="2"/>
  <c r="G3570" i="2"/>
  <c r="G3569" i="2"/>
  <c r="G3567" i="2"/>
  <c r="G3566" i="2"/>
  <c r="G3565" i="2"/>
  <c r="G3564" i="2"/>
  <c r="G3563" i="2"/>
  <c r="G3559" i="2"/>
  <c r="G3558" i="2"/>
  <c r="G3556" i="2"/>
  <c r="G3554" i="2"/>
  <c r="G3552" i="2"/>
  <c r="G3551" i="2"/>
  <c r="G3550" i="2"/>
  <c r="G3547" i="2"/>
  <c r="G3546" i="2"/>
  <c r="G3545" i="2"/>
  <c r="G3543" i="2"/>
  <c r="G3542" i="2"/>
  <c r="G3540" i="2"/>
  <c r="G3539" i="2"/>
  <c r="G3538" i="2"/>
  <c r="G3537" i="2"/>
  <c r="G3536" i="2"/>
  <c r="G3535" i="2"/>
  <c r="G3533" i="2"/>
  <c r="G3532" i="2"/>
  <c r="G3531" i="2"/>
  <c r="G3530" i="2"/>
  <c r="G3529" i="2"/>
  <c r="G3528" i="2"/>
  <c r="G3527" i="2"/>
  <c r="G3525" i="2"/>
  <c r="G3524" i="2"/>
  <c r="G3523" i="2"/>
  <c r="G3521" i="2"/>
  <c r="G3520" i="2"/>
  <c r="G3519" i="2"/>
  <c r="G3518" i="2"/>
  <c r="G3516" i="2"/>
  <c r="G3515" i="2"/>
  <c r="G3514" i="2"/>
  <c r="G3513" i="2"/>
  <c r="G3512" i="2"/>
  <c r="G3511" i="2"/>
  <c r="G3509" i="2"/>
  <c r="G3507" i="2"/>
  <c r="G3506" i="2"/>
  <c r="G3505" i="2"/>
  <c r="G3504" i="2"/>
  <c r="G3502" i="2"/>
  <c r="G3501" i="2"/>
  <c r="G3500" i="2"/>
  <c r="G3499" i="2"/>
  <c r="G3496" i="2"/>
  <c r="G3495" i="2"/>
  <c r="G3494" i="2"/>
  <c r="G3493" i="2"/>
  <c r="G3492" i="2"/>
  <c r="G3491" i="2"/>
  <c r="G3490" i="2"/>
  <c r="G3489" i="2"/>
  <c r="G3488" i="2"/>
  <c r="G3487" i="2"/>
  <c r="G3486" i="2"/>
  <c r="G3485" i="2"/>
  <c r="G3484" i="2"/>
  <c r="G3483" i="2"/>
  <c r="G3482" i="2"/>
  <c r="G3479" i="2"/>
  <c r="G3478" i="2"/>
  <c r="G3477" i="2"/>
  <c r="G3475" i="2"/>
  <c r="G3474" i="2"/>
  <c r="G3473" i="2"/>
  <c r="G3471" i="2"/>
  <c r="G3470" i="2"/>
  <c r="G3469" i="2"/>
  <c r="G3468" i="2"/>
  <c r="G3467" i="2"/>
  <c r="G3466" i="2"/>
  <c r="G3464" i="2"/>
  <c r="G3463" i="2"/>
  <c r="G3461" i="2"/>
  <c r="G3460" i="2"/>
  <c r="G3459" i="2"/>
  <c r="G3458" i="2"/>
  <c r="G3456" i="2"/>
  <c r="G3455" i="2"/>
  <c r="G3454" i="2"/>
  <c r="G3453" i="2"/>
  <c r="G3452" i="2"/>
  <c r="G3450" i="2"/>
  <c r="G3449" i="2"/>
  <c r="G3448" i="2"/>
  <c r="G3447" i="2"/>
  <c r="G3446" i="2"/>
  <c r="G3445" i="2"/>
  <c r="G3444" i="2"/>
  <c r="G3442" i="2"/>
  <c r="G3440" i="2"/>
  <c r="G3439" i="2"/>
  <c r="G3438" i="2"/>
  <c r="G3437" i="2"/>
  <c r="G3435" i="2"/>
  <c r="G3434" i="2"/>
  <c r="G3433" i="2"/>
  <c r="G3432" i="2"/>
  <c r="G3431" i="2"/>
  <c r="G3429" i="2"/>
  <c r="G3428" i="2"/>
  <c r="G3427" i="2"/>
  <c r="G3426" i="2"/>
  <c r="G3423" i="2"/>
  <c r="G3421" i="2"/>
  <c r="G3420" i="2"/>
  <c r="G3419" i="2"/>
  <c r="G3417" i="2"/>
  <c r="G3416" i="2"/>
  <c r="G3414" i="2"/>
  <c r="G3413" i="2"/>
  <c r="G3412" i="2"/>
  <c r="G3411" i="2"/>
  <c r="G3410" i="2"/>
  <c r="G3406" i="2"/>
  <c r="G3405" i="2"/>
  <c r="G3404" i="2"/>
  <c r="G3403" i="2"/>
  <c r="G3402" i="2"/>
  <c r="G3401" i="2"/>
  <c r="G3400" i="2"/>
  <c r="G3399" i="2"/>
  <c r="G3397" i="2"/>
  <c r="G3396" i="2"/>
  <c r="G3395" i="2"/>
  <c r="G3393" i="2"/>
  <c r="G3392" i="2"/>
  <c r="G3390" i="2"/>
  <c r="G3389" i="2"/>
  <c r="G3388" i="2"/>
  <c r="G3387" i="2"/>
  <c r="G3386" i="2"/>
  <c r="G3385" i="2"/>
  <c r="G3383" i="2"/>
  <c r="G3382" i="2"/>
  <c r="G3381" i="2"/>
  <c r="G3380" i="2"/>
  <c r="G3379" i="2"/>
  <c r="G3378" i="2"/>
  <c r="G3376" i="2"/>
  <c r="G3375" i="2"/>
  <c r="G3373" i="2"/>
  <c r="G3372" i="2"/>
  <c r="G3371" i="2"/>
  <c r="G3370" i="2"/>
  <c r="G3368" i="2"/>
  <c r="G3367" i="2"/>
  <c r="G3366" i="2"/>
  <c r="G3365" i="2"/>
  <c r="G3364" i="2"/>
  <c r="G3363" i="2"/>
  <c r="G3361" i="2"/>
  <c r="G3359" i="2"/>
  <c r="G3358" i="2"/>
  <c r="G3357" i="2"/>
  <c r="G3356" i="2"/>
  <c r="G3354" i="2"/>
  <c r="G3353" i="2"/>
  <c r="G3352" i="2"/>
  <c r="G3351" i="2"/>
  <c r="G3348" i="2"/>
  <c r="G3347" i="2"/>
  <c r="G3346" i="2"/>
  <c r="G3345" i="2"/>
  <c r="G3344" i="2"/>
  <c r="G3343" i="2"/>
  <c r="G3342" i="2"/>
  <c r="G3341" i="2"/>
  <c r="G3340" i="2"/>
  <c r="G3339" i="2"/>
  <c r="G3338" i="2"/>
  <c r="G3337" i="2"/>
  <c r="G3336" i="2"/>
  <c r="G3335" i="2"/>
  <c r="G3334" i="2"/>
  <c r="G3331" i="2"/>
  <c r="G3330" i="2"/>
  <c r="G3328" i="2"/>
  <c r="G3327" i="2"/>
  <c r="G3325" i="2"/>
  <c r="G3324" i="2"/>
  <c r="G3323" i="2"/>
  <c r="G3322" i="2"/>
  <c r="G3321" i="2"/>
  <c r="G3320" i="2"/>
  <c r="G3318" i="2"/>
  <c r="G3317" i="2"/>
  <c r="G3315" i="2"/>
  <c r="G3314" i="2"/>
  <c r="G3313" i="2"/>
  <c r="G3312" i="2"/>
  <c r="G3310" i="2"/>
  <c r="G3309" i="2"/>
  <c r="G3308" i="2"/>
  <c r="G3307" i="2"/>
  <c r="G3306" i="2"/>
  <c r="G3304" i="2"/>
  <c r="G3303" i="2"/>
  <c r="G3302" i="2"/>
  <c r="G3301" i="2"/>
  <c r="G3300" i="2"/>
  <c r="G3299" i="2"/>
  <c r="G3298" i="2"/>
  <c r="G3296" i="2"/>
  <c r="G3294" i="2"/>
  <c r="G3293" i="2"/>
  <c r="G3292" i="2"/>
  <c r="G3291" i="2"/>
  <c r="G3289" i="2"/>
  <c r="G3288" i="2"/>
  <c r="G3287" i="2"/>
  <c r="G3286" i="2"/>
  <c r="G3285" i="2"/>
  <c r="G3283" i="2"/>
  <c r="G3282" i="2"/>
  <c r="G3281" i="2"/>
  <c r="G3280" i="2"/>
  <c r="G3277" i="2"/>
  <c r="G3275" i="2"/>
  <c r="G3274" i="2"/>
  <c r="G3273" i="2"/>
  <c r="G3271" i="2"/>
  <c r="G3270" i="2"/>
  <c r="G3268" i="2"/>
  <c r="G3267" i="2"/>
  <c r="G3266" i="2"/>
  <c r="G3265" i="2"/>
  <c r="G3264" i="2"/>
  <c r="G3258" i="2"/>
  <c r="G3257" i="2"/>
  <c r="G3256" i="2"/>
  <c r="G3255" i="2"/>
  <c r="G3253" i="2"/>
  <c r="G3252" i="2"/>
  <c r="G3251" i="2"/>
  <c r="G3250" i="2"/>
  <c r="G3249" i="2"/>
  <c r="G3248" i="2"/>
  <c r="G3247" i="2"/>
  <c r="G3246" i="2"/>
  <c r="G3243" i="2"/>
  <c r="G3242" i="2"/>
  <c r="G3241" i="2"/>
  <c r="G3240" i="2"/>
  <c r="G3238" i="2"/>
  <c r="G3237" i="2"/>
  <c r="G3236" i="2"/>
  <c r="G3235" i="2"/>
  <c r="G3234" i="2"/>
  <c r="G3233" i="2"/>
  <c r="G3232" i="2"/>
  <c r="G3231" i="2"/>
  <c r="G3230" i="2"/>
  <c r="G3229" i="2"/>
  <c r="G3228" i="2"/>
  <c r="G3227" i="2"/>
  <c r="G3226" i="2"/>
  <c r="G3225" i="2"/>
  <c r="G3224" i="2"/>
  <c r="G3223" i="2"/>
  <c r="G3222" i="2"/>
  <c r="G3221" i="2"/>
  <c r="G3220" i="2"/>
  <c r="G3219" i="2"/>
  <c r="G3218" i="2"/>
  <c r="G3217" i="2"/>
  <c r="G3215" i="2"/>
  <c r="G3214" i="2"/>
  <c r="G3213" i="2"/>
  <c r="G3212" i="2"/>
  <c r="G3211" i="2"/>
  <c r="G3210" i="2"/>
  <c r="G3209" i="2"/>
  <c r="G3208" i="2"/>
  <c r="G3207" i="2"/>
  <c r="G3206" i="2"/>
  <c r="G3204" i="2"/>
  <c r="G3203" i="2"/>
  <c r="G3199" i="2"/>
  <c r="G3198" i="2"/>
  <c r="G3197" i="2"/>
  <c r="G3196" i="2"/>
  <c r="G3195" i="2"/>
  <c r="G3193" i="2"/>
  <c r="G3192" i="2"/>
  <c r="G3191" i="2"/>
  <c r="G3190" i="2"/>
  <c r="G3189" i="2"/>
  <c r="G3188" i="2"/>
  <c r="G3185" i="2"/>
  <c r="G3184" i="2"/>
  <c r="G3183" i="2"/>
  <c r="G3181" i="2"/>
  <c r="G3180" i="2"/>
  <c r="G3179" i="2"/>
  <c r="G3178" i="2"/>
  <c r="G3176" i="2"/>
  <c r="G3175" i="2"/>
  <c r="G3174" i="2"/>
  <c r="G3173" i="2"/>
  <c r="G3170" i="2"/>
  <c r="G3169" i="2"/>
  <c r="G3167" i="2"/>
  <c r="G3166" i="2"/>
  <c r="G3165" i="2"/>
  <c r="G3164" i="2"/>
  <c r="G3162" i="2"/>
  <c r="G3161" i="2"/>
  <c r="G3159" i="2"/>
  <c r="G3158" i="2"/>
  <c r="G3157" i="2"/>
  <c r="G3156" i="2"/>
  <c r="G3155" i="2"/>
  <c r="G3154" i="2"/>
  <c r="G3153" i="2"/>
  <c r="G3152" i="2"/>
  <c r="G3151" i="2"/>
  <c r="G3150" i="2"/>
  <c r="G3149" i="2"/>
  <c r="G3148" i="2"/>
  <c r="G3147" i="2"/>
  <c r="G3146" i="2"/>
  <c r="G3145" i="2"/>
  <c r="G3144" i="2"/>
  <c r="G3143" i="2"/>
  <c r="G3142" i="2"/>
  <c r="G3140" i="2"/>
  <c r="G3139" i="2"/>
  <c r="G3138" i="2"/>
  <c r="G3137" i="2"/>
  <c r="G3136" i="2"/>
  <c r="G3135" i="2"/>
  <c r="G3134" i="2"/>
  <c r="G3133" i="2"/>
  <c r="G3132" i="2"/>
  <c r="G3131" i="2"/>
  <c r="G3129" i="2"/>
  <c r="G3128" i="2"/>
  <c r="G3127" i="2"/>
  <c r="G3126" i="2"/>
  <c r="G3125" i="2"/>
  <c r="G3124" i="2"/>
  <c r="G3123" i="2"/>
  <c r="G3122" i="2"/>
  <c r="G3121" i="2"/>
  <c r="G3119" i="2"/>
  <c r="G3118" i="2"/>
  <c r="G3117" i="2"/>
  <c r="G3116" i="2"/>
  <c r="G3111" i="2"/>
  <c r="G3110" i="2"/>
  <c r="G3109" i="2"/>
  <c r="G3108" i="2"/>
  <c r="G3106" i="2"/>
  <c r="G3105" i="2"/>
  <c r="G3104" i="2"/>
  <c r="G3103" i="2"/>
  <c r="G3102" i="2"/>
  <c r="G3101" i="2"/>
  <c r="G3098" i="2"/>
  <c r="G3097" i="2"/>
  <c r="G3095" i="2"/>
  <c r="G3094" i="2"/>
  <c r="G3092" i="2"/>
  <c r="G3091" i="2"/>
  <c r="G3088" i="2"/>
  <c r="G3087" i="2"/>
  <c r="G3086" i="2"/>
  <c r="G3085" i="2"/>
  <c r="G3082" i="2"/>
  <c r="G3081" i="2"/>
  <c r="G3080" i="2"/>
  <c r="G3078" i="2"/>
  <c r="G3077" i="2"/>
  <c r="G3076" i="2"/>
  <c r="G3075" i="2"/>
  <c r="G3073" i="2"/>
  <c r="G3072" i="2"/>
  <c r="G3071" i="2"/>
  <c r="G3070" i="2"/>
  <c r="G3067" i="2"/>
  <c r="G3066" i="2"/>
  <c r="G3064" i="2"/>
  <c r="G3063" i="2"/>
  <c r="G3062" i="2"/>
  <c r="G3061" i="2"/>
  <c r="G3059" i="2"/>
  <c r="G3058" i="2"/>
  <c r="G3056" i="2"/>
  <c r="G3055" i="2"/>
  <c r="G3054" i="2"/>
  <c r="G3053" i="2"/>
  <c r="G3052" i="2"/>
  <c r="G3051" i="2"/>
  <c r="G3050" i="2"/>
  <c r="G3049" i="2"/>
  <c r="G3048" i="2"/>
  <c r="G3047" i="2"/>
  <c r="G3046" i="2"/>
  <c r="G3045" i="2"/>
  <c r="G3044" i="2"/>
  <c r="G3043" i="2"/>
  <c r="G3042" i="2"/>
  <c r="G3041" i="2"/>
  <c r="G3040" i="2"/>
  <c r="G3039" i="2"/>
  <c r="G3037" i="2"/>
  <c r="G3036" i="2"/>
  <c r="G3035" i="2"/>
  <c r="G3034" i="2"/>
  <c r="G3033" i="2"/>
  <c r="G3032" i="2"/>
  <c r="G3031" i="2"/>
  <c r="G3030" i="2"/>
  <c r="G3029" i="2"/>
  <c r="G3028" i="2"/>
  <c r="G3026" i="2"/>
  <c r="G3025" i="2"/>
  <c r="G3024" i="2"/>
  <c r="G3023" i="2"/>
  <c r="G3022" i="2"/>
  <c r="G3021" i="2"/>
  <c r="G3020" i="2"/>
  <c r="G3018" i="2"/>
  <c r="G3017" i="2"/>
  <c r="G3016" i="2"/>
  <c r="G3015" i="2"/>
  <c r="G3012" i="2"/>
  <c r="G3011" i="2"/>
  <c r="G3007" i="2"/>
  <c r="G3006" i="2"/>
  <c r="G3005" i="2"/>
  <c r="G3004" i="2"/>
  <c r="G3003" i="2"/>
  <c r="G3001" i="2"/>
  <c r="G3000" i="2"/>
  <c r="G2999" i="2"/>
  <c r="G2998" i="2"/>
  <c r="G2997" i="2"/>
  <c r="G2996" i="2"/>
  <c r="G2995" i="2"/>
  <c r="G2994" i="2"/>
  <c r="G2991" i="2"/>
  <c r="G2990" i="2"/>
  <c r="G2989" i="2"/>
  <c r="G2988" i="2"/>
  <c r="G2986" i="2"/>
  <c r="G2985" i="2"/>
  <c r="G2984" i="2"/>
  <c r="G2983" i="2"/>
  <c r="G2980" i="2"/>
  <c r="G2979" i="2"/>
  <c r="G2977" i="2"/>
  <c r="G2976" i="2"/>
  <c r="G2975" i="2"/>
  <c r="G2974" i="2"/>
  <c r="G2972" i="2"/>
  <c r="G2971" i="2"/>
  <c r="G2969" i="2"/>
  <c r="G2968" i="2"/>
  <c r="G2967" i="2"/>
  <c r="G2966" i="2"/>
  <c r="G2965" i="2"/>
  <c r="G2964" i="2"/>
  <c r="G2963" i="2"/>
  <c r="G2962" i="2"/>
  <c r="G2961" i="2"/>
  <c r="G2960" i="2"/>
  <c r="G2959" i="2"/>
  <c r="G2958" i="2"/>
  <c r="G2957" i="2"/>
  <c r="G2956" i="2"/>
  <c r="G2955" i="2"/>
  <c r="G2954" i="2"/>
  <c r="G2953" i="2"/>
  <c r="G2952" i="2"/>
  <c r="G2950" i="2"/>
  <c r="G2949" i="2"/>
  <c r="G2948" i="2"/>
  <c r="G2947" i="2"/>
  <c r="G2946" i="2"/>
  <c r="G2945" i="2"/>
  <c r="G2944" i="2"/>
  <c r="G2943" i="2"/>
  <c r="G2942" i="2"/>
  <c r="G2941" i="2"/>
  <c r="G2939" i="2"/>
  <c r="G2938" i="2"/>
  <c r="G2937" i="2"/>
  <c r="G2936" i="2"/>
  <c r="G2935" i="2"/>
  <c r="G2934" i="2"/>
  <c r="G2933" i="2"/>
  <c r="G2932" i="2"/>
  <c r="G2930" i="2"/>
  <c r="G2929" i="2"/>
  <c r="G2928" i="2"/>
  <c r="G2927" i="2"/>
  <c r="G2924" i="2"/>
  <c r="G2923" i="2"/>
  <c r="G2919" i="2"/>
  <c r="G2918" i="2"/>
  <c r="G2917" i="2"/>
  <c r="G2916" i="2"/>
  <c r="G2914" i="2"/>
  <c r="G2913" i="2"/>
  <c r="G2912" i="2"/>
  <c r="G2911" i="2"/>
  <c r="G2910" i="2"/>
  <c r="G2909" i="2"/>
  <c r="G2906" i="2"/>
  <c r="G2905" i="2"/>
  <c r="G2903" i="2"/>
  <c r="G2902" i="2"/>
  <c r="G2900" i="2"/>
  <c r="G2899" i="2"/>
  <c r="G2896" i="2"/>
  <c r="G2895" i="2"/>
  <c r="G2894" i="2"/>
  <c r="G2893" i="2"/>
  <c r="G2890" i="2"/>
  <c r="G2889" i="2"/>
  <c r="G2888" i="2"/>
  <c r="G2886" i="2"/>
  <c r="G2885" i="2"/>
  <c r="G2884" i="2"/>
  <c r="G2883" i="2"/>
  <c r="G2881" i="2"/>
  <c r="G2880" i="2"/>
  <c r="G2879" i="2"/>
  <c r="G2878" i="2"/>
  <c r="G2875" i="2"/>
  <c r="G2874" i="2"/>
  <c r="G2872" i="2"/>
  <c r="G2871" i="2"/>
  <c r="G2870" i="2"/>
  <c r="G2869" i="2"/>
  <c r="G2867" i="2"/>
  <c r="G2866" i="2"/>
  <c r="G2864" i="2"/>
  <c r="G2863" i="2"/>
  <c r="G2862" i="2"/>
  <c r="G2861" i="2"/>
  <c r="G2860" i="2"/>
  <c r="G2859" i="2"/>
  <c r="G2858" i="2"/>
  <c r="G2857" i="2"/>
  <c r="G2856" i="2"/>
  <c r="G2855" i="2"/>
  <c r="G2854" i="2"/>
  <c r="G2853" i="2"/>
  <c r="G2852" i="2"/>
  <c r="G2851" i="2"/>
  <c r="G2850" i="2"/>
  <c r="G2849" i="2"/>
  <c r="G2848" i="2"/>
  <c r="G2847" i="2"/>
  <c r="G2845" i="2"/>
  <c r="G2844" i="2"/>
  <c r="G2843" i="2"/>
  <c r="G2842" i="2"/>
  <c r="G2841" i="2"/>
  <c r="G2840" i="2"/>
  <c r="G2839" i="2"/>
  <c r="G2838" i="2"/>
  <c r="G2837" i="2"/>
  <c r="G2836" i="2"/>
  <c r="G2834" i="2"/>
  <c r="G2833" i="2"/>
  <c r="G2832" i="2"/>
  <c r="G2831" i="2"/>
  <c r="G2830" i="2"/>
  <c r="G2828" i="2"/>
  <c r="G2827" i="2"/>
  <c r="G2826" i="2"/>
  <c r="G2825" i="2"/>
  <c r="G2823" i="2"/>
  <c r="G2822" i="2"/>
  <c r="G2821" i="2"/>
  <c r="G2820" i="2"/>
  <c r="G2817" i="2"/>
  <c r="G2816" i="2"/>
  <c r="G2811" i="2"/>
  <c r="G2810" i="2"/>
  <c r="G2809" i="2"/>
  <c r="G2807" i="2"/>
  <c r="G2806" i="2"/>
  <c r="G2805" i="2"/>
  <c r="G2803" i="2"/>
  <c r="G2802" i="2"/>
  <c r="G2801" i="2"/>
  <c r="G2799" i="2"/>
  <c r="G2798" i="2"/>
  <c r="G2797" i="2"/>
  <c r="G2796" i="2"/>
  <c r="G2795" i="2"/>
  <c r="G2794" i="2"/>
  <c r="G2793" i="2"/>
  <c r="G2792" i="2"/>
  <c r="G2790" i="2"/>
  <c r="G2789" i="2"/>
  <c r="G2788" i="2"/>
  <c r="G2787" i="2"/>
  <c r="G2786" i="2"/>
  <c r="G2784" i="2"/>
  <c r="G2783" i="2"/>
  <c r="G2782" i="2"/>
  <c r="G2781" i="2"/>
  <c r="G2780" i="2"/>
  <c r="G2779" i="2"/>
  <c r="G2778" i="2"/>
  <c r="G2777" i="2"/>
  <c r="G2776" i="2"/>
  <c r="G2775" i="2"/>
  <c r="G2774" i="2"/>
  <c r="G2772" i="2"/>
  <c r="G2771" i="2"/>
  <c r="G2770" i="2"/>
  <c r="G2768" i="2"/>
  <c r="G2767" i="2"/>
  <c r="G2766" i="2"/>
  <c r="G2764" i="2"/>
  <c r="G2763" i="2"/>
  <c r="G2762" i="2"/>
  <c r="G2760" i="2"/>
  <c r="G2759" i="2"/>
  <c r="G2758" i="2"/>
  <c r="G2756" i="2"/>
  <c r="G2755" i="2"/>
  <c r="G2754" i="2"/>
  <c r="G2752" i="2"/>
  <c r="G2751" i="2"/>
  <c r="G2750" i="2"/>
  <c r="G2748" i="2"/>
  <c r="G2747" i="2"/>
  <c r="G2746" i="2"/>
  <c r="G2744" i="2"/>
  <c r="G2743" i="2"/>
  <c r="G2742" i="2"/>
  <c r="G2739" i="2"/>
  <c r="G2738" i="2"/>
  <c r="G2737" i="2"/>
  <c r="G2734" i="2"/>
  <c r="G2733" i="2"/>
  <c r="G2732" i="2"/>
  <c r="G2731" i="2"/>
  <c r="G2730" i="2"/>
  <c r="G2729" i="2"/>
  <c r="G2728" i="2"/>
  <c r="G2726" i="2"/>
  <c r="G2725" i="2"/>
  <c r="G2724" i="2"/>
  <c r="G2723" i="2"/>
  <c r="G2722" i="2"/>
  <c r="G2721" i="2"/>
  <c r="G2719" i="2"/>
  <c r="G2718" i="2"/>
  <c r="G2717" i="2"/>
  <c r="G2716" i="2"/>
  <c r="G2715" i="2"/>
  <c r="G2714" i="2"/>
  <c r="G2712" i="2"/>
  <c r="G2711" i="2"/>
  <c r="G2710" i="2"/>
  <c r="G2709" i="2"/>
  <c r="G2708" i="2"/>
  <c r="G2707" i="2"/>
  <c r="G2706" i="2"/>
  <c r="G2705" i="2"/>
  <c r="G2704" i="2"/>
  <c r="G2703" i="2"/>
  <c r="G2702" i="2"/>
  <c r="G2701" i="2"/>
  <c r="G2700" i="2"/>
  <c r="G2699" i="2"/>
  <c r="G2698" i="2"/>
  <c r="G2697" i="2"/>
  <c r="G2696" i="2"/>
  <c r="G2695" i="2"/>
  <c r="G2693" i="2"/>
  <c r="G2692" i="2"/>
  <c r="G2691" i="2"/>
  <c r="G2690" i="2"/>
  <c r="G2689" i="2"/>
  <c r="G2688" i="2"/>
  <c r="G2687" i="2"/>
  <c r="G2686" i="2"/>
  <c r="G2685" i="2"/>
  <c r="G2684" i="2"/>
  <c r="G2683" i="2"/>
  <c r="G2681" i="2"/>
  <c r="G2680" i="2"/>
  <c r="G2679" i="2"/>
  <c r="G2678" i="2"/>
  <c r="G2677" i="2"/>
  <c r="G2676" i="2"/>
  <c r="G2675" i="2"/>
  <c r="G2674" i="2"/>
  <c r="G2673" i="2"/>
  <c r="G2672" i="2"/>
  <c r="G2671" i="2"/>
  <c r="G2670" i="2"/>
  <c r="G2669" i="2"/>
  <c r="G2668" i="2"/>
  <c r="G2667" i="2"/>
  <c r="G2666" i="2"/>
  <c r="G2665" i="2"/>
  <c r="G2664" i="2"/>
  <c r="G2663" i="2"/>
  <c r="G2662" i="2"/>
  <c r="G2661" i="2"/>
  <c r="G2660" i="2"/>
  <c r="G2659" i="2"/>
  <c r="G2658" i="2"/>
  <c r="G2656" i="2"/>
  <c r="G2655" i="2"/>
  <c r="G2654" i="2"/>
  <c r="G2653" i="2"/>
  <c r="G2652" i="2"/>
  <c r="G2651" i="2"/>
  <c r="G2650" i="2"/>
  <c r="G2648" i="2"/>
  <c r="G2647" i="2"/>
  <c r="G2646" i="2"/>
  <c r="G2645" i="2"/>
  <c r="G2644" i="2"/>
  <c r="G2643" i="2"/>
  <c r="G2642" i="2"/>
  <c r="G2641" i="2"/>
  <c r="G2640" i="2"/>
  <c r="G2638" i="2"/>
  <c r="G2637" i="2"/>
  <c r="G2636" i="2"/>
  <c r="G2635" i="2"/>
  <c r="G2634" i="2"/>
  <c r="G2633" i="2"/>
  <c r="G2632" i="2"/>
  <c r="G2631" i="2"/>
  <c r="G2629" i="2"/>
  <c r="G2628" i="2"/>
  <c r="G2627" i="2"/>
  <c r="G2626" i="2"/>
  <c r="G2625" i="2"/>
  <c r="G2624" i="2"/>
  <c r="G2623" i="2"/>
  <c r="G2622" i="2"/>
  <c r="G2621" i="2"/>
  <c r="G2619" i="2"/>
  <c r="G2618" i="2"/>
  <c r="G2617" i="2"/>
  <c r="G2616" i="2"/>
  <c r="G2615" i="2"/>
  <c r="G2614" i="2"/>
  <c r="G2613" i="2"/>
  <c r="G2612" i="2"/>
  <c r="G2611" i="2"/>
  <c r="G2609" i="2"/>
  <c r="G2608" i="2"/>
  <c r="G2607" i="2"/>
  <c r="G2606" i="2"/>
  <c r="G2605" i="2"/>
  <c r="G2604" i="2"/>
  <c r="G2603" i="2"/>
  <c r="G2602" i="2"/>
  <c r="G2601" i="2"/>
  <c r="G2599" i="2"/>
  <c r="G2598" i="2"/>
  <c r="G2597" i="2"/>
  <c r="G2596" i="2"/>
  <c r="G2595" i="2"/>
  <c r="G2594" i="2"/>
  <c r="G2593" i="2"/>
  <c r="G2592" i="2"/>
  <c r="G2590" i="2"/>
  <c r="G2589" i="2"/>
  <c r="G2588" i="2"/>
  <c r="G2587" i="2"/>
  <c r="G2586" i="2"/>
  <c r="G2585" i="2"/>
  <c r="G2584" i="2"/>
  <c r="G2583" i="2"/>
  <c r="G2582" i="2"/>
  <c r="G2579" i="2"/>
  <c r="G2578" i="2"/>
  <c r="G2576" i="2"/>
  <c r="G2575" i="2"/>
  <c r="G2574" i="2"/>
  <c r="G2573" i="2"/>
  <c r="G2571" i="2"/>
  <c r="G2570" i="2"/>
  <c r="G2565" i="2"/>
  <c r="G2564" i="2"/>
  <c r="G2563" i="2"/>
  <c r="G2562" i="2"/>
  <c r="G2560" i="2"/>
  <c r="G2559" i="2"/>
  <c r="G2558" i="2"/>
  <c r="G2557" i="2"/>
  <c r="G2556" i="2"/>
  <c r="G2555" i="2"/>
  <c r="G2554" i="2"/>
  <c r="G2552" i="2"/>
  <c r="G2551" i="2"/>
  <c r="G2550" i="2"/>
  <c r="G2549" i="2"/>
  <c r="G2548" i="2"/>
  <c r="G2547" i="2"/>
  <c r="G2546" i="2"/>
  <c r="G2544" i="2"/>
  <c r="G2543" i="2"/>
  <c r="G2540" i="2"/>
  <c r="G2539" i="2"/>
  <c r="G2538" i="2"/>
  <c r="G2537" i="2"/>
  <c r="G2536" i="2"/>
  <c r="G2535" i="2"/>
  <c r="G2534" i="2"/>
  <c r="G2533" i="2"/>
  <c r="G2532" i="2"/>
  <c r="G2531" i="2"/>
  <c r="G2530" i="2"/>
  <c r="G2528" i="2"/>
  <c r="G2527" i="2"/>
  <c r="G2526" i="2"/>
  <c r="G2524" i="2"/>
  <c r="G2523" i="2"/>
  <c r="G2522" i="2"/>
  <c r="G2520" i="2"/>
  <c r="G2519" i="2"/>
  <c r="G2518" i="2"/>
  <c r="G2517" i="2"/>
  <c r="G2516" i="2"/>
  <c r="G2514" i="2"/>
  <c r="G2513" i="2"/>
  <c r="G2512" i="2"/>
  <c r="G2511" i="2"/>
  <c r="G2510" i="2"/>
  <c r="G2508" i="2"/>
  <c r="G2507" i="2"/>
  <c r="G2506" i="2"/>
  <c r="G2505" i="2"/>
  <c r="G2504" i="2"/>
  <c r="G2503" i="2"/>
  <c r="G2502" i="2"/>
  <c r="G2501" i="2"/>
  <c r="G2499" i="2"/>
  <c r="G2498" i="2"/>
  <c r="G2497" i="2"/>
  <c r="G2495" i="2"/>
  <c r="G2494" i="2"/>
  <c r="G2493" i="2"/>
  <c r="G2492" i="2"/>
  <c r="G2491" i="2"/>
  <c r="G2490" i="2"/>
  <c r="G2489" i="2"/>
  <c r="G2488" i="2"/>
  <c r="G2487" i="2"/>
  <c r="G2485" i="2"/>
  <c r="G2484" i="2"/>
  <c r="G2483" i="2"/>
  <c r="G2481" i="2"/>
  <c r="G2480" i="2"/>
  <c r="G2479" i="2"/>
  <c r="G2477" i="2"/>
  <c r="G2476" i="2"/>
  <c r="G2475" i="2"/>
  <c r="G2473" i="2"/>
  <c r="G2472" i="2"/>
  <c r="G2471" i="2"/>
  <c r="G2469" i="2"/>
  <c r="G2468" i="2"/>
  <c r="G2467" i="2"/>
  <c r="G2465" i="2"/>
  <c r="G2464" i="2"/>
  <c r="G2463" i="2"/>
  <c r="G2460" i="2"/>
  <c r="G2459" i="2"/>
  <c r="G2458" i="2"/>
  <c r="G2457" i="2"/>
  <c r="G2455" i="2"/>
  <c r="G2454" i="2"/>
  <c r="G2453" i="2"/>
  <c r="G2450" i="2"/>
  <c r="G2449" i="2"/>
  <c r="G2448" i="2"/>
  <c r="G2447" i="2"/>
  <c r="G2446" i="2"/>
  <c r="G2445" i="2"/>
  <c r="G2444" i="2"/>
  <c r="G2443" i="2"/>
  <c r="G2442" i="2"/>
  <c r="G2441" i="2"/>
  <c r="G2440" i="2"/>
  <c r="G2439" i="2"/>
  <c r="G2438" i="2"/>
  <c r="G2437" i="2"/>
  <c r="G2436" i="2"/>
  <c r="G2435" i="2"/>
  <c r="G2434" i="2"/>
  <c r="G2433" i="2"/>
  <c r="G2432" i="2"/>
  <c r="G2431" i="2"/>
  <c r="G2430" i="2"/>
  <c r="G2429" i="2"/>
  <c r="G2428" i="2"/>
  <c r="G2427" i="2"/>
  <c r="G2425" i="2"/>
  <c r="G2424" i="2"/>
  <c r="G2423" i="2"/>
  <c r="G2422" i="2"/>
  <c r="G2421" i="2"/>
  <c r="G2420" i="2"/>
  <c r="G2419" i="2"/>
  <c r="G2417" i="2"/>
  <c r="G2416" i="2"/>
  <c r="G2415" i="2"/>
  <c r="G2414" i="2"/>
  <c r="G2413" i="2"/>
  <c r="G2412" i="2"/>
  <c r="G2410" i="2"/>
  <c r="G2409" i="2"/>
  <c r="G2408" i="2"/>
  <c r="G2407" i="2"/>
  <c r="G2406" i="2"/>
  <c r="G2405" i="2"/>
  <c r="G2404" i="2"/>
  <c r="G2403" i="2"/>
  <c r="G2402" i="2"/>
  <c r="G2401" i="2"/>
  <c r="G2400" i="2"/>
  <c r="G2398" i="2"/>
  <c r="G2397" i="2"/>
  <c r="G2396" i="2"/>
  <c r="G2395" i="2"/>
  <c r="G2394" i="2"/>
  <c r="G2393" i="2"/>
  <c r="G2392" i="2"/>
  <c r="G2391" i="2"/>
  <c r="G2390" i="2"/>
  <c r="G2389" i="2"/>
  <c r="G2388" i="2"/>
  <c r="G2386" i="2"/>
  <c r="G2385" i="2"/>
  <c r="G2384" i="2"/>
  <c r="G2383" i="2"/>
  <c r="G2382" i="2"/>
  <c r="G2381" i="2"/>
  <c r="G2380" i="2"/>
  <c r="G2379" i="2"/>
  <c r="G2378" i="2"/>
  <c r="G2377" i="2"/>
  <c r="G2376" i="2"/>
  <c r="G2375" i="2"/>
  <c r="G2374" i="2"/>
  <c r="G2373" i="2"/>
  <c r="G2372" i="2"/>
  <c r="G2371" i="2"/>
  <c r="G2370" i="2"/>
  <c r="G2368" i="2"/>
  <c r="G2367" i="2"/>
  <c r="G2366" i="2"/>
  <c r="G2365" i="2"/>
  <c r="G2364" i="2"/>
  <c r="G2363" i="2"/>
  <c r="G2361" i="2"/>
  <c r="G2360" i="2"/>
  <c r="G2359" i="2"/>
  <c r="G2358" i="2"/>
  <c r="G2357" i="2"/>
  <c r="G2356" i="2"/>
  <c r="G2355" i="2"/>
  <c r="G2354" i="2"/>
  <c r="G2353" i="2"/>
  <c r="G2352" i="2"/>
  <c r="G2351" i="2"/>
  <c r="G2350" i="2"/>
  <c r="G2349" i="2"/>
  <c r="G2348" i="2"/>
  <c r="G2347" i="2"/>
  <c r="G2346" i="2"/>
  <c r="G2345" i="2"/>
  <c r="G2344" i="2"/>
  <c r="G2343" i="2"/>
  <c r="G2341" i="2"/>
  <c r="G2340" i="2"/>
  <c r="G2339" i="2"/>
  <c r="G2338" i="2"/>
  <c r="G2337" i="2"/>
  <c r="G2336" i="2"/>
  <c r="G2335" i="2"/>
  <c r="G2334" i="2"/>
  <c r="G2333" i="2"/>
  <c r="G2331" i="2"/>
  <c r="G2330" i="2"/>
  <c r="G2329" i="2"/>
  <c r="G2328" i="2"/>
  <c r="G2327" i="2"/>
  <c r="G2326" i="2"/>
  <c r="G2325" i="2"/>
  <c r="G2324" i="2"/>
  <c r="G2323" i="2"/>
  <c r="G2321" i="2"/>
  <c r="G2320" i="2"/>
  <c r="G2319" i="2"/>
  <c r="G2318" i="2"/>
  <c r="G2317" i="2"/>
  <c r="G2316" i="2"/>
  <c r="G2315" i="2"/>
  <c r="G2314" i="2"/>
  <c r="G2312" i="2"/>
  <c r="G2311" i="2"/>
  <c r="G2310" i="2"/>
  <c r="G2309" i="2"/>
  <c r="G2308" i="2"/>
  <c r="G2307" i="2"/>
  <c r="G2306" i="2"/>
  <c r="G2305" i="2"/>
  <c r="G2303" i="2"/>
  <c r="G2302" i="2"/>
  <c r="G2301" i="2"/>
  <c r="G2300" i="2"/>
  <c r="G2299" i="2"/>
  <c r="G2298" i="2"/>
  <c r="G2297" i="2"/>
  <c r="G2296" i="2"/>
  <c r="G2295" i="2"/>
  <c r="G2293" i="2"/>
  <c r="G2292" i="2"/>
  <c r="G2291" i="2"/>
  <c r="G2290" i="2"/>
  <c r="G2289" i="2"/>
  <c r="G2288" i="2"/>
  <c r="G2287" i="2"/>
  <c r="G2286" i="2"/>
  <c r="G2285" i="2"/>
  <c r="G2282" i="2"/>
  <c r="G2281" i="2"/>
  <c r="G2280" i="2"/>
  <c r="G2279" i="2"/>
  <c r="G2277" i="2"/>
  <c r="G2276" i="2"/>
  <c r="G2274" i="2"/>
  <c r="G2273" i="2"/>
  <c r="G2272" i="2"/>
  <c r="G2271" i="2"/>
  <c r="G2270" i="2"/>
  <c r="G2268" i="2"/>
  <c r="G2267" i="2"/>
  <c r="G2264" i="2"/>
  <c r="G2263" i="2"/>
  <c r="G2262" i="2"/>
  <c r="G2261" i="2"/>
  <c r="G2260" i="2"/>
  <c r="G2255" i="2"/>
  <c r="G2254" i="2"/>
  <c r="G2253" i="2"/>
  <c r="G2252" i="2"/>
  <c r="G2251" i="2"/>
  <c r="G2250" i="2"/>
  <c r="G2249" i="2"/>
  <c r="G2248" i="2"/>
  <c r="G2247" i="2"/>
  <c r="G2246" i="2"/>
  <c r="G2245" i="2"/>
  <c r="G2244" i="2"/>
  <c r="G2243" i="2"/>
  <c r="G2242" i="2"/>
  <c r="G2241" i="2"/>
  <c r="G2240" i="2"/>
  <c r="G2239" i="2"/>
  <c r="G2238" i="2"/>
  <c r="G2237" i="2"/>
  <c r="G2235" i="2"/>
  <c r="G2233" i="2"/>
  <c r="G2232" i="2"/>
  <c r="G2231" i="2"/>
  <c r="G2230" i="2"/>
  <c r="G2227" i="2"/>
  <c r="G2226" i="2"/>
  <c r="G2224" i="2"/>
  <c r="G2223" i="2"/>
  <c r="G2222" i="2"/>
  <c r="G2221" i="2"/>
  <c r="G2219" i="2"/>
  <c r="G2218" i="2"/>
  <c r="G2217" i="2"/>
  <c r="G2214" i="2"/>
  <c r="G2213" i="2"/>
  <c r="G2212" i="2"/>
  <c r="G2211" i="2"/>
  <c r="G2210" i="2"/>
  <c r="G2209" i="2"/>
  <c r="G2208" i="2"/>
  <c r="G2207" i="2"/>
  <c r="G2206" i="2"/>
  <c r="G2205" i="2"/>
  <c r="G2200" i="2"/>
  <c r="G2199" i="2"/>
  <c r="G2198" i="2"/>
  <c r="G2197" i="2"/>
  <c r="G2196" i="2"/>
  <c r="G2195" i="2"/>
  <c r="G2194" i="2"/>
  <c r="G2192" i="2"/>
  <c r="G2191" i="2"/>
  <c r="G2187" i="2"/>
  <c r="G2186" i="2"/>
  <c r="G2184" i="2"/>
  <c r="G2183" i="2"/>
  <c r="G2182" i="2"/>
  <c r="G2181" i="2"/>
  <c r="G2180" i="2"/>
  <c r="G2179" i="2"/>
  <c r="G2178" i="2"/>
  <c r="G2177" i="2"/>
  <c r="G2176" i="2"/>
  <c r="G2175" i="2"/>
  <c r="G2174" i="2"/>
  <c r="G2173" i="2"/>
  <c r="G2172" i="2"/>
  <c r="G2171" i="2"/>
  <c r="G2170" i="2"/>
  <c r="G2169" i="2"/>
  <c r="G2168" i="2"/>
  <c r="G2167" i="2"/>
  <c r="G2166" i="2"/>
  <c r="G2165" i="2"/>
  <c r="G2164" i="2"/>
  <c r="G2163" i="2"/>
  <c r="G2162" i="2"/>
  <c r="G2161" i="2"/>
  <c r="G2160" i="2"/>
  <c r="G2159" i="2"/>
  <c r="G2157" i="2"/>
  <c r="G2155" i="2"/>
  <c r="G2153" i="2"/>
  <c r="G2152" i="2"/>
  <c r="G2151" i="2"/>
  <c r="G2150" i="2"/>
  <c r="G2149" i="2"/>
  <c r="G2148" i="2"/>
  <c r="G2147" i="2"/>
  <c r="G2146" i="2"/>
  <c r="G2145" i="2"/>
  <c r="G2144" i="2"/>
  <c r="G2143" i="2"/>
  <c r="G2142" i="2"/>
  <c r="G2141" i="2"/>
  <c r="G2140" i="2"/>
  <c r="G2139" i="2"/>
  <c r="G2138" i="2"/>
  <c r="G2137" i="2"/>
  <c r="G2136" i="2"/>
  <c r="G2135" i="2"/>
  <c r="G2134" i="2"/>
  <c r="G2133" i="2"/>
  <c r="G2132" i="2"/>
  <c r="G2131" i="2"/>
  <c r="G2130" i="2"/>
  <c r="G2129" i="2"/>
  <c r="G2128" i="2"/>
  <c r="G2127" i="2"/>
  <c r="G2126" i="2"/>
  <c r="G2125" i="2"/>
  <c r="G2124" i="2"/>
  <c r="G2123" i="2"/>
  <c r="G2122" i="2"/>
  <c r="G2121" i="2"/>
  <c r="G2120" i="2"/>
  <c r="G2119" i="2"/>
  <c r="G2117" i="2"/>
  <c r="G2114" i="2"/>
  <c r="G2113" i="2"/>
  <c r="G2112" i="2"/>
  <c r="G2111" i="2"/>
  <c r="G2110" i="2"/>
  <c r="G2109" i="2"/>
  <c r="G2108" i="2"/>
  <c r="G2107" i="2"/>
  <c r="G2106" i="2"/>
  <c r="G2105" i="2"/>
  <c r="G2104" i="2"/>
  <c r="G2103" i="2"/>
  <c r="G2102" i="2"/>
  <c r="G2101" i="2"/>
  <c r="G2100" i="2"/>
  <c r="G2099" i="2"/>
  <c r="G2098" i="2"/>
  <c r="G2097" i="2"/>
  <c r="G2096" i="2"/>
  <c r="G2095" i="2"/>
  <c r="G2094" i="2"/>
  <c r="G2093" i="2"/>
  <c r="G2092" i="2"/>
  <c r="G2091" i="2"/>
  <c r="G2090" i="2"/>
  <c r="G2089" i="2"/>
  <c r="G2087" i="2"/>
  <c r="G2085" i="2"/>
  <c r="G2083" i="2"/>
  <c r="G2082" i="2"/>
  <c r="G2081" i="2"/>
  <c r="G2080" i="2"/>
  <c r="G2079" i="2"/>
  <c r="G2078" i="2"/>
  <c r="G2077" i="2"/>
  <c r="G2076" i="2"/>
  <c r="G2075" i="2"/>
  <c r="G2074" i="2"/>
  <c r="G2073" i="2"/>
  <c r="G2072" i="2"/>
  <c r="G2071" i="2"/>
  <c r="G2070" i="2"/>
  <c r="G2069" i="2"/>
  <c r="G2068" i="2"/>
  <c r="G2067" i="2"/>
  <c r="G2066" i="2"/>
  <c r="G2065" i="2"/>
  <c r="G2064" i="2"/>
  <c r="G2063" i="2"/>
  <c r="G2062" i="2"/>
  <c r="G2061" i="2"/>
  <c r="G2060" i="2"/>
  <c r="G2059" i="2"/>
  <c r="G2058" i="2"/>
  <c r="G2057" i="2"/>
  <c r="G2056" i="2"/>
  <c r="G2055" i="2"/>
  <c r="G2053" i="2"/>
  <c r="G2050" i="2"/>
  <c r="G2049" i="2"/>
  <c r="G2048" i="2"/>
  <c r="G2047" i="2"/>
  <c r="G2046" i="2"/>
  <c r="G2045" i="2"/>
  <c r="G2044" i="2"/>
  <c r="G2043" i="2"/>
  <c r="G2042" i="2"/>
  <c r="G2041" i="2"/>
  <c r="G2040" i="2"/>
  <c r="G2039" i="2"/>
  <c r="G2038" i="2"/>
  <c r="G2037" i="2"/>
  <c r="G2036" i="2"/>
  <c r="G2035" i="2"/>
  <c r="G2034" i="2"/>
  <c r="G2033" i="2"/>
  <c r="G2032" i="2"/>
  <c r="G2031" i="2"/>
  <c r="G2030" i="2"/>
  <c r="G2029" i="2"/>
  <c r="G2028" i="2"/>
  <c r="G2027" i="2"/>
  <c r="G2026" i="2"/>
  <c r="G2025" i="2"/>
  <c r="G2023" i="2"/>
  <c r="G2021" i="2"/>
  <c r="G2018" i="2"/>
  <c r="G2017" i="2"/>
  <c r="G2016" i="2"/>
  <c r="G2015" i="2"/>
  <c r="G2014" i="2"/>
  <c r="G2013" i="2"/>
  <c r="G2012" i="2"/>
  <c r="G2011" i="2"/>
  <c r="G2010" i="2"/>
  <c r="G2009" i="2"/>
  <c r="G2008" i="2"/>
  <c r="G2007" i="2"/>
  <c r="G2006" i="2"/>
  <c r="G2005" i="2"/>
  <c r="G2004" i="2"/>
  <c r="G2003" i="2"/>
  <c r="G2002" i="2"/>
  <c r="G2001" i="2"/>
  <c r="G2000" i="2"/>
  <c r="G1999" i="2"/>
  <c r="G1998" i="2"/>
  <c r="G1997" i="2"/>
  <c r="G1996" i="2"/>
  <c r="G1995" i="2"/>
  <c r="G1994" i="2"/>
  <c r="G1993" i="2"/>
  <c r="G1991" i="2"/>
  <c r="G1989" i="2"/>
  <c r="G1987" i="2"/>
  <c r="G1986" i="2"/>
  <c r="G1985" i="2"/>
  <c r="G1984" i="2"/>
  <c r="G1983" i="2"/>
  <c r="G1982" i="2"/>
  <c r="G1981" i="2"/>
  <c r="G1980" i="2"/>
  <c r="G1979" i="2"/>
  <c r="G1978" i="2"/>
  <c r="G1977" i="2"/>
  <c r="G1976" i="2"/>
  <c r="G1975" i="2"/>
  <c r="G1974" i="2"/>
  <c r="G1973" i="2"/>
  <c r="G1972" i="2"/>
  <c r="G1971" i="2"/>
  <c r="G1970" i="2"/>
  <c r="G1969" i="2"/>
  <c r="G1968" i="2"/>
  <c r="G1967" i="2"/>
  <c r="G1966" i="2"/>
  <c r="G1965" i="2"/>
  <c r="G1964" i="2"/>
  <c r="G1963" i="2"/>
  <c r="G1962" i="2"/>
  <c r="G1960" i="2"/>
  <c r="G1957" i="2"/>
  <c r="G1956" i="2"/>
  <c r="G1955" i="2"/>
  <c r="G1954" i="2"/>
  <c r="G1953" i="2"/>
  <c r="G1952" i="2"/>
  <c r="G1951" i="2"/>
  <c r="G1950" i="2"/>
  <c r="G1949" i="2"/>
  <c r="G1948" i="2"/>
  <c r="G1947" i="2"/>
  <c r="G1946" i="2"/>
  <c r="G1945" i="2"/>
  <c r="G1944" i="2"/>
  <c r="G1943" i="2"/>
  <c r="G1942" i="2"/>
  <c r="G1941" i="2"/>
  <c r="G1940" i="2"/>
  <c r="G1939" i="2"/>
  <c r="G1938" i="2"/>
  <c r="G1937" i="2"/>
  <c r="G1936" i="2"/>
  <c r="G1935" i="2"/>
  <c r="G1934" i="2"/>
  <c r="G1933" i="2"/>
  <c r="G1932" i="2"/>
  <c r="G1930" i="2"/>
  <c r="G1928" i="2"/>
  <c r="G1926" i="2"/>
  <c r="G1924" i="2"/>
  <c r="G1923" i="2"/>
  <c r="G1922" i="2"/>
  <c r="G1921" i="2"/>
  <c r="G1920" i="2"/>
  <c r="G1919" i="2"/>
  <c r="G1918" i="2"/>
  <c r="G1917" i="2"/>
  <c r="G1916" i="2"/>
  <c r="G1913" i="2"/>
  <c r="G1912" i="2"/>
  <c r="G1911" i="2"/>
  <c r="G1910" i="2"/>
  <c r="G1909" i="2"/>
  <c r="G1908" i="2"/>
  <c r="G1907" i="2"/>
  <c r="G1906" i="2"/>
  <c r="G1905" i="2"/>
  <c r="G1904" i="2"/>
  <c r="G1902" i="2"/>
  <c r="G1899" i="2"/>
  <c r="G1898" i="2"/>
  <c r="G1897" i="2"/>
  <c r="G1896" i="2"/>
  <c r="G1895" i="2"/>
  <c r="G1894" i="2"/>
  <c r="G1893" i="2"/>
  <c r="G1892" i="2"/>
  <c r="G1891" i="2"/>
  <c r="G1890" i="2"/>
  <c r="G1889" i="2"/>
  <c r="G1888" i="2"/>
  <c r="G1887" i="2"/>
  <c r="G1886" i="2"/>
  <c r="G1885" i="2"/>
  <c r="G1884" i="2"/>
  <c r="G1883" i="2"/>
  <c r="G1882" i="2"/>
  <c r="G1881" i="2"/>
  <c r="G1880" i="2"/>
  <c r="G1879" i="2"/>
  <c r="G1878" i="2"/>
  <c r="G1877" i="2"/>
  <c r="G1876" i="2"/>
  <c r="G1875" i="2"/>
  <c r="G1874" i="2"/>
  <c r="G1872" i="2"/>
  <c r="G1870" i="2"/>
  <c r="G1868" i="2"/>
  <c r="G1866" i="2"/>
  <c r="G1865" i="2"/>
  <c r="G1863" i="2"/>
  <c r="G1860" i="2"/>
  <c r="G1859" i="2"/>
  <c r="G1858" i="2"/>
  <c r="G1857" i="2"/>
  <c r="G1856" i="2"/>
  <c r="G1855" i="2"/>
  <c r="G1854" i="2"/>
  <c r="G1853" i="2"/>
  <c r="G1852" i="2"/>
  <c r="G1851" i="2"/>
  <c r="G1850" i="2"/>
  <c r="G1849" i="2"/>
  <c r="G1848" i="2"/>
  <c r="G1847" i="2"/>
  <c r="G1846" i="2"/>
  <c r="G1845" i="2"/>
  <c r="G1844" i="2"/>
  <c r="G1843" i="2"/>
  <c r="G1842" i="2"/>
  <c r="G1841" i="2"/>
  <c r="G1840" i="2"/>
  <c r="G1839" i="2"/>
  <c r="G1838" i="2"/>
  <c r="G1837" i="2"/>
  <c r="G1836" i="2"/>
  <c r="G1835" i="2"/>
  <c r="G1834" i="2"/>
  <c r="G1833" i="2"/>
  <c r="G1832" i="2"/>
  <c r="G1831" i="2"/>
  <c r="G1830" i="2"/>
  <c r="G1829" i="2"/>
  <c r="G1828" i="2"/>
  <c r="G1827" i="2"/>
  <c r="G1826" i="2"/>
  <c r="G1824" i="2"/>
  <c r="G1821" i="2"/>
  <c r="G1820" i="2"/>
  <c r="G1819" i="2"/>
  <c r="G1818" i="2"/>
  <c r="G1817" i="2"/>
  <c r="G1816" i="2"/>
  <c r="G1815" i="2"/>
  <c r="G1814" i="2"/>
  <c r="G1813" i="2"/>
  <c r="G1812" i="2"/>
  <c r="G1811" i="2"/>
  <c r="G1810" i="2"/>
  <c r="G1809" i="2"/>
  <c r="G1808" i="2"/>
  <c r="G1807" i="2"/>
  <c r="G1806" i="2"/>
  <c r="G1805" i="2"/>
  <c r="G1804" i="2"/>
  <c r="G1803" i="2"/>
  <c r="G1802" i="2"/>
  <c r="G1801" i="2"/>
  <c r="G1800" i="2"/>
  <c r="G1799" i="2"/>
  <c r="G1797" i="2"/>
  <c r="G1795" i="2"/>
  <c r="G1794" i="2"/>
  <c r="G1793" i="2"/>
  <c r="G1792" i="2"/>
  <c r="G1791" i="2"/>
  <c r="G1790" i="2"/>
  <c r="G1789" i="2"/>
  <c r="G1788" i="2"/>
  <c r="G1787" i="2"/>
  <c r="G1786" i="2"/>
  <c r="G1785" i="2"/>
  <c r="G1784" i="2"/>
  <c r="G1783" i="2"/>
  <c r="G1782" i="2"/>
  <c r="G1781" i="2"/>
  <c r="G1780" i="2"/>
  <c r="G1779" i="2"/>
  <c r="G1778" i="2"/>
  <c r="G1777" i="2"/>
  <c r="G1776" i="2"/>
  <c r="G1775" i="2"/>
  <c r="G1774" i="2"/>
  <c r="G1773" i="2"/>
  <c r="G1772" i="2"/>
  <c r="G1771" i="2"/>
  <c r="G1770" i="2"/>
  <c r="G1769" i="2"/>
  <c r="G1768" i="2"/>
  <c r="G1767" i="2"/>
  <c r="G1766" i="2"/>
  <c r="G1765" i="2"/>
  <c r="G1764" i="2"/>
  <c r="G1763" i="2"/>
  <c r="G1762" i="2"/>
  <c r="G1761" i="2"/>
  <c r="G1760" i="2"/>
  <c r="G1759" i="2"/>
  <c r="G1758" i="2"/>
  <c r="G1756" i="2"/>
  <c r="G1753" i="2"/>
  <c r="G1752" i="2"/>
  <c r="G1751" i="2"/>
  <c r="G1750" i="2"/>
  <c r="G1749" i="2"/>
  <c r="G1748" i="2"/>
  <c r="G1747" i="2"/>
  <c r="G1746" i="2"/>
  <c r="G1745" i="2"/>
  <c r="G1744" i="2"/>
  <c r="G1743" i="2"/>
  <c r="G1742" i="2"/>
  <c r="G1741" i="2"/>
  <c r="G1740" i="2"/>
  <c r="G1739" i="2"/>
  <c r="G1738" i="2"/>
  <c r="G1737" i="2"/>
  <c r="G1736" i="2"/>
  <c r="G1735" i="2"/>
  <c r="G1734" i="2"/>
  <c r="G1733" i="2"/>
  <c r="G1732" i="2"/>
  <c r="G1731" i="2"/>
  <c r="G1729" i="2"/>
  <c r="G1727" i="2"/>
  <c r="G1726" i="2"/>
  <c r="G1725" i="2"/>
  <c r="G1724" i="2"/>
  <c r="G1723" i="2"/>
  <c r="G1722" i="2"/>
  <c r="G1721" i="2"/>
  <c r="G1720" i="2"/>
  <c r="G1719" i="2"/>
  <c r="G1718" i="2"/>
  <c r="G1717" i="2"/>
  <c r="G1716" i="2"/>
  <c r="G1715" i="2"/>
  <c r="G1714" i="2"/>
  <c r="G1713" i="2"/>
  <c r="G1712" i="2"/>
  <c r="G1711" i="2"/>
  <c r="G1710" i="2"/>
  <c r="G1709" i="2"/>
  <c r="G1708" i="2"/>
  <c r="G1707" i="2"/>
  <c r="G1706" i="2"/>
  <c r="G1705" i="2"/>
  <c r="G1704" i="2"/>
  <c r="G1703" i="2"/>
  <c r="G1702" i="2"/>
  <c r="G1701" i="2"/>
  <c r="G1700" i="2"/>
  <c r="G1699" i="2"/>
  <c r="G1698" i="2"/>
  <c r="G1697" i="2"/>
  <c r="G1696" i="2"/>
  <c r="G1695" i="2"/>
  <c r="G1693" i="2"/>
  <c r="G1690" i="2"/>
  <c r="G1689" i="2"/>
  <c r="G1688" i="2"/>
  <c r="G1687" i="2"/>
  <c r="G1686" i="2"/>
  <c r="G1685" i="2"/>
  <c r="G1684" i="2"/>
  <c r="G1683" i="2"/>
  <c r="G1682" i="2"/>
  <c r="G1681" i="2"/>
  <c r="G1680" i="2"/>
  <c r="G1679" i="2"/>
  <c r="G1678" i="2"/>
  <c r="G1677" i="2"/>
  <c r="G1676" i="2"/>
  <c r="G1675" i="2"/>
  <c r="G1674" i="2"/>
  <c r="G1673" i="2"/>
  <c r="G1672" i="2"/>
  <c r="G1671" i="2"/>
  <c r="G1670" i="2"/>
  <c r="G1669" i="2"/>
  <c r="G1668" i="2"/>
  <c r="G1667" i="2"/>
  <c r="G1666" i="2"/>
  <c r="G1665" i="2"/>
  <c r="G1663" i="2"/>
  <c r="G1661" i="2"/>
  <c r="G1659" i="2"/>
  <c r="G1658" i="2"/>
  <c r="G1657" i="2"/>
  <c r="G1656" i="2"/>
  <c r="G1655" i="2"/>
  <c r="G1654" i="2"/>
  <c r="G1653" i="2"/>
  <c r="G1652" i="2"/>
  <c r="G1651" i="2"/>
  <c r="G1650" i="2"/>
  <c r="G1649" i="2"/>
  <c r="G1648" i="2"/>
  <c r="G1647" i="2"/>
  <c r="G1646" i="2"/>
  <c r="G1645" i="2"/>
  <c r="G1644" i="2"/>
  <c r="G1643" i="2"/>
  <c r="G1642" i="2"/>
  <c r="G1641" i="2"/>
  <c r="G1640" i="2"/>
  <c r="G1639" i="2"/>
  <c r="G1638" i="2"/>
  <c r="G1637" i="2"/>
  <c r="G1636" i="2"/>
  <c r="G1635" i="2"/>
  <c r="G1634" i="2"/>
  <c r="G1633" i="2"/>
  <c r="G1632" i="2"/>
  <c r="G1631" i="2"/>
  <c r="G1630" i="2"/>
  <c r="G1629" i="2"/>
  <c r="G1628" i="2"/>
  <c r="G1627" i="2"/>
  <c r="G1626" i="2"/>
  <c r="G1625" i="2"/>
  <c r="G1623" i="2"/>
  <c r="G1620" i="2"/>
  <c r="G1619" i="2"/>
  <c r="G1618" i="2"/>
  <c r="G1617" i="2"/>
  <c r="G1616" i="2"/>
  <c r="G1615" i="2"/>
  <c r="G1614" i="2"/>
  <c r="G1613" i="2"/>
  <c r="G1612" i="2"/>
  <c r="G1611" i="2"/>
  <c r="G1610" i="2"/>
  <c r="G1609" i="2"/>
  <c r="G1608" i="2"/>
  <c r="G1607" i="2"/>
  <c r="G1606" i="2"/>
  <c r="G1605" i="2"/>
  <c r="G1604" i="2"/>
  <c r="G1603" i="2"/>
  <c r="G1602" i="2"/>
  <c r="G1601" i="2"/>
  <c r="G1600" i="2"/>
  <c r="G1599" i="2"/>
  <c r="G1598" i="2"/>
  <c r="G1597" i="2"/>
  <c r="G1596" i="2"/>
  <c r="G1595" i="2"/>
  <c r="G1593" i="2"/>
  <c r="G1591" i="2"/>
  <c r="G1589" i="2"/>
  <c r="G1588" i="2"/>
  <c r="G1587" i="2"/>
  <c r="G1586" i="2"/>
  <c r="G1585" i="2"/>
  <c r="G1584" i="2"/>
  <c r="G1583" i="2"/>
  <c r="G1582" i="2"/>
  <c r="G1581" i="2"/>
  <c r="G1580" i="2"/>
  <c r="G1579" i="2"/>
  <c r="G1578" i="2"/>
  <c r="G1577" i="2"/>
  <c r="G1576" i="2"/>
  <c r="G1575" i="2"/>
  <c r="G1574" i="2"/>
  <c r="G1573" i="2"/>
  <c r="G1572" i="2"/>
  <c r="G1571" i="2"/>
  <c r="G1570" i="2"/>
  <c r="G1569" i="2"/>
  <c r="G1568" i="2"/>
  <c r="G1567" i="2"/>
  <c r="G1566" i="2"/>
  <c r="G1565" i="2"/>
  <c r="G1564" i="2"/>
  <c r="G1563" i="2"/>
  <c r="G1562" i="2"/>
  <c r="G1561" i="2"/>
  <c r="G1560" i="2"/>
  <c r="G1559" i="2"/>
  <c r="G1558" i="2"/>
  <c r="G1557" i="2"/>
  <c r="G1556" i="2"/>
  <c r="G1555" i="2"/>
  <c r="G1554" i="2"/>
  <c r="G1553" i="2"/>
  <c r="G1552" i="2"/>
  <c r="G1550" i="2"/>
  <c r="G1547" i="2"/>
  <c r="G1546" i="2"/>
  <c r="G1545" i="2"/>
  <c r="G1544" i="2"/>
  <c r="G1543" i="2"/>
  <c r="G1542" i="2"/>
  <c r="G1541" i="2"/>
  <c r="G1540" i="2"/>
  <c r="G1539" i="2"/>
  <c r="G1538" i="2"/>
  <c r="G1537" i="2"/>
  <c r="G1536" i="2"/>
  <c r="G1535" i="2"/>
  <c r="G1534" i="2"/>
  <c r="G1533" i="2"/>
  <c r="G1532" i="2"/>
  <c r="G1531" i="2"/>
  <c r="G1530" i="2"/>
  <c r="G1529" i="2"/>
  <c r="G1528" i="2"/>
  <c r="G1527" i="2"/>
  <c r="G1526" i="2"/>
  <c r="G1525" i="2"/>
  <c r="G1523" i="2"/>
  <c r="G1521" i="2"/>
  <c r="G1519" i="2"/>
  <c r="G1518" i="2"/>
  <c r="G1517" i="2"/>
  <c r="G1516" i="2"/>
  <c r="G1515" i="2"/>
  <c r="G1514" i="2"/>
  <c r="G1513" i="2"/>
  <c r="G1512" i="2"/>
  <c r="G1511" i="2"/>
  <c r="G1510" i="2"/>
  <c r="G1509" i="2"/>
  <c r="G1508" i="2"/>
  <c r="G1507" i="2"/>
  <c r="G1506" i="2"/>
  <c r="G1505" i="2"/>
  <c r="G1504" i="2"/>
  <c r="G1503" i="2"/>
  <c r="G1502" i="2"/>
  <c r="G1501" i="2"/>
  <c r="G1500" i="2"/>
  <c r="G1499" i="2"/>
  <c r="G1498" i="2"/>
  <c r="G1497" i="2"/>
  <c r="G1496" i="2"/>
  <c r="G1495" i="2"/>
  <c r="G1494" i="2"/>
  <c r="G1493" i="2"/>
  <c r="G1492" i="2"/>
  <c r="G1491" i="2"/>
  <c r="G1490" i="2"/>
  <c r="G1489" i="2"/>
  <c r="G1488" i="2"/>
  <c r="G1487" i="2"/>
  <c r="G1486" i="2"/>
  <c r="G1485" i="2"/>
  <c r="G1483" i="2"/>
  <c r="G1479" i="2"/>
  <c r="G1478" i="2"/>
  <c r="G1476" i="2"/>
  <c r="G1475" i="2"/>
  <c r="G1474" i="2"/>
  <c r="G1473" i="2"/>
  <c r="G1472" i="2"/>
  <c r="G1471" i="2"/>
  <c r="G1470" i="2"/>
  <c r="G1468" i="2"/>
  <c r="G1467" i="2"/>
  <c r="G1466" i="2"/>
  <c r="G1465" i="2"/>
  <c r="G1464" i="2"/>
  <c r="G1463" i="2"/>
  <c r="G1460" i="2"/>
  <c r="G1459" i="2"/>
  <c r="G1458" i="2"/>
  <c r="G1457" i="2"/>
  <c r="G1456" i="2"/>
  <c r="G1453" i="2"/>
  <c r="G1452" i="2"/>
  <c r="G1450" i="2"/>
  <c r="G1449" i="2"/>
  <c r="G1448" i="2"/>
  <c r="G1447" i="2"/>
  <c r="G1446" i="2"/>
  <c r="G1445" i="2"/>
  <c r="G1444" i="2"/>
  <c r="G1442" i="2"/>
  <c r="G1441" i="2"/>
  <c r="G1440" i="2"/>
  <c r="G1439" i="2"/>
  <c r="G1438" i="2"/>
  <c r="G1437" i="2"/>
  <c r="G1434" i="2"/>
  <c r="G1433" i="2"/>
  <c r="G1432" i="2"/>
  <c r="G1431" i="2"/>
  <c r="G1430" i="2"/>
  <c r="G1427" i="2"/>
  <c r="G1426" i="2"/>
  <c r="G1424" i="2"/>
  <c r="G1423" i="2"/>
  <c r="G1422" i="2"/>
  <c r="G1421" i="2"/>
  <c r="G1420" i="2"/>
  <c r="G1419" i="2"/>
  <c r="G1418" i="2"/>
  <c r="G1416" i="2"/>
  <c r="G1415" i="2"/>
  <c r="G1414" i="2"/>
  <c r="G1413" i="2"/>
  <c r="G1412" i="2"/>
  <c r="G1411" i="2"/>
  <c r="G1408" i="2"/>
  <c r="G1407" i="2"/>
  <c r="G1406" i="2"/>
  <c r="G1405" i="2"/>
  <c r="G1404" i="2"/>
  <c r="G1401" i="2"/>
  <c r="G1400" i="2"/>
  <c r="G1398" i="2"/>
  <c r="G1397" i="2"/>
  <c r="G1396" i="2"/>
  <c r="G1395" i="2"/>
  <c r="G1394" i="2"/>
  <c r="G1393" i="2"/>
  <c r="G1392" i="2"/>
  <c r="G1390" i="2"/>
  <c r="G1389" i="2"/>
  <c r="G1388" i="2"/>
  <c r="G1387" i="2"/>
  <c r="G1386" i="2"/>
  <c r="G1385" i="2"/>
  <c r="G1382" i="2"/>
  <c r="G1381" i="2"/>
  <c r="G1380" i="2"/>
  <c r="G1379" i="2"/>
  <c r="G1378" i="2"/>
  <c r="G1375" i="2"/>
  <c r="G1374" i="2"/>
  <c r="G1372" i="2"/>
  <c r="G1371" i="2"/>
  <c r="G1370" i="2"/>
  <c r="G1369" i="2"/>
  <c r="G1368" i="2"/>
  <c r="G1367" i="2"/>
  <c r="G1366" i="2"/>
  <c r="G1364" i="2"/>
  <c r="G1363" i="2"/>
  <c r="G1362" i="2"/>
  <c r="G1361" i="2"/>
  <c r="G1360" i="2"/>
  <c r="G1359" i="2"/>
  <c r="G1356" i="2"/>
  <c r="G1355" i="2"/>
  <c r="G1354" i="2"/>
  <c r="G1353" i="2"/>
  <c r="G1352" i="2"/>
  <c r="G1349" i="2"/>
  <c r="G1348" i="2"/>
  <c r="G1346" i="2"/>
  <c r="G1345" i="2"/>
  <c r="G1344" i="2"/>
  <c r="G1343" i="2"/>
  <c r="G1342" i="2"/>
  <c r="G1341" i="2"/>
  <c r="G1340" i="2"/>
  <c r="G1338" i="2"/>
  <c r="G1337" i="2"/>
  <c r="G1336" i="2"/>
  <c r="G1335" i="2"/>
  <c r="G1334" i="2"/>
  <c r="G1333" i="2"/>
  <c r="G1330" i="2"/>
  <c r="G1329" i="2"/>
  <c r="G1328" i="2"/>
  <c r="G1327" i="2"/>
  <c r="G1326" i="2"/>
  <c r="G1323" i="2"/>
  <c r="G1322" i="2"/>
  <c r="G1320" i="2"/>
  <c r="G1319" i="2"/>
  <c r="G1318" i="2"/>
  <c r="G1317" i="2"/>
  <c r="G1316" i="2"/>
  <c r="G1315" i="2"/>
  <c r="G1314" i="2"/>
  <c r="G1312" i="2"/>
  <c r="G1311" i="2"/>
  <c r="G1310" i="2"/>
  <c r="G1309" i="2"/>
  <c r="G1308" i="2"/>
  <c r="G1307" i="2"/>
  <c r="G1304" i="2"/>
  <c r="G1303" i="2"/>
  <c r="G1302" i="2"/>
  <c r="G1301" i="2"/>
  <c r="G1300" i="2"/>
  <c r="G1297" i="2"/>
  <c r="G1296" i="2"/>
  <c r="G1294" i="2"/>
  <c r="G1293" i="2"/>
  <c r="G1292" i="2"/>
  <c r="G1291" i="2"/>
  <c r="G1290" i="2"/>
  <c r="G1289" i="2"/>
  <c r="G1288" i="2"/>
  <c r="G1286" i="2"/>
  <c r="G1285" i="2"/>
  <c r="G1284" i="2"/>
  <c r="G1283" i="2"/>
  <c r="G1282" i="2"/>
  <c r="G1281" i="2"/>
  <c r="G1278" i="2"/>
  <c r="G1277" i="2"/>
  <c r="G1276" i="2"/>
  <c r="G1275" i="2"/>
  <c r="G1274" i="2"/>
  <c r="G1271" i="2"/>
  <c r="G1270" i="2"/>
  <c r="G1268" i="2"/>
  <c r="G1267" i="2"/>
  <c r="G1266" i="2"/>
  <c r="G1265" i="2"/>
  <c r="G1264" i="2"/>
  <c r="G1263" i="2"/>
  <c r="G1262" i="2"/>
  <c r="G1260" i="2"/>
  <c r="G1259" i="2"/>
  <c r="G1258" i="2"/>
  <c r="G1257" i="2"/>
  <c r="G1256" i="2"/>
  <c r="G1255" i="2"/>
  <c r="G1252" i="2"/>
  <c r="G1251" i="2"/>
  <c r="G1250" i="2"/>
  <c r="G1249" i="2"/>
  <c r="G1248" i="2"/>
  <c r="G1245" i="2"/>
  <c r="G1244" i="2"/>
  <c r="G1242" i="2"/>
  <c r="G1241" i="2"/>
  <c r="G1240" i="2"/>
  <c r="G1239" i="2"/>
  <c r="G1238" i="2"/>
  <c r="G1237" i="2"/>
  <c r="G1236" i="2"/>
  <c r="G1234" i="2"/>
  <c r="G1233" i="2"/>
  <c r="G1232" i="2"/>
  <c r="G1231" i="2"/>
  <c r="G1230" i="2"/>
  <c r="G1229" i="2"/>
  <c r="G1226" i="2"/>
  <c r="G1225" i="2"/>
  <c r="G1224" i="2"/>
  <c r="G1223" i="2"/>
  <c r="G1222" i="2"/>
  <c r="G1219" i="2"/>
  <c r="G1218" i="2"/>
  <c r="G1216" i="2"/>
  <c r="G1215" i="2"/>
  <c r="G1214" i="2"/>
  <c r="G1213" i="2"/>
  <c r="G1212" i="2"/>
  <c r="G1211" i="2"/>
  <c r="G1210" i="2"/>
  <c r="G1208" i="2"/>
  <c r="G1207" i="2"/>
  <c r="G1206" i="2"/>
  <c r="G1205" i="2"/>
  <c r="G1204" i="2"/>
  <c r="G1203" i="2"/>
  <c r="G1200" i="2"/>
  <c r="G1199" i="2"/>
  <c r="G1198" i="2"/>
  <c r="G1197" i="2"/>
  <c r="G1196" i="2"/>
  <c r="G1193" i="2"/>
  <c r="G1192" i="2"/>
  <c r="G1190" i="2"/>
  <c r="G1189" i="2"/>
  <c r="G1188" i="2"/>
  <c r="G1187" i="2"/>
  <c r="G1186" i="2"/>
  <c r="G1185" i="2"/>
  <c r="G1184" i="2"/>
  <c r="G1182" i="2"/>
  <c r="G1181" i="2"/>
  <c r="G1180" i="2"/>
  <c r="G1179" i="2"/>
  <c r="G1178" i="2"/>
  <c r="G1177" i="2"/>
  <c r="G1174" i="2"/>
  <c r="G1173" i="2"/>
  <c r="G1172" i="2"/>
  <c r="G1171" i="2"/>
  <c r="G1170" i="2"/>
  <c r="G1167" i="2"/>
  <c r="G1166" i="2"/>
  <c r="G1164" i="2"/>
  <c r="G1163" i="2"/>
  <c r="G1162" i="2"/>
  <c r="G1161" i="2"/>
  <c r="G1160" i="2"/>
  <c r="G1159" i="2"/>
  <c r="G1158" i="2"/>
  <c r="G1156" i="2"/>
  <c r="G1155" i="2"/>
  <c r="G1154" i="2"/>
  <c r="G1153" i="2"/>
  <c r="G1152" i="2"/>
  <c r="G1151" i="2"/>
  <c r="G1148" i="2"/>
  <c r="G1147" i="2"/>
  <c r="G1146" i="2"/>
  <c r="G1145" i="2"/>
  <c r="G1144" i="2"/>
  <c r="G1141" i="2"/>
  <c r="G1140" i="2"/>
  <c r="G1138" i="2"/>
  <c r="G1137" i="2"/>
  <c r="G1136" i="2"/>
  <c r="G1135" i="2"/>
  <c r="G1134" i="2"/>
  <c r="G1133" i="2"/>
  <c r="G1132" i="2"/>
  <c r="G1130" i="2"/>
  <c r="G1129" i="2"/>
  <c r="G1128" i="2"/>
  <c r="G1127" i="2"/>
  <c r="G1126" i="2"/>
  <c r="G1125" i="2"/>
  <c r="G1122" i="2"/>
  <c r="G1121" i="2"/>
  <c r="G1120" i="2"/>
  <c r="G1119" i="2"/>
  <c r="G1118" i="2"/>
  <c r="G1114" i="2"/>
  <c r="G1113" i="2"/>
  <c r="G1112" i="2"/>
  <c r="G1111" i="2"/>
  <c r="G1110" i="2"/>
  <c r="G1109" i="2"/>
  <c r="G1107" i="2"/>
  <c r="G1106" i="2"/>
  <c r="G1104" i="2"/>
  <c r="G1103" i="2"/>
  <c r="G1101" i="2"/>
  <c r="G1100" i="2"/>
  <c r="G1099" i="2"/>
  <c r="G1098" i="2"/>
  <c r="G1097" i="2"/>
  <c r="G1096" i="2"/>
  <c r="G1095" i="2"/>
  <c r="G1094" i="2"/>
  <c r="G1092" i="2"/>
  <c r="G1091" i="2"/>
  <c r="G1090" i="2"/>
  <c r="G1089" i="2"/>
  <c r="G1088" i="2"/>
  <c r="G1087" i="2"/>
  <c r="G1086" i="2"/>
  <c r="G1085" i="2"/>
  <c r="G1084" i="2"/>
  <c r="G1082" i="2"/>
  <c r="G1081" i="2"/>
  <c r="G1079" i="2"/>
  <c r="G1078" i="2"/>
  <c r="G1076" i="2"/>
  <c r="G1075" i="2"/>
  <c r="G1074" i="2"/>
  <c r="G1073" i="2"/>
  <c r="G1072" i="2"/>
  <c r="G1071" i="2"/>
  <c r="G1070" i="2"/>
  <c r="G1069" i="2"/>
  <c r="G1068" i="2"/>
  <c r="G1066" i="2"/>
  <c r="G1065" i="2"/>
  <c r="G1064" i="2"/>
  <c r="G1063" i="2"/>
  <c r="G1062" i="2"/>
  <c r="G1060" i="2"/>
  <c r="G1059" i="2"/>
  <c r="G1058" i="2"/>
  <c r="G1057" i="2"/>
  <c r="G1056" i="2"/>
  <c r="G1053" i="2"/>
  <c r="G1052" i="2"/>
  <c r="G1051" i="2"/>
  <c r="G1050" i="2"/>
  <c r="G1049" i="2"/>
  <c r="G1047" i="2"/>
  <c r="G1046" i="2"/>
  <c r="G1044" i="2"/>
  <c r="G1043" i="2"/>
  <c r="G1042" i="2"/>
  <c r="G1041" i="2"/>
  <c r="G1040" i="2"/>
  <c r="G1039" i="2"/>
  <c r="G1038" i="2"/>
  <c r="G1037" i="2"/>
  <c r="G1036" i="2"/>
  <c r="G1034" i="2"/>
  <c r="G1033" i="2"/>
  <c r="G1032" i="2"/>
  <c r="G1031" i="2"/>
  <c r="G1029" i="2"/>
  <c r="G1028" i="2"/>
  <c r="G1027" i="2"/>
  <c r="G1026" i="2"/>
  <c r="G1025" i="2"/>
  <c r="G1024" i="2"/>
  <c r="G1023" i="2"/>
  <c r="G1022" i="2"/>
  <c r="G1021" i="2"/>
  <c r="G1019" i="2"/>
  <c r="G1018" i="2"/>
  <c r="G1017" i="2"/>
  <c r="G1016" i="2"/>
  <c r="G1015" i="2"/>
  <c r="G1014" i="2"/>
  <c r="G1013" i="2"/>
  <c r="G1011" i="2"/>
  <c r="G1010" i="2"/>
  <c r="G1009" i="2"/>
  <c r="G1008" i="2"/>
  <c r="G1007" i="2"/>
  <c r="G1006" i="2"/>
  <c r="G1005" i="2"/>
  <c r="G1004" i="2"/>
  <c r="G1003" i="2"/>
  <c r="G1002" i="2"/>
  <c r="G1000" i="2"/>
  <c r="G999" i="2"/>
  <c r="G998" i="2"/>
  <c r="G997" i="2"/>
  <c r="G996" i="2"/>
  <c r="G995" i="2"/>
  <c r="G993" i="2"/>
  <c r="G992" i="2"/>
  <c r="G991" i="2"/>
  <c r="G989" i="2"/>
  <c r="G988" i="2"/>
  <c r="G987" i="2"/>
  <c r="G986" i="2"/>
  <c r="G985" i="2"/>
  <c r="G984" i="2"/>
  <c r="G982" i="2"/>
  <c r="G981" i="2"/>
  <c r="G980" i="2"/>
  <c r="G979" i="2"/>
  <c r="G978" i="2"/>
  <c r="G977" i="2"/>
  <c r="G976" i="2"/>
  <c r="G975" i="2"/>
  <c r="G974" i="2"/>
  <c r="G973" i="2"/>
  <c r="G972" i="2"/>
  <c r="G971" i="2"/>
  <c r="G970" i="2"/>
  <c r="G969" i="2"/>
  <c r="G968" i="2"/>
  <c r="G967" i="2"/>
  <c r="G966" i="2"/>
  <c r="G965" i="2"/>
  <c r="G964" i="2"/>
  <c r="G963" i="2"/>
  <c r="G961" i="2"/>
  <c r="G960" i="2"/>
  <c r="G959" i="2"/>
  <c r="G958" i="2"/>
  <c r="G957" i="2"/>
  <c r="G954" i="2"/>
  <c r="G953" i="2"/>
  <c r="G952" i="2"/>
  <c r="G951" i="2"/>
  <c r="G950" i="2"/>
  <c r="G948" i="2"/>
  <c r="G947" i="2"/>
  <c r="G945" i="2"/>
  <c r="G944" i="2"/>
  <c r="G943" i="2"/>
  <c r="G941" i="2"/>
  <c r="G940" i="2"/>
  <c r="G938" i="2"/>
  <c r="G937" i="2"/>
  <c r="G936" i="2"/>
  <c r="G934" i="2"/>
  <c r="G933" i="2"/>
  <c r="G931" i="2"/>
  <c r="G930" i="2"/>
  <c r="G929" i="2"/>
  <c r="G928" i="2"/>
  <c r="G927" i="2"/>
  <c r="G926" i="2"/>
  <c r="G925" i="2"/>
  <c r="G923" i="2"/>
  <c r="G922" i="2"/>
  <c r="G921" i="2"/>
  <c r="G920" i="2"/>
  <c r="G919" i="2"/>
  <c r="G917" i="2"/>
  <c r="G916" i="2"/>
  <c r="G915" i="2"/>
  <c r="G913" i="2"/>
  <c r="G911" i="2"/>
  <c r="G910" i="2"/>
  <c r="G909" i="2"/>
  <c r="G908" i="2"/>
  <c r="G907" i="2"/>
  <c r="G906" i="2"/>
  <c r="G905" i="2"/>
  <c r="G904" i="2"/>
  <c r="G903" i="2"/>
  <c r="G901" i="2"/>
  <c r="G900" i="2"/>
  <c r="G899" i="2"/>
  <c r="G898" i="2"/>
  <c r="G897" i="2"/>
  <c r="G896" i="2"/>
  <c r="G893" i="2"/>
  <c r="G892" i="2"/>
  <c r="G891" i="2"/>
  <c r="G890" i="2"/>
  <c r="G889" i="2"/>
  <c r="G887" i="2"/>
  <c r="G886" i="2"/>
  <c r="G884" i="2"/>
  <c r="G883" i="2"/>
  <c r="G882" i="2"/>
  <c r="G880" i="2"/>
  <c r="G879" i="2"/>
  <c r="G878" i="2"/>
  <c r="G876" i="2"/>
  <c r="G875" i="2"/>
  <c r="G874" i="2"/>
  <c r="G872" i="2"/>
  <c r="G871" i="2"/>
  <c r="G869" i="2"/>
  <c r="G868" i="2"/>
  <c r="G867" i="2"/>
  <c r="G866" i="2"/>
  <c r="G865" i="2"/>
  <c r="G864" i="2"/>
  <c r="G863" i="2"/>
  <c r="G861" i="2"/>
  <c r="G860" i="2"/>
  <c r="G859" i="2"/>
  <c r="G858" i="2"/>
  <c r="G857" i="2"/>
  <c r="G855" i="2"/>
  <c r="G854" i="2"/>
  <c r="G853" i="2"/>
  <c r="G851" i="2"/>
  <c r="G849" i="2"/>
  <c r="G848" i="2"/>
  <c r="G847" i="2"/>
  <c r="G846" i="2"/>
  <c r="G845" i="2"/>
  <c r="G844" i="2"/>
  <c r="G843" i="2"/>
  <c r="G842" i="2"/>
  <c r="G841" i="2"/>
  <c r="G839" i="2"/>
  <c r="G838" i="2"/>
  <c r="G837" i="2"/>
  <c r="G836" i="2"/>
  <c r="G835" i="2"/>
  <c r="G834" i="2"/>
  <c r="G831" i="2"/>
  <c r="G830" i="2"/>
  <c r="G829" i="2"/>
  <c r="G828" i="2"/>
  <c r="G827" i="2"/>
  <c r="G825" i="2"/>
  <c r="G823" i="2"/>
  <c r="G822" i="2"/>
  <c r="G820" i="2"/>
  <c r="G819" i="2"/>
  <c r="G818" i="2"/>
  <c r="G816" i="2"/>
  <c r="G815" i="2"/>
  <c r="G814" i="2"/>
  <c r="G813" i="2"/>
  <c r="G812" i="2"/>
  <c r="G811" i="2"/>
  <c r="G809" i="2"/>
  <c r="G808" i="2"/>
  <c r="G807" i="2"/>
  <c r="G806" i="2"/>
  <c r="G805" i="2"/>
  <c r="G803" i="2"/>
  <c r="G802" i="2"/>
  <c r="G801" i="2"/>
  <c r="G800" i="2"/>
  <c r="G799" i="2"/>
  <c r="G798" i="2"/>
  <c r="G797" i="2"/>
  <c r="G796" i="2"/>
  <c r="G794" i="2"/>
  <c r="G793" i="2"/>
  <c r="G792" i="2"/>
  <c r="G791" i="2"/>
  <c r="G790" i="2"/>
  <c r="G789" i="2"/>
  <c r="G787" i="2"/>
  <c r="G786" i="2"/>
  <c r="G785" i="2"/>
  <c r="G783" i="2"/>
  <c r="G782" i="2"/>
  <c r="G781" i="2"/>
  <c r="G780" i="2"/>
  <c r="G779" i="2"/>
  <c r="G777" i="2"/>
  <c r="G776" i="2"/>
  <c r="G775" i="2"/>
  <c r="G774" i="2"/>
  <c r="G773" i="2"/>
  <c r="G772" i="2"/>
  <c r="G771" i="2"/>
  <c r="G770" i="2"/>
  <c r="G769" i="2"/>
  <c r="G768" i="2"/>
  <c r="G767" i="2"/>
  <c r="G765" i="2"/>
  <c r="G764" i="2"/>
  <c r="G763" i="2"/>
  <c r="G762" i="2"/>
  <c r="G761" i="2"/>
  <c r="G760" i="2"/>
  <c r="G757" i="2"/>
  <c r="G756" i="2"/>
  <c r="G755" i="2"/>
  <c r="G754" i="2"/>
  <c r="G753" i="2"/>
  <c r="G751" i="2"/>
  <c r="G749" i="2"/>
  <c r="G748" i="2"/>
  <c r="G747" i="2"/>
  <c r="G745" i="2"/>
  <c r="G744" i="2"/>
  <c r="G743" i="2"/>
  <c r="G742" i="2"/>
  <c r="G740" i="2"/>
  <c r="G739" i="2"/>
  <c r="G738" i="2"/>
  <c r="G737" i="2"/>
  <c r="G736" i="2"/>
  <c r="G735" i="2"/>
  <c r="G733" i="2"/>
  <c r="G732" i="2"/>
  <c r="G731" i="2"/>
  <c r="G730" i="2"/>
  <c r="G729" i="2"/>
  <c r="G728" i="2"/>
  <c r="G727" i="2"/>
  <c r="G726" i="2"/>
  <c r="G724" i="2"/>
  <c r="G723" i="2"/>
  <c r="G722" i="2"/>
  <c r="G721" i="2"/>
  <c r="G720" i="2"/>
  <c r="G719" i="2"/>
  <c r="G718" i="2"/>
  <c r="G717" i="2"/>
  <c r="G716" i="2"/>
  <c r="G715" i="2"/>
  <c r="G713" i="2"/>
  <c r="G712" i="2"/>
  <c r="G711" i="2"/>
  <c r="G710" i="2"/>
  <c r="G709" i="2"/>
  <c r="G708" i="2"/>
  <c r="G706" i="2"/>
  <c r="G705" i="2"/>
  <c r="G704" i="2"/>
  <c r="G702" i="2"/>
  <c r="G701" i="2"/>
  <c r="G700" i="2"/>
  <c r="G699" i="2"/>
  <c r="G698" i="2"/>
  <c r="G697" i="2"/>
  <c r="G696" i="2"/>
  <c r="G695" i="2"/>
  <c r="G693" i="2"/>
  <c r="G692" i="2"/>
  <c r="G691" i="2"/>
  <c r="G690" i="2"/>
  <c r="G689" i="2"/>
  <c r="G688" i="2"/>
  <c r="G687" i="2"/>
  <c r="G686" i="2"/>
  <c r="G685" i="2"/>
  <c r="G684" i="2"/>
  <c r="G683" i="2"/>
  <c r="G682" i="2"/>
  <c r="G681" i="2"/>
  <c r="G680" i="2"/>
  <c r="G678" i="2"/>
  <c r="G677" i="2"/>
  <c r="G676" i="2"/>
  <c r="G675" i="2"/>
  <c r="G674" i="2"/>
  <c r="G673" i="2"/>
  <c r="G670" i="2"/>
  <c r="G669" i="2"/>
  <c r="G667" i="2"/>
  <c r="G666" i="2"/>
  <c r="G664" i="2"/>
  <c r="G663" i="2"/>
  <c r="G662" i="2"/>
  <c r="G661" i="2"/>
  <c r="G660" i="2"/>
  <c r="G659" i="2"/>
  <c r="G658" i="2"/>
  <c r="G657" i="2"/>
  <c r="G655" i="2"/>
  <c r="G654" i="2"/>
  <c r="G653" i="2"/>
  <c r="G652" i="2"/>
  <c r="G651" i="2"/>
  <c r="G650" i="2"/>
  <c r="G649" i="2"/>
  <c r="G648" i="2"/>
  <c r="G646" i="2"/>
  <c r="G645" i="2"/>
  <c r="G644" i="2"/>
  <c r="G642" i="2"/>
  <c r="G641" i="2"/>
  <c r="G640" i="2"/>
  <c r="G639" i="2"/>
  <c r="G638" i="2"/>
  <c r="G637" i="2"/>
  <c r="G636" i="2"/>
  <c r="G635" i="2"/>
  <c r="G633" i="2"/>
  <c r="G632" i="2"/>
  <c r="G631" i="2"/>
  <c r="G630" i="2"/>
  <c r="G628" i="2"/>
  <c r="G627" i="2"/>
  <c r="G626" i="2"/>
  <c r="G625" i="2"/>
  <c r="G624" i="2"/>
  <c r="G621" i="2"/>
  <c r="G620" i="2"/>
  <c r="G618" i="2"/>
  <c r="G616" i="2"/>
  <c r="G615" i="2"/>
  <c r="G614" i="2"/>
  <c r="G613" i="2"/>
  <c r="G612" i="2"/>
  <c r="G611" i="2"/>
  <c r="G610" i="2"/>
  <c r="G609" i="2"/>
  <c r="G608" i="2"/>
  <c r="G607" i="2"/>
  <c r="G606" i="2"/>
  <c r="G605" i="2"/>
  <c r="G604" i="2"/>
  <c r="G603" i="2"/>
  <c r="G602" i="2"/>
  <c r="G601" i="2"/>
  <c r="G600" i="2"/>
  <c r="G599" i="2"/>
  <c r="G598" i="2"/>
  <c r="G597" i="2"/>
  <c r="G596" i="2"/>
  <c r="G595" i="2"/>
  <c r="G594" i="2"/>
  <c r="G593" i="2"/>
  <c r="G592" i="2"/>
  <c r="G590" i="2"/>
  <c r="G589" i="2"/>
  <c r="G588" i="2"/>
  <c r="G587" i="2"/>
  <c r="G586" i="2"/>
  <c r="G585" i="2"/>
  <c r="G584" i="2"/>
  <c r="G583" i="2"/>
  <c r="G582" i="2"/>
  <c r="G580" i="2"/>
  <c r="G579" i="2"/>
  <c r="G577" i="2"/>
  <c r="G576" i="2"/>
  <c r="G575" i="2"/>
  <c r="G574" i="2"/>
  <c r="G573" i="2"/>
  <c r="G572" i="2"/>
  <c r="G571" i="2"/>
  <c r="G570" i="2"/>
  <c r="G569" i="2"/>
  <c r="G568" i="2"/>
  <c r="G567" i="2"/>
  <c r="G566" i="2"/>
  <c r="G565" i="2"/>
  <c r="G564" i="2"/>
  <c r="G563" i="2"/>
  <c r="G561" i="2"/>
  <c r="G560" i="2"/>
  <c r="G559" i="2"/>
  <c r="G558" i="2"/>
  <c r="G557" i="2"/>
  <c r="G555" i="2"/>
  <c r="G554" i="2"/>
  <c r="G553" i="2"/>
  <c r="G552" i="2"/>
  <c r="G551" i="2"/>
  <c r="G548" i="2"/>
  <c r="G547" i="2"/>
  <c r="G545" i="2"/>
  <c r="G544" i="2"/>
  <c r="G543" i="2"/>
  <c r="G542" i="2"/>
  <c r="G541" i="2"/>
  <c r="G540" i="2"/>
  <c r="G539" i="2"/>
  <c r="G537" i="2"/>
  <c r="G536" i="2"/>
  <c r="G534" i="2"/>
  <c r="G533" i="2"/>
  <c r="G532" i="2"/>
  <c r="G531" i="2"/>
  <c r="G530" i="2"/>
  <c r="G526" i="2"/>
  <c r="G525" i="2"/>
  <c r="G523" i="2"/>
  <c r="G522" i="2"/>
  <c r="G521" i="2"/>
  <c r="G520" i="2"/>
  <c r="G519" i="2"/>
  <c r="G518" i="2"/>
  <c r="G517" i="2"/>
  <c r="G515" i="2"/>
  <c r="G514" i="2"/>
  <c r="G513" i="2"/>
  <c r="G512" i="2"/>
  <c r="G511" i="2"/>
  <c r="G510" i="2"/>
  <c r="G509" i="2"/>
  <c r="G506" i="2"/>
  <c r="G505" i="2"/>
  <c r="G504" i="2"/>
  <c r="G503" i="2"/>
  <c r="G502" i="2"/>
  <c r="G501" i="2"/>
  <c r="G500" i="2"/>
  <c r="G499" i="2"/>
  <c r="G498" i="2"/>
  <c r="G497" i="2"/>
  <c r="G495" i="2"/>
  <c r="G494" i="2"/>
  <c r="G493" i="2"/>
  <c r="G492" i="2"/>
  <c r="G491" i="2"/>
  <c r="G489" i="2"/>
  <c r="G488" i="2"/>
  <c r="G487" i="2"/>
  <c r="G486" i="2"/>
  <c r="G485" i="2"/>
  <c r="G483" i="2"/>
  <c r="G482" i="2"/>
  <c r="G481" i="2"/>
  <c r="G480" i="2"/>
  <c r="G479" i="2"/>
  <c r="G475" i="2"/>
  <c r="G474" i="2"/>
  <c r="G473" i="2"/>
  <c r="G472" i="2"/>
  <c r="G471" i="2"/>
  <c r="G470" i="2"/>
  <c r="G469" i="2"/>
  <c r="G468" i="2"/>
  <c r="G466" i="2"/>
  <c r="G465" i="2"/>
  <c r="G464" i="2"/>
  <c r="G462" i="2"/>
  <c r="G461" i="2"/>
  <c r="G460" i="2"/>
  <c r="G459" i="2"/>
  <c r="G458" i="2"/>
  <c r="G457" i="2"/>
  <c r="G456" i="2"/>
  <c r="G455" i="2"/>
  <c r="G454" i="2"/>
  <c r="G453" i="2"/>
  <c r="G452" i="2"/>
  <c r="G451" i="2"/>
  <c r="G450" i="2"/>
  <c r="G448" i="2"/>
  <c r="G447" i="2"/>
  <c r="G446" i="2"/>
  <c r="G445" i="2"/>
  <c r="G444" i="2"/>
  <c r="G443" i="2"/>
  <c r="G442" i="2"/>
  <c r="G441" i="2"/>
  <c r="G440" i="2"/>
  <c r="G439" i="2"/>
  <c r="G438" i="2"/>
  <c r="G436" i="2"/>
  <c r="G435" i="2"/>
  <c r="G434" i="2"/>
  <c r="G433" i="2"/>
  <c r="G432" i="2"/>
  <c r="G431" i="2"/>
  <c r="G430" i="2"/>
  <c r="G429" i="2"/>
  <c r="G428" i="2"/>
  <c r="G427" i="2"/>
  <c r="G426" i="2"/>
  <c r="G425" i="2"/>
  <c r="G424" i="2"/>
  <c r="G423" i="2"/>
  <c r="G422" i="2"/>
  <c r="G421" i="2"/>
  <c r="G419" i="2"/>
  <c r="G418" i="2"/>
  <c r="G417" i="2"/>
  <c r="G416" i="2"/>
  <c r="G415" i="2"/>
  <c r="G414" i="2"/>
  <c r="G413" i="2"/>
  <c r="G412" i="2"/>
  <c r="G411" i="2"/>
  <c r="G410" i="2"/>
  <c r="G409" i="2"/>
  <c r="G406" i="2"/>
  <c r="G405" i="2"/>
  <c r="G404" i="2"/>
  <c r="G403" i="2"/>
  <c r="G402" i="2"/>
  <c r="G401" i="2"/>
  <c r="G400" i="2"/>
  <c r="G398" i="2"/>
  <c r="G397" i="2"/>
  <c r="G396" i="2"/>
  <c r="G395" i="2"/>
  <c r="G394" i="2"/>
  <c r="G393" i="2"/>
  <c r="G391" i="2"/>
  <c r="G390" i="2"/>
  <c r="G389" i="2"/>
  <c r="G388" i="2"/>
  <c r="G387" i="2"/>
  <c r="G386" i="2"/>
  <c r="G385" i="2"/>
  <c r="G384" i="2"/>
  <c r="G382" i="2"/>
  <c r="G381" i="2"/>
  <c r="G379" i="2"/>
  <c r="G378" i="2"/>
  <c r="G377" i="2"/>
  <c r="G376" i="2"/>
  <c r="G375" i="2"/>
  <c r="G374" i="2"/>
  <c r="G373" i="2"/>
  <c r="G372" i="2"/>
  <c r="G371" i="2"/>
  <c r="G370" i="2"/>
  <c r="G369" i="2"/>
  <c r="G367" i="2"/>
  <c r="G366" i="2"/>
  <c r="G365" i="2"/>
  <c r="G364" i="2"/>
  <c r="G363" i="2"/>
  <c r="G362" i="2"/>
  <c r="G361" i="2"/>
  <c r="G360" i="2"/>
  <c r="G359" i="2"/>
  <c r="G358" i="2"/>
  <c r="G357" i="2"/>
  <c r="G354" i="2"/>
  <c r="G353" i="2"/>
  <c r="G352" i="2"/>
  <c r="G351" i="2"/>
  <c r="G350" i="2"/>
  <c r="G349" i="2"/>
  <c r="G348" i="2"/>
  <c r="G347" i="2"/>
  <c r="G346" i="2"/>
  <c r="G345" i="2"/>
  <c r="G344" i="2"/>
  <c r="G343" i="2"/>
  <c r="G342" i="2"/>
  <c r="G341" i="2"/>
  <c r="G340" i="2"/>
  <c r="G339" i="2"/>
  <c r="G338" i="2"/>
  <c r="G337" i="2"/>
  <c r="G336" i="2"/>
  <c r="G335" i="2"/>
  <c r="G334" i="2"/>
  <c r="G333" i="2"/>
  <c r="G332" i="2"/>
  <c r="G331" i="2"/>
  <c r="G330" i="2"/>
  <c r="G329" i="2"/>
  <c r="G328" i="2"/>
  <c r="G326" i="2"/>
  <c r="G325" i="2"/>
  <c r="G324" i="2"/>
  <c r="G323" i="2"/>
  <c r="G322" i="2"/>
  <c r="G321" i="2"/>
  <c r="G320" i="2"/>
  <c r="G319" i="2"/>
  <c r="G318" i="2"/>
  <c r="G317" i="2"/>
  <c r="G316" i="2"/>
  <c r="G315" i="2"/>
  <c r="G314" i="2"/>
  <c r="G313" i="2"/>
  <c r="G312" i="2"/>
  <c r="G311" i="2"/>
  <c r="G307" i="2"/>
  <c r="G306" i="2"/>
  <c r="G304" i="2"/>
  <c r="G303" i="2"/>
  <c r="G302" i="2"/>
  <c r="G301" i="2"/>
  <c r="G300" i="2"/>
  <c r="G299" i="2"/>
  <c r="G298" i="2"/>
  <c r="G297" i="2"/>
  <c r="G296" i="2"/>
  <c r="G295" i="2"/>
  <c r="G294" i="2"/>
  <c r="G293" i="2"/>
  <c r="G292" i="2"/>
  <c r="G291" i="2"/>
  <c r="G290" i="2"/>
  <c r="G289" i="2"/>
  <c r="G287" i="2"/>
  <c r="G286" i="2"/>
  <c r="G285" i="2"/>
  <c r="G284" i="2"/>
  <c r="G283" i="2"/>
  <c r="G282" i="2"/>
  <c r="G281" i="2"/>
  <c r="G280" i="2"/>
  <c r="G279" i="2"/>
  <c r="G278" i="2"/>
  <c r="G277" i="2"/>
  <c r="G276" i="2"/>
  <c r="G275" i="2"/>
  <c r="G274" i="2"/>
  <c r="G273" i="2"/>
  <c r="G270" i="2"/>
  <c r="G269" i="2"/>
  <c r="G268" i="2"/>
  <c r="G267" i="2"/>
  <c r="G266" i="2"/>
  <c r="G265" i="2"/>
  <c r="G264" i="2"/>
  <c r="G263" i="2"/>
  <c r="G262" i="2"/>
  <c r="G261" i="2"/>
  <c r="G260" i="2"/>
  <c r="G258" i="2"/>
  <c r="G257" i="2"/>
  <c r="G256" i="2"/>
  <c r="G255" i="2"/>
  <c r="G254" i="2"/>
  <c r="G253" i="2"/>
  <c r="G252" i="2"/>
  <c r="G251" i="2"/>
  <c r="G250" i="2"/>
  <c r="G249" i="2"/>
  <c r="G248" i="2"/>
  <c r="G247" i="2"/>
  <c r="G244" i="2"/>
  <c r="G243" i="2"/>
  <c r="G242" i="2"/>
  <c r="G241" i="2"/>
  <c r="G240" i="2"/>
  <c r="G239" i="2"/>
  <c r="G238" i="2"/>
  <c r="G237" i="2"/>
  <c r="G236" i="2"/>
  <c r="G235" i="2"/>
  <c r="G234" i="2"/>
  <c r="G233" i="2"/>
  <c r="G232" i="2"/>
  <c r="G231" i="2"/>
  <c r="G230" i="2"/>
  <c r="G229" i="2"/>
  <c r="G228" i="2"/>
  <c r="G227" i="2"/>
  <c r="G226" i="2"/>
  <c r="G225" i="2"/>
  <c r="G224" i="2"/>
  <c r="G223" i="2"/>
  <c r="G220" i="2"/>
  <c r="G219" i="2"/>
  <c r="G218" i="2"/>
  <c r="G217" i="2"/>
  <c r="G216" i="2"/>
  <c r="G215" i="2"/>
  <c r="G214" i="2"/>
  <c r="G213" i="2"/>
  <c r="G211" i="2"/>
  <c r="G209" i="2"/>
  <c r="G208" i="2"/>
  <c r="G207" i="2"/>
  <c r="G206" i="2"/>
  <c r="G205" i="2"/>
  <c r="G203" i="2"/>
  <c r="G202" i="2"/>
  <c r="G201" i="2"/>
  <c r="G200" i="2"/>
  <c r="G199" i="2"/>
  <c r="G196" i="2"/>
  <c r="G195" i="2"/>
  <c r="G194" i="2"/>
  <c r="G193" i="2"/>
  <c r="G192" i="2"/>
  <c r="G191" i="2"/>
  <c r="G190" i="2"/>
  <c r="G188" i="2"/>
  <c r="G187" i="2"/>
  <c r="G186" i="2"/>
  <c r="G185" i="2"/>
  <c r="G184" i="2"/>
  <c r="G183" i="2"/>
  <c r="G182" i="2"/>
  <c r="G181" i="2"/>
  <c r="G180" i="2"/>
  <c r="G179" i="2"/>
  <c r="G178" i="2"/>
  <c r="G177" i="2"/>
  <c r="G176" i="2"/>
  <c r="G175" i="2"/>
  <c r="G174" i="2"/>
  <c r="G173" i="2"/>
  <c r="G172" i="2"/>
  <c r="G171" i="2"/>
  <c r="G170" i="2"/>
  <c r="G169" i="2"/>
  <c r="G168" i="2"/>
  <c r="G167" i="2"/>
  <c r="G166" i="2"/>
  <c r="G165" i="2"/>
  <c r="G164" i="2"/>
  <c r="G163" i="2"/>
  <c r="G162" i="2"/>
  <c r="G161" i="2"/>
  <c r="G160" i="2"/>
  <c r="G159" i="2"/>
  <c r="G158" i="2"/>
  <c r="G157" i="2"/>
  <c r="G156" i="2"/>
  <c r="G155" i="2"/>
  <c r="G154" i="2"/>
  <c r="G153" i="2"/>
  <c r="G152" i="2"/>
  <c r="G151" i="2"/>
  <c r="G150" i="2"/>
  <c r="G149" i="2"/>
  <c r="G148" i="2"/>
  <c r="G147" i="2"/>
  <c r="G146" i="2"/>
  <c r="G145" i="2"/>
  <c r="G144" i="2"/>
  <c r="G143" i="2"/>
  <c r="G142" i="2"/>
  <c r="G141" i="2"/>
  <c r="G140" i="2"/>
  <c r="G139" i="2"/>
  <c r="G138" i="2"/>
  <c r="G137" i="2"/>
  <c r="G136" i="2"/>
  <c r="G135" i="2"/>
  <c r="G134" i="2"/>
  <c r="G133" i="2"/>
  <c r="G132" i="2"/>
  <c r="G131" i="2"/>
  <c r="G130" i="2"/>
  <c r="G129" i="2"/>
  <c r="G128" i="2"/>
  <c r="G127" i="2"/>
  <c r="G126" i="2"/>
  <c r="G125" i="2"/>
  <c r="G124" i="2"/>
  <c r="G123" i="2"/>
  <c r="G122" i="2"/>
  <c r="G121" i="2"/>
  <c r="G120" i="2"/>
  <c r="G118" i="2"/>
  <c r="G117" i="2"/>
  <c r="G116" i="2"/>
  <c r="G115" i="2"/>
  <c r="G114" i="2"/>
  <c r="G113" i="2"/>
  <c r="G112" i="2"/>
  <c r="G111" i="2"/>
  <c r="G110" i="2"/>
  <c r="G109" i="2"/>
  <c r="G108" i="2"/>
  <c r="G107" i="2"/>
  <c r="G106" i="2"/>
  <c r="G105" i="2"/>
  <c r="G104" i="2"/>
  <c r="G103" i="2"/>
  <c r="G102" i="2"/>
  <c r="G101" i="2"/>
  <c r="G99" i="2"/>
  <c r="G98" i="2"/>
  <c r="G97" i="2"/>
  <c r="G96" i="2"/>
  <c r="G95" i="2"/>
  <c r="G94" i="2"/>
  <c r="G93" i="2"/>
  <c r="G92" i="2"/>
  <c r="G91" i="2"/>
  <c r="G90" i="2"/>
  <c r="G89" i="2"/>
  <c r="G88" i="2"/>
  <c r="G85" i="2"/>
  <c r="G84" i="2"/>
  <c r="G83" i="2"/>
  <c r="G82" i="2"/>
  <c r="G81" i="2"/>
  <c r="G80" i="2"/>
  <c r="G79" i="2"/>
  <c r="G78" i="2"/>
  <c r="G77" i="2"/>
  <c r="G76" i="2"/>
  <c r="G75" i="2"/>
  <c r="G74" i="2"/>
  <c r="G73" i="2"/>
  <c r="G72" i="2"/>
  <c r="G71" i="2"/>
  <c r="G70" i="2"/>
  <c r="G69" i="2"/>
  <c r="G68" i="2"/>
  <c r="G67" i="2"/>
  <c r="G66" i="2"/>
  <c r="G64" i="2"/>
  <c r="G63" i="2"/>
  <c r="G62" i="2"/>
  <c r="G61" i="2"/>
  <c r="G60" i="2"/>
  <c r="G59" i="2"/>
  <c r="G58" i="2"/>
  <c r="G57" i="2"/>
  <c r="G56" i="2"/>
  <c r="G55" i="2"/>
  <c r="G54" i="2"/>
  <c r="G53" i="2"/>
  <c r="G52" i="2"/>
  <c r="G51" i="2"/>
  <c r="G50" i="2"/>
  <c r="G49" i="2"/>
  <c r="G48" i="2"/>
  <c r="G47" i="2"/>
  <c r="G46" i="2"/>
  <c r="G45" i="2"/>
  <c r="G44" i="2"/>
  <c r="G43" i="2"/>
  <c r="G42" i="2"/>
  <c r="G41" i="2"/>
  <c r="G40" i="2"/>
  <c r="G39" i="2"/>
  <c r="G35" i="2"/>
  <c r="G34" i="2"/>
  <c r="G33" i="2"/>
  <c r="G32" i="2"/>
  <c r="G31" i="2"/>
  <c r="G30" i="2"/>
  <c r="G28" i="2"/>
  <c r="G27" i="2"/>
  <c r="G26" i="2"/>
  <c r="G25" i="2"/>
  <c r="G24" i="2"/>
  <c r="G22" i="2"/>
  <c r="G21" i="2"/>
  <c r="G20" i="2"/>
  <c r="G17" i="2"/>
  <c r="G16" i="2"/>
  <c r="G15" i="2"/>
  <c r="G14" i="2"/>
  <c r="G13" i="2"/>
  <c r="G12" i="2"/>
  <c r="G11" i="2"/>
  <c r="G10" i="2"/>
  <c r="G9" i="2"/>
  <c r="G8" i="2"/>
  <c r="G7" i="2"/>
  <c r="G5071" i="2" l="1"/>
  <c r="G5072" i="2" l="1"/>
  <c r="G5073" i="2"/>
  <c r="H5067" i="1"/>
  <c r="H5066" i="1"/>
  <c r="H5064" i="1"/>
  <c r="H5061" i="1"/>
  <c r="H5060" i="1"/>
  <c r="H5059" i="1"/>
  <c r="H5058" i="1"/>
  <c r="H5057" i="1"/>
  <c r="H5055" i="1"/>
  <c r="H5054" i="1"/>
  <c r="H5053" i="1"/>
  <c r="H5052" i="1"/>
  <c r="H5050" i="1"/>
  <c r="H5049" i="1"/>
  <c r="H5048" i="1"/>
  <c r="H5047" i="1"/>
  <c r="H5046" i="1"/>
  <c r="H5045" i="1"/>
  <c r="H5044" i="1"/>
  <c r="H5043" i="1"/>
  <c r="H5041" i="1"/>
  <c r="H5040" i="1"/>
  <c r="H5038" i="1"/>
  <c r="H5037" i="1"/>
  <c r="H5036" i="1"/>
  <c r="H5035" i="1"/>
  <c r="H5034" i="1"/>
  <c r="H5031" i="1"/>
  <c r="H5028" i="1"/>
  <c r="H5027" i="1"/>
  <c r="H5026" i="1"/>
  <c r="H5025" i="1"/>
  <c r="H5024" i="1"/>
  <c r="H5023" i="1"/>
  <c r="H5022" i="1"/>
  <c r="H5021" i="1"/>
  <c r="H5019" i="1"/>
  <c r="H5018" i="1"/>
  <c r="H5017" i="1"/>
  <c r="H5016" i="1"/>
  <c r="H5015" i="1"/>
  <c r="H5014" i="1"/>
  <c r="H5013" i="1"/>
  <c r="H5012" i="1"/>
  <c r="H5009" i="1"/>
  <c r="H5007" i="1"/>
  <c r="H5005" i="1"/>
  <c r="H5004" i="1"/>
  <c r="H5003" i="1"/>
  <c r="H5002" i="1"/>
  <c r="H5000" i="1"/>
  <c r="H4997" i="1"/>
  <c r="H4996" i="1"/>
  <c r="H4994" i="1"/>
  <c r="H4992" i="1"/>
  <c r="H4991" i="1"/>
  <c r="H4990" i="1"/>
  <c r="H4989" i="1"/>
  <c r="H4987" i="1"/>
  <c r="H4986" i="1"/>
  <c r="H4985" i="1"/>
  <c r="H4984" i="1"/>
  <c r="H4982" i="1"/>
  <c r="H4981" i="1"/>
  <c r="H4980" i="1"/>
  <c r="H4979" i="1"/>
  <c r="H4978" i="1"/>
  <c r="H4977" i="1"/>
  <c r="H4976" i="1"/>
  <c r="H4975" i="1"/>
  <c r="H4971" i="1"/>
  <c r="H4970" i="1"/>
  <c r="H4969" i="1"/>
  <c r="H4968" i="1"/>
  <c r="H4965" i="1"/>
  <c r="H4964" i="1"/>
  <c r="H4962" i="1"/>
  <c r="H4961" i="1"/>
  <c r="H4960" i="1"/>
  <c r="H4959" i="1"/>
  <c r="H4958" i="1"/>
  <c r="H4957" i="1"/>
  <c r="H4956" i="1"/>
  <c r="H4954" i="1"/>
  <c r="H4953" i="1"/>
  <c r="H4952" i="1"/>
  <c r="H4951" i="1"/>
  <c r="H4950" i="1"/>
  <c r="H4949" i="1"/>
  <c r="H4947" i="1"/>
  <c r="H4946" i="1"/>
  <c r="H4945" i="1"/>
  <c r="H4944" i="1"/>
  <c r="H4943" i="1"/>
  <c r="H4942" i="1"/>
  <c r="H4941" i="1"/>
  <c r="H4940" i="1"/>
  <c r="H4939" i="1"/>
  <c r="H4937" i="1"/>
  <c r="H4936" i="1"/>
  <c r="H4935" i="1"/>
  <c r="H4934" i="1"/>
  <c r="H4933" i="1"/>
  <c r="H4932" i="1"/>
  <c r="H4931" i="1"/>
  <c r="H4929" i="1"/>
  <c r="H4928" i="1"/>
  <c r="H4927" i="1"/>
  <c r="H4926" i="1"/>
  <c r="H4925" i="1"/>
  <c r="H4924" i="1"/>
  <c r="H4923" i="1"/>
  <c r="H4921" i="1"/>
  <c r="H4920" i="1"/>
  <c r="H4919" i="1"/>
  <c r="H4918" i="1"/>
  <c r="H4917" i="1"/>
  <c r="H4916" i="1"/>
  <c r="H4915" i="1"/>
  <c r="H4914" i="1"/>
  <c r="H4913" i="1"/>
  <c r="H4911" i="1"/>
  <c r="H4910" i="1"/>
  <c r="H4909" i="1"/>
  <c r="H4908" i="1"/>
  <c r="H4907" i="1"/>
  <c r="H4906" i="1"/>
  <c r="H4905" i="1"/>
  <c r="H4904" i="1"/>
  <c r="H4903" i="1"/>
  <c r="H4901" i="1"/>
  <c r="H4900" i="1"/>
  <c r="H4899" i="1"/>
  <c r="H4898" i="1"/>
  <c r="H4897" i="1"/>
  <c r="H4895" i="1"/>
  <c r="H4894" i="1"/>
  <c r="H4893" i="1"/>
  <c r="H4892" i="1"/>
  <c r="H4891" i="1"/>
  <c r="H4890" i="1"/>
  <c r="H4888" i="1"/>
  <c r="H4887" i="1"/>
  <c r="H4886" i="1"/>
  <c r="H4885" i="1"/>
  <c r="H4884" i="1"/>
  <c r="H4881" i="1"/>
  <c r="H4880" i="1"/>
  <c r="H4879" i="1"/>
  <c r="H4878" i="1"/>
  <c r="H4877" i="1"/>
  <c r="H4876" i="1"/>
  <c r="H4875" i="1"/>
  <c r="H4874" i="1"/>
  <c r="H4871" i="1"/>
  <c r="H4870" i="1"/>
  <c r="H4869" i="1"/>
  <c r="H4868" i="1"/>
  <c r="H4867" i="1"/>
  <c r="H4866" i="1"/>
  <c r="H4865" i="1"/>
  <c r="H4864" i="1"/>
  <c r="H4863" i="1"/>
  <c r="H4860" i="1"/>
  <c r="H4859" i="1"/>
  <c r="H4857" i="1"/>
  <c r="H4856" i="1"/>
  <c r="H4854" i="1"/>
  <c r="H4853" i="1"/>
  <c r="H4850" i="1"/>
  <c r="H4849" i="1"/>
  <c r="H4847" i="1"/>
  <c r="H4846" i="1"/>
  <c r="H4842" i="1"/>
  <c r="H4841" i="1"/>
  <c r="H4840" i="1"/>
  <c r="H4839" i="1"/>
  <c r="H4838" i="1"/>
  <c r="H4835" i="1"/>
  <c r="H4834" i="1"/>
  <c r="H4833" i="1"/>
  <c r="H4832" i="1"/>
  <c r="H4831" i="1"/>
  <c r="H4830" i="1"/>
  <c r="H4829" i="1"/>
  <c r="H4828" i="1"/>
  <c r="H4827" i="1"/>
  <c r="H4826" i="1"/>
  <c r="H4825" i="1"/>
  <c r="H4823" i="1"/>
  <c r="H4822" i="1"/>
  <c r="H4821" i="1"/>
  <c r="H4820" i="1"/>
  <c r="H4818" i="1"/>
  <c r="H4817" i="1"/>
  <c r="H4816" i="1"/>
  <c r="H4815" i="1"/>
  <c r="H4814" i="1"/>
  <c r="H4813" i="1"/>
  <c r="H4812" i="1"/>
  <c r="H4811" i="1"/>
  <c r="H4810" i="1"/>
  <c r="H4809" i="1"/>
  <c r="H4808" i="1"/>
  <c r="H4807" i="1"/>
  <c r="H4806" i="1"/>
  <c r="H4805" i="1"/>
  <c r="H4804" i="1"/>
  <c r="H4803" i="1"/>
  <c r="H4802" i="1"/>
  <c r="H4801" i="1"/>
  <c r="H4800" i="1"/>
  <c r="H4799" i="1"/>
  <c r="H4798" i="1"/>
  <c r="H4797" i="1"/>
  <c r="H4795" i="1"/>
  <c r="H4794" i="1"/>
  <c r="H4793" i="1"/>
  <c r="H4792" i="1"/>
  <c r="H4789" i="1"/>
  <c r="H4787" i="1"/>
  <c r="H4785" i="1"/>
  <c r="H4784" i="1"/>
  <c r="H4782" i="1"/>
  <c r="H4781" i="1"/>
  <c r="H4779" i="1"/>
  <c r="H4778" i="1"/>
  <c r="H4777" i="1"/>
  <c r="H4776" i="1"/>
  <c r="H4775" i="1"/>
  <c r="H4774" i="1"/>
  <c r="H4771" i="1"/>
  <c r="H4770" i="1"/>
  <c r="H4769" i="1"/>
  <c r="H4768" i="1"/>
  <c r="H4767" i="1"/>
  <c r="H4764" i="1"/>
  <c r="H4763" i="1"/>
  <c r="H4761" i="1"/>
  <c r="H4759" i="1"/>
  <c r="H4757" i="1"/>
  <c r="H4756" i="1"/>
  <c r="H4755" i="1"/>
  <c r="H4754" i="1"/>
  <c r="H4753" i="1"/>
  <c r="H4752" i="1"/>
  <c r="H4750" i="1"/>
  <c r="H4749" i="1"/>
  <c r="H4748" i="1"/>
  <c r="H4744" i="1"/>
  <c r="H4743" i="1"/>
  <c r="H4742" i="1"/>
  <c r="H4740" i="1"/>
  <c r="H4739" i="1"/>
  <c r="H4738" i="1"/>
  <c r="H4736" i="1"/>
  <c r="H4735" i="1"/>
  <c r="H4734" i="1"/>
  <c r="H4732" i="1"/>
  <c r="H4731" i="1"/>
  <c r="H4730" i="1"/>
  <c r="H4728" i="1"/>
  <c r="H4727" i="1"/>
  <c r="H4726" i="1"/>
  <c r="H4724" i="1"/>
  <c r="H4723" i="1"/>
  <c r="H4722" i="1"/>
  <c r="H4720" i="1"/>
  <c r="H4719" i="1"/>
  <c r="H4718" i="1"/>
  <c r="H4716" i="1"/>
  <c r="H4715" i="1"/>
  <c r="H4714" i="1"/>
  <c r="H4712" i="1"/>
  <c r="H4711" i="1"/>
  <c r="H4710" i="1"/>
  <c r="H4708" i="1"/>
  <c r="H4707" i="1"/>
  <c r="H4706" i="1"/>
  <c r="H4703" i="1"/>
  <c r="H4702" i="1"/>
  <c r="H4701" i="1"/>
  <c r="H4700" i="1"/>
  <c r="H4699" i="1"/>
  <c r="H4697" i="1"/>
  <c r="H4696" i="1"/>
  <c r="H4695" i="1"/>
  <c r="H4694" i="1"/>
  <c r="H4693" i="1"/>
  <c r="H4691" i="1"/>
  <c r="H4690" i="1"/>
  <c r="H4689" i="1"/>
  <c r="H4688" i="1"/>
  <c r="H4687" i="1"/>
  <c r="H4685" i="1"/>
  <c r="H4684" i="1"/>
  <c r="H4683" i="1"/>
  <c r="H4682" i="1"/>
  <c r="H4681" i="1"/>
  <c r="H4679" i="1"/>
  <c r="H4678" i="1"/>
  <c r="H4677" i="1"/>
  <c r="H4676" i="1"/>
  <c r="H4675" i="1"/>
  <c r="H4673" i="1"/>
  <c r="H4672" i="1"/>
  <c r="H4671" i="1"/>
  <c r="H4670" i="1"/>
  <c r="H4669" i="1"/>
  <c r="H4667" i="1"/>
  <c r="H4666" i="1"/>
  <c r="H4665" i="1"/>
  <c r="H4664" i="1"/>
  <c r="H4663" i="1"/>
  <c r="H4661" i="1"/>
  <c r="H4660" i="1"/>
  <c r="H4659" i="1"/>
  <c r="H4658" i="1"/>
  <c r="H4657" i="1"/>
  <c r="H4654" i="1"/>
  <c r="H4653" i="1"/>
  <c r="H4652" i="1"/>
  <c r="H4651" i="1"/>
  <c r="H4650" i="1"/>
  <c r="H4648" i="1"/>
  <c r="H4647" i="1"/>
  <c r="H4646" i="1"/>
  <c r="H4645" i="1"/>
  <c r="H4644" i="1"/>
  <c r="H4642" i="1"/>
  <c r="H4639" i="1"/>
  <c r="H4636" i="1"/>
  <c r="H4635" i="1"/>
  <c r="H4634" i="1"/>
  <c r="H4633" i="1"/>
  <c r="H4632" i="1"/>
  <c r="H4631" i="1"/>
  <c r="H4630" i="1"/>
  <c r="H4627" i="1"/>
  <c r="H4625" i="1"/>
  <c r="H4624" i="1"/>
  <c r="H4623" i="1"/>
  <c r="H4622" i="1"/>
  <c r="H4621" i="1"/>
  <c r="H4620" i="1"/>
  <c r="H4619" i="1"/>
  <c r="H4618" i="1"/>
  <c r="H4617" i="1"/>
  <c r="H4616" i="1"/>
  <c r="H4615" i="1"/>
  <c r="H4614" i="1"/>
  <c r="H4613" i="1"/>
  <c r="H4610" i="1"/>
  <c r="H4609" i="1"/>
  <c r="H4608" i="1"/>
  <c r="H4606" i="1"/>
  <c r="H4604" i="1"/>
  <c r="H4603" i="1"/>
  <c r="H4602" i="1"/>
  <c r="H4600" i="1"/>
  <c r="H4599" i="1"/>
  <c r="H4598" i="1"/>
  <c r="H4597" i="1"/>
  <c r="H4596" i="1"/>
  <c r="H4595" i="1"/>
  <c r="H4593" i="1"/>
  <c r="H4592" i="1"/>
  <c r="H4591" i="1"/>
  <c r="H4590" i="1"/>
  <c r="H4589" i="1"/>
  <c r="H4588" i="1"/>
  <c r="H4587" i="1"/>
  <c r="H4586" i="1"/>
  <c r="H4585" i="1"/>
  <c r="H4584" i="1"/>
  <c r="H4583" i="1"/>
  <c r="H4582" i="1"/>
  <c r="H4581" i="1"/>
  <c r="H4580" i="1"/>
  <c r="H4578" i="1"/>
  <c r="H4577" i="1"/>
  <c r="H4576" i="1"/>
  <c r="H4575" i="1"/>
  <c r="H4574" i="1"/>
  <c r="H4573" i="1"/>
  <c r="H4571" i="1"/>
  <c r="H4570" i="1"/>
  <c r="H4569" i="1"/>
  <c r="H4568" i="1"/>
  <c r="H4566" i="1"/>
  <c r="H4565" i="1"/>
  <c r="H4563" i="1"/>
  <c r="H4562" i="1"/>
  <c r="H4561" i="1"/>
  <c r="H4560" i="1"/>
  <c r="H4559" i="1"/>
  <c r="H4558" i="1"/>
  <c r="H4554" i="1"/>
  <c r="H4553" i="1"/>
  <c r="H4551" i="1"/>
  <c r="H4550" i="1"/>
  <c r="H4547" i="1"/>
  <c r="H4546" i="1"/>
  <c r="H4545" i="1"/>
  <c r="H4543" i="1"/>
  <c r="H4542" i="1"/>
  <c r="H4541" i="1"/>
  <c r="H4540" i="1"/>
  <c r="H4539" i="1"/>
  <c r="H4538" i="1"/>
  <c r="H4537" i="1"/>
  <c r="H4536" i="1"/>
  <c r="H4535" i="1"/>
  <c r="H4534" i="1"/>
  <c r="H4533" i="1"/>
  <c r="H4532" i="1"/>
  <c r="H4531" i="1"/>
  <c r="H4530" i="1"/>
  <c r="H4529" i="1"/>
  <c r="H4528" i="1"/>
  <c r="H4525" i="1"/>
  <c r="H4523" i="1"/>
  <c r="H4522" i="1"/>
  <c r="H4521" i="1"/>
  <c r="H4520" i="1"/>
  <c r="H4519" i="1"/>
  <c r="H4517" i="1"/>
  <c r="H4516" i="1"/>
  <c r="H4515" i="1"/>
  <c r="H4514" i="1"/>
  <c r="H4513" i="1"/>
  <c r="H4512" i="1"/>
  <c r="H4508" i="1"/>
  <c r="H4507" i="1"/>
  <c r="H4506" i="1"/>
  <c r="H4505" i="1"/>
  <c r="H4504" i="1"/>
  <c r="H4503" i="1"/>
  <c r="H4502" i="1"/>
  <c r="H4501" i="1"/>
  <c r="H4500" i="1"/>
  <c r="H4498" i="1"/>
  <c r="H4497" i="1"/>
  <c r="H4496" i="1"/>
  <c r="H4495" i="1"/>
  <c r="H4494" i="1"/>
  <c r="H4493" i="1"/>
  <c r="H4492" i="1"/>
  <c r="H4491" i="1"/>
  <c r="H4490" i="1"/>
  <c r="H4489" i="1"/>
  <c r="H4488" i="1"/>
  <c r="H4487" i="1"/>
  <c r="H4486" i="1"/>
  <c r="H4485" i="1"/>
  <c r="H4484" i="1"/>
  <c r="H4482" i="1"/>
  <c r="H4481" i="1"/>
  <c r="H4480" i="1"/>
  <c r="H4479" i="1"/>
  <c r="H4477" i="1"/>
  <c r="H4476" i="1"/>
  <c r="H4474" i="1"/>
  <c r="H4473" i="1"/>
  <c r="H4472" i="1"/>
  <c r="H4471" i="1"/>
  <c r="H4470" i="1"/>
  <c r="H4469" i="1"/>
  <c r="H4468" i="1"/>
  <c r="H4466" i="1"/>
  <c r="H4465" i="1"/>
  <c r="H4464" i="1"/>
  <c r="H4462" i="1"/>
  <c r="H4461" i="1"/>
  <c r="H4460" i="1"/>
  <c r="H4459" i="1"/>
  <c r="H4458" i="1"/>
  <c r="H4457" i="1"/>
  <c r="H4456" i="1"/>
  <c r="H4455" i="1"/>
  <c r="H4454" i="1"/>
  <c r="H4453" i="1"/>
  <c r="H4452" i="1"/>
  <c r="H4451" i="1"/>
  <c r="H4450" i="1"/>
  <c r="H4448" i="1"/>
  <c r="H4447" i="1"/>
  <c r="H4446" i="1"/>
  <c r="H4445" i="1"/>
  <c r="H4444" i="1"/>
  <c r="H4443" i="1"/>
  <c r="H4440" i="1"/>
  <c r="H4439" i="1"/>
  <c r="H4438" i="1"/>
  <c r="H4437" i="1"/>
  <c r="H4436" i="1"/>
  <c r="H4435" i="1"/>
  <c r="H4434" i="1"/>
  <c r="H4433" i="1"/>
  <c r="H4432" i="1"/>
  <c r="H4430" i="1"/>
  <c r="H4429" i="1"/>
  <c r="H4428" i="1"/>
  <c r="H4427" i="1"/>
  <c r="H4426" i="1"/>
  <c r="H4425" i="1"/>
  <c r="H4423" i="1"/>
  <c r="H4422" i="1"/>
  <c r="H4420" i="1"/>
  <c r="H4419" i="1"/>
  <c r="H4417" i="1"/>
  <c r="H4416" i="1"/>
  <c r="H4415" i="1"/>
  <c r="H4414" i="1"/>
  <c r="H4413" i="1"/>
  <c r="H4411" i="1"/>
  <c r="H4410" i="1"/>
  <c r="H4409" i="1"/>
  <c r="H4408" i="1"/>
  <c r="H4407" i="1"/>
  <c r="H4406" i="1"/>
  <c r="H4405" i="1"/>
  <c r="H4403" i="1"/>
  <c r="H4402" i="1"/>
  <c r="H4401" i="1"/>
  <c r="H4400" i="1"/>
  <c r="H4399" i="1"/>
  <c r="H4398" i="1"/>
  <c r="H4397" i="1"/>
  <c r="H4396" i="1"/>
  <c r="H4395" i="1"/>
  <c r="H4394" i="1"/>
  <c r="H4393" i="1"/>
  <c r="H4392" i="1"/>
  <c r="H4390" i="1"/>
  <c r="H4389" i="1"/>
  <c r="H4387" i="1"/>
  <c r="H4384" i="1"/>
  <c r="H4383" i="1"/>
  <c r="H4382" i="1"/>
  <c r="H4381" i="1"/>
  <c r="H4379" i="1"/>
  <c r="H4378" i="1"/>
  <c r="H4376" i="1"/>
  <c r="H4375" i="1"/>
  <c r="H4374" i="1"/>
  <c r="H4373" i="1"/>
  <c r="H4372" i="1"/>
  <c r="H4371" i="1"/>
  <c r="H4370" i="1"/>
  <c r="H4368" i="1"/>
  <c r="H4367" i="1"/>
  <c r="H4366" i="1"/>
  <c r="H4364" i="1"/>
  <c r="H4363" i="1"/>
  <c r="H4362" i="1"/>
  <c r="H4361" i="1"/>
  <c r="H4360" i="1"/>
  <c r="H4359" i="1"/>
  <c r="H4358" i="1"/>
  <c r="H4357" i="1"/>
  <c r="H4356" i="1"/>
  <c r="H4355" i="1"/>
  <c r="H4354" i="1"/>
  <c r="H4353" i="1"/>
  <c r="H4352" i="1"/>
  <c r="H4351" i="1"/>
  <c r="H4349" i="1"/>
  <c r="H4348" i="1"/>
  <c r="H4347" i="1"/>
  <c r="H4346" i="1"/>
  <c r="H4345" i="1"/>
  <c r="H4344" i="1"/>
  <c r="H4339" i="1"/>
  <c r="H4337" i="1"/>
  <c r="H4336" i="1"/>
  <c r="H4335" i="1"/>
  <c r="H4334" i="1"/>
  <c r="H4333" i="1"/>
  <c r="H4332" i="1"/>
  <c r="H4331" i="1"/>
  <c r="H4330" i="1"/>
  <c r="H4329" i="1"/>
  <c r="H4328" i="1"/>
  <c r="H4326" i="1"/>
  <c r="H4325" i="1"/>
  <c r="H4324" i="1"/>
  <c r="H4323" i="1"/>
  <c r="H4322" i="1"/>
  <c r="H4321" i="1"/>
  <c r="H4320" i="1"/>
  <c r="H4319" i="1"/>
  <c r="H4318" i="1"/>
  <c r="H4315" i="1"/>
  <c r="H4314" i="1"/>
  <c r="H4313" i="1"/>
  <c r="H4311" i="1"/>
  <c r="H4310" i="1"/>
  <c r="H4309" i="1"/>
  <c r="H4308" i="1"/>
  <c r="H4307" i="1"/>
  <c r="H4306" i="1"/>
  <c r="H4303" i="1"/>
  <c r="H4302" i="1"/>
  <c r="H4301" i="1"/>
  <c r="H4300" i="1"/>
  <c r="H4299" i="1"/>
  <c r="H4298" i="1"/>
  <c r="H4297" i="1"/>
  <c r="H4296" i="1"/>
  <c r="H4295" i="1"/>
  <c r="H4294" i="1"/>
  <c r="H4293" i="1"/>
  <c r="H4292" i="1"/>
  <c r="H4290" i="1"/>
  <c r="H4289" i="1"/>
  <c r="H4287" i="1"/>
  <c r="H4286" i="1"/>
  <c r="H4285" i="1"/>
  <c r="H4283" i="1"/>
  <c r="H4281" i="1"/>
  <c r="H4280" i="1"/>
  <c r="H4279" i="1"/>
  <c r="H4278" i="1"/>
  <c r="H4277" i="1"/>
  <c r="H4276" i="1"/>
  <c r="H4275" i="1"/>
  <c r="H4274" i="1"/>
  <c r="H4273" i="1"/>
  <c r="H4272" i="1"/>
  <c r="H4271" i="1"/>
  <c r="H4270" i="1"/>
  <c r="H4269" i="1"/>
  <c r="H4268" i="1"/>
  <c r="H4267" i="1"/>
  <c r="H4266" i="1"/>
  <c r="H4265" i="1"/>
  <c r="H4263" i="1"/>
  <c r="H4262" i="1"/>
  <c r="H4261" i="1"/>
  <c r="H4260" i="1"/>
  <c r="H4259" i="1"/>
  <c r="H4258" i="1"/>
  <c r="H4257" i="1"/>
  <c r="H4256" i="1"/>
  <c r="H4255" i="1"/>
  <c r="H4254" i="1"/>
  <c r="H4253" i="1"/>
  <c r="H4252" i="1"/>
  <c r="H4251" i="1"/>
  <c r="H4250" i="1"/>
  <c r="H4249" i="1"/>
  <c r="H4248" i="1"/>
  <c r="H4247" i="1"/>
  <c r="H4246" i="1"/>
  <c r="H4245" i="1"/>
  <c r="H4244" i="1"/>
  <c r="H4241" i="1"/>
  <c r="H4240" i="1"/>
  <c r="H4239" i="1"/>
  <c r="H4238" i="1"/>
  <c r="H4237" i="1"/>
  <c r="H4236" i="1"/>
  <c r="H4235" i="1"/>
  <c r="H4234" i="1"/>
  <c r="H4233" i="1"/>
  <c r="H4232" i="1"/>
  <c r="H4231" i="1"/>
  <c r="H4230" i="1"/>
  <c r="H4229" i="1"/>
  <c r="H4228" i="1"/>
  <c r="H4227" i="1"/>
  <c r="H4226" i="1"/>
  <c r="H4225" i="1"/>
  <c r="H4224" i="1"/>
  <c r="H4220" i="1"/>
  <c r="H4219" i="1"/>
  <c r="H4218" i="1"/>
  <c r="H4216" i="1"/>
  <c r="H4215" i="1"/>
  <c r="H4214" i="1"/>
  <c r="H4213" i="1"/>
  <c r="H4212" i="1"/>
  <c r="H4211" i="1"/>
  <c r="H4209" i="1"/>
  <c r="H4208" i="1"/>
  <c r="H4207" i="1"/>
  <c r="H4206" i="1"/>
  <c r="H4205" i="1"/>
  <c r="H4204" i="1"/>
  <c r="H4202" i="1"/>
  <c r="H4201" i="1"/>
  <c r="H4200" i="1"/>
  <c r="H4199" i="1"/>
  <c r="H4198" i="1"/>
  <c r="H4195" i="1"/>
  <c r="H4194" i="1"/>
  <c r="H4193" i="1"/>
  <c r="H4192" i="1"/>
  <c r="H4191" i="1"/>
  <c r="H4190" i="1"/>
  <c r="H4188" i="1"/>
  <c r="H4187" i="1"/>
  <c r="H4186" i="1"/>
  <c r="H4185" i="1"/>
  <c r="H4184" i="1"/>
  <c r="H4181" i="1"/>
  <c r="H4180" i="1"/>
  <c r="H4179" i="1"/>
  <c r="H4178" i="1"/>
  <c r="H4177" i="1"/>
  <c r="H4176" i="1"/>
  <c r="H4174" i="1"/>
  <c r="H4173" i="1"/>
  <c r="H4172" i="1"/>
  <c r="H4171" i="1"/>
  <c r="H4170" i="1"/>
  <c r="H4169" i="1"/>
  <c r="H4167" i="1"/>
  <c r="H4166" i="1"/>
  <c r="H4165" i="1"/>
  <c r="H4164" i="1"/>
  <c r="H4163" i="1"/>
  <c r="H4160" i="1"/>
  <c r="H4159" i="1"/>
  <c r="H4158" i="1"/>
  <c r="H4157" i="1"/>
  <c r="H4156" i="1"/>
  <c r="H4155" i="1"/>
  <c r="H4153" i="1"/>
  <c r="H4152" i="1"/>
  <c r="H4151" i="1"/>
  <c r="H4150" i="1"/>
  <c r="H4149" i="1"/>
  <c r="H4145" i="1"/>
  <c r="H4144" i="1"/>
  <c r="H4143" i="1"/>
  <c r="H4141" i="1"/>
  <c r="H4140" i="1"/>
  <c r="H4138" i="1"/>
  <c r="H4137" i="1"/>
  <c r="H4136" i="1"/>
  <c r="H4135" i="1"/>
  <c r="H4134" i="1"/>
  <c r="H4133" i="1"/>
  <c r="H4131" i="1"/>
  <c r="H4130" i="1"/>
  <c r="H4129" i="1"/>
  <c r="H4128" i="1"/>
  <c r="H4127" i="1"/>
  <c r="H4126" i="1"/>
  <c r="H4125" i="1"/>
  <c r="H4123" i="1"/>
  <c r="H4122" i="1"/>
  <c r="H4121" i="1"/>
  <c r="H4119" i="1"/>
  <c r="H4118" i="1"/>
  <c r="H4117" i="1"/>
  <c r="H4116" i="1"/>
  <c r="H4115" i="1"/>
  <c r="H4113" i="1"/>
  <c r="H4112" i="1"/>
  <c r="H4111" i="1"/>
  <c r="H4110" i="1"/>
  <c r="H4109" i="1"/>
  <c r="H4108" i="1"/>
  <c r="H4107" i="1"/>
  <c r="H4106" i="1"/>
  <c r="H4105" i="1"/>
  <c r="H4104" i="1"/>
  <c r="H4103" i="1"/>
  <c r="H4102" i="1"/>
  <c r="H4101" i="1"/>
  <c r="H4100" i="1"/>
  <c r="H4098" i="1"/>
  <c r="H4097" i="1"/>
  <c r="H4096" i="1"/>
  <c r="H4095" i="1"/>
  <c r="H4093" i="1"/>
  <c r="H4091" i="1"/>
  <c r="H4090" i="1"/>
  <c r="H4089" i="1"/>
  <c r="H4088" i="1"/>
  <c r="H4087" i="1"/>
  <c r="H4086" i="1"/>
  <c r="H4084" i="1"/>
  <c r="H4083" i="1"/>
  <c r="H4082" i="1"/>
  <c r="H4081" i="1"/>
  <c r="H4080" i="1"/>
  <c r="H4077" i="1"/>
  <c r="H4076" i="1"/>
  <c r="H4075" i="1"/>
  <c r="H4074" i="1"/>
  <c r="H4073" i="1"/>
  <c r="H4072" i="1"/>
  <c r="H4071" i="1"/>
  <c r="H4070" i="1"/>
  <c r="H4069" i="1"/>
  <c r="H4068" i="1"/>
  <c r="H4067" i="1"/>
  <c r="H4066" i="1"/>
  <c r="H4065" i="1"/>
  <c r="H4064" i="1"/>
  <c r="H4063" i="1"/>
  <c r="H4062" i="1"/>
  <c r="H4059" i="1"/>
  <c r="H4058" i="1"/>
  <c r="H4056" i="1"/>
  <c r="H4054" i="1"/>
  <c r="H4052" i="1"/>
  <c r="H4051" i="1"/>
  <c r="H4050" i="1"/>
  <c r="H4048" i="1"/>
  <c r="H4045" i="1"/>
  <c r="H4044" i="1"/>
  <c r="H4043" i="1"/>
  <c r="H4042" i="1"/>
  <c r="H4040" i="1"/>
  <c r="H4039" i="1"/>
  <c r="H4038" i="1"/>
  <c r="H4036" i="1"/>
  <c r="H4035" i="1"/>
  <c r="H4034" i="1"/>
  <c r="H4033" i="1"/>
  <c r="H4032" i="1"/>
  <c r="H4031" i="1"/>
  <c r="H4030" i="1"/>
  <c r="H4028" i="1"/>
  <c r="H4027" i="1"/>
  <c r="H4026" i="1"/>
  <c r="H4025" i="1"/>
  <c r="H4023" i="1"/>
  <c r="H4022" i="1"/>
  <c r="H4021" i="1"/>
  <c r="H4020" i="1"/>
  <c r="H4019" i="1"/>
  <c r="H4017" i="1"/>
  <c r="H4016" i="1"/>
  <c r="H4015" i="1"/>
  <c r="H4014" i="1"/>
  <c r="H4013" i="1"/>
  <c r="H4011" i="1"/>
  <c r="H4010" i="1"/>
  <c r="H4009" i="1"/>
  <c r="H4008" i="1"/>
  <c r="H4007" i="1"/>
  <c r="H4006" i="1"/>
  <c r="H4005" i="1"/>
  <c r="H4004" i="1"/>
  <c r="H4003" i="1"/>
  <c r="H4002" i="1"/>
  <c r="H4001" i="1"/>
  <c r="H4000" i="1"/>
  <c r="H3999" i="1"/>
  <c r="H3998" i="1"/>
  <c r="H3997" i="1"/>
  <c r="H3996" i="1"/>
  <c r="H3994" i="1"/>
  <c r="H3993" i="1"/>
  <c r="H3992" i="1"/>
  <c r="H3991" i="1"/>
  <c r="H3990" i="1"/>
  <c r="H3989" i="1"/>
  <c r="H3988" i="1"/>
  <c r="H3986" i="1"/>
  <c r="H3985" i="1"/>
  <c r="H3984" i="1"/>
  <c r="H3983" i="1"/>
  <c r="H3982" i="1"/>
  <c r="H3981" i="1"/>
  <c r="H3980" i="1"/>
  <c r="H3979" i="1"/>
  <c r="H3976" i="1"/>
  <c r="H3975" i="1"/>
  <c r="H3974" i="1"/>
  <c r="H3973" i="1"/>
  <c r="H3972" i="1"/>
  <c r="H3971" i="1"/>
  <c r="H3970" i="1"/>
  <c r="H3969" i="1"/>
  <c r="H3968" i="1"/>
  <c r="H3967" i="1"/>
  <c r="H3966" i="1"/>
  <c r="H3965" i="1"/>
  <c r="H3964" i="1"/>
  <c r="H3963" i="1"/>
  <c r="H3962" i="1"/>
  <c r="H3961" i="1"/>
  <c r="H3960" i="1"/>
  <c r="H3958" i="1"/>
  <c r="H3957" i="1"/>
  <c r="H3956" i="1"/>
  <c r="H3955" i="1"/>
  <c r="H3954" i="1"/>
  <c r="H3953" i="1"/>
  <c r="H3952" i="1"/>
  <c r="H3951" i="1"/>
  <c r="H3950" i="1"/>
  <c r="H3949" i="1"/>
  <c r="H3948" i="1"/>
  <c r="H3947" i="1"/>
  <c r="H3946" i="1"/>
  <c r="H3945" i="1"/>
  <c r="H3944" i="1"/>
  <c r="H3943" i="1"/>
  <c r="H3941" i="1"/>
  <c r="H3940" i="1"/>
  <c r="H3938" i="1"/>
  <c r="H3937" i="1"/>
  <c r="H3936" i="1"/>
  <c r="H3935" i="1"/>
  <c r="H3934" i="1"/>
  <c r="H3933" i="1"/>
  <c r="H3932" i="1"/>
  <c r="H3930" i="1"/>
  <c r="H3929" i="1"/>
  <c r="H3928" i="1"/>
  <c r="H3927" i="1"/>
  <c r="H3926" i="1"/>
  <c r="H3925" i="1"/>
  <c r="H3924" i="1"/>
  <c r="H3923" i="1"/>
  <c r="H3922" i="1"/>
  <c r="H3921" i="1"/>
  <c r="H3920" i="1"/>
  <c r="H3919" i="1"/>
  <c r="H3918" i="1"/>
  <c r="H3917" i="1"/>
  <c r="H3916" i="1"/>
  <c r="H3915" i="1"/>
  <c r="H3914" i="1"/>
  <c r="H3913" i="1"/>
  <c r="H3912" i="1"/>
  <c r="H3911" i="1"/>
  <c r="H3910" i="1"/>
  <c r="H3908" i="1"/>
  <c r="H3907" i="1"/>
  <c r="H3906" i="1"/>
  <c r="H3904" i="1"/>
  <c r="H3903" i="1"/>
  <c r="H3902" i="1"/>
  <c r="H3900" i="1"/>
  <c r="H3899" i="1"/>
  <c r="H3898" i="1"/>
  <c r="H3897" i="1"/>
  <c r="H3896" i="1"/>
  <c r="H3895" i="1"/>
  <c r="H3894" i="1"/>
  <c r="H3893" i="1"/>
  <c r="H3889" i="1"/>
  <c r="H3887" i="1"/>
  <c r="H3885" i="1"/>
  <c r="H3884" i="1"/>
  <c r="H3883" i="1"/>
  <c r="H3882" i="1"/>
  <c r="H3881" i="1"/>
  <c r="H3880" i="1"/>
  <c r="H3879" i="1"/>
  <c r="H3878" i="1"/>
  <c r="H3877" i="1"/>
  <c r="H3874" i="1"/>
  <c r="H3873" i="1"/>
  <c r="H3871" i="1"/>
  <c r="H3870" i="1"/>
  <c r="H3869" i="1"/>
  <c r="H3868" i="1"/>
  <c r="H3867" i="1"/>
  <c r="H3866" i="1"/>
  <c r="H3865" i="1"/>
  <c r="H3860" i="1"/>
  <c r="H3859" i="1"/>
  <c r="H3857" i="1"/>
  <c r="H3855" i="1"/>
  <c r="H3853" i="1"/>
  <c r="H3850" i="1"/>
  <c r="H3849" i="1"/>
  <c r="H3848" i="1"/>
  <c r="H3846" i="1"/>
  <c r="H3845" i="1"/>
  <c r="H3843" i="1"/>
  <c r="H3842" i="1"/>
  <c r="H3841" i="1"/>
  <c r="H3840" i="1"/>
  <c r="H3839" i="1"/>
  <c r="H3838" i="1"/>
  <c r="H3836" i="1"/>
  <c r="H3835" i="1"/>
  <c r="H3834" i="1"/>
  <c r="H3833" i="1"/>
  <c r="H3832" i="1"/>
  <c r="H3831" i="1"/>
  <c r="H3830" i="1"/>
  <c r="H3828" i="1"/>
  <c r="H3827" i="1"/>
  <c r="H3826" i="1"/>
  <c r="H3824" i="1"/>
  <c r="H3823" i="1"/>
  <c r="H3822" i="1"/>
  <c r="H3821" i="1"/>
  <c r="H3819" i="1"/>
  <c r="H3818" i="1"/>
  <c r="H3817" i="1"/>
  <c r="H3816" i="1"/>
  <c r="H3815" i="1"/>
  <c r="H3814" i="1"/>
  <c r="H3813" i="1"/>
  <c r="H3811" i="1"/>
  <c r="H3809" i="1"/>
  <c r="H3808" i="1"/>
  <c r="H3807" i="1"/>
  <c r="H3806" i="1"/>
  <c r="H3804" i="1"/>
  <c r="H3803" i="1"/>
  <c r="H3802" i="1"/>
  <c r="H3801" i="1"/>
  <c r="H3798" i="1"/>
  <c r="H3797" i="1"/>
  <c r="H3796" i="1"/>
  <c r="H3795" i="1"/>
  <c r="H3794" i="1"/>
  <c r="H3793" i="1"/>
  <c r="H3792" i="1"/>
  <c r="H3791" i="1"/>
  <c r="H3790" i="1"/>
  <c r="H3789" i="1"/>
  <c r="H3788" i="1"/>
  <c r="H3787" i="1"/>
  <c r="H3786" i="1"/>
  <c r="H3785" i="1"/>
  <c r="H3784" i="1"/>
  <c r="H3781" i="1"/>
  <c r="H3780" i="1"/>
  <c r="H3779" i="1"/>
  <c r="H3777" i="1"/>
  <c r="H3776" i="1"/>
  <c r="H3775" i="1"/>
  <c r="H3774" i="1"/>
  <c r="H3772" i="1"/>
  <c r="H3771" i="1"/>
  <c r="H3770" i="1"/>
  <c r="H3769" i="1"/>
  <c r="H3767" i="1"/>
  <c r="H3766" i="1"/>
  <c r="H3765" i="1"/>
  <c r="H3764" i="1"/>
  <c r="H3763" i="1"/>
  <c r="H3761" i="1"/>
  <c r="H3760" i="1"/>
  <c r="H3759" i="1"/>
  <c r="H3758" i="1"/>
  <c r="H3757" i="1"/>
  <c r="H3756" i="1"/>
  <c r="H3755" i="1"/>
  <c r="H3753" i="1"/>
  <c r="H3751" i="1"/>
  <c r="H3750" i="1"/>
  <c r="H3749" i="1"/>
  <c r="H3747" i="1"/>
  <c r="H3746" i="1"/>
  <c r="H3745" i="1"/>
  <c r="H3743" i="1"/>
  <c r="H3742" i="1"/>
  <c r="H3741" i="1"/>
  <c r="H3738" i="1"/>
  <c r="H3737" i="1"/>
  <c r="H3735" i="1"/>
  <c r="H3734" i="1"/>
  <c r="H3732" i="1"/>
  <c r="H3731" i="1"/>
  <c r="H3730" i="1"/>
  <c r="H3729" i="1"/>
  <c r="H3728" i="1"/>
  <c r="H3727" i="1"/>
  <c r="H3726" i="1"/>
  <c r="H3724" i="1"/>
  <c r="H3723" i="1"/>
  <c r="H3722" i="1"/>
  <c r="H3720" i="1"/>
  <c r="H3719" i="1"/>
  <c r="H3718" i="1"/>
  <c r="H3717" i="1"/>
  <c r="H3716" i="1"/>
  <c r="H3715" i="1"/>
  <c r="H3714" i="1"/>
  <c r="H3713" i="1"/>
  <c r="H3709" i="1"/>
  <c r="H3708" i="1"/>
  <c r="H3706" i="1"/>
  <c r="H3704" i="1"/>
  <c r="H3702" i="1"/>
  <c r="H3699" i="1"/>
  <c r="H3698" i="1"/>
  <c r="H3697" i="1"/>
  <c r="H3695" i="1"/>
  <c r="H3694" i="1"/>
  <c r="H3692" i="1"/>
  <c r="H3691" i="1"/>
  <c r="H3690" i="1"/>
  <c r="H3689" i="1"/>
  <c r="H3688" i="1"/>
  <c r="H3687" i="1"/>
  <c r="H3685" i="1"/>
  <c r="H3684" i="1"/>
  <c r="H3683" i="1"/>
  <c r="H3682" i="1"/>
  <c r="H3681" i="1"/>
  <c r="H3680" i="1"/>
  <c r="H3678" i="1"/>
  <c r="H3677" i="1"/>
  <c r="H3676" i="1"/>
  <c r="H3674" i="1"/>
  <c r="H3673" i="1"/>
  <c r="H3672" i="1"/>
  <c r="H3671" i="1"/>
  <c r="H3670" i="1"/>
  <c r="H3668" i="1"/>
  <c r="H3667" i="1"/>
  <c r="H3666" i="1"/>
  <c r="H3665" i="1"/>
  <c r="H3664" i="1"/>
  <c r="H3663" i="1"/>
  <c r="H3661" i="1"/>
  <c r="H3659" i="1"/>
  <c r="H3658" i="1"/>
  <c r="H3657" i="1"/>
  <c r="H3656" i="1"/>
  <c r="H3655" i="1"/>
  <c r="H3653" i="1"/>
  <c r="H3652" i="1"/>
  <c r="H3651" i="1"/>
  <c r="H3650" i="1"/>
  <c r="H3647" i="1"/>
  <c r="H3646" i="1"/>
  <c r="H3645" i="1"/>
  <c r="H3644" i="1"/>
  <c r="H3643" i="1"/>
  <c r="H3642" i="1"/>
  <c r="H3641" i="1"/>
  <c r="H3640" i="1"/>
  <c r="H3639" i="1"/>
  <c r="H3638" i="1"/>
  <c r="H3637" i="1"/>
  <c r="H3636" i="1"/>
  <c r="H3635" i="1"/>
  <c r="H3634" i="1"/>
  <c r="H3633" i="1"/>
  <c r="H3632" i="1"/>
  <c r="H3629" i="1"/>
  <c r="H3628" i="1"/>
  <c r="H3626" i="1"/>
  <c r="H3625" i="1"/>
  <c r="H3624" i="1"/>
  <c r="H3622" i="1"/>
  <c r="H3621" i="1"/>
  <c r="H3620" i="1"/>
  <c r="H3619" i="1"/>
  <c r="H3618" i="1"/>
  <c r="H3617" i="1"/>
  <c r="H3615" i="1"/>
  <c r="H3614" i="1"/>
  <c r="H3612" i="1"/>
  <c r="H3611" i="1"/>
  <c r="H3610" i="1"/>
  <c r="H3609" i="1"/>
  <c r="H3607" i="1"/>
  <c r="H3606" i="1"/>
  <c r="H3605" i="1"/>
  <c r="H3604" i="1"/>
  <c r="H3603" i="1"/>
  <c r="H3601" i="1"/>
  <c r="H3600" i="1"/>
  <c r="H3599" i="1"/>
  <c r="H3598" i="1"/>
  <c r="H3597" i="1"/>
  <c r="H3596" i="1"/>
  <c r="H3595" i="1"/>
  <c r="H3593" i="1"/>
  <c r="H3591" i="1"/>
  <c r="H3590" i="1"/>
  <c r="H3589" i="1"/>
  <c r="H3588" i="1"/>
  <c r="H3586" i="1"/>
  <c r="H3585" i="1"/>
  <c r="H3584" i="1"/>
  <c r="H3583" i="1"/>
  <c r="H3582" i="1"/>
  <c r="H3580" i="1"/>
  <c r="H3579" i="1"/>
  <c r="H3578" i="1"/>
  <c r="H3577" i="1"/>
  <c r="H3574" i="1"/>
  <c r="H3572" i="1"/>
  <c r="H3571" i="1"/>
  <c r="H3570" i="1"/>
  <c r="H3568" i="1"/>
  <c r="H3567" i="1"/>
  <c r="H3565" i="1"/>
  <c r="H3564" i="1"/>
  <c r="H3563" i="1"/>
  <c r="H3562" i="1"/>
  <c r="H3561" i="1"/>
  <c r="H3557" i="1"/>
  <c r="H3556" i="1"/>
  <c r="H3554" i="1"/>
  <c r="H3552" i="1"/>
  <c r="H3550" i="1"/>
  <c r="H3549" i="1"/>
  <c r="H3548" i="1"/>
  <c r="H3545" i="1"/>
  <c r="H3544" i="1"/>
  <c r="H3543" i="1"/>
  <c r="H3541" i="1"/>
  <c r="H3540" i="1"/>
  <c r="H3538" i="1"/>
  <c r="H3537" i="1"/>
  <c r="H3536" i="1"/>
  <c r="H3535" i="1"/>
  <c r="H3534" i="1"/>
  <c r="H3533" i="1"/>
  <c r="H3531" i="1"/>
  <c r="H3530" i="1"/>
  <c r="H3529" i="1"/>
  <c r="H3528" i="1"/>
  <c r="H3527" i="1"/>
  <c r="H3526" i="1"/>
  <c r="H3525" i="1"/>
  <c r="H3523" i="1"/>
  <c r="H3522" i="1"/>
  <c r="H3521" i="1"/>
  <c r="H3519" i="1"/>
  <c r="H3518" i="1"/>
  <c r="H3517" i="1"/>
  <c r="H3516" i="1"/>
  <c r="H3514" i="1"/>
  <c r="H3513" i="1"/>
  <c r="H3512" i="1"/>
  <c r="H3511" i="1"/>
  <c r="H3510" i="1"/>
  <c r="H3509" i="1"/>
  <c r="H3507" i="1"/>
  <c r="H3505" i="1"/>
  <c r="H3504" i="1"/>
  <c r="H3503" i="1"/>
  <c r="H3502" i="1"/>
  <c r="H3500" i="1"/>
  <c r="H3499" i="1"/>
  <c r="H3498" i="1"/>
  <c r="H3497" i="1"/>
  <c r="H3494" i="1"/>
  <c r="H3493" i="1"/>
  <c r="H3492" i="1"/>
  <c r="H3491" i="1"/>
  <c r="H3490" i="1"/>
  <c r="H3489" i="1"/>
  <c r="H3488" i="1"/>
  <c r="H3487" i="1"/>
  <c r="H3486" i="1"/>
  <c r="H3485" i="1"/>
  <c r="H3484" i="1"/>
  <c r="H3483" i="1"/>
  <c r="H3482" i="1"/>
  <c r="H3481" i="1"/>
  <c r="H3480" i="1"/>
  <c r="H3477" i="1"/>
  <c r="H3476" i="1"/>
  <c r="H3475" i="1"/>
  <c r="H3473" i="1"/>
  <c r="H3472" i="1"/>
  <c r="H3471" i="1"/>
  <c r="H3469" i="1"/>
  <c r="H3468" i="1"/>
  <c r="H3467" i="1"/>
  <c r="H3466" i="1"/>
  <c r="H3465" i="1"/>
  <c r="H3464" i="1"/>
  <c r="H3462" i="1"/>
  <c r="H3461" i="1"/>
  <c r="H3459" i="1"/>
  <c r="H3458" i="1"/>
  <c r="H3457" i="1"/>
  <c r="H3456" i="1"/>
  <c r="H3454" i="1"/>
  <c r="H3453" i="1"/>
  <c r="H3452" i="1"/>
  <c r="H3451" i="1"/>
  <c r="H3450" i="1"/>
  <c r="H3448" i="1"/>
  <c r="H3447" i="1"/>
  <c r="H3446" i="1"/>
  <c r="H3445" i="1"/>
  <c r="H3444" i="1"/>
  <c r="H3443" i="1"/>
  <c r="H3442" i="1"/>
  <c r="H3440" i="1"/>
  <c r="H3438" i="1"/>
  <c r="H3437" i="1"/>
  <c r="H3436" i="1"/>
  <c r="H3435" i="1"/>
  <c r="H3433" i="1"/>
  <c r="H3432" i="1"/>
  <c r="H3431" i="1"/>
  <c r="H3430" i="1"/>
  <c r="H3429" i="1"/>
  <c r="H3427" i="1"/>
  <c r="H3426" i="1"/>
  <c r="H3425" i="1"/>
  <c r="H3424" i="1"/>
  <c r="H3421" i="1"/>
  <c r="H3419" i="1"/>
  <c r="H3418" i="1"/>
  <c r="H3417" i="1"/>
  <c r="H3415" i="1"/>
  <c r="H3414" i="1"/>
  <c r="H3412" i="1"/>
  <c r="H3411" i="1"/>
  <c r="H3410" i="1"/>
  <c r="H3409" i="1"/>
  <c r="H3408" i="1"/>
  <c r="H3404" i="1"/>
  <c r="H3403" i="1"/>
  <c r="H3402" i="1"/>
  <c r="H3401" i="1"/>
  <c r="H3400" i="1"/>
  <c r="H3399" i="1"/>
  <c r="H3398" i="1"/>
  <c r="H3397" i="1"/>
  <c r="H3395" i="1"/>
  <c r="H3394" i="1"/>
  <c r="H3393" i="1"/>
  <c r="H3391" i="1"/>
  <c r="H3390" i="1"/>
  <c r="H3388" i="1"/>
  <c r="H3387" i="1"/>
  <c r="H3386" i="1"/>
  <c r="H3385" i="1"/>
  <c r="H3384" i="1"/>
  <c r="H3383" i="1"/>
  <c r="H3381" i="1"/>
  <c r="H3380" i="1"/>
  <c r="H3379" i="1"/>
  <c r="H3378" i="1"/>
  <c r="H3377" i="1"/>
  <c r="H3376" i="1"/>
  <c r="H3374" i="1"/>
  <c r="H3373" i="1"/>
  <c r="H3371" i="1"/>
  <c r="H3370" i="1"/>
  <c r="H3369" i="1"/>
  <c r="H3368" i="1"/>
  <c r="H3366" i="1"/>
  <c r="H3365" i="1"/>
  <c r="H3364" i="1"/>
  <c r="H3363" i="1"/>
  <c r="H3362" i="1"/>
  <c r="H3361" i="1"/>
  <c r="H3359" i="1"/>
  <c r="H3357" i="1"/>
  <c r="H3356" i="1"/>
  <c r="H3355" i="1"/>
  <c r="H3354" i="1"/>
  <c r="H3352" i="1"/>
  <c r="H3351" i="1"/>
  <c r="H3350" i="1"/>
  <c r="H3349" i="1"/>
  <c r="H3346" i="1"/>
  <c r="H3345" i="1"/>
  <c r="H3344" i="1"/>
  <c r="H3343" i="1"/>
  <c r="H3342" i="1"/>
  <c r="H3341" i="1"/>
  <c r="H3340" i="1"/>
  <c r="H3339" i="1"/>
  <c r="H3338" i="1"/>
  <c r="H3337" i="1"/>
  <c r="H3336" i="1"/>
  <c r="H3335" i="1"/>
  <c r="H3334" i="1"/>
  <c r="H3333" i="1"/>
  <c r="H3332" i="1"/>
  <c r="H3329" i="1"/>
  <c r="H3328" i="1"/>
  <c r="H3326" i="1"/>
  <c r="H3325" i="1"/>
  <c r="H3323" i="1"/>
  <c r="H3322" i="1"/>
  <c r="H3321" i="1"/>
  <c r="H3320" i="1"/>
  <c r="H3319" i="1"/>
  <c r="H3318" i="1"/>
  <c r="H3316" i="1"/>
  <c r="H3315" i="1"/>
  <c r="H3313" i="1"/>
  <c r="H3312" i="1"/>
  <c r="H3311" i="1"/>
  <c r="H3310" i="1"/>
  <c r="H3308" i="1"/>
  <c r="H3307" i="1"/>
  <c r="H3306" i="1"/>
  <c r="H3305" i="1"/>
  <c r="H3304" i="1"/>
  <c r="H3302" i="1"/>
  <c r="H3301" i="1"/>
  <c r="H3300" i="1"/>
  <c r="H3299" i="1"/>
  <c r="H3298" i="1"/>
  <c r="H3297" i="1"/>
  <c r="H3296" i="1"/>
  <c r="H3294" i="1"/>
  <c r="H3292" i="1"/>
  <c r="H3291" i="1"/>
  <c r="H3290" i="1"/>
  <c r="H3289" i="1"/>
  <c r="H3287" i="1"/>
  <c r="H3286" i="1"/>
  <c r="H3285" i="1"/>
  <c r="H3284" i="1"/>
  <c r="H3283" i="1"/>
  <c r="H3281" i="1"/>
  <c r="H3280" i="1"/>
  <c r="H3279" i="1"/>
  <c r="H3278" i="1"/>
  <c r="H3275" i="1"/>
  <c r="H3273" i="1"/>
  <c r="H3272" i="1"/>
  <c r="H3271" i="1"/>
  <c r="H3269" i="1"/>
  <c r="H3268" i="1"/>
  <c r="H3266" i="1"/>
  <c r="H3265" i="1"/>
  <c r="H3264" i="1"/>
  <c r="H3263" i="1"/>
  <c r="H3262" i="1"/>
  <c r="H3256" i="1"/>
  <c r="H3255" i="1"/>
  <c r="H3254" i="1"/>
  <c r="H3253" i="1"/>
  <c r="H3251" i="1"/>
  <c r="H3250" i="1"/>
  <c r="H3249" i="1"/>
  <c r="H3248" i="1"/>
  <c r="H3247" i="1"/>
  <c r="H3246" i="1"/>
  <c r="H3245" i="1"/>
  <c r="H3244" i="1"/>
  <c r="H3241" i="1"/>
  <c r="H3240" i="1"/>
  <c r="H3239" i="1"/>
  <c r="H3238" i="1"/>
  <c r="H3236" i="1"/>
  <c r="H3235" i="1"/>
  <c r="H3234" i="1"/>
  <c r="H3233" i="1"/>
  <c r="H3232" i="1"/>
  <c r="H3231" i="1"/>
  <c r="H3230" i="1"/>
  <c r="H3229" i="1"/>
  <c r="H3228" i="1"/>
  <c r="H3227" i="1"/>
  <c r="H3226" i="1"/>
  <c r="H3225" i="1"/>
  <c r="H3224" i="1"/>
  <c r="H3223" i="1"/>
  <c r="H3222" i="1"/>
  <c r="H3221" i="1"/>
  <c r="H3220" i="1"/>
  <c r="H3219" i="1"/>
  <c r="H3218" i="1"/>
  <c r="H3217" i="1"/>
  <c r="H3216" i="1"/>
  <c r="H3215" i="1"/>
  <c r="H3213" i="1"/>
  <c r="H3212" i="1"/>
  <c r="H3211" i="1"/>
  <c r="H3210" i="1"/>
  <c r="H3209" i="1"/>
  <c r="H3208" i="1"/>
  <c r="H3207" i="1"/>
  <c r="H3206" i="1"/>
  <c r="H3205" i="1"/>
  <c r="H3204" i="1"/>
  <c r="H3202" i="1"/>
  <c r="H3201" i="1"/>
  <c r="H3197" i="1"/>
  <c r="H3196" i="1"/>
  <c r="H3195" i="1"/>
  <c r="H3194" i="1"/>
  <c r="H3193" i="1"/>
  <c r="H3191" i="1"/>
  <c r="H3190" i="1"/>
  <c r="H3189" i="1"/>
  <c r="H3188" i="1"/>
  <c r="H3187" i="1"/>
  <c r="H3186" i="1"/>
  <c r="H3183" i="1"/>
  <c r="H3182" i="1"/>
  <c r="H3181" i="1"/>
  <c r="H3179" i="1"/>
  <c r="H3178" i="1"/>
  <c r="H3177" i="1"/>
  <c r="H3176" i="1"/>
  <c r="H3174" i="1"/>
  <c r="H3173" i="1"/>
  <c r="H3172" i="1"/>
  <c r="H3171" i="1"/>
  <c r="H3168" i="1"/>
  <c r="H3167" i="1"/>
  <c r="H3165" i="1"/>
  <c r="H3164" i="1"/>
  <c r="H3163" i="1"/>
  <c r="H3162" i="1"/>
  <c r="H3160" i="1"/>
  <c r="H3159" i="1"/>
  <c r="H3157" i="1"/>
  <c r="H3156" i="1"/>
  <c r="H3155" i="1"/>
  <c r="H3154" i="1"/>
  <c r="H3153" i="1"/>
  <c r="H3152" i="1"/>
  <c r="H3151" i="1"/>
  <c r="H3150" i="1"/>
  <c r="H3149" i="1"/>
  <c r="H3148" i="1"/>
  <c r="H3147" i="1"/>
  <c r="H3146" i="1"/>
  <c r="H3145" i="1"/>
  <c r="H3144" i="1"/>
  <c r="H3143" i="1"/>
  <c r="H3142" i="1"/>
  <c r="H3141" i="1"/>
  <c r="H3140" i="1"/>
  <c r="H3138" i="1"/>
  <c r="H3137" i="1"/>
  <c r="H3136" i="1"/>
  <c r="H3135" i="1"/>
  <c r="H3134" i="1"/>
  <c r="H3133" i="1"/>
  <c r="H3132" i="1"/>
  <c r="H3131" i="1"/>
  <c r="H3130" i="1"/>
  <c r="H3129" i="1"/>
  <c r="H3127" i="1"/>
  <c r="H3126" i="1"/>
  <c r="H3125" i="1"/>
  <c r="H3124" i="1"/>
  <c r="H3123" i="1"/>
  <c r="H3122" i="1"/>
  <c r="H3121" i="1"/>
  <c r="H3120" i="1"/>
  <c r="H3119" i="1"/>
  <c r="H3117" i="1"/>
  <c r="H3116" i="1"/>
  <c r="H3115" i="1"/>
  <c r="H3114" i="1"/>
  <c r="H3109" i="1"/>
  <c r="H3108" i="1"/>
  <c r="H3107" i="1"/>
  <c r="H3106" i="1"/>
  <c r="H3104" i="1"/>
  <c r="H3103" i="1"/>
  <c r="H3102" i="1"/>
  <c r="H3101" i="1"/>
  <c r="H3100" i="1"/>
  <c r="H3099" i="1"/>
  <c r="H3096" i="1"/>
  <c r="H3095" i="1"/>
  <c r="H3093" i="1"/>
  <c r="H3092" i="1"/>
  <c r="H3090" i="1"/>
  <c r="H3089" i="1"/>
  <c r="H3086" i="1"/>
  <c r="H3085" i="1"/>
  <c r="H3084" i="1"/>
  <c r="H3083" i="1"/>
  <c r="H3080" i="1"/>
  <c r="H3079" i="1"/>
  <c r="H3078" i="1"/>
  <c r="H3076" i="1"/>
  <c r="H3075" i="1"/>
  <c r="H3074" i="1"/>
  <c r="H3073" i="1"/>
  <c r="H3071" i="1"/>
  <c r="H3070" i="1"/>
  <c r="H3069" i="1"/>
  <c r="H3068" i="1"/>
  <c r="H3065" i="1"/>
  <c r="H3064" i="1"/>
  <c r="H3062" i="1"/>
  <c r="H3061" i="1"/>
  <c r="H3060" i="1"/>
  <c r="H3059" i="1"/>
  <c r="H3057" i="1"/>
  <c r="H3056" i="1"/>
  <c r="H3054" i="1"/>
  <c r="H3053" i="1"/>
  <c r="H3052" i="1"/>
  <c r="H3051" i="1"/>
  <c r="H3050" i="1"/>
  <c r="H3049" i="1"/>
  <c r="H3048" i="1"/>
  <c r="H3047" i="1"/>
  <c r="H3046" i="1"/>
  <c r="H3045" i="1"/>
  <c r="H3044" i="1"/>
  <c r="H3043" i="1"/>
  <c r="H3042" i="1"/>
  <c r="H3041" i="1"/>
  <c r="H3040" i="1"/>
  <c r="H3039" i="1"/>
  <c r="H3038" i="1"/>
  <c r="H3037" i="1"/>
  <c r="H3035" i="1"/>
  <c r="H3034" i="1"/>
  <c r="H3033" i="1"/>
  <c r="H3032" i="1"/>
  <c r="H3031" i="1"/>
  <c r="H3030" i="1"/>
  <c r="H3029" i="1"/>
  <c r="H3028" i="1"/>
  <c r="H3027" i="1"/>
  <c r="H3026" i="1"/>
  <c r="H3024" i="1"/>
  <c r="H3023" i="1"/>
  <c r="H3022" i="1"/>
  <c r="H3021" i="1"/>
  <c r="H3020" i="1"/>
  <c r="H3019" i="1"/>
  <c r="H3018" i="1"/>
  <c r="H3016" i="1"/>
  <c r="H3015" i="1"/>
  <c r="H3014" i="1"/>
  <c r="H3013" i="1"/>
  <c r="H3010" i="1"/>
  <c r="H3009" i="1"/>
  <c r="H3005" i="1"/>
  <c r="H3004" i="1"/>
  <c r="H3003" i="1"/>
  <c r="H3002" i="1"/>
  <c r="H3001" i="1"/>
  <c r="H2999" i="1"/>
  <c r="H2998" i="1"/>
  <c r="H2997" i="1"/>
  <c r="H2996" i="1"/>
  <c r="H2995" i="1"/>
  <c r="H2994" i="1"/>
  <c r="H2993" i="1"/>
  <c r="H2992" i="1"/>
  <c r="H2989" i="1"/>
  <c r="H2988" i="1"/>
  <c r="H2987" i="1"/>
  <c r="H2986" i="1"/>
  <c r="H2984" i="1"/>
  <c r="H2983" i="1"/>
  <c r="H2982" i="1"/>
  <c r="H2981" i="1"/>
  <c r="H2978" i="1"/>
  <c r="H2977" i="1"/>
  <c r="H2975" i="1"/>
  <c r="H2974" i="1"/>
  <c r="H2973" i="1"/>
  <c r="H2972" i="1"/>
  <c r="H2970" i="1"/>
  <c r="H2969" i="1"/>
  <c r="H2967" i="1"/>
  <c r="H2966" i="1"/>
  <c r="H2965" i="1"/>
  <c r="H2964" i="1"/>
  <c r="H2963" i="1"/>
  <c r="H2962" i="1"/>
  <c r="H2961" i="1"/>
  <c r="H2960" i="1"/>
  <c r="H2959" i="1"/>
  <c r="H2958" i="1"/>
  <c r="H2957" i="1"/>
  <c r="H2956" i="1"/>
  <c r="H2955" i="1"/>
  <c r="H2954" i="1"/>
  <c r="H2953" i="1"/>
  <c r="H2952" i="1"/>
  <c r="H2951" i="1"/>
  <c r="H2950" i="1"/>
  <c r="H2948" i="1"/>
  <c r="H2947" i="1"/>
  <c r="H2946" i="1"/>
  <c r="H2945" i="1"/>
  <c r="H2944" i="1"/>
  <c r="H2943" i="1"/>
  <c r="H2942" i="1"/>
  <c r="H2941" i="1"/>
  <c r="H2940" i="1"/>
  <c r="H2939" i="1"/>
  <c r="H2937" i="1"/>
  <c r="H2936" i="1"/>
  <c r="H2935" i="1"/>
  <c r="H2934" i="1"/>
  <c r="H2933" i="1"/>
  <c r="H2932" i="1"/>
  <c r="H2931" i="1"/>
  <c r="H2930" i="1"/>
  <c r="H2928" i="1"/>
  <c r="H2927" i="1"/>
  <c r="H2926" i="1"/>
  <c r="H2925" i="1"/>
  <c r="H2922" i="1"/>
  <c r="H2921" i="1"/>
  <c r="H2917" i="1"/>
  <c r="H2916" i="1"/>
  <c r="H2915" i="1"/>
  <c r="H2914" i="1"/>
  <c r="H2912" i="1"/>
  <c r="H2911" i="1"/>
  <c r="H2910" i="1"/>
  <c r="H2909" i="1"/>
  <c r="H2908" i="1"/>
  <c r="H2907" i="1"/>
  <c r="H2904" i="1"/>
  <c r="H2903" i="1"/>
  <c r="H2901" i="1"/>
  <c r="H2900" i="1"/>
  <c r="H2898" i="1"/>
  <c r="H2897" i="1"/>
  <c r="H2894" i="1"/>
  <c r="H2893" i="1"/>
  <c r="H2892" i="1"/>
  <c r="H2891" i="1"/>
  <c r="H2888" i="1"/>
  <c r="H2887" i="1"/>
  <c r="H2886" i="1"/>
  <c r="H2884" i="1"/>
  <c r="H2883" i="1"/>
  <c r="H2882" i="1"/>
  <c r="H2881" i="1"/>
  <c r="H2879" i="1"/>
  <c r="H2878" i="1"/>
  <c r="H2877" i="1"/>
  <c r="H2876" i="1"/>
  <c r="H2873" i="1"/>
  <c r="H2872" i="1"/>
  <c r="H2870" i="1"/>
  <c r="H2869" i="1"/>
  <c r="H2868" i="1"/>
  <c r="H2867" i="1"/>
  <c r="H2865" i="1"/>
  <c r="H2864" i="1"/>
  <c r="H2862" i="1"/>
  <c r="H2861" i="1"/>
  <c r="H2860" i="1"/>
  <c r="H2859" i="1"/>
  <c r="H2858" i="1"/>
  <c r="H2857" i="1"/>
  <c r="H2856" i="1"/>
  <c r="H2855" i="1"/>
  <c r="H2854" i="1"/>
  <c r="H2853" i="1"/>
  <c r="H2852" i="1"/>
  <c r="H2851" i="1"/>
  <c r="H2850" i="1"/>
  <c r="H2849" i="1"/>
  <c r="H2848" i="1"/>
  <c r="H2847" i="1"/>
  <c r="H2846" i="1"/>
  <c r="H2845" i="1"/>
  <c r="H2843" i="1"/>
  <c r="H2842" i="1"/>
  <c r="H2841" i="1"/>
  <c r="H2840" i="1"/>
  <c r="H2839" i="1"/>
  <c r="H2838" i="1"/>
  <c r="H2837" i="1"/>
  <c r="H2836" i="1"/>
  <c r="H2835" i="1"/>
  <c r="H2834" i="1"/>
  <c r="H2832" i="1"/>
  <c r="H2831" i="1"/>
  <c r="H2830" i="1"/>
  <c r="H2829" i="1"/>
  <c r="H2828" i="1"/>
  <c r="H2826" i="1"/>
  <c r="H2825" i="1"/>
  <c r="H2824" i="1"/>
  <c r="H2823" i="1"/>
  <c r="H2821" i="1"/>
  <c r="H2820" i="1"/>
  <c r="H2819" i="1"/>
  <c r="H2818" i="1"/>
  <c r="H2815" i="1"/>
  <c r="H2814" i="1"/>
  <c r="H2809" i="1"/>
  <c r="H2808" i="1"/>
  <c r="H2807" i="1"/>
  <c r="H2805" i="1"/>
  <c r="H2804" i="1"/>
  <c r="H2803" i="1"/>
  <c r="H2801" i="1"/>
  <c r="H2800" i="1"/>
  <c r="H2799" i="1"/>
  <c r="H2797" i="1"/>
  <c r="H2796" i="1"/>
  <c r="H2795" i="1"/>
  <c r="H2794" i="1"/>
  <c r="H2793" i="1"/>
  <c r="H2792" i="1"/>
  <c r="H2791" i="1"/>
  <c r="H2790" i="1"/>
  <c r="H2788" i="1"/>
  <c r="H2787" i="1"/>
  <c r="H2786" i="1"/>
  <c r="H2785" i="1"/>
  <c r="H2784" i="1"/>
  <c r="H2782" i="1"/>
  <c r="H2781" i="1"/>
  <c r="H2780" i="1"/>
  <c r="H2779" i="1"/>
  <c r="H2778" i="1"/>
  <c r="H2777" i="1"/>
  <c r="H2776" i="1"/>
  <c r="H2775" i="1"/>
  <c r="H2774" i="1"/>
  <c r="H2773" i="1"/>
  <c r="H2772" i="1"/>
  <c r="H2770" i="1"/>
  <c r="H2769" i="1"/>
  <c r="H2768" i="1"/>
  <c r="H2766" i="1"/>
  <c r="H2765" i="1"/>
  <c r="H2764" i="1"/>
  <c r="H2762" i="1"/>
  <c r="H2761" i="1"/>
  <c r="H2760" i="1"/>
  <c r="H2758" i="1"/>
  <c r="H2757" i="1"/>
  <c r="H2756" i="1"/>
  <c r="H2754" i="1"/>
  <c r="H2753" i="1"/>
  <c r="H2752" i="1"/>
  <c r="H2750" i="1"/>
  <c r="H2749" i="1"/>
  <c r="H2748" i="1"/>
  <c r="H2746" i="1"/>
  <c r="H2745" i="1"/>
  <c r="H2744" i="1"/>
  <c r="H2742" i="1"/>
  <c r="H2741" i="1"/>
  <c r="H2740" i="1"/>
  <c r="H2737" i="1"/>
  <c r="H2736" i="1"/>
  <c r="H2735" i="1"/>
  <c r="H2732" i="1"/>
  <c r="H2731" i="1"/>
  <c r="H2730" i="1"/>
  <c r="H2729" i="1"/>
  <c r="H2728" i="1"/>
  <c r="H2727" i="1"/>
  <c r="H2726" i="1"/>
  <c r="H2724" i="1"/>
  <c r="H2723" i="1"/>
  <c r="H2722" i="1"/>
  <c r="H2721" i="1"/>
  <c r="H2720" i="1"/>
  <c r="H2719" i="1"/>
  <c r="H2717" i="1"/>
  <c r="H2716" i="1"/>
  <c r="H2715" i="1"/>
  <c r="H2714" i="1"/>
  <c r="H2713" i="1"/>
  <c r="H2712" i="1"/>
  <c r="H2710" i="1"/>
  <c r="H2709" i="1"/>
  <c r="H2708" i="1"/>
  <c r="H2707" i="1"/>
  <c r="H2706" i="1"/>
  <c r="H2705" i="1"/>
  <c r="H2704" i="1"/>
  <c r="H2703" i="1"/>
  <c r="H2702" i="1"/>
  <c r="H2701" i="1"/>
  <c r="H2700" i="1"/>
  <c r="H2699" i="1"/>
  <c r="H2698" i="1"/>
  <c r="H2697" i="1"/>
  <c r="H2696" i="1"/>
  <c r="H2695" i="1"/>
  <c r="H2694" i="1"/>
  <c r="H2693" i="1"/>
  <c r="H2691" i="1"/>
  <c r="H2690" i="1"/>
  <c r="H2689" i="1"/>
  <c r="H2688" i="1"/>
  <c r="H2687" i="1"/>
  <c r="H2686" i="1"/>
  <c r="H2685" i="1"/>
  <c r="H2684" i="1"/>
  <c r="H2683" i="1"/>
  <c r="H2682" i="1"/>
  <c r="H2681" i="1"/>
  <c r="H2679" i="1"/>
  <c r="H2678" i="1"/>
  <c r="H2677" i="1"/>
  <c r="H2676" i="1"/>
  <c r="H2675" i="1"/>
  <c r="H2674" i="1"/>
  <c r="H2673" i="1"/>
  <c r="H2672" i="1"/>
  <c r="H2671" i="1"/>
  <c r="H2670" i="1"/>
  <c r="H2669" i="1"/>
  <c r="H2668" i="1"/>
  <c r="H2667" i="1"/>
  <c r="H2666" i="1"/>
  <c r="H2665" i="1"/>
  <c r="H2664" i="1"/>
  <c r="H2663" i="1"/>
  <c r="H2662" i="1"/>
  <c r="H2661" i="1"/>
  <c r="H2660" i="1"/>
  <c r="H2659" i="1"/>
  <c r="H2658" i="1"/>
  <c r="H2657" i="1"/>
  <c r="H2656" i="1"/>
  <c r="H2654" i="1"/>
  <c r="H2653" i="1"/>
  <c r="H2652" i="1"/>
  <c r="H2651" i="1"/>
  <c r="H2650" i="1"/>
  <c r="H2649" i="1"/>
  <c r="H2648" i="1"/>
  <c r="H2646" i="1"/>
  <c r="H2645" i="1"/>
  <c r="H2644" i="1"/>
  <c r="H2643" i="1"/>
  <c r="H2642" i="1"/>
  <c r="H2641" i="1"/>
  <c r="H2640" i="1"/>
  <c r="H2639" i="1"/>
  <c r="H2638" i="1"/>
  <c r="H2636" i="1"/>
  <c r="H2635" i="1"/>
  <c r="H2634" i="1"/>
  <c r="H2633" i="1"/>
  <c r="H2632" i="1"/>
  <c r="H2631" i="1"/>
  <c r="H2630" i="1"/>
  <c r="H2629" i="1"/>
  <c r="H2627" i="1"/>
  <c r="H2626" i="1"/>
  <c r="H2625" i="1"/>
  <c r="H2624" i="1"/>
  <c r="H2623" i="1"/>
  <c r="H2622" i="1"/>
  <c r="H2621" i="1"/>
  <c r="H2620" i="1"/>
  <c r="H2619" i="1"/>
  <c r="H2617" i="1"/>
  <c r="H2616" i="1"/>
  <c r="H2615" i="1"/>
  <c r="H2614" i="1"/>
  <c r="H2613" i="1"/>
  <c r="H2612" i="1"/>
  <c r="H2611" i="1"/>
  <c r="H2610" i="1"/>
  <c r="H2609" i="1"/>
  <c r="H2607" i="1"/>
  <c r="H2606" i="1"/>
  <c r="H2605" i="1"/>
  <c r="H2604" i="1"/>
  <c r="H2603" i="1"/>
  <c r="H2602" i="1"/>
  <c r="H2601" i="1"/>
  <c r="H2600" i="1"/>
  <c r="H2599" i="1"/>
  <c r="H2597" i="1"/>
  <c r="H2596" i="1"/>
  <c r="H2595" i="1"/>
  <c r="H2594" i="1"/>
  <c r="H2593" i="1"/>
  <c r="H2592" i="1"/>
  <c r="H2591" i="1"/>
  <c r="H2590" i="1"/>
  <c r="H2588" i="1"/>
  <c r="H2587" i="1"/>
  <c r="H2586" i="1"/>
  <c r="H2585" i="1"/>
  <c r="H2584" i="1"/>
  <c r="H2583" i="1"/>
  <c r="H2582" i="1"/>
  <c r="H2581" i="1"/>
  <c r="H2580" i="1"/>
  <c r="H2577" i="1"/>
  <c r="H2576" i="1"/>
  <c r="H2574" i="1"/>
  <c r="H2573" i="1"/>
  <c r="H2572" i="1"/>
  <c r="H2571" i="1"/>
  <c r="H2569" i="1"/>
  <c r="H2568" i="1"/>
  <c r="H2563" i="1"/>
  <c r="H2562" i="1"/>
  <c r="H2561" i="1"/>
  <c r="H2560" i="1"/>
  <c r="H2558" i="1"/>
  <c r="H2557" i="1"/>
  <c r="H2556" i="1"/>
  <c r="H2555" i="1"/>
  <c r="H2554" i="1"/>
  <c r="H2553" i="1"/>
  <c r="H2552" i="1"/>
  <c r="H2550" i="1"/>
  <c r="H2549" i="1"/>
  <c r="H2548" i="1"/>
  <c r="H2547" i="1"/>
  <c r="H2546" i="1"/>
  <c r="H2545" i="1"/>
  <c r="H2544" i="1"/>
  <c r="H2542" i="1"/>
  <c r="H2541" i="1"/>
  <c r="H2538" i="1"/>
  <c r="H2537" i="1"/>
  <c r="H2536" i="1"/>
  <c r="H2535" i="1"/>
  <c r="H2534" i="1"/>
  <c r="H2533" i="1"/>
  <c r="H2532" i="1"/>
  <c r="H2531" i="1"/>
  <c r="H2530" i="1"/>
  <c r="H2529" i="1"/>
  <c r="H2528" i="1"/>
  <c r="H2526" i="1"/>
  <c r="H2525" i="1"/>
  <c r="H2524" i="1"/>
  <c r="H2522" i="1"/>
  <c r="H2521" i="1"/>
  <c r="H2520" i="1"/>
  <c r="H2518" i="1"/>
  <c r="H2517" i="1"/>
  <c r="H2516" i="1"/>
  <c r="H2515" i="1"/>
  <c r="H2514" i="1"/>
  <c r="H2512" i="1"/>
  <c r="H2511" i="1"/>
  <c r="H2510" i="1"/>
  <c r="H2509" i="1"/>
  <c r="H2508" i="1"/>
  <c r="H2506" i="1"/>
  <c r="H2505" i="1"/>
  <c r="H2504" i="1"/>
  <c r="H2503" i="1"/>
  <c r="H2502" i="1"/>
  <c r="H2501" i="1"/>
  <c r="H2500" i="1"/>
  <c r="H2499" i="1"/>
  <c r="H2497" i="1"/>
  <c r="H2496" i="1"/>
  <c r="H2495" i="1"/>
  <c r="H2493" i="1"/>
  <c r="H2492" i="1"/>
  <c r="H2491" i="1"/>
  <c r="H2490" i="1"/>
  <c r="H2489" i="1"/>
  <c r="H2488" i="1"/>
  <c r="H2487" i="1"/>
  <c r="H2486" i="1"/>
  <c r="H2485" i="1"/>
  <c r="H2483" i="1"/>
  <c r="H2482" i="1"/>
  <c r="H2481" i="1"/>
  <c r="H2479" i="1"/>
  <c r="H2478" i="1"/>
  <c r="H2477" i="1"/>
  <c r="H2475" i="1"/>
  <c r="H2474" i="1"/>
  <c r="H2473" i="1"/>
  <c r="H2471" i="1"/>
  <c r="H2470" i="1"/>
  <c r="H2469" i="1"/>
  <c r="H2467" i="1"/>
  <c r="H2466" i="1"/>
  <c r="H2465" i="1"/>
  <c r="H2463" i="1"/>
  <c r="H2462" i="1"/>
  <c r="H2461" i="1"/>
  <c r="H2458" i="1"/>
  <c r="H2457" i="1"/>
  <c r="H2456" i="1"/>
  <c r="H2455" i="1"/>
  <c r="H2453" i="1"/>
  <c r="H2452" i="1"/>
  <c r="H2451" i="1"/>
  <c r="H2448" i="1"/>
  <c r="H2447" i="1"/>
  <c r="H2446" i="1"/>
  <c r="H2445" i="1"/>
  <c r="H2444" i="1"/>
  <c r="H2443" i="1"/>
  <c r="H2442" i="1"/>
  <c r="H2441" i="1"/>
  <c r="H2440" i="1"/>
  <c r="H2439" i="1"/>
  <c r="H2438" i="1"/>
  <c r="H2437" i="1"/>
  <c r="H2436" i="1"/>
  <c r="H2435" i="1"/>
  <c r="H2434" i="1"/>
  <c r="H2433" i="1"/>
  <c r="H2432" i="1"/>
  <c r="H2431" i="1"/>
  <c r="H2430" i="1"/>
  <c r="H2429" i="1"/>
  <c r="H2428" i="1"/>
  <c r="H2427" i="1"/>
  <c r="H2426" i="1"/>
  <c r="H2425" i="1"/>
  <c r="H2423" i="1"/>
  <c r="H2422" i="1"/>
  <c r="H2421" i="1"/>
  <c r="H2420" i="1"/>
  <c r="H2419" i="1"/>
  <c r="H2418" i="1"/>
  <c r="H2417" i="1"/>
  <c r="H2415" i="1"/>
  <c r="H2414" i="1"/>
  <c r="H2413" i="1"/>
  <c r="H2412" i="1"/>
  <c r="H2411" i="1"/>
  <c r="H2410" i="1"/>
  <c r="H2408" i="1"/>
  <c r="H2407" i="1"/>
  <c r="H2406" i="1"/>
  <c r="H2405" i="1"/>
  <c r="H2404" i="1"/>
  <c r="H2403" i="1"/>
  <c r="H2402" i="1"/>
  <c r="H2401" i="1"/>
  <c r="H2400" i="1"/>
  <c r="H2399" i="1"/>
  <c r="H2398" i="1"/>
  <c r="H2396" i="1"/>
  <c r="H2395" i="1"/>
  <c r="H2394" i="1"/>
  <c r="H2393" i="1"/>
  <c r="H2392" i="1"/>
  <c r="H2391" i="1"/>
  <c r="H2390" i="1"/>
  <c r="H2389" i="1"/>
  <c r="H2388" i="1"/>
  <c r="H2387" i="1"/>
  <c r="H2386" i="1"/>
  <c r="H2384" i="1"/>
  <c r="H2383" i="1"/>
  <c r="H2382" i="1"/>
  <c r="H2381" i="1"/>
  <c r="H2380" i="1"/>
  <c r="H2379" i="1"/>
  <c r="H2378" i="1"/>
  <c r="H2377" i="1"/>
  <c r="H2376" i="1"/>
  <c r="H2375" i="1"/>
  <c r="H2374" i="1"/>
  <c r="H2373" i="1"/>
  <c r="H2372" i="1"/>
  <c r="H2371" i="1"/>
  <c r="H2370" i="1"/>
  <c r="H2369" i="1"/>
  <c r="H2368" i="1"/>
  <c r="H2366" i="1"/>
  <c r="H2365" i="1"/>
  <c r="H2364" i="1"/>
  <c r="H2363" i="1"/>
  <c r="H2362" i="1"/>
  <c r="H2361" i="1"/>
  <c r="H2359" i="1"/>
  <c r="H2358" i="1"/>
  <c r="H2357" i="1"/>
  <c r="H2356" i="1"/>
  <c r="H2355" i="1"/>
  <c r="H2354" i="1"/>
  <c r="H2353" i="1"/>
  <c r="H2352" i="1"/>
  <c r="H2351" i="1"/>
  <c r="H2350" i="1"/>
  <c r="H2349" i="1"/>
  <c r="H2348" i="1"/>
  <c r="H2347" i="1"/>
  <c r="H2346" i="1"/>
  <c r="H2345" i="1"/>
  <c r="H2344" i="1"/>
  <c r="H2343" i="1"/>
  <c r="H2342" i="1"/>
  <c r="H2341" i="1"/>
  <c r="H2339" i="1"/>
  <c r="H2338" i="1"/>
  <c r="H2337" i="1"/>
  <c r="H2336" i="1"/>
  <c r="H2335" i="1"/>
  <c r="H2334" i="1"/>
  <c r="H2333" i="1"/>
  <c r="H2332" i="1"/>
  <c r="H2331" i="1"/>
  <c r="H2329" i="1"/>
  <c r="H2328" i="1"/>
  <c r="H2327" i="1"/>
  <c r="H2326" i="1"/>
  <c r="H2325" i="1"/>
  <c r="H2324" i="1"/>
  <c r="H2323" i="1"/>
  <c r="H2322" i="1"/>
  <c r="H2321" i="1"/>
  <c r="H2319" i="1"/>
  <c r="H2318" i="1"/>
  <c r="H2317" i="1"/>
  <c r="H2316" i="1"/>
  <c r="H2315" i="1"/>
  <c r="H2314" i="1"/>
  <c r="H2313" i="1"/>
  <c r="H2312" i="1"/>
  <c r="H2310" i="1"/>
  <c r="H2309" i="1"/>
  <c r="H2308" i="1"/>
  <c r="H2307" i="1"/>
  <c r="H2306" i="1"/>
  <c r="H2305" i="1"/>
  <c r="H2304" i="1"/>
  <c r="H2303" i="1"/>
  <c r="H2301" i="1"/>
  <c r="H2300" i="1"/>
  <c r="H2299" i="1"/>
  <c r="H2298" i="1"/>
  <c r="H2297" i="1"/>
  <c r="H2296" i="1"/>
  <c r="H2295" i="1"/>
  <c r="H2294" i="1"/>
  <c r="H2293" i="1"/>
  <c r="H2291" i="1"/>
  <c r="H2290" i="1"/>
  <c r="H2289" i="1"/>
  <c r="H2288" i="1"/>
  <c r="H2287" i="1"/>
  <c r="H2286" i="1"/>
  <c r="H2285" i="1"/>
  <c r="H2284" i="1"/>
  <c r="H2283" i="1"/>
  <c r="H2280" i="1"/>
  <c r="H2279" i="1"/>
  <c r="H2278" i="1"/>
  <c r="H2277" i="1"/>
  <c r="H2275" i="1"/>
  <c r="H2274" i="1"/>
  <c r="H2272" i="1"/>
  <c r="H2271" i="1"/>
  <c r="H2270" i="1"/>
  <c r="H2269" i="1"/>
  <c r="H2268" i="1"/>
  <c r="H2266" i="1"/>
  <c r="H2265" i="1"/>
  <c r="H2262" i="1"/>
  <c r="H2261" i="1"/>
  <c r="H2260" i="1"/>
  <c r="H2259" i="1"/>
  <c r="H2258" i="1"/>
  <c r="H2253" i="1"/>
  <c r="H2252" i="1"/>
  <c r="H2251" i="1"/>
  <c r="H2250" i="1"/>
  <c r="H2249" i="1"/>
  <c r="H2248" i="1"/>
  <c r="H2247" i="1"/>
  <c r="H2246" i="1"/>
  <c r="H2245" i="1"/>
  <c r="H2244" i="1"/>
  <c r="H2243" i="1"/>
  <c r="H2242" i="1"/>
  <c r="H2241" i="1"/>
  <c r="H2240" i="1"/>
  <c r="H2239" i="1"/>
  <c r="H2238" i="1"/>
  <c r="H2237" i="1"/>
  <c r="H2236" i="1"/>
  <c r="H2235" i="1"/>
  <c r="H2233" i="1"/>
  <c r="H2231" i="1"/>
  <c r="H2230" i="1"/>
  <c r="H2229" i="1"/>
  <c r="H2228" i="1"/>
  <c r="H2225" i="1"/>
  <c r="H2224" i="1"/>
  <c r="H2222" i="1"/>
  <c r="H2221" i="1"/>
  <c r="H2220" i="1"/>
  <c r="H2219" i="1"/>
  <c r="H2217" i="1"/>
  <c r="H2216" i="1"/>
  <c r="H2215" i="1"/>
  <c r="H2212" i="1"/>
  <c r="H2211" i="1"/>
  <c r="H2210" i="1"/>
  <c r="H2209" i="1"/>
  <c r="H2208" i="1"/>
  <c r="H2207" i="1"/>
  <c r="H2206" i="1"/>
  <c r="H2205" i="1"/>
  <c r="H2204" i="1"/>
  <c r="H2203" i="1"/>
  <c r="H2198" i="1"/>
  <c r="H2197" i="1"/>
  <c r="H2196" i="1"/>
  <c r="H2195" i="1"/>
  <c r="H2194" i="1"/>
  <c r="H2193" i="1"/>
  <c r="H2192" i="1"/>
  <c r="H2190" i="1"/>
  <c r="H2189" i="1"/>
  <c r="H2185" i="1"/>
  <c r="H2184" i="1"/>
  <c r="H2182" i="1"/>
  <c r="H2181" i="1"/>
  <c r="H2180" i="1"/>
  <c r="H2179" i="1"/>
  <c r="H2178" i="1"/>
  <c r="H2177" i="1"/>
  <c r="H2176" i="1"/>
  <c r="H2175" i="1"/>
  <c r="H2174" i="1"/>
  <c r="H2173" i="1"/>
  <c r="H2172" i="1"/>
  <c r="H2171" i="1"/>
  <c r="H2170" i="1"/>
  <c r="H2169" i="1"/>
  <c r="H2168" i="1"/>
  <c r="H2167" i="1"/>
  <c r="H2166" i="1"/>
  <c r="H2165" i="1"/>
  <c r="H2164" i="1"/>
  <c r="H2163" i="1"/>
  <c r="H2162" i="1"/>
  <c r="H2161" i="1"/>
  <c r="H2160" i="1"/>
  <c r="H2159" i="1"/>
  <c r="H2158" i="1"/>
  <c r="H2157" i="1"/>
  <c r="H2155" i="1"/>
  <c r="H2153" i="1"/>
  <c r="H2151" i="1"/>
  <c r="H2150" i="1"/>
  <c r="H2149" i="1"/>
  <c r="H2148" i="1"/>
  <c r="H2147" i="1"/>
  <c r="H2146" i="1"/>
  <c r="H2145" i="1"/>
  <c r="H2144" i="1"/>
  <c r="H2143" i="1"/>
  <c r="H2142" i="1"/>
  <c r="H2141" i="1"/>
  <c r="H2140" i="1"/>
  <c r="H2139" i="1"/>
  <c r="H2138" i="1"/>
  <c r="H2137" i="1"/>
  <c r="H2136" i="1"/>
  <c r="H2135" i="1"/>
  <c r="H2134" i="1"/>
  <c r="H2133" i="1"/>
  <c r="H2132" i="1"/>
  <c r="H2131" i="1"/>
  <c r="H2130" i="1"/>
  <c r="H2129" i="1"/>
  <c r="H2128" i="1"/>
  <c r="H2127" i="1"/>
  <c r="H2126" i="1"/>
  <c r="H2125" i="1"/>
  <c r="H2124" i="1"/>
  <c r="H2123" i="1"/>
  <c r="H2122" i="1"/>
  <c r="H2121" i="1"/>
  <c r="H2120" i="1"/>
  <c r="H2119" i="1"/>
  <c r="H2118" i="1"/>
  <c r="H2117" i="1"/>
  <c r="H2115" i="1"/>
  <c r="H2112" i="1"/>
  <c r="H2111" i="1"/>
  <c r="H2110" i="1"/>
  <c r="H2109" i="1"/>
  <c r="H2108" i="1"/>
  <c r="H2107" i="1"/>
  <c r="H2106" i="1"/>
  <c r="H2105" i="1"/>
  <c r="H2104" i="1"/>
  <c r="H2103" i="1"/>
  <c r="H2102" i="1"/>
  <c r="H2101" i="1"/>
  <c r="H2100" i="1"/>
  <c r="H2099" i="1"/>
  <c r="H2098" i="1"/>
  <c r="H2097" i="1"/>
  <c r="H2096" i="1"/>
  <c r="H2095" i="1"/>
  <c r="H2094" i="1"/>
  <c r="H2093" i="1"/>
  <c r="H2092" i="1"/>
  <c r="H2091" i="1"/>
  <c r="H2090" i="1"/>
  <c r="H2089" i="1"/>
  <c r="H2088" i="1"/>
  <c r="H2087" i="1"/>
  <c r="H2085" i="1"/>
  <c r="H2083" i="1"/>
  <c r="H2081" i="1"/>
  <c r="H2080" i="1"/>
  <c r="H2079" i="1"/>
  <c r="H2078" i="1"/>
  <c r="H2077" i="1"/>
  <c r="H2076" i="1"/>
  <c r="H2075" i="1"/>
  <c r="H2074" i="1"/>
  <c r="H2073" i="1"/>
  <c r="H2072" i="1"/>
  <c r="H2071" i="1"/>
  <c r="H2070" i="1"/>
  <c r="H2069" i="1"/>
  <c r="H2068" i="1"/>
  <c r="H2067" i="1"/>
  <c r="H2066" i="1"/>
  <c r="H2065" i="1"/>
  <c r="H2064" i="1"/>
  <c r="H2063" i="1"/>
  <c r="H2062" i="1"/>
  <c r="H2061" i="1"/>
  <c r="H2060" i="1"/>
  <c r="H2059" i="1"/>
  <c r="H2058" i="1"/>
  <c r="H2057" i="1"/>
  <c r="H2056" i="1"/>
  <c r="H2055" i="1"/>
  <c r="H2054" i="1"/>
  <c r="H2053" i="1"/>
  <c r="H2051" i="1"/>
  <c r="H2048" i="1"/>
  <c r="H2047" i="1"/>
  <c r="H2046" i="1"/>
  <c r="H2045" i="1"/>
  <c r="H2044" i="1"/>
  <c r="H2043" i="1"/>
  <c r="H2042" i="1"/>
  <c r="H2041" i="1"/>
  <c r="H2040" i="1"/>
  <c r="H2039" i="1"/>
  <c r="H2038" i="1"/>
  <c r="H2037" i="1"/>
  <c r="H2036" i="1"/>
  <c r="H2035" i="1"/>
  <c r="H2034" i="1"/>
  <c r="H2033" i="1"/>
  <c r="H2032" i="1"/>
  <c r="H2031" i="1"/>
  <c r="H2030" i="1"/>
  <c r="H2029" i="1"/>
  <c r="H2028" i="1"/>
  <c r="H2027" i="1"/>
  <c r="H2026" i="1"/>
  <c r="H2025" i="1"/>
  <c r="H2024" i="1"/>
  <c r="H2023" i="1"/>
  <c r="H2021" i="1"/>
  <c r="H2019" i="1"/>
  <c r="H2016" i="1"/>
  <c r="H2015" i="1"/>
  <c r="H2014" i="1"/>
  <c r="H2013" i="1"/>
  <c r="H2012" i="1"/>
  <c r="H2011" i="1"/>
  <c r="H2010" i="1"/>
  <c r="H2009" i="1"/>
  <c r="H2008" i="1"/>
  <c r="H2007" i="1"/>
  <c r="H2006" i="1"/>
  <c r="H2005" i="1"/>
  <c r="H2004" i="1"/>
  <c r="H2003" i="1"/>
  <c r="H2002" i="1"/>
  <c r="H2001" i="1"/>
  <c r="H2000" i="1"/>
  <c r="H1999" i="1"/>
  <c r="H1998" i="1"/>
  <c r="H1997" i="1"/>
  <c r="H1996" i="1"/>
  <c r="H1995" i="1"/>
  <c r="H1994" i="1"/>
  <c r="H1993" i="1"/>
  <c r="H1992" i="1"/>
  <c r="H1991" i="1"/>
  <c r="H1989" i="1"/>
  <c r="H1987" i="1"/>
  <c r="H1985" i="1"/>
  <c r="H1984" i="1"/>
  <c r="H1983" i="1"/>
  <c r="H1982" i="1"/>
  <c r="H1981" i="1"/>
  <c r="H1980" i="1"/>
  <c r="H1979" i="1"/>
  <c r="H1978" i="1"/>
  <c r="H1977" i="1"/>
  <c r="H1976" i="1"/>
  <c r="H1975" i="1"/>
  <c r="H1974" i="1"/>
  <c r="H1973" i="1"/>
  <c r="H1972" i="1"/>
  <c r="H1971" i="1"/>
  <c r="H1970" i="1"/>
  <c r="H1969" i="1"/>
  <c r="H1968" i="1"/>
  <c r="H1967" i="1"/>
  <c r="H1966" i="1"/>
  <c r="H1965" i="1"/>
  <c r="H1964" i="1"/>
  <c r="H1963" i="1"/>
  <c r="H1962" i="1"/>
  <c r="H1961" i="1"/>
  <c r="H1960" i="1"/>
  <c r="H1958" i="1"/>
  <c r="H1955" i="1"/>
  <c r="H1954" i="1"/>
  <c r="H1953" i="1"/>
  <c r="H1952" i="1"/>
  <c r="H1951" i="1"/>
  <c r="H1950" i="1"/>
  <c r="H1949" i="1"/>
  <c r="H1948" i="1"/>
  <c r="H1947" i="1"/>
  <c r="H1946" i="1"/>
  <c r="H1945" i="1"/>
  <c r="H1944" i="1"/>
  <c r="H1943" i="1"/>
  <c r="H1942" i="1"/>
  <c r="H1941" i="1"/>
  <c r="H1940" i="1"/>
  <c r="H1939" i="1"/>
  <c r="H1938" i="1"/>
  <c r="H1937" i="1"/>
  <c r="H1936" i="1"/>
  <c r="H1935" i="1"/>
  <c r="H1934" i="1"/>
  <c r="H1933" i="1"/>
  <c r="H1932" i="1"/>
  <c r="H1931" i="1"/>
  <c r="H1930" i="1"/>
  <c r="H1928" i="1"/>
  <c r="H1926" i="1"/>
  <c r="H1924" i="1"/>
  <c r="H1922" i="1"/>
  <c r="H1921" i="1"/>
  <c r="H1920" i="1"/>
  <c r="H1919" i="1"/>
  <c r="H1918" i="1"/>
  <c r="H1917" i="1"/>
  <c r="H1916" i="1"/>
  <c r="H1915" i="1"/>
  <c r="H1914" i="1"/>
  <c r="H1911" i="1"/>
  <c r="H1910" i="1"/>
  <c r="H1909" i="1"/>
  <c r="H1908" i="1"/>
  <c r="H1907" i="1"/>
  <c r="H1906" i="1"/>
  <c r="H1905" i="1"/>
  <c r="H1904" i="1"/>
  <c r="H1903" i="1"/>
  <c r="H1902" i="1"/>
  <c r="H1900" i="1"/>
  <c r="H1897" i="1"/>
  <c r="H1896" i="1"/>
  <c r="H1895" i="1"/>
  <c r="H1894" i="1"/>
  <c r="H1893" i="1"/>
  <c r="H1892" i="1"/>
  <c r="H1891" i="1"/>
  <c r="H1890" i="1"/>
  <c r="H1889" i="1"/>
  <c r="H1888" i="1"/>
  <c r="H1887" i="1"/>
  <c r="H1886" i="1"/>
  <c r="H1885" i="1"/>
  <c r="H1884" i="1"/>
  <c r="H1883" i="1"/>
  <c r="H1882" i="1"/>
  <c r="H1881" i="1"/>
  <c r="H1880" i="1"/>
  <c r="H1879" i="1"/>
  <c r="H1878" i="1"/>
  <c r="H1877" i="1"/>
  <c r="H1876" i="1"/>
  <c r="H1875" i="1"/>
  <c r="H1874" i="1"/>
  <c r="H1873" i="1"/>
  <c r="H1872" i="1"/>
  <c r="H1870" i="1"/>
  <c r="H1868" i="1"/>
  <c r="H1866" i="1"/>
  <c r="H1864" i="1"/>
  <c r="H1863" i="1"/>
  <c r="H1861" i="1"/>
  <c r="H1858" i="1"/>
  <c r="H1857" i="1"/>
  <c r="H1856" i="1"/>
  <c r="H1855" i="1"/>
  <c r="H1854" i="1"/>
  <c r="H1853" i="1"/>
  <c r="H1852" i="1"/>
  <c r="H1851" i="1"/>
  <c r="H1850" i="1"/>
  <c r="H1849" i="1"/>
  <c r="H1848" i="1"/>
  <c r="H1847" i="1"/>
  <c r="H1846" i="1"/>
  <c r="H1845" i="1"/>
  <c r="H1844" i="1"/>
  <c r="H1843" i="1"/>
  <c r="H1842" i="1"/>
  <c r="H1841" i="1"/>
  <c r="H1840" i="1"/>
  <c r="H1839" i="1"/>
  <c r="H1838" i="1"/>
  <c r="H1837" i="1"/>
  <c r="H1836" i="1"/>
  <c r="H1835" i="1"/>
  <c r="H1834" i="1"/>
  <c r="H1833" i="1"/>
  <c r="H1832" i="1"/>
  <c r="H1831" i="1"/>
  <c r="H1830" i="1"/>
  <c r="H1829" i="1"/>
  <c r="H1828" i="1"/>
  <c r="H1827" i="1"/>
  <c r="H1826" i="1"/>
  <c r="H1825" i="1"/>
  <c r="H1824" i="1"/>
  <c r="H1822" i="1"/>
  <c r="H1819" i="1"/>
  <c r="H1818" i="1"/>
  <c r="H1817" i="1"/>
  <c r="H1816" i="1"/>
  <c r="H1815" i="1"/>
  <c r="H1814" i="1"/>
  <c r="H1813" i="1"/>
  <c r="H1812" i="1"/>
  <c r="H1811" i="1"/>
  <c r="H1810" i="1"/>
  <c r="H1809" i="1"/>
  <c r="H1808" i="1"/>
  <c r="H1807" i="1"/>
  <c r="H1806" i="1"/>
  <c r="H1805" i="1"/>
  <c r="H1804" i="1"/>
  <c r="H1803" i="1"/>
  <c r="H1802" i="1"/>
  <c r="H1801" i="1"/>
  <c r="H1800" i="1"/>
  <c r="H1799" i="1"/>
  <c r="H1798" i="1"/>
  <c r="H1797" i="1"/>
  <c r="H1795" i="1"/>
  <c r="H1793" i="1"/>
  <c r="H1792" i="1"/>
  <c r="H1791" i="1"/>
  <c r="H1790" i="1"/>
  <c r="H1789" i="1"/>
  <c r="H1788" i="1"/>
  <c r="H1787" i="1"/>
  <c r="H1786" i="1"/>
  <c r="H1785" i="1"/>
  <c r="H1784" i="1"/>
  <c r="H1783" i="1"/>
  <c r="H1782" i="1"/>
  <c r="H1781" i="1"/>
  <c r="H1780" i="1"/>
  <c r="H1779" i="1"/>
  <c r="H1778" i="1"/>
  <c r="H1777" i="1"/>
  <c r="H1776" i="1"/>
  <c r="H1775" i="1"/>
  <c r="H1774" i="1"/>
  <c r="H1773" i="1"/>
  <c r="H1772" i="1"/>
  <c r="H1771" i="1"/>
  <c r="H1770" i="1"/>
  <c r="H1769" i="1"/>
  <c r="H1768" i="1"/>
  <c r="H1767" i="1"/>
  <c r="H1766" i="1"/>
  <c r="H1765" i="1"/>
  <c r="H1764" i="1"/>
  <c r="H1763" i="1"/>
  <c r="H1762" i="1"/>
  <c r="H1761" i="1"/>
  <c r="H1760" i="1"/>
  <c r="H1759" i="1"/>
  <c r="H1758" i="1"/>
  <c r="H1757" i="1"/>
  <c r="H1756" i="1"/>
  <c r="H1754" i="1"/>
  <c r="H1751" i="1"/>
  <c r="H1750" i="1"/>
  <c r="H1749" i="1"/>
  <c r="H1748" i="1"/>
  <c r="H1747" i="1"/>
  <c r="H1746" i="1"/>
  <c r="H1745" i="1"/>
  <c r="H1744" i="1"/>
  <c r="H1743" i="1"/>
  <c r="H1742" i="1"/>
  <c r="H1741" i="1"/>
  <c r="H1740" i="1"/>
  <c r="H1739" i="1"/>
  <c r="H1738" i="1"/>
  <c r="H1737" i="1"/>
  <c r="H1736" i="1"/>
  <c r="H1735" i="1"/>
  <c r="H1734" i="1"/>
  <c r="H1733" i="1"/>
  <c r="H1732" i="1"/>
  <c r="H1731" i="1"/>
  <c r="H1730" i="1"/>
  <c r="H1729" i="1"/>
  <c r="H1727" i="1"/>
  <c r="H1725" i="1"/>
  <c r="H1724" i="1"/>
  <c r="H1723" i="1"/>
  <c r="H1722" i="1"/>
  <c r="H1721" i="1"/>
  <c r="H1720" i="1"/>
  <c r="H1719" i="1"/>
  <c r="H1718" i="1"/>
  <c r="H1717" i="1"/>
  <c r="H1716" i="1"/>
  <c r="H1715" i="1"/>
  <c r="H1714" i="1"/>
  <c r="H1713" i="1"/>
  <c r="H1712" i="1"/>
  <c r="H1711" i="1"/>
  <c r="H1710" i="1"/>
  <c r="H1709" i="1"/>
  <c r="H1708" i="1"/>
  <c r="H1707" i="1"/>
  <c r="H1706" i="1"/>
  <c r="H1705" i="1"/>
  <c r="H1704" i="1"/>
  <c r="H1703" i="1"/>
  <c r="H1702" i="1"/>
  <c r="H1701" i="1"/>
  <c r="H1700" i="1"/>
  <c r="H1699" i="1"/>
  <c r="H1698" i="1"/>
  <c r="H1697" i="1"/>
  <c r="H1696" i="1"/>
  <c r="H1695" i="1"/>
  <c r="H1694" i="1"/>
  <c r="H1693" i="1"/>
  <c r="H1691" i="1"/>
  <c r="H1688" i="1"/>
  <c r="H1687" i="1"/>
  <c r="H1686" i="1"/>
  <c r="H1685" i="1"/>
  <c r="H1684" i="1"/>
  <c r="H1683" i="1"/>
  <c r="H1682" i="1"/>
  <c r="H1681" i="1"/>
  <c r="H1680" i="1"/>
  <c r="H1679" i="1"/>
  <c r="H1678" i="1"/>
  <c r="H1677" i="1"/>
  <c r="H1676" i="1"/>
  <c r="H1675" i="1"/>
  <c r="H1674" i="1"/>
  <c r="H1673" i="1"/>
  <c r="H1672" i="1"/>
  <c r="H1671" i="1"/>
  <c r="H1670" i="1"/>
  <c r="H1669" i="1"/>
  <c r="H1668" i="1"/>
  <c r="H1667" i="1"/>
  <c r="H1666" i="1"/>
  <c r="H1665" i="1"/>
  <c r="H1664" i="1"/>
  <c r="H1663" i="1"/>
  <c r="H1661" i="1"/>
  <c r="H1659" i="1"/>
  <c r="H1657" i="1"/>
  <c r="H1656" i="1"/>
  <c r="H1655" i="1"/>
  <c r="H1654" i="1"/>
  <c r="H1653" i="1"/>
  <c r="H1652" i="1"/>
  <c r="H1651" i="1"/>
  <c r="H1650" i="1"/>
  <c r="H1649" i="1"/>
  <c r="H1648" i="1"/>
  <c r="H1647" i="1"/>
  <c r="H1646" i="1"/>
  <c r="H1645" i="1"/>
  <c r="H1644" i="1"/>
  <c r="H1643" i="1"/>
  <c r="H1642" i="1"/>
  <c r="H1641" i="1"/>
  <c r="H1640" i="1"/>
  <c r="H1639" i="1"/>
  <c r="H1638" i="1"/>
  <c r="H1637" i="1"/>
  <c r="H1636" i="1"/>
  <c r="H1635" i="1"/>
  <c r="H1634" i="1"/>
  <c r="H1633" i="1"/>
  <c r="H1632" i="1"/>
  <c r="H1631" i="1"/>
  <c r="H1630" i="1"/>
  <c r="H1629" i="1"/>
  <c r="H1628" i="1"/>
  <c r="H1627" i="1"/>
  <c r="H1626" i="1"/>
  <c r="H1625" i="1"/>
  <c r="H1624" i="1"/>
  <c r="H1623" i="1"/>
  <c r="H1621" i="1"/>
  <c r="H1618" i="1"/>
  <c r="H1617" i="1"/>
  <c r="H1616" i="1"/>
  <c r="H1615" i="1"/>
  <c r="H1614" i="1"/>
  <c r="H1613" i="1"/>
  <c r="H1612" i="1"/>
  <c r="H1611" i="1"/>
  <c r="H1610" i="1"/>
  <c r="H1609" i="1"/>
  <c r="H1608" i="1"/>
  <c r="H1607" i="1"/>
  <c r="H1606" i="1"/>
  <c r="H1605" i="1"/>
  <c r="H1604" i="1"/>
  <c r="H1603" i="1"/>
  <c r="H1602" i="1"/>
  <c r="H1601" i="1"/>
  <c r="H1600" i="1"/>
  <c r="H1599" i="1"/>
  <c r="H1598" i="1"/>
  <c r="H1597" i="1"/>
  <c r="H1596" i="1"/>
  <c r="H1595" i="1"/>
  <c r="H1594" i="1"/>
  <c r="H1593" i="1"/>
  <c r="H1591" i="1"/>
  <c r="H1589" i="1"/>
  <c r="H1587" i="1"/>
  <c r="H1586" i="1"/>
  <c r="H1585" i="1"/>
  <c r="H1584" i="1"/>
  <c r="H1583" i="1"/>
  <c r="H1582" i="1"/>
  <c r="H1581" i="1"/>
  <c r="H1580" i="1"/>
  <c r="H1579" i="1"/>
  <c r="H1578" i="1"/>
  <c r="H1577" i="1"/>
  <c r="H1576" i="1"/>
  <c r="H1575" i="1"/>
  <c r="H1574" i="1"/>
  <c r="H1573" i="1"/>
  <c r="H1572" i="1"/>
  <c r="H1571" i="1"/>
  <c r="H1570" i="1"/>
  <c r="H1569" i="1"/>
  <c r="H1568" i="1"/>
  <c r="H1567" i="1"/>
  <c r="H1566" i="1"/>
  <c r="H1565" i="1"/>
  <c r="H1564" i="1"/>
  <c r="H1563" i="1"/>
  <c r="H1562" i="1"/>
  <c r="H1561" i="1"/>
  <c r="H1560" i="1"/>
  <c r="H1559" i="1"/>
  <c r="H1558" i="1"/>
  <c r="H1557" i="1"/>
  <c r="H1556" i="1"/>
  <c r="H1555" i="1"/>
  <c r="H1554" i="1"/>
  <c r="H1553" i="1"/>
  <c r="H1552" i="1"/>
  <c r="H1551" i="1"/>
  <c r="H1550" i="1"/>
  <c r="H1548" i="1"/>
  <c r="H1545" i="1"/>
  <c r="H1544" i="1"/>
  <c r="H1543" i="1"/>
  <c r="H1542" i="1"/>
  <c r="H1541" i="1"/>
  <c r="H1540" i="1"/>
  <c r="H1539" i="1"/>
  <c r="H1538" i="1"/>
  <c r="H1537" i="1"/>
  <c r="H1536" i="1"/>
  <c r="H1535" i="1"/>
  <c r="H1534" i="1"/>
  <c r="H1533" i="1"/>
  <c r="H1532" i="1"/>
  <c r="H1531" i="1"/>
  <c r="H1530" i="1"/>
  <c r="H1529" i="1"/>
  <c r="H1528" i="1"/>
  <c r="H1527" i="1"/>
  <c r="H1526" i="1"/>
  <c r="H1525" i="1"/>
  <c r="H1524" i="1"/>
  <c r="H1523" i="1"/>
  <c r="H1521" i="1"/>
  <c r="H1519" i="1"/>
  <c r="H1517" i="1"/>
  <c r="H1516" i="1"/>
  <c r="H1515" i="1"/>
  <c r="H1514" i="1"/>
  <c r="H1513" i="1"/>
  <c r="H1512" i="1"/>
  <c r="H1511" i="1"/>
  <c r="H1510" i="1"/>
  <c r="H1509" i="1"/>
  <c r="H1508" i="1"/>
  <c r="H1507" i="1"/>
  <c r="H1506" i="1"/>
  <c r="H1505" i="1"/>
  <c r="H1504" i="1"/>
  <c r="H1503" i="1"/>
  <c r="H1502" i="1"/>
  <c r="H1501" i="1"/>
  <c r="H1500" i="1"/>
  <c r="H1499" i="1"/>
  <c r="H1498" i="1"/>
  <c r="H1497" i="1"/>
  <c r="H1496" i="1"/>
  <c r="H1495" i="1"/>
  <c r="H1494" i="1"/>
  <c r="H1493" i="1"/>
  <c r="H1492" i="1"/>
  <c r="H1491" i="1"/>
  <c r="H1490" i="1"/>
  <c r="H1489" i="1"/>
  <c r="H1488" i="1"/>
  <c r="H1487" i="1"/>
  <c r="H1486" i="1"/>
  <c r="H1485" i="1"/>
  <c r="H1484" i="1"/>
  <c r="H1483" i="1"/>
  <c r="H1481" i="1"/>
  <c r="H1477" i="1"/>
  <c r="H1476" i="1"/>
  <c r="H1474" i="1"/>
  <c r="H1473" i="1"/>
  <c r="H1472" i="1"/>
  <c r="H1471" i="1"/>
  <c r="H1470" i="1"/>
  <c r="H1469" i="1"/>
  <c r="H1468" i="1"/>
  <c r="H1466" i="1"/>
  <c r="H1465" i="1"/>
  <c r="H1464" i="1"/>
  <c r="H1463" i="1"/>
  <c r="H1462" i="1"/>
  <c r="H1461" i="1"/>
  <c r="H1458" i="1"/>
  <c r="H1457" i="1"/>
  <c r="H1456" i="1"/>
  <c r="H1455" i="1"/>
  <c r="H1454" i="1"/>
  <c r="H1451" i="1"/>
  <c r="H1450" i="1"/>
  <c r="H1448" i="1"/>
  <c r="H1447" i="1"/>
  <c r="H1446" i="1"/>
  <c r="H1445" i="1"/>
  <c r="H1444" i="1"/>
  <c r="H1443" i="1"/>
  <c r="H1442" i="1"/>
  <c r="H1440" i="1"/>
  <c r="H1439" i="1"/>
  <c r="H1438" i="1"/>
  <c r="H1437" i="1"/>
  <c r="H1436" i="1"/>
  <c r="H1435" i="1"/>
  <c r="H1432" i="1"/>
  <c r="H1431" i="1"/>
  <c r="H1430" i="1"/>
  <c r="H1429" i="1"/>
  <c r="H1428" i="1"/>
  <c r="H1425" i="1"/>
  <c r="H1424" i="1"/>
  <c r="H1422" i="1"/>
  <c r="H1421" i="1"/>
  <c r="H1420" i="1"/>
  <c r="H1419" i="1"/>
  <c r="H1418" i="1"/>
  <c r="H1417" i="1"/>
  <c r="H1416" i="1"/>
  <c r="H1414" i="1"/>
  <c r="H1413" i="1"/>
  <c r="H1412" i="1"/>
  <c r="H1411" i="1"/>
  <c r="H1410" i="1"/>
  <c r="H1409" i="1"/>
  <c r="H1406" i="1"/>
  <c r="H1405" i="1"/>
  <c r="H1404" i="1"/>
  <c r="H1403" i="1"/>
  <c r="H1402" i="1"/>
  <c r="H1399" i="1"/>
  <c r="H1398" i="1"/>
  <c r="H1396" i="1"/>
  <c r="H1395" i="1"/>
  <c r="H1394" i="1"/>
  <c r="H1393" i="1"/>
  <c r="H1392" i="1"/>
  <c r="H1391" i="1"/>
  <c r="H1390" i="1"/>
  <c r="H1388" i="1"/>
  <c r="H1387" i="1"/>
  <c r="H1386" i="1"/>
  <c r="H1385" i="1"/>
  <c r="H1384" i="1"/>
  <c r="H1383" i="1"/>
  <c r="H1380" i="1"/>
  <c r="H1379" i="1"/>
  <c r="H1378" i="1"/>
  <c r="H1377" i="1"/>
  <c r="H1376" i="1"/>
  <c r="H1373" i="1"/>
  <c r="H1372" i="1"/>
  <c r="H1370" i="1"/>
  <c r="H1369" i="1"/>
  <c r="H1368" i="1"/>
  <c r="H1367" i="1"/>
  <c r="H1366" i="1"/>
  <c r="H1365" i="1"/>
  <c r="H1364" i="1"/>
  <c r="H1362" i="1"/>
  <c r="H1361" i="1"/>
  <c r="H1360" i="1"/>
  <c r="H1359" i="1"/>
  <c r="H1358" i="1"/>
  <c r="H1357" i="1"/>
  <c r="H1354" i="1"/>
  <c r="H1353" i="1"/>
  <c r="H1352" i="1"/>
  <c r="H1351" i="1"/>
  <c r="H1350" i="1"/>
  <c r="H1347" i="1"/>
  <c r="H1346" i="1"/>
  <c r="H1344" i="1"/>
  <c r="H1343" i="1"/>
  <c r="H1342" i="1"/>
  <c r="H1341" i="1"/>
  <c r="H1340" i="1"/>
  <c r="H1339" i="1"/>
  <c r="H1338" i="1"/>
  <c r="H1336" i="1"/>
  <c r="H1335" i="1"/>
  <c r="H1334" i="1"/>
  <c r="H1333" i="1"/>
  <c r="H1332" i="1"/>
  <c r="H1331" i="1"/>
  <c r="H1328" i="1"/>
  <c r="H1327" i="1"/>
  <c r="H1326" i="1"/>
  <c r="H1325" i="1"/>
  <c r="H1324" i="1"/>
  <c r="H1321" i="1"/>
  <c r="H1320" i="1"/>
  <c r="H1318" i="1"/>
  <c r="H1317" i="1"/>
  <c r="H1316" i="1"/>
  <c r="H1315" i="1"/>
  <c r="H1314" i="1"/>
  <c r="H1313" i="1"/>
  <c r="H1312" i="1"/>
  <c r="H1310" i="1"/>
  <c r="H1309" i="1"/>
  <c r="H1308" i="1"/>
  <c r="H1307" i="1"/>
  <c r="H1306" i="1"/>
  <c r="H1305" i="1"/>
  <c r="H1302" i="1"/>
  <c r="H1301" i="1"/>
  <c r="H1300" i="1"/>
  <c r="H1299" i="1"/>
  <c r="H1298" i="1"/>
  <c r="H1295" i="1"/>
  <c r="H1294" i="1"/>
  <c r="H1292" i="1"/>
  <c r="H1291" i="1"/>
  <c r="H1290" i="1"/>
  <c r="H1289" i="1"/>
  <c r="H1288" i="1"/>
  <c r="H1287" i="1"/>
  <c r="H1286" i="1"/>
  <c r="H1284" i="1"/>
  <c r="H1283" i="1"/>
  <c r="H1282" i="1"/>
  <c r="H1281" i="1"/>
  <c r="H1280" i="1"/>
  <c r="H1279" i="1"/>
  <c r="H1276" i="1"/>
  <c r="H1275" i="1"/>
  <c r="H1274" i="1"/>
  <c r="H1273" i="1"/>
  <c r="H1272" i="1"/>
  <c r="H1269" i="1"/>
  <c r="H1268" i="1"/>
  <c r="H1266" i="1"/>
  <c r="H1265" i="1"/>
  <c r="H1264" i="1"/>
  <c r="H1263" i="1"/>
  <c r="H1262" i="1"/>
  <c r="H1261" i="1"/>
  <c r="H1260" i="1"/>
  <c r="H1258" i="1"/>
  <c r="H1257" i="1"/>
  <c r="H1256" i="1"/>
  <c r="H1255" i="1"/>
  <c r="H1254" i="1"/>
  <c r="H1253" i="1"/>
  <c r="H1250" i="1"/>
  <c r="H1249" i="1"/>
  <c r="H1248" i="1"/>
  <c r="H1247" i="1"/>
  <c r="H1246" i="1"/>
  <c r="H1243" i="1"/>
  <c r="H1242" i="1"/>
  <c r="H1240" i="1"/>
  <c r="H1239" i="1"/>
  <c r="H1238" i="1"/>
  <c r="H1237" i="1"/>
  <c r="H1236" i="1"/>
  <c r="H1235" i="1"/>
  <c r="H1234" i="1"/>
  <c r="H1232" i="1"/>
  <c r="H1231" i="1"/>
  <c r="H1230" i="1"/>
  <c r="H1229" i="1"/>
  <c r="H1228" i="1"/>
  <c r="H1227" i="1"/>
  <c r="H1224" i="1"/>
  <c r="H1223" i="1"/>
  <c r="H1222" i="1"/>
  <c r="H1221" i="1"/>
  <c r="H1220" i="1"/>
  <c r="H1217" i="1"/>
  <c r="H1216" i="1"/>
  <c r="H1214" i="1"/>
  <c r="H1213" i="1"/>
  <c r="H1212" i="1"/>
  <c r="H1211" i="1"/>
  <c r="H1210" i="1"/>
  <c r="H1209" i="1"/>
  <c r="H1208" i="1"/>
  <c r="H1206" i="1"/>
  <c r="H1205" i="1"/>
  <c r="H1204" i="1"/>
  <c r="H1203" i="1"/>
  <c r="H1202" i="1"/>
  <c r="H1201" i="1"/>
  <c r="H1198" i="1"/>
  <c r="H1197" i="1"/>
  <c r="H1196" i="1"/>
  <c r="H1195" i="1"/>
  <c r="H1194" i="1"/>
  <c r="H1191" i="1"/>
  <c r="H1190" i="1"/>
  <c r="H1188" i="1"/>
  <c r="H1187" i="1"/>
  <c r="H1186" i="1"/>
  <c r="H1185" i="1"/>
  <c r="H1184" i="1"/>
  <c r="H1183" i="1"/>
  <c r="H1182" i="1"/>
  <c r="H1180" i="1"/>
  <c r="H1179" i="1"/>
  <c r="H1178" i="1"/>
  <c r="H1177" i="1"/>
  <c r="H1176" i="1"/>
  <c r="H1175" i="1"/>
  <c r="H1172" i="1"/>
  <c r="H1171" i="1"/>
  <c r="H1170" i="1"/>
  <c r="H1169" i="1"/>
  <c r="H1168" i="1"/>
  <c r="H1165" i="1"/>
  <c r="H1164" i="1"/>
  <c r="H1162" i="1"/>
  <c r="H1161" i="1"/>
  <c r="H1160" i="1"/>
  <c r="H1159" i="1"/>
  <c r="H1158" i="1"/>
  <c r="H1157" i="1"/>
  <c r="H1156" i="1"/>
  <c r="H1154" i="1"/>
  <c r="H1153" i="1"/>
  <c r="H1152" i="1"/>
  <c r="H1151" i="1"/>
  <c r="H1150" i="1"/>
  <c r="H1149" i="1"/>
  <c r="H1146" i="1"/>
  <c r="H1145" i="1"/>
  <c r="H1144" i="1"/>
  <c r="H1143" i="1"/>
  <c r="H1142" i="1"/>
  <c r="H1139" i="1"/>
  <c r="H1138" i="1"/>
  <c r="H1136" i="1"/>
  <c r="H1135" i="1"/>
  <c r="H1134" i="1"/>
  <c r="H1133" i="1"/>
  <c r="H1132" i="1"/>
  <c r="H1131" i="1"/>
  <c r="H1130" i="1"/>
  <c r="H1128" i="1"/>
  <c r="H1127" i="1"/>
  <c r="H1126" i="1"/>
  <c r="H1125" i="1"/>
  <c r="H1124" i="1"/>
  <c r="H1123" i="1"/>
  <c r="H1120" i="1"/>
  <c r="H1119" i="1"/>
  <c r="H1118" i="1"/>
  <c r="H1117" i="1"/>
  <c r="H1116" i="1"/>
  <c r="H1112" i="1"/>
  <c r="H1111" i="1"/>
  <c r="H1110" i="1"/>
  <c r="H1109" i="1"/>
  <c r="H1108" i="1"/>
  <c r="H1107" i="1"/>
  <c r="H1105" i="1"/>
  <c r="H1104" i="1"/>
  <c r="H1102" i="1"/>
  <c r="H1101" i="1"/>
  <c r="H1099" i="1"/>
  <c r="H1098" i="1"/>
  <c r="H1097" i="1"/>
  <c r="H1096" i="1"/>
  <c r="H1095" i="1"/>
  <c r="H1094" i="1"/>
  <c r="H1093" i="1"/>
  <c r="H1092" i="1"/>
  <c r="H1090" i="1"/>
  <c r="H1089" i="1"/>
  <c r="H1088" i="1"/>
  <c r="H1087" i="1"/>
  <c r="H1086" i="1"/>
  <c r="H1085" i="1"/>
  <c r="H1084" i="1"/>
  <c r="H1083" i="1"/>
  <c r="H1082" i="1"/>
  <c r="H1080" i="1"/>
  <c r="H1079" i="1"/>
  <c r="H1077" i="1"/>
  <c r="H1076" i="1"/>
  <c r="H1074" i="1"/>
  <c r="H1073" i="1"/>
  <c r="H1072" i="1"/>
  <c r="H1071" i="1"/>
  <c r="H1070" i="1"/>
  <c r="H1069" i="1"/>
  <c r="H1068" i="1"/>
  <c r="H1067" i="1"/>
  <c r="H1066" i="1"/>
  <c r="H1064" i="1"/>
  <c r="H1063" i="1"/>
  <c r="H1062" i="1"/>
  <c r="H1061" i="1"/>
  <c r="H1060" i="1"/>
  <c r="H1058" i="1"/>
  <c r="H1057" i="1"/>
  <c r="H1056" i="1"/>
  <c r="H1055" i="1"/>
  <c r="H1054" i="1"/>
  <c r="H1051" i="1"/>
  <c r="H1050" i="1"/>
  <c r="H1049" i="1"/>
  <c r="H1048" i="1"/>
  <c r="H1047" i="1"/>
  <c r="H1045" i="1"/>
  <c r="H1044" i="1"/>
  <c r="H1042" i="1"/>
  <c r="H1041" i="1"/>
  <c r="H1040" i="1"/>
  <c r="H1039" i="1"/>
  <c r="H1038" i="1"/>
  <c r="H1037" i="1"/>
  <c r="H1036" i="1"/>
  <c r="H1035" i="1"/>
  <c r="H1034" i="1"/>
  <c r="H1032" i="1"/>
  <c r="H1031" i="1"/>
  <c r="H1030" i="1"/>
  <c r="H1029" i="1"/>
  <c r="H1027" i="1"/>
  <c r="H1026" i="1"/>
  <c r="H1025" i="1"/>
  <c r="H1024" i="1"/>
  <c r="H1023" i="1"/>
  <c r="H1022" i="1"/>
  <c r="H1021" i="1"/>
  <c r="H1020" i="1"/>
  <c r="H1019" i="1"/>
  <c r="H1017" i="1"/>
  <c r="H1016" i="1"/>
  <c r="H1015" i="1"/>
  <c r="H1014" i="1"/>
  <c r="H1013" i="1"/>
  <c r="H1012" i="1"/>
  <c r="H1011" i="1"/>
  <c r="H1009" i="1"/>
  <c r="H1008" i="1"/>
  <c r="H1007" i="1"/>
  <c r="H1006" i="1"/>
  <c r="H1005" i="1"/>
  <c r="H1004" i="1"/>
  <c r="H1003" i="1"/>
  <c r="H1002" i="1"/>
  <c r="H1001" i="1"/>
  <c r="H1000" i="1"/>
  <c r="H998" i="1"/>
  <c r="H997" i="1"/>
  <c r="H996" i="1"/>
  <c r="H995" i="1"/>
  <c r="H994" i="1"/>
  <c r="H993" i="1"/>
  <c r="H991" i="1"/>
  <c r="H990" i="1"/>
  <c r="H989" i="1"/>
  <c r="H987" i="1"/>
  <c r="H986" i="1"/>
  <c r="H985" i="1"/>
  <c r="H984" i="1"/>
  <c r="H983" i="1"/>
  <c r="H982" i="1"/>
  <c r="H980" i="1"/>
  <c r="H979" i="1"/>
  <c r="H978" i="1"/>
  <c r="H977" i="1"/>
  <c r="H976" i="1"/>
  <c r="H975" i="1"/>
  <c r="H974" i="1"/>
  <c r="H973" i="1"/>
  <c r="H972" i="1"/>
  <c r="H971" i="1"/>
  <c r="H970" i="1"/>
  <c r="H969" i="1"/>
  <c r="H968" i="1"/>
  <c r="H967" i="1"/>
  <c r="H966" i="1"/>
  <c r="H965" i="1"/>
  <c r="H964" i="1"/>
  <c r="H963" i="1"/>
  <c r="H962" i="1"/>
  <c r="H961" i="1"/>
  <c r="H959" i="1"/>
  <c r="H958" i="1"/>
  <c r="H957" i="1"/>
  <c r="H956" i="1"/>
  <c r="H955" i="1"/>
  <c r="H952" i="1"/>
  <c r="H951" i="1"/>
  <c r="H950" i="1"/>
  <c r="H949" i="1"/>
  <c r="H948" i="1"/>
  <c r="H946" i="1"/>
  <c r="H945" i="1"/>
  <c r="H943" i="1"/>
  <c r="H942" i="1"/>
  <c r="H941" i="1"/>
  <c r="H939" i="1"/>
  <c r="H938" i="1"/>
  <c r="H936" i="1"/>
  <c r="H935" i="1"/>
  <c r="H934" i="1"/>
  <c r="H932" i="1"/>
  <c r="H931" i="1"/>
  <c r="H929" i="1"/>
  <c r="H928" i="1"/>
  <c r="H927" i="1"/>
  <c r="H926" i="1"/>
  <c r="H925" i="1"/>
  <c r="H924" i="1"/>
  <c r="H923" i="1"/>
  <c r="H921" i="1"/>
  <c r="H920" i="1"/>
  <c r="H919" i="1"/>
  <c r="H918" i="1"/>
  <c r="H917" i="1"/>
  <c r="H915" i="1"/>
  <c r="H914" i="1"/>
  <c r="H913" i="1"/>
  <c r="H911" i="1"/>
  <c r="H909" i="1"/>
  <c r="H908" i="1"/>
  <c r="H907" i="1"/>
  <c r="H906" i="1"/>
  <c r="H905" i="1"/>
  <c r="H904" i="1"/>
  <c r="H903" i="1"/>
  <c r="H902" i="1"/>
  <c r="H901" i="1"/>
  <c r="H899" i="1"/>
  <c r="H898" i="1"/>
  <c r="H897" i="1"/>
  <c r="H896" i="1"/>
  <c r="H895" i="1"/>
  <c r="H894" i="1"/>
  <c r="H891" i="1"/>
  <c r="H890" i="1"/>
  <c r="H889" i="1"/>
  <c r="H888" i="1"/>
  <c r="H887" i="1"/>
  <c r="H885" i="1"/>
  <c r="H884" i="1"/>
  <c r="H882" i="1"/>
  <c r="H881" i="1"/>
  <c r="H880" i="1"/>
  <c r="H878" i="1"/>
  <c r="H877" i="1"/>
  <c r="H876" i="1"/>
  <c r="H874" i="1"/>
  <c r="H873" i="1"/>
  <c r="H872" i="1"/>
  <c r="H870" i="1"/>
  <c r="H869" i="1"/>
  <c r="H867" i="1"/>
  <c r="H866" i="1"/>
  <c r="H865" i="1"/>
  <c r="H864" i="1"/>
  <c r="H863" i="1"/>
  <c r="H862" i="1"/>
  <c r="H861" i="1"/>
  <c r="H859" i="1"/>
  <c r="H858" i="1"/>
  <c r="H857" i="1"/>
  <c r="H856" i="1"/>
  <c r="H855" i="1"/>
  <c r="H853" i="1"/>
  <c r="H852" i="1"/>
  <c r="H851" i="1"/>
  <c r="H849" i="1"/>
  <c r="H847" i="1"/>
  <c r="H846" i="1"/>
  <c r="H845" i="1"/>
  <c r="H844" i="1"/>
  <c r="H843" i="1"/>
  <c r="H842" i="1"/>
  <c r="H841" i="1"/>
  <c r="H840" i="1"/>
  <c r="H839" i="1"/>
  <c r="H837" i="1"/>
  <c r="H836" i="1"/>
  <c r="H835" i="1"/>
  <c r="H834" i="1"/>
  <c r="H833" i="1"/>
  <c r="H832" i="1"/>
  <c r="H829" i="1"/>
  <c r="H828" i="1"/>
  <c r="H827" i="1"/>
  <c r="H826" i="1"/>
  <c r="H825" i="1"/>
  <c r="H823" i="1"/>
  <c r="H821" i="1"/>
  <c r="H820" i="1"/>
  <c r="H818" i="1"/>
  <c r="H817" i="1"/>
  <c r="H816" i="1"/>
  <c r="H814" i="1"/>
  <c r="H813" i="1"/>
  <c r="H812" i="1"/>
  <c r="H811" i="1"/>
  <c r="H810" i="1"/>
  <c r="H809" i="1"/>
  <c r="H807" i="1"/>
  <c r="H806" i="1"/>
  <c r="H805" i="1"/>
  <c r="H804" i="1"/>
  <c r="H803" i="1"/>
  <c r="H801" i="1"/>
  <c r="H800" i="1"/>
  <c r="H799" i="1"/>
  <c r="H798" i="1"/>
  <c r="H797" i="1"/>
  <c r="H796" i="1"/>
  <c r="H795" i="1"/>
  <c r="H794" i="1"/>
  <c r="H792" i="1"/>
  <c r="H791" i="1"/>
  <c r="H790" i="1"/>
  <c r="H789" i="1"/>
  <c r="H788" i="1"/>
  <c r="H787" i="1"/>
  <c r="H785" i="1"/>
  <c r="H784" i="1"/>
  <c r="H783" i="1"/>
  <c r="H781" i="1"/>
  <c r="H780" i="1"/>
  <c r="H779" i="1"/>
  <c r="H778" i="1"/>
  <c r="H777" i="1"/>
  <c r="H775" i="1"/>
  <c r="H774" i="1"/>
  <c r="H773" i="1"/>
  <c r="H772" i="1"/>
  <c r="H771" i="1"/>
  <c r="H770" i="1"/>
  <c r="H769" i="1"/>
  <c r="H768" i="1"/>
  <c r="H767" i="1"/>
  <c r="H766" i="1"/>
  <c r="H765" i="1"/>
  <c r="H763" i="1"/>
  <c r="H762" i="1"/>
  <c r="H761" i="1"/>
  <c r="H760" i="1"/>
  <c r="H759" i="1"/>
  <c r="H758" i="1"/>
  <c r="H755" i="1"/>
  <c r="H754" i="1"/>
  <c r="H753" i="1"/>
  <c r="H752" i="1"/>
  <c r="H751" i="1"/>
  <c r="H749" i="1"/>
  <c r="H747" i="1"/>
  <c r="H746" i="1"/>
  <c r="H745" i="1"/>
  <c r="H743" i="1"/>
  <c r="H742" i="1"/>
  <c r="H741" i="1"/>
  <c r="H740" i="1"/>
  <c r="H738" i="1"/>
  <c r="H737" i="1"/>
  <c r="H736" i="1"/>
  <c r="H735" i="1"/>
  <c r="H734" i="1"/>
  <c r="H733" i="1"/>
  <c r="H731" i="1"/>
  <c r="H730" i="1"/>
  <c r="H729" i="1"/>
  <c r="H728" i="1"/>
  <c r="H727" i="1"/>
  <c r="H726" i="1"/>
  <c r="H725" i="1"/>
  <c r="H724" i="1"/>
  <c r="H722" i="1"/>
  <c r="H721" i="1"/>
  <c r="H720" i="1"/>
  <c r="H719" i="1"/>
  <c r="H718" i="1"/>
  <c r="H717" i="1"/>
  <c r="H716" i="1"/>
  <c r="H715" i="1"/>
  <c r="H714" i="1"/>
  <c r="H713" i="1"/>
  <c r="H711" i="1"/>
  <c r="H710" i="1"/>
  <c r="H709" i="1"/>
  <c r="H708" i="1"/>
  <c r="H707" i="1"/>
  <c r="H706" i="1"/>
  <c r="H704" i="1"/>
  <c r="H703" i="1"/>
  <c r="H702" i="1"/>
  <c r="H700" i="1"/>
  <c r="H699" i="1"/>
  <c r="H698" i="1"/>
  <c r="H697" i="1"/>
  <c r="H696" i="1"/>
  <c r="H695" i="1"/>
  <c r="H694" i="1"/>
  <c r="H693" i="1"/>
  <c r="H691" i="1"/>
  <c r="H690" i="1"/>
  <c r="H689" i="1"/>
  <c r="H688" i="1"/>
  <c r="H687" i="1"/>
  <c r="H686" i="1"/>
  <c r="H685" i="1"/>
  <c r="H684" i="1"/>
  <c r="H683" i="1"/>
  <c r="H682" i="1"/>
  <c r="H681" i="1"/>
  <c r="H680" i="1"/>
  <c r="H679" i="1"/>
  <c r="H678" i="1"/>
  <c r="H676" i="1"/>
  <c r="H675" i="1"/>
  <c r="H674" i="1"/>
  <c r="H673" i="1"/>
  <c r="H672" i="1"/>
  <c r="H671" i="1"/>
  <c r="H668" i="1"/>
  <c r="H667" i="1"/>
  <c r="H665" i="1"/>
  <c r="H664" i="1"/>
  <c r="H662" i="1"/>
  <c r="H661" i="1"/>
  <c r="H660" i="1"/>
  <c r="H659" i="1"/>
  <c r="H658" i="1"/>
  <c r="H657" i="1"/>
  <c r="H656" i="1"/>
  <c r="H655" i="1"/>
  <c r="H653" i="1"/>
  <c r="H652" i="1"/>
  <c r="H651" i="1"/>
  <c r="H650" i="1"/>
  <c r="H649" i="1"/>
  <c r="H648" i="1"/>
  <c r="H647" i="1"/>
  <c r="H646" i="1"/>
  <c r="H644" i="1"/>
  <c r="H643" i="1"/>
  <c r="H642" i="1"/>
  <c r="H640" i="1"/>
  <c r="H639" i="1"/>
  <c r="H638" i="1"/>
  <c r="H637" i="1"/>
  <c r="H636" i="1"/>
  <c r="H635" i="1"/>
  <c r="H634" i="1"/>
  <c r="H633" i="1"/>
  <c r="H631" i="1"/>
  <c r="H630" i="1"/>
  <c r="H629" i="1"/>
  <c r="H628" i="1"/>
  <c r="H626" i="1"/>
  <c r="H625" i="1"/>
  <c r="H624" i="1"/>
  <c r="H623" i="1"/>
  <c r="H622" i="1"/>
  <c r="H619" i="1"/>
  <c r="H618" i="1"/>
  <c r="H616" i="1"/>
  <c r="H614" i="1"/>
  <c r="H613" i="1"/>
  <c r="H612" i="1"/>
  <c r="H611" i="1"/>
  <c r="H610" i="1"/>
  <c r="H609" i="1"/>
  <c r="H608" i="1"/>
  <c r="H607" i="1"/>
  <c r="H606" i="1"/>
  <c r="H605" i="1"/>
  <c r="H604" i="1"/>
  <c r="H603" i="1"/>
  <c r="H602" i="1"/>
  <c r="H601" i="1"/>
  <c r="H600" i="1"/>
  <c r="H599" i="1"/>
  <c r="H598" i="1"/>
  <c r="H597" i="1"/>
  <c r="H596" i="1"/>
  <c r="H595" i="1"/>
  <c r="H594" i="1"/>
  <c r="H593" i="1"/>
  <c r="H592" i="1"/>
  <c r="H591" i="1"/>
  <c r="H590" i="1"/>
  <c r="H588" i="1"/>
  <c r="H587" i="1"/>
  <c r="H586" i="1"/>
  <c r="H585" i="1"/>
  <c r="H584" i="1"/>
  <c r="H583" i="1"/>
  <c r="H582" i="1"/>
  <c r="H581" i="1"/>
  <c r="H580" i="1"/>
  <c r="H578" i="1"/>
  <c r="H577" i="1"/>
  <c r="H575" i="1"/>
  <c r="H574" i="1"/>
  <c r="H573" i="1"/>
  <c r="H572" i="1"/>
  <c r="H571" i="1"/>
  <c r="H570" i="1"/>
  <c r="H569" i="1"/>
  <c r="H568" i="1"/>
  <c r="H567" i="1"/>
  <c r="H566" i="1"/>
  <c r="H565" i="1"/>
  <c r="H564" i="1"/>
  <c r="H563" i="1"/>
  <c r="H562" i="1"/>
  <c r="H561" i="1"/>
  <c r="H559" i="1"/>
  <c r="H558" i="1"/>
  <c r="H557" i="1"/>
  <c r="H556" i="1"/>
  <c r="H555" i="1"/>
  <c r="H553" i="1"/>
  <c r="H552" i="1"/>
  <c r="H551" i="1"/>
  <c r="H550" i="1"/>
  <c r="H549" i="1"/>
  <c r="H546" i="1"/>
  <c r="H545" i="1"/>
  <c r="H543" i="1"/>
  <c r="H542" i="1"/>
  <c r="H541" i="1"/>
  <c r="H540" i="1"/>
  <c r="H539" i="1"/>
  <c r="H538" i="1"/>
  <c r="H537" i="1"/>
  <c r="H535" i="1"/>
  <c r="H534" i="1"/>
  <c r="H532" i="1"/>
  <c r="H531" i="1"/>
  <c r="H530" i="1"/>
  <c r="H529" i="1"/>
  <c r="H528" i="1"/>
  <c r="H524" i="1"/>
  <c r="H523" i="1"/>
  <c r="H521" i="1"/>
  <c r="H520" i="1"/>
  <c r="H519" i="1"/>
  <c r="H518" i="1"/>
  <c r="H517" i="1"/>
  <c r="H516" i="1"/>
  <c r="H515" i="1"/>
  <c r="H513" i="1"/>
  <c r="H512" i="1"/>
  <c r="H511" i="1"/>
  <c r="H510" i="1"/>
  <c r="H509" i="1"/>
  <c r="H508" i="1"/>
  <c r="H507" i="1"/>
  <c r="H504" i="1"/>
  <c r="H503" i="1"/>
  <c r="H502" i="1"/>
  <c r="H501" i="1"/>
  <c r="H500" i="1"/>
  <c r="H499" i="1"/>
  <c r="H498" i="1"/>
  <c r="H497" i="1"/>
  <c r="H496" i="1"/>
  <c r="H495" i="1"/>
  <c r="H493" i="1"/>
  <c r="H492" i="1"/>
  <c r="H491" i="1"/>
  <c r="H490" i="1"/>
  <c r="H489" i="1"/>
  <c r="H487" i="1"/>
  <c r="H486" i="1"/>
  <c r="H485" i="1"/>
  <c r="H484" i="1"/>
  <c r="H483" i="1"/>
  <c r="H481" i="1"/>
  <c r="H480" i="1"/>
  <c r="H479" i="1"/>
  <c r="H478" i="1"/>
  <c r="H477" i="1"/>
  <c r="H473" i="1"/>
  <c r="H472" i="1"/>
  <c r="H471" i="1"/>
  <c r="H470" i="1"/>
  <c r="H469" i="1"/>
  <c r="H468" i="1"/>
  <c r="H467" i="1"/>
  <c r="H466" i="1"/>
  <c r="H464" i="1"/>
  <c r="H463" i="1"/>
  <c r="H462" i="1"/>
  <c r="H460" i="1"/>
  <c r="H459" i="1"/>
  <c r="H458" i="1"/>
  <c r="H457" i="1"/>
  <c r="H456" i="1"/>
  <c r="H455" i="1"/>
  <c r="H454" i="1"/>
  <c r="H453" i="1"/>
  <c r="H452" i="1"/>
  <c r="H451" i="1"/>
  <c r="H450" i="1"/>
  <c r="H449" i="1"/>
  <c r="H448" i="1"/>
  <c r="H446" i="1"/>
  <c r="H445" i="1"/>
  <c r="H444" i="1"/>
  <c r="H443" i="1"/>
  <c r="H442" i="1"/>
  <c r="H441" i="1"/>
  <c r="H440" i="1"/>
  <c r="H439" i="1"/>
  <c r="H438" i="1"/>
  <c r="H437" i="1"/>
  <c r="H436" i="1"/>
  <c r="H434" i="1"/>
  <c r="H433" i="1"/>
  <c r="H432" i="1"/>
  <c r="H431" i="1"/>
  <c r="H430" i="1"/>
  <c r="H429" i="1"/>
  <c r="H428" i="1"/>
  <c r="H427" i="1"/>
  <c r="H426" i="1"/>
  <c r="H425" i="1"/>
  <c r="H424" i="1"/>
  <c r="H423" i="1"/>
  <c r="H422" i="1"/>
  <c r="H421" i="1"/>
  <c r="H420" i="1"/>
  <c r="H419" i="1"/>
  <c r="H417" i="1"/>
  <c r="H416" i="1"/>
  <c r="H415" i="1"/>
  <c r="H414" i="1"/>
  <c r="H413" i="1"/>
  <c r="H412" i="1"/>
  <c r="H411" i="1"/>
  <c r="H410" i="1"/>
  <c r="H409" i="1"/>
  <c r="H408" i="1"/>
  <c r="H407" i="1"/>
  <c r="H404" i="1"/>
  <c r="H403" i="1"/>
  <c r="H402" i="1"/>
  <c r="H401" i="1"/>
  <c r="H400" i="1"/>
  <c r="H399" i="1"/>
  <c r="H398" i="1"/>
  <c r="H396" i="1"/>
  <c r="H395" i="1"/>
  <c r="H394" i="1"/>
  <c r="H393" i="1"/>
  <c r="H392" i="1"/>
  <c r="H391" i="1"/>
  <c r="H389" i="1"/>
  <c r="H388" i="1"/>
  <c r="H387" i="1"/>
  <c r="H386" i="1"/>
  <c r="H385" i="1"/>
  <c r="H384" i="1"/>
  <c r="H383" i="1"/>
  <c r="H382" i="1"/>
  <c r="H380" i="1"/>
  <c r="H379" i="1"/>
  <c r="H377" i="1"/>
  <c r="H376" i="1"/>
  <c r="H375" i="1"/>
  <c r="H374" i="1"/>
  <c r="H373" i="1"/>
  <c r="H372" i="1"/>
  <c r="H371" i="1"/>
  <c r="H370" i="1"/>
  <c r="H369" i="1"/>
  <c r="H368" i="1"/>
  <c r="H367" i="1"/>
  <c r="H365" i="1"/>
  <c r="H364" i="1"/>
  <c r="H363" i="1"/>
  <c r="H362" i="1"/>
  <c r="H361" i="1"/>
  <c r="H360" i="1"/>
  <c r="H359" i="1"/>
  <c r="H358" i="1"/>
  <c r="H357" i="1"/>
  <c r="H356" i="1"/>
  <c r="H355"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4" i="1"/>
  <c r="H323" i="1"/>
  <c r="H322" i="1"/>
  <c r="H321" i="1"/>
  <c r="H320" i="1"/>
  <c r="H319" i="1"/>
  <c r="H318" i="1"/>
  <c r="H317" i="1"/>
  <c r="H316" i="1"/>
  <c r="H315" i="1"/>
  <c r="H314" i="1"/>
  <c r="H313" i="1"/>
  <c r="H312" i="1"/>
  <c r="H311" i="1"/>
  <c r="H310" i="1"/>
  <c r="H309" i="1"/>
  <c r="H305" i="1"/>
  <c r="H304" i="1"/>
  <c r="H302" i="1"/>
  <c r="H301" i="1"/>
  <c r="H300" i="1"/>
  <c r="H299" i="1"/>
  <c r="H298" i="1"/>
  <c r="H297" i="1"/>
  <c r="H296" i="1"/>
  <c r="H295" i="1"/>
  <c r="H294" i="1"/>
  <c r="H293" i="1"/>
  <c r="H292" i="1"/>
  <c r="H291" i="1"/>
  <c r="H290" i="1"/>
  <c r="H289" i="1"/>
  <c r="H288" i="1"/>
  <c r="H287" i="1"/>
  <c r="H285" i="1"/>
  <c r="H284" i="1"/>
  <c r="H283" i="1"/>
  <c r="H282" i="1"/>
  <c r="H281" i="1"/>
  <c r="H280" i="1"/>
  <c r="H279" i="1"/>
  <c r="H278" i="1"/>
  <c r="H277" i="1"/>
  <c r="H276" i="1"/>
  <c r="H275" i="1"/>
  <c r="H274" i="1"/>
  <c r="H273" i="1"/>
  <c r="H272" i="1"/>
  <c r="H271" i="1"/>
  <c r="H268" i="1"/>
  <c r="H267" i="1"/>
  <c r="H266" i="1"/>
  <c r="H265" i="1"/>
  <c r="H264" i="1"/>
  <c r="H263" i="1"/>
  <c r="H262" i="1"/>
  <c r="H261" i="1"/>
  <c r="H260" i="1"/>
  <c r="H259" i="1"/>
  <c r="H258" i="1"/>
  <c r="H256" i="1"/>
  <c r="H255" i="1"/>
  <c r="H254" i="1"/>
  <c r="H253" i="1"/>
  <c r="H252" i="1"/>
  <c r="H251" i="1"/>
  <c r="H250" i="1"/>
  <c r="H249" i="1"/>
  <c r="H248" i="1"/>
  <c r="H247" i="1"/>
  <c r="H246" i="1"/>
  <c r="H245" i="1"/>
  <c r="H242" i="1"/>
  <c r="H241" i="1"/>
  <c r="H240" i="1"/>
  <c r="H239" i="1"/>
  <c r="H238" i="1"/>
  <c r="H237" i="1"/>
  <c r="H236" i="1"/>
  <c r="H235" i="1"/>
  <c r="H234" i="1"/>
  <c r="H233" i="1"/>
  <c r="H232" i="1"/>
  <c r="H231" i="1"/>
  <c r="H230" i="1"/>
  <c r="H229" i="1"/>
  <c r="H228" i="1"/>
  <c r="H227" i="1"/>
  <c r="H226" i="1"/>
  <c r="H225" i="1"/>
  <c r="H224" i="1"/>
  <c r="H223" i="1"/>
  <c r="H222" i="1"/>
  <c r="H221" i="1"/>
  <c r="H218" i="1"/>
  <c r="H217" i="1"/>
  <c r="H216" i="1"/>
  <c r="H215" i="1"/>
  <c r="H214" i="1"/>
  <c r="H213" i="1"/>
  <c r="H212" i="1"/>
  <c r="H211" i="1"/>
  <c r="H209" i="1"/>
  <c r="H207" i="1"/>
  <c r="H206" i="1"/>
  <c r="H205" i="1"/>
  <c r="H204" i="1"/>
  <c r="H203" i="1"/>
  <c r="H201" i="1"/>
  <c r="H200" i="1"/>
  <c r="H199" i="1"/>
  <c r="H198" i="1"/>
  <c r="H197" i="1"/>
  <c r="H194" i="1"/>
  <c r="H193" i="1"/>
  <c r="H192" i="1"/>
  <c r="H191" i="1"/>
  <c r="H190" i="1"/>
  <c r="H189" i="1"/>
  <c r="H188"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6" i="1"/>
  <c r="H115" i="1"/>
  <c r="H114" i="1"/>
  <c r="H113" i="1"/>
  <c r="H112" i="1"/>
  <c r="H111" i="1"/>
  <c r="H110" i="1"/>
  <c r="H109" i="1"/>
  <c r="H108" i="1"/>
  <c r="H107" i="1"/>
  <c r="H106" i="1"/>
  <c r="H105" i="1"/>
  <c r="H104" i="1"/>
  <c r="H103" i="1"/>
  <c r="H102" i="1"/>
  <c r="H101" i="1"/>
  <c r="H100" i="1"/>
  <c r="H99" i="1"/>
  <c r="H97" i="1"/>
  <c r="H96" i="1"/>
  <c r="H95" i="1"/>
  <c r="H94" i="1"/>
  <c r="H93" i="1"/>
  <c r="H92" i="1"/>
  <c r="H91" i="1"/>
  <c r="H90" i="1"/>
  <c r="H89" i="1"/>
  <c r="H88" i="1"/>
  <c r="H87" i="1"/>
  <c r="H86" i="1"/>
  <c r="H83" i="1"/>
  <c r="H82" i="1"/>
  <c r="H81" i="1"/>
  <c r="H80" i="1"/>
  <c r="H79" i="1"/>
  <c r="H78" i="1"/>
  <c r="H77" i="1"/>
  <c r="H76" i="1"/>
  <c r="H75" i="1"/>
  <c r="H74" i="1"/>
  <c r="H73" i="1"/>
  <c r="H72" i="1"/>
  <c r="H71" i="1"/>
  <c r="H70" i="1"/>
  <c r="H69" i="1"/>
  <c r="H68" i="1"/>
  <c r="H67" i="1"/>
  <c r="H66" i="1"/>
  <c r="H65" i="1"/>
  <c r="H64" i="1"/>
  <c r="H62" i="1"/>
  <c r="H61" i="1"/>
  <c r="H60" i="1"/>
  <c r="H59" i="1"/>
  <c r="H58" i="1"/>
  <c r="H57" i="1"/>
  <c r="H56" i="1"/>
  <c r="H55" i="1"/>
  <c r="H54" i="1"/>
  <c r="H53" i="1"/>
  <c r="H52" i="1"/>
  <c r="H51" i="1"/>
  <c r="H50" i="1"/>
  <c r="H49" i="1"/>
  <c r="H48" i="1"/>
  <c r="H47" i="1"/>
  <c r="H46" i="1"/>
  <c r="H45" i="1"/>
  <c r="H44" i="1"/>
  <c r="H43" i="1"/>
  <c r="H42" i="1"/>
  <c r="H41" i="1"/>
  <c r="H40" i="1"/>
  <c r="H39" i="1"/>
  <c r="H38" i="1"/>
  <c r="H37" i="1"/>
  <c r="H33" i="1"/>
  <c r="H32" i="1"/>
  <c r="H31" i="1"/>
  <c r="H30" i="1"/>
  <c r="H29" i="1"/>
  <c r="H28" i="1"/>
  <c r="H26" i="1"/>
  <c r="H25" i="1"/>
  <c r="H24" i="1"/>
  <c r="H23" i="1"/>
  <c r="H22" i="1"/>
  <c r="H20" i="1"/>
  <c r="H19" i="1"/>
  <c r="H18" i="1"/>
  <c r="H15" i="1"/>
  <c r="H14" i="1"/>
  <c r="H13" i="1"/>
  <c r="H12" i="1"/>
  <c r="H11" i="1"/>
  <c r="H10" i="1"/>
  <c r="H9" i="1"/>
  <c r="H8" i="1"/>
  <c r="H7" i="1"/>
  <c r="H6" i="1"/>
  <c r="H5" i="1"/>
  <c r="G5074" i="2" l="1"/>
  <c r="G5075" i="2" l="1"/>
  <c r="G507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1" authorId="0" shapeId="0" xr:uid="{8364DF39-F734-4B2E-B645-BAEE99C2634F}">
      <text>
        <r>
          <rPr>
            <b/>
            <sz val="9"/>
            <color indexed="81"/>
            <rFont val="Tahoma"/>
            <family val="2"/>
          </rPr>
          <t>Relaciones.EDT
Código decimal de la posición jerárquica de capítulos y partidas certificables. Gris: cálculo automático deshabilitado</t>
        </r>
      </text>
    </comment>
    <comment ref="B1" authorId="0" shapeId="0" xr:uid="{84E44FC1-D187-4B8E-A24D-08A408A02489}">
      <text>
        <r>
          <rPr>
            <b/>
            <sz val="9"/>
            <color indexed="81"/>
            <rFont val="Tahoma"/>
            <family val="2"/>
          </rPr>
          <t>Conceptos.Código
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C1" authorId="0" shapeId="0" xr:uid="{D9BA6113-817F-43F3-B656-CD323BCCDAED}">
      <text>
        <r>
          <rPr>
            <b/>
            <sz val="9"/>
            <color indexed="81"/>
            <rFont val="Tahoma"/>
            <family val="2"/>
          </rPr>
          <t>Conceptos.Resumen
Texto breve que facilita la visualización, la búsqueda y la impresión del concepto en lugar del texto
El color corresponde al estado, que se modifica con el menú contextual, actualizándose la fecha del color correspondiente</t>
        </r>
      </text>
    </comment>
    <comment ref="D1" authorId="0" shapeId="0" xr:uid="{88190430-A042-46CC-8B24-13F07891045A}">
      <text>
        <r>
          <rPr>
            <b/>
            <sz val="9"/>
            <color indexed="81"/>
            <rFont val="Tahoma"/>
            <family val="2"/>
          </rPr>
          <t>Relaciones.CanPres
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E1" authorId="0" shapeId="0" xr:uid="{BE503B12-F74D-4B1C-BB20-B88B495AFF9C}">
      <text>
        <r>
          <rPr>
            <b/>
            <sz val="9"/>
            <color indexed="81"/>
            <rFont val="Tahoma"/>
            <family val="2"/>
          </rPr>
          <t>Conceptos.Ud
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F1" authorId="0" shapeId="0" xr:uid="{E56CD16B-3F3C-40B2-9EC7-B15CE2C7C065}">
      <text>
        <r>
          <rPr>
            <b/>
            <sz val="9"/>
            <color indexed="81"/>
            <rFont val="Tahoma"/>
            <family val="2"/>
          </rPr>
          <t>Conceptos.Pres
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G1" authorId="0" shapeId="0" xr:uid="{27193C57-D9D0-4672-A34C-813332180341}">
      <text>
        <r>
          <rPr>
            <b/>
            <sz val="9"/>
            <color indexed="81"/>
            <rFont val="Tahoma"/>
            <family val="2"/>
          </rPr>
          <t>Usuario_01: Precio Un Ofertante
Columna definida con el menú contextual "Editar columna de usuario"</t>
        </r>
      </text>
    </comment>
    <comment ref="H1" authorId="0" shapeId="0" xr:uid="{03D57545-D501-442A-A886-947198AA6E53}">
      <text>
        <r>
          <rPr>
            <b/>
            <sz val="9"/>
            <color indexed="81"/>
            <rFont val="Tahoma"/>
            <family val="2"/>
          </rPr>
          <t>Relaciones.ImpPres
Importe del presupuesto, igual al precio unitario en los capítulos
Magenta: El producto de la cantidad por el precio del presupuesto está afectado por un factor o por el porcentaje de costes indirectos</t>
        </r>
      </text>
    </comment>
    <comment ref="I1" authorId="0" shapeId="0" xr:uid="{D9ACD784-A40E-4C3A-8CC8-AF419CA045BF}">
      <text>
        <r>
          <rPr>
            <b/>
            <sz val="9"/>
            <color indexed="81"/>
            <rFont val="Tahoma"/>
            <family val="2"/>
          </rPr>
          <t>Relaciones.CodInf
Código inferior en la relación entre dos conceptos</t>
        </r>
      </text>
    </comment>
    <comment ref="J1" authorId="0" shapeId="0" xr:uid="{B236632E-585C-49EB-896A-B777AC599465}">
      <text>
        <r>
          <rPr>
            <b/>
            <sz val="9"/>
            <color indexed="81"/>
            <rFont val="Tahoma"/>
            <family val="2"/>
          </rPr>
          <t>Relaciones.CodSup
Código superior en la relación entre dos conceptos</t>
        </r>
      </text>
    </comment>
  </commentList>
</comments>
</file>

<file path=xl/sharedStrings.xml><?xml version="1.0" encoding="utf-8"?>
<sst xmlns="http://schemas.openxmlformats.org/spreadsheetml/2006/main" count="54674" uniqueCount="8978">
  <si>
    <t>EDT</t>
  </si>
  <si>
    <t>1</t>
  </si>
  <si>
    <t>1.1</t>
  </si>
  <si>
    <t>1.1.1</t>
  </si>
  <si>
    <t>1.1.2</t>
  </si>
  <si>
    <t>1.1.3</t>
  </si>
  <si>
    <t>1.1.4</t>
  </si>
  <si>
    <t>1.1.5</t>
  </si>
  <si>
    <t>1.1.6</t>
  </si>
  <si>
    <t>1.1.7</t>
  </si>
  <si>
    <t>1.1.8</t>
  </si>
  <si>
    <t>1.1.9</t>
  </si>
  <si>
    <t>1.1.10</t>
  </si>
  <si>
    <t>1.1.11</t>
  </si>
  <si>
    <t>1.2</t>
  </si>
  <si>
    <t>1.2.1</t>
  </si>
  <si>
    <t>1.2.1.1</t>
  </si>
  <si>
    <t>1.2.1.2</t>
  </si>
  <si>
    <t>1.2.1.3</t>
  </si>
  <si>
    <t>1.2.2</t>
  </si>
  <si>
    <t>1.2.2.1</t>
  </si>
  <si>
    <t>1.2.2.2</t>
  </si>
  <si>
    <t>1.2.2.3</t>
  </si>
  <si>
    <t>1.2.2.4</t>
  </si>
  <si>
    <t>1.2.2.5</t>
  </si>
  <si>
    <t>1.3</t>
  </si>
  <si>
    <t>1.3.1</t>
  </si>
  <si>
    <t>1.3.2</t>
  </si>
  <si>
    <t>1.3.3</t>
  </si>
  <si>
    <t>1.3.4</t>
  </si>
  <si>
    <t>1.3.5</t>
  </si>
  <si>
    <t>1.3.6</t>
  </si>
  <si>
    <t>1.4</t>
  </si>
  <si>
    <t>1.4.1</t>
  </si>
  <si>
    <t>1.4.1.1</t>
  </si>
  <si>
    <t>1.4.1.1.1</t>
  </si>
  <si>
    <t>1.4.1.1.2</t>
  </si>
  <si>
    <t>1.4.1.1.3</t>
  </si>
  <si>
    <t>1.4.1.1.4</t>
  </si>
  <si>
    <t>1.4.1.1.5</t>
  </si>
  <si>
    <t>1.4.1.1.6</t>
  </si>
  <si>
    <t>1.4.1.1.7</t>
  </si>
  <si>
    <t>1.4.1.1.8</t>
  </si>
  <si>
    <t>1.4.1.1.9</t>
  </si>
  <si>
    <t>1.4.1.1.10</t>
  </si>
  <si>
    <t>1.4.1.1.11</t>
  </si>
  <si>
    <t>1.4.1.1.12</t>
  </si>
  <si>
    <t>1.4.1.1.13</t>
  </si>
  <si>
    <t>1.4.1.1.14</t>
  </si>
  <si>
    <t>1.4.1.1.15</t>
  </si>
  <si>
    <t>1.4.1.1.16</t>
  </si>
  <si>
    <t>1.4.1.1.17</t>
  </si>
  <si>
    <t>1.4.1.1.18</t>
  </si>
  <si>
    <t>1.4.1.1.19</t>
  </si>
  <si>
    <t>1.4.1.1.20</t>
  </si>
  <si>
    <t>1.4.1.1.21</t>
  </si>
  <si>
    <t>1.4.1.1.22</t>
  </si>
  <si>
    <t>1.4.1.1.23</t>
  </si>
  <si>
    <t>1.4.1.1.24</t>
  </si>
  <si>
    <t>1.4.1.1.25</t>
  </si>
  <si>
    <t>1.4.1.1.26</t>
  </si>
  <si>
    <t>1.4.1.2</t>
  </si>
  <si>
    <t>1.4.1.2.1</t>
  </si>
  <si>
    <t>1.4.1.2.2</t>
  </si>
  <si>
    <t>1.4.1.2.3</t>
  </si>
  <si>
    <t>1.4.1.2.4</t>
  </si>
  <si>
    <t>1.4.1.2.5</t>
  </si>
  <si>
    <t>1.4.1.2.6</t>
  </si>
  <si>
    <t>1.4.1.2.7</t>
  </si>
  <si>
    <t>1.4.1.2.8</t>
  </si>
  <si>
    <t>1.4.1.2.9</t>
  </si>
  <si>
    <t>1.4.1.2.10</t>
  </si>
  <si>
    <t>1.4.1.2.11</t>
  </si>
  <si>
    <t>1.4.1.2.12</t>
  </si>
  <si>
    <t>1.4.1.2.13</t>
  </si>
  <si>
    <t>1.4.1.2.14</t>
  </si>
  <si>
    <t>1.4.1.2.15</t>
  </si>
  <si>
    <t>1.4.1.2.16</t>
  </si>
  <si>
    <t>1.4.1.2.17</t>
  </si>
  <si>
    <t>1.4.1.2.18</t>
  </si>
  <si>
    <t>1.4.1.2.19</t>
  </si>
  <si>
    <t>1.4.1.2.20</t>
  </si>
  <si>
    <t>1.4.2</t>
  </si>
  <si>
    <t>1.4.2.1</t>
  </si>
  <si>
    <t>1.4.2.1.1</t>
  </si>
  <si>
    <t>1.4.2.1.2</t>
  </si>
  <si>
    <t>1.4.2.1.3</t>
  </si>
  <si>
    <t>1.4.2.1.4</t>
  </si>
  <si>
    <t>1.4.2.1.5</t>
  </si>
  <si>
    <t>1.4.2.1.6</t>
  </si>
  <si>
    <t>1.4.2.1.7</t>
  </si>
  <si>
    <t>1.4.2.1.8</t>
  </si>
  <si>
    <t>1.4.2.1.9</t>
  </si>
  <si>
    <t>1.4.2.1.10</t>
  </si>
  <si>
    <t>1.4.2.1.11</t>
  </si>
  <si>
    <t>1.4.2.1.12</t>
  </si>
  <si>
    <t>1.4.2.2</t>
  </si>
  <si>
    <t>1.4.2.2.1</t>
  </si>
  <si>
    <t>1.4.2.2.2</t>
  </si>
  <si>
    <t>1.4.2.2.3</t>
  </si>
  <si>
    <t>1.4.2.2.4</t>
  </si>
  <si>
    <t>1.4.2.2.5</t>
  </si>
  <si>
    <t>1.4.2.2.6</t>
  </si>
  <si>
    <t>1.4.2.2.7</t>
  </si>
  <si>
    <t>1.4.2.2.8</t>
  </si>
  <si>
    <t>1.4.2.2.9</t>
  </si>
  <si>
    <t>1.4.2.2.10</t>
  </si>
  <si>
    <t>1.4.2.2.11</t>
  </si>
  <si>
    <t>1.4.2.2.12</t>
  </si>
  <si>
    <t>1.4.2.2.13</t>
  </si>
  <si>
    <t>1.4.2.2.14</t>
  </si>
  <si>
    <t>1.4.2.2.15</t>
  </si>
  <si>
    <t>1.4.2.2.16</t>
  </si>
  <si>
    <t>1.4.2.2.17</t>
  </si>
  <si>
    <t>1.4.2.2.18</t>
  </si>
  <si>
    <t>1.4.3</t>
  </si>
  <si>
    <t>1.4.3.1</t>
  </si>
  <si>
    <t>1.4.3.2</t>
  </si>
  <si>
    <t>1.4.3.3</t>
  </si>
  <si>
    <t>1.4.3.4</t>
  </si>
  <si>
    <t>1.4.3.5</t>
  </si>
  <si>
    <t>1.4.3.6</t>
  </si>
  <si>
    <t>1.4.3.7</t>
  </si>
  <si>
    <t>1.4.3.8</t>
  </si>
  <si>
    <t>1.4.3.9</t>
  </si>
  <si>
    <t>1.4.3.10</t>
  </si>
  <si>
    <t>1.4.3.11</t>
  </si>
  <si>
    <t>1.4.3.12</t>
  </si>
  <si>
    <t>1.4.3.13</t>
  </si>
  <si>
    <t>1.4.3.14</t>
  </si>
  <si>
    <t>1.4.3.15</t>
  </si>
  <si>
    <t>1.4.3.16</t>
  </si>
  <si>
    <t>1.4.3.17</t>
  </si>
  <si>
    <t>1.4.3.18</t>
  </si>
  <si>
    <t>1.4.3.19</t>
  </si>
  <si>
    <t>1.4.3.20</t>
  </si>
  <si>
    <t>1.4.3.21</t>
  </si>
  <si>
    <t>1.4.3.22</t>
  </si>
  <si>
    <t>1.4.3.23</t>
  </si>
  <si>
    <t>1.4.3.24</t>
  </si>
  <si>
    <t>1.4.3.25</t>
  </si>
  <si>
    <t>1.4.3.26</t>
  </si>
  <si>
    <t>1.4.3.27</t>
  </si>
  <si>
    <t>1.4.3.28</t>
  </si>
  <si>
    <t>1.4.3.29</t>
  </si>
  <si>
    <t>1.4.3.30</t>
  </si>
  <si>
    <t>1.4.3.31</t>
  </si>
  <si>
    <t>1.4.3.32</t>
  </si>
  <si>
    <t>1.4.3.33</t>
  </si>
  <si>
    <t>1.4.3.34</t>
  </si>
  <si>
    <t>1.4.3.35</t>
  </si>
  <si>
    <t>1.4.3.36</t>
  </si>
  <si>
    <t>1.4.3.37</t>
  </si>
  <si>
    <t>1.4.3.38</t>
  </si>
  <si>
    <t>1.4.3.39</t>
  </si>
  <si>
    <t>1.4.3.40</t>
  </si>
  <si>
    <t>1.4.3.41</t>
  </si>
  <si>
    <t>1.4.3.42</t>
  </si>
  <si>
    <t>1.4.3.43</t>
  </si>
  <si>
    <t>1.4.3.44</t>
  </si>
  <si>
    <t>1.4.3.45</t>
  </si>
  <si>
    <t>1.4.3.46</t>
  </si>
  <si>
    <t>1.4.3.47</t>
  </si>
  <si>
    <t>1.4.3.48</t>
  </si>
  <si>
    <t>1.4.3.49</t>
  </si>
  <si>
    <t>1.4.3.50</t>
  </si>
  <si>
    <t>1.4.3.51</t>
  </si>
  <si>
    <t>1.4.3.52</t>
  </si>
  <si>
    <t>1.4.3.53</t>
  </si>
  <si>
    <t>1.4.3.54</t>
  </si>
  <si>
    <t>1.4.3.55</t>
  </si>
  <si>
    <t>1.4.3.56</t>
  </si>
  <si>
    <t>1.4.3.57</t>
  </si>
  <si>
    <t>1.4.3.58</t>
  </si>
  <si>
    <t>1.4.3.59</t>
  </si>
  <si>
    <t>1.4.3.60</t>
  </si>
  <si>
    <t>1.4.3.61</t>
  </si>
  <si>
    <t>1.4.3.62</t>
  </si>
  <si>
    <t>1.4.3.63</t>
  </si>
  <si>
    <t>1.4.3.64</t>
  </si>
  <si>
    <t>1.4.3.65</t>
  </si>
  <si>
    <t>1.4.3.66</t>
  </si>
  <si>
    <t>1.4.3.67</t>
  </si>
  <si>
    <t>1.4.3.68</t>
  </si>
  <si>
    <t>1.4.3.69</t>
  </si>
  <si>
    <t>1.4.4</t>
  </si>
  <si>
    <t>1.4.4.1</t>
  </si>
  <si>
    <t>1.4.4.2</t>
  </si>
  <si>
    <t>1.4.4.3</t>
  </si>
  <si>
    <t>1.4.4.4</t>
  </si>
  <si>
    <t>1.4.4.5</t>
  </si>
  <si>
    <t>1.4.4.6</t>
  </si>
  <si>
    <t>1.4.4.7</t>
  </si>
  <si>
    <t>1.4.5</t>
  </si>
  <si>
    <t>1.4.5.1</t>
  </si>
  <si>
    <t>1.4.5.1.1</t>
  </si>
  <si>
    <t>1.4.5.1.2</t>
  </si>
  <si>
    <t>1.4.5.1.3</t>
  </si>
  <si>
    <t>1.4.5.1.4</t>
  </si>
  <si>
    <t>1.4.5.1.5</t>
  </si>
  <si>
    <t>1.4.5.2</t>
  </si>
  <si>
    <t>1.4.5.2.1</t>
  </si>
  <si>
    <t>1.4.5.2.2</t>
  </si>
  <si>
    <t>1.4.5.2.3</t>
  </si>
  <si>
    <t>1.4.5.2.4</t>
  </si>
  <si>
    <t>1.4.5.2.5</t>
  </si>
  <si>
    <t>1.5</t>
  </si>
  <si>
    <t>1.5.1</t>
  </si>
  <si>
    <t>1.6</t>
  </si>
  <si>
    <t>1.6.1</t>
  </si>
  <si>
    <t>1.6.2</t>
  </si>
  <si>
    <t>1.6.3</t>
  </si>
  <si>
    <t>1.6.4</t>
  </si>
  <si>
    <t>1.6.5</t>
  </si>
  <si>
    <t>1.6.6</t>
  </si>
  <si>
    <t>1.6.7</t>
  </si>
  <si>
    <t>1.6.8</t>
  </si>
  <si>
    <t>2</t>
  </si>
  <si>
    <t>2.1</t>
  </si>
  <si>
    <t>2.1.1</t>
  </si>
  <si>
    <t>2.1.2</t>
  </si>
  <si>
    <t>2.1.3</t>
  </si>
  <si>
    <t>2.1.4</t>
  </si>
  <si>
    <t>2.1.5</t>
  </si>
  <si>
    <t>2.1.6</t>
  </si>
  <si>
    <t>2.1.7</t>
  </si>
  <si>
    <t>2.1.8</t>
  </si>
  <si>
    <t>2.1.9</t>
  </si>
  <si>
    <t>2.1.10</t>
  </si>
  <si>
    <t>2.1.11</t>
  </si>
  <si>
    <t>2.1.12</t>
  </si>
  <si>
    <t>2.1.13</t>
  </si>
  <si>
    <t>2.1.14</t>
  </si>
  <si>
    <t>2.1.15</t>
  </si>
  <si>
    <t>2.1.16</t>
  </si>
  <si>
    <t>2.1.17</t>
  </si>
  <si>
    <t>2.1.18</t>
  </si>
  <si>
    <t>2.1.19</t>
  </si>
  <si>
    <t>2.1.20</t>
  </si>
  <si>
    <t>2.1.21</t>
  </si>
  <si>
    <t>2.1.22</t>
  </si>
  <si>
    <t>2.2</t>
  </si>
  <si>
    <t>2.2.1</t>
  </si>
  <si>
    <t>2.2.1.1</t>
  </si>
  <si>
    <t>2.2.1.2</t>
  </si>
  <si>
    <t>2.2.1.3</t>
  </si>
  <si>
    <t>2.2.1.4</t>
  </si>
  <si>
    <t>2.2.1.5</t>
  </si>
  <si>
    <t>2.2.1.6</t>
  </si>
  <si>
    <t>2.2.1.7</t>
  </si>
  <si>
    <t>2.2.1.8</t>
  </si>
  <si>
    <t>2.2.1.9</t>
  </si>
  <si>
    <t>2.2.1.10</t>
  </si>
  <si>
    <t>2.2.1.11</t>
  </si>
  <si>
    <t>2.2.1.12</t>
  </si>
  <si>
    <t>2.2.2</t>
  </si>
  <si>
    <t>2.2.2.1</t>
  </si>
  <si>
    <t>2.2.2.2</t>
  </si>
  <si>
    <t>2.2.2.3</t>
  </si>
  <si>
    <t>2.2.2.4</t>
  </si>
  <si>
    <t>2.2.2.5</t>
  </si>
  <si>
    <t>2.2.2.6</t>
  </si>
  <si>
    <t>2.2.2.7</t>
  </si>
  <si>
    <t>2.2.2.8</t>
  </si>
  <si>
    <t>2.2.2.9</t>
  </si>
  <si>
    <t>2.2.2.10</t>
  </si>
  <si>
    <t>2.2.2.11</t>
  </si>
  <si>
    <t>2.2.3</t>
  </si>
  <si>
    <t>2.2.3.1</t>
  </si>
  <si>
    <t>2.2.3.1.1</t>
  </si>
  <si>
    <t>2.2.3.1.2</t>
  </si>
  <si>
    <t>2.2.3.1.3</t>
  </si>
  <si>
    <t>2.2.3.1.4</t>
  </si>
  <si>
    <t>2.2.3.1.5</t>
  </si>
  <si>
    <t>2.2.3.1.6</t>
  </si>
  <si>
    <t>2.2.3.1.7</t>
  </si>
  <si>
    <t>2.2.3.1.8</t>
  </si>
  <si>
    <t>2.2.3.1.9</t>
  </si>
  <si>
    <t>2.2.3.1.10</t>
  </si>
  <si>
    <t>2.2.3.1.11</t>
  </si>
  <si>
    <t>2.2.3.1.12</t>
  </si>
  <si>
    <t>2.2.3.1.13</t>
  </si>
  <si>
    <t>2.2.3.1.14</t>
  </si>
  <si>
    <t>2.2.3.1.15</t>
  </si>
  <si>
    <t>2.2.3.2</t>
  </si>
  <si>
    <t>2.2.3.2.1</t>
  </si>
  <si>
    <t>2.2.3.2.2</t>
  </si>
  <si>
    <t>2.2.3.2.3</t>
  </si>
  <si>
    <t>2.2.3.2.4</t>
  </si>
  <si>
    <t>2.2.3.2.5</t>
  </si>
  <si>
    <t>2.2.3.2.6</t>
  </si>
  <si>
    <t>2.2.3.2.7</t>
  </si>
  <si>
    <t>2.2.3.2.8</t>
  </si>
  <si>
    <t>2.2.3.2.9</t>
  </si>
  <si>
    <t>2.2.3.2.10</t>
  </si>
  <si>
    <t>2.2.3.2.11</t>
  </si>
  <si>
    <t>2.2.3.2.12</t>
  </si>
  <si>
    <t>2.2.3.2.13</t>
  </si>
  <si>
    <t>2.2.3.2.14</t>
  </si>
  <si>
    <t>2.2.3.2.15</t>
  </si>
  <si>
    <t>2.2.3.2.16</t>
  </si>
  <si>
    <t>2.2.4</t>
  </si>
  <si>
    <t>2.2.4.1</t>
  </si>
  <si>
    <t>2.2.4.2</t>
  </si>
  <si>
    <t>2.3</t>
  </si>
  <si>
    <t>2.3.1</t>
  </si>
  <si>
    <t>2.3.1.1</t>
  </si>
  <si>
    <t>2.3.1.1.1</t>
  </si>
  <si>
    <t>2.3.1.1.2</t>
  </si>
  <si>
    <t>2.3.1.1.3</t>
  </si>
  <si>
    <t>2.3.1.1.4</t>
  </si>
  <si>
    <t>2.3.1.1.5</t>
  </si>
  <si>
    <t>2.3.1.1.6</t>
  </si>
  <si>
    <t>2.3.1.1.7</t>
  </si>
  <si>
    <t>2.3.1.1.8</t>
  </si>
  <si>
    <t>2.3.1.1.9</t>
  </si>
  <si>
    <t>2.3.1.1.10</t>
  </si>
  <si>
    <t>2.3.1.1.11</t>
  </si>
  <si>
    <t>2.3.1.1.12</t>
  </si>
  <si>
    <t>2.3.1.1.13</t>
  </si>
  <si>
    <t>2.3.1.1.14</t>
  </si>
  <si>
    <t>2.3.1.1.15</t>
  </si>
  <si>
    <t>2.3.1.1.16</t>
  </si>
  <si>
    <t>2.3.1.2</t>
  </si>
  <si>
    <t>2.3.1.2.1</t>
  </si>
  <si>
    <t>2.3.1.2.2</t>
  </si>
  <si>
    <t>2.3.1.2.3</t>
  </si>
  <si>
    <t>2.3.1.2.4</t>
  </si>
  <si>
    <t>2.3.1.2.5</t>
  </si>
  <si>
    <t>2.3.1.2.6</t>
  </si>
  <si>
    <t>2.3.1.2.7</t>
  </si>
  <si>
    <t>2.3.1.2.8</t>
  </si>
  <si>
    <t>2.3.1.2.9</t>
  </si>
  <si>
    <t>2.3.1.2.10</t>
  </si>
  <si>
    <t>2.3.1.2.11</t>
  </si>
  <si>
    <t>2.3.1.2.12</t>
  </si>
  <si>
    <t>2.3.1.2.13</t>
  </si>
  <si>
    <t>2.3.1.2.14</t>
  </si>
  <si>
    <t>2.3.1.2.15</t>
  </si>
  <si>
    <t>2.3.1.2.16</t>
  </si>
  <si>
    <t>2.3.1.2.17</t>
  </si>
  <si>
    <t>2.3.1.2.18</t>
  </si>
  <si>
    <t>2.3.1.2.19</t>
  </si>
  <si>
    <t>2.3.1.2.20</t>
  </si>
  <si>
    <t>2.3.1.2.21</t>
  </si>
  <si>
    <t>2.3.1.2.22</t>
  </si>
  <si>
    <t>2.3.1.2.23</t>
  </si>
  <si>
    <t>2.3.1.2.24</t>
  </si>
  <si>
    <t>2.3.1.2.25</t>
  </si>
  <si>
    <t>2.3.1.2.26</t>
  </si>
  <si>
    <t>2.3.1.2.27</t>
  </si>
  <si>
    <t>2.3.1.3</t>
  </si>
  <si>
    <t>2.3.1.3.1</t>
  </si>
  <si>
    <t>2.3.1.3.1.1</t>
  </si>
  <si>
    <t>2.3.1.3.1.2</t>
  </si>
  <si>
    <t>2.3.1.3.1.3</t>
  </si>
  <si>
    <t>2.3.1.3.1.4</t>
  </si>
  <si>
    <t>2.3.1.3.1.5</t>
  </si>
  <si>
    <t>2.3.1.3.1.6</t>
  </si>
  <si>
    <t>2.3.1.3.1.7</t>
  </si>
  <si>
    <t>2.3.1.3.1.8</t>
  </si>
  <si>
    <t>2.3.1.3.1.9</t>
  </si>
  <si>
    <t>2.3.1.3.1.10</t>
  </si>
  <si>
    <t>2.3.1.3.1.11</t>
  </si>
  <si>
    <t>2.3.1.3.2</t>
  </si>
  <si>
    <t>2.3.1.3.2.1</t>
  </si>
  <si>
    <t>2.3.1.3.2.2</t>
  </si>
  <si>
    <t>2.3.1.3.2.3</t>
  </si>
  <si>
    <t>2.3.1.3.2.4</t>
  </si>
  <si>
    <t>2.3.1.3.2.5</t>
  </si>
  <si>
    <t>2.3.1.3.2.6</t>
  </si>
  <si>
    <t>2.3.1.3.2.7</t>
  </si>
  <si>
    <t>2.3.1.3.2.8</t>
  </si>
  <si>
    <t>2.3.1.3.2.9</t>
  </si>
  <si>
    <t>2.3.1.3.2.10</t>
  </si>
  <si>
    <t>2.3.1.3.2.11</t>
  </si>
  <si>
    <t>2.3.1.3.3</t>
  </si>
  <si>
    <t>2.3.1.3.3.1</t>
  </si>
  <si>
    <t>2.3.1.3.3.2</t>
  </si>
  <si>
    <t>2.3.1.4</t>
  </si>
  <si>
    <t>2.3.1.4.1</t>
  </si>
  <si>
    <t>2.3.1.4.2</t>
  </si>
  <si>
    <t>2.3.1.4.3</t>
  </si>
  <si>
    <t>2.3.1.4.4</t>
  </si>
  <si>
    <t>2.3.1.4.5</t>
  </si>
  <si>
    <t>2.3.1.4.6</t>
  </si>
  <si>
    <t>2.3.1.4.7</t>
  </si>
  <si>
    <t>2.3.1.4.8</t>
  </si>
  <si>
    <t>2.3.2</t>
  </si>
  <si>
    <t>2.3.2.1</t>
  </si>
  <si>
    <t>2.3.2.2</t>
  </si>
  <si>
    <t>2.3.2.3</t>
  </si>
  <si>
    <t>2.3.2.4</t>
  </si>
  <si>
    <t>2.3.2.5</t>
  </si>
  <si>
    <t>2.3.2.6</t>
  </si>
  <si>
    <t>2.3.3</t>
  </si>
  <si>
    <t>2.3.3.1</t>
  </si>
  <si>
    <t>2.3.3.2</t>
  </si>
  <si>
    <t>2.3.3.3</t>
  </si>
  <si>
    <t>2.3.3.4</t>
  </si>
  <si>
    <t>2.3.3.5</t>
  </si>
  <si>
    <t>2.3.3.6</t>
  </si>
  <si>
    <t>2.3.3.7</t>
  </si>
  <si>
    <t>2.3.4</t>
  </si>
  <si>
    <t>2.3.4.1</t>
  </si>
  <si>
    <t>2.3.4.1.1</t>
  </si>
  <si>
    <t>2.3.4.1.2</t>
  </si>
  <si>
    <t>2.3.4.1.3</t>
  </si>
  <si>
    <t>2.3.4.1.4</t>
  </si>
  <si>
    <t>2.3.4.1.5</t>
  </si>
  <si>
    <t>2.3.4.1.6</t>
  </si>
  <si>
    <t>2.3.4.1.7</t>
  </si>
  <si>
    <t>2.3.4.1.8</t>
  </si>
  <si>
    <t>2.3.4.1.9</t>
  </si>
  <si>
    <t>2.3.4.1.10</t>
  </si>
  <si>
    <t>2.3.4.1.11</t>
  </si>
  <si>
    <t>2.3.4.2</t>
  </si>
  <si>
    <t>2.3.4.2.1</t>
  </si>
  <si>
    <t>2.3.4.2.2</t>
  </si>
  <si>
    <t>2.3.4.2.3</t>
  </si>
  <si>
    <t>2.3.4.2.4</t>
  </si>
  <si>
    <t>2.3.4.2.5</t>
  </si>
  <si>
    <t>2.3.4.2.6</t>
  </si>
  <si>
    <t>2.3.4.2.7</t>
  </si>
  <si>
    <t>2.3.4.2.8</t>
  </si>
  <si>
    <t>2.3.4.2.9</t>
  </si>
  <si>
    <t>2.3.4.2.10</t>
  </si>
  <si>
    <t>2.3.4.2.11</t>
  </si>
  <si>
    <t>2.3.4.2.12</t>
  </si>
  <si>
    <t>2.3.4.2.13</t>
  </si>
  <si>
    <t>2.3.4.2.14</t>
  </si>
  <si>
    <t>2.3.4.2.15</t>
  </si>
  <si>
    <t>2.3.4.2.16</t>
  </si>
  <si>
    <t>2.3.5</t>
  </si>
  <si>
    <t>2.3.5.1</t>
  </si>
  <si>
    <t>2.3.5.2</t>
  </si>
  <si>
    <t>2.3.5.3</t>
  </si>
  <si>
    <t>2.3.5.4</t>
  </si>
  <si>
    <t>2.3.5.5</t>
  </si>
  <si>
    <t>2.3.5.6</t>
  </si>
  <si>
    <t>2.3.5.7</t>
  </si>
  <si>
    <t>2.3.5.8</t>
  </si>
  <si>
    <t>2.3.5.9</t>
  </si>
  <si>
    <t>2.3.5.10</t>
  </si>
  <si>
    <t>2.3.5.11</t>
  </si>
  <si>
    <t>2.3.6</t>
  </si>
  <si>
    <t>2.3.6.1</t>
  </si>
  <si>
    <t>2.3.6.2</t>
  </si>
  <si>
    <t>2.3.6.3</t>
  </si>
  <si>
    <t>2.3.6.4</t>
  </si>
  <si>
    <t>2.3.6.5</t>
  </si>
  <si>
    <t>2.3.6.6</t>
  </si>
  <si>
    <t>2.3.6.7</t>
  </si>
  <si>
    <t>2.3.6.8</t>
  </si>
  <si>
    <t>2.3.6.9</t>
  </si>
  <si>
    <t>2.3.6.10</t>
  </si>
  <si>
    <t>2.3.6.11</t>
  </si>
  <si>
    <t>2.3.6.12</t>
  </si>
  <si>
    <t>2.3.6.13</t>
  </si>
  <si>
    <t>2.3.7</t>
  </si>
  <si>
    <t>2.3.7.1</t>
  </si>
  <si>
    <t>2.3.7.2</t>
  </si>
  <si>
    <t>2.3.7.3</t>
  </si>
  <si>
    <t>2.4</t>
  </si>
  <si>
    <t>2.4.1</t>
  </si>
  <si>
    <t>2.4.2</t>
  </si>
  <si>
    <t>2.4.3</t>
  </si>
  <si>
    <t>2.4.4</t>
  </si>
  <si>
    <t>2.4.5</t>
  </si>
  <si>
    <t>2.4.6</t>
  </si>
  <si>
    <t>2.4.7</t>
  </si>
  <si>
    <t>2.4.8</t>
  </si>
  <si>
    <t>3</t>
  </si>
  <si>
    <t>3.1</t>
  </si>
  <si>
    <t>3.1.1</t>
  </si>
  <si>
    <t>3.1.1.1</t>
  </si>
  <si>
    <t>3.1.1.2</t>
  </si>
  <si>
    <t>3.1.1.3</t>
  </si>
  <si>
    <t>3.1.1.4</t>
  </si>
  <si>
    <t>3.1.1.5</t>
  </si>
  <si>
    <t>3.1.2</t>
  </si>
  <si>
    <t>3.1.2.1</t>
  </si>
  <si>
    <t>3.1.2.2</t>
  </si>
  <si>
    <t>3.1.2.3</t>
  </si>
  <si>
    <t>3.1.2.4</t>
  </si>
  <si>
    <t>3.1.2.5</t>
  </si>
  <si>
    <t>3.1.3</t>
  </si>
  <si>
    <t>3.1.3.1</t>
  </si>
  <si>
    <t>3.1.3.2</t>
  </si>
  <si>
    <t>3.1.3.3</t>
  </si>
  <si>
    <t>3.1.3.4</t>
  </si>
  <si>
    <t>3.1.3.5</t>
  </si>
  <si>
    <t>3.1.4</t>
  </si>
  <si>
    <t>3.1.4.1</t>
  </si>
  <si>
    <t>3.1.4.2</t>
  </si>
  <si>
    <t>3.1.4.3</t>
  </si>
  <si>
    <t>3.1.4.4</t>
  </si>
  <si>
    <t>3.1.4.5</t>
  </si>
  <si>
    <t>3.1.4.6</t>
  </si>
  <si>
    <t>3.1.4.7</t>
  </si>
  <si>
    <t>3.1.4.8</t>
  </si>
  <si>
    <t>3.1.4.9</t>
  </si>
  <si>
    <t>3.1.4.10</t>
  </si>
  <si>
    <t>3.2</t>
  </si>
  <si>
    <t>3.2.1</t>
  </si>
  <si>
    <t>3.2.1.1</t>
  </si>
  <si>
    <t>3.2.1.2</t>
  </si>
  <si>
    <t>3.2.1.3</t>
  </si>
  <si>
    <t>3.2.1.4</t>
  </si>
  <si>
    <t>3.2.1.5</t>
  </si>
  <si>
    <t>3.2.1.6</t>
  </si>
  <si>
    <t>3.2.1.7</t>
  </si>
  <si>
    <t>3.2.2</t>
  </si>
  <si>
    <t>3.2.2.1</t>
  </si>
  <si>
    <t>3.2.2.2</t>
  </si>
  <si>
    <t>3.2.2.3</t>
  </si>
  <si>
    <t>3.2.2.4</t>
  </si>
  <si>
    <t>3.2.2.5</t>
  </si>
  <si>
    <t>3.2.2.6</t>
  </si>
  <si>
    <t>3.2.2.7</t>
  </si>
  <si>
    <t>3.2.3</t>
  </si>
  <si>
    <t>3.2.3.1</t>
  </si>
  <si>
    <t>3.2.3.2</t>
  </si>
  <si>
    <t>3.3</t>
  </si>
  <si>
    <t>3.3.1</t>
  </si>
  <si>
    <t>3.3.1.1</t>
  </si>
  <si>
    <t>3.3.1.1.1</t>
  </si>
  <si>
    <t>3.3.1.1.2</t>
  </si>
  <si>
    <t>3.3.1.1.3</t>
  </si>
  <si>
    <t>3.3.1.1.4</t>
  </si>
  <si>
    <t>3.3.1.1.5</t>
  </si>
  <si>
    <t>3.3.1.2</t>
  </si>
  <si>
    <t>3.3.1.2.1</t>
  </si>
  <si>
    <t>3.3.1.2.2</t>
  </si>
  <si>
    <t>3.3.1.3</t>
  </si>
  <si>
    <t>3.3.1.3.1</t>
  </si>
  <si>
    <t>3.3.1.3.2</t>
  </si>
  <si>
    <t>3.3.1.3.3</t>
  </si>
  <si>
    <t>3.3.1.3.4</t>
  </si>
  <si>
    <t>3.3.1.3.5</t>
  </si>
  <si>
    <t>3.3.1.3.6</t>
  </si>
  <si>
    <t>3.3.1.3.7</t>
  </si>
  <si>
    <t>3.3.1.4</t>
  </si>
  <si>
    <t>3.3.1.4.1</t>
  </si>
  <si>
    <t>3.3.1.4.2</t>
  </si>
  <si>
    <t>3.3.2</t>
  </si>
  <si>
    <t>3.3.2.1</t>
  </si>
  <si>
    <t>3.3.2.1.1</t>
  </si>
  <si>
    <t>3.3.2.1.2</t>
  </si>
  <si>
    <t>3.3.2.1.3</t>
  </si>
  <si>
    <t>3.3.2.1.4</t>
  </si>
  <si>
    <t>3.3.2.1.5</t>
  </si>
  <si>
    <t>3.3.2.2</t>
  </si>
  <si>
    <t>3.3.2.2.1</t>
  </si>
  <si>
    <t>3.3.2.2.2</t>
  </si>
  <si>
    <t>3.3.2.2.3</t>
  </si>
  <si>
    <t>3.3.2.2.4</t>
  </si>
  <si>
    <t>3.3.2.2.5</t>
  </si>
  <si>
    <t>3.3.2.3</t>
  </si>
  <si>
    <t>3.3.2.3.1</t>
  </si>
  <si>
    <t>3.3.2.3.2</t>
  </si>
  <si>
    <t>3.3.2.3.4</t>
  </si>
  <si>
    <t>3.3.2.3.5</t>
  </si>
  <si>
    <t>3.3.2.3.6</t>
  </si>
  <si>
    <t>3.3.2.3.7</t>
  </si>
  <si>
    <t>3.3.2.3.8</t>
  </si>
  <si>
    <t>3.3.2.3.9</t>
  </si>
  <si>
    <t>3.3.2.3.10</t>
  </si>
  <si>
    <t>3.3.2.3.11</t>
  </si>
  <si>
    <t>3.3.2.3.12</t>
  </si>
  <si>
    <t>3.3.2.3.13</t>
  </si>
  <si>
    <t>3.3.2.3.14</t>
  </si>
  <si>
    <t>3.3.2.3.15</t>
  </si>
  <si>
    <t>3.3.2.3.16</t>
  </si>
  <si>
    <t>3.3.2.4</t>
  </si>
  <si>
    <t>3.3.2.4.1</t>
  </si>
  <si>
    <t>3.3.2.4.2</t>
  </si>
  <si>
    <t>3.3.2.5</t>
  </si>
  <si>
    <t>3.3.2.5.1</t>
  </si>
  <si>
    <t>3.3.2.5.2</t>
  </si>
  <si>
    <t>3.3.2.5.3</t>
  </si>
  <si>
    <t>3.3.2.5.4</t>
  </si>
  <si>
    <t>3.3.2.5.5</t>
  </si>
  <si>
    <t>3.3.2.5.6</t>
  </si>
  <si>
    <t>3.3.2.5.7</t>
  </si>
  <si>
    <t>3.3.2.5.8</t>
  </si>
  <si>
    <t>3.3.2.5.9</t>
  </si>
  <si>
    <t>3.3.2.6</t>
  </si>
  <si>
    <t>3.3.2.6.1</t>
  </si>
  <si>
    <t>3.3.2.6.2</t>
  </si>
  <si>
    <t>3.3.2.6.3</t>
  </si>
  <si>
    <t>3.3.2.6.4</t>
  </si>
  <si>
    <t>3.3.2.6.5</t>
  </si>
  <si>
    <t>3.3.2.6.6</t>
  </si>
  <si>
    <t>3.3.2.6.7</t>
  </si>
  <si>
    <t>3.3.2.6.8</t>
  </si>
  <si>
    <t>3.3.2.6.9</t>
  </si>
  <si>
    <t>3.3.2.6.10</t>
  </si>
  <si>
    <t>3.3.2.6.11</t>
  </si>
  <si>
    <t>3.3.2.6.12</t>
  </si>
  <si>
    <t>3.3.2.6.13</t>
  </si>
  <si>
    <t>3.3.2.6.14</t>
  </si>
  <si>
    <t>3.3.2.6.15</t>
  </si>
  <si>
    <t>3.3.2.6.16</t>
  </si>
  <si>
    <t>3.3.2.6.17</t>
  </si>
  <si>
    <t>3.3.2.6.18</t>
  </si>
  <si>
    <t>3.3.2.6.19</t>
  </si>
  <si>
    <t>3.3.2.6.20</t>
  </si>
  <si>
    <t>3.3.2.6.21</t>
  </si>
  <si>
    <t>3.3.2.6.22</t>
  </si>
  <si>
    <t>3.3.2.6.23</t>
  </si>
  <si>
    <t>3.3.2.6.24</t>
  </si>
  <si>
    <t>3.3.2.6.25</t>
  </si>
  <si>
    <t>3.3.2.7</t>
  </si>
  <si>
    <t>3.3.2.7.1</t>
  </si>
  <si>
    <t>3.3.2.8</t>
  </si>
  <si>
    <t>3.3.2.8.1</t>
  </si>
  <si>
    <t>3.3.2.8.2</t>
  </si>
  <si>
    <t>3.3.3</t>
  </si>
  <si>
    <t>3.3.3.1</t>
  </si>
  <si>
    <t>3.3.3.1.1</t>
  </si>
  <si>
    <t>3.3.3.1.2</t>
  </si>
  <si>
    <t>3.3.3.1.3</t>
  </si>
  <si>
    <t>3.3.3.1.4</t>
  </si>
  <si>
    <t>3.3.3.1.5</t>
  </si>
  <si>
    <t>3.3.3.2</t>
  </si>
  <si>
    <t>3.3.3.2.1</t>
  </si>
  <si>
    <t>3.3.3.2.2</t>
  </si>
  <si>
    <t>3.3.3.2.3</t>
  </si>
  <si>
    <t>3.3.3.2.4</t>
  </si>
  <si>
    <t>3.3.3.3</t>
  </si>
  <si>
    <t>3.3.3.3.1</t>
  </si>
  <si>
    <t>3.3.3.3.2</t>
  </si>
  <si>
    <t>3.3.3.3.4</t>
  </si>
  <si>
    <t>3.3.3.3.5</t>
  </si>
  <si>
    <t>3.3.3.3.6</t>
  </si>
  <si>
    <t>3.3.3.3.7</t>
  </si>
  <si>
    <t>3.3.3.3.8</t>
  </si>
  <si>
    <t>3.3.3.3.9</t>
  </si>
  <si>
    <t>3.3.3.4</t>
  </si>
  <si>
    <t>3.3.3.4.1</t>
  </si>
  <si>
    <t>3.3.3.4.2</t>
  </si>
  <si>
    <t>3.3.3.4.3</t>
  </si>
  <si>
    <t>3.3.3.5</t>
  </si>
  <si>
    <t>3.3.3.5.1</t>
  </si>
  <si>
    <t>3.3.3.5.2</t>
  </si>
  <si>
    <t>3.3.3.5.3</t>
  </si>
  <si>
    <t>3.3.3.5.4</t>
  </si>
  <si>
    <t>3.3.3.5.5</t>
  </si>
  <si>
    <t>3.3.3.5.6</t>
  </si>
  <si>
    <t>3.3.3.5.7</t>
  </si>
  <si>
    <t>3.3.3.5.8</t>
  </si>
  <si>
    <t>3.3.3.6</t>
  </si>
  <si>
    <t>3.3.3.6.1</t>
  </si>
  <si>
    <t>3.3.3.6.2</t>
  </si>
  <si>
    <t>3.3.3.6.3</t>
  </si>
  <si>
    <t>3.3.3.6.4</t>
  </si>
  <si>
    <t>3.3.3.6.5</t>
  </si>
  <si>
    <t>3.3.3.6.6</t>
  </si>
  <si>
    <t>3.3.3.6.7</t>
  </si>
  <si>
    <t>3.3.3.6.8</t>
  </si>
  <si>
    <t>3.3.3.7</t>
  </si>
  <si>
    <t>3.3.3.7.1</t>
  </si>
  <si>
    <t>3.3.3.7.2</t>
  </si>
  <si>
    <t>3.3.3.8</t>
  </si>
  <si>
    <t>3.3.3.8.1</t>
  </si>
  <si>
    <t>3.3.3.8.2</t>
  </si>
  <si>
    <t>3.3.4</t>
  </si>
  <si>
    <t>3.3.4.1</t>
  </si>
  <si>
    <t>3.3.4.1.1</t>
  </si>
  <si>
    <t>3.3.4.1.2</t>
  </si>
  <si>
    <t>3.3.4.1.3</t>
  </si>
  <si>
    <t>3.3.4.1.4</t>
  </si>
  <si>
    <t>3.3.4.1.5</t>
  </si>
  <si>
    <t>3.3.4.1.6</t>
  </si>
  <si>
    <t>3.3.4.2</t>
  </si>
  <si>
    <t>3.3.4.2.1</t>
  </si>
  <si>
    <t>3.3.4.2.2</t>
  </si>
  <si>
    <t>3.3.4.2.3</t>
  </si>
  <si>
    <t>3.3.4.2.4</t>
  </si>
  <si>
    <t>3.3.4.2.5</t>
  </si>
  <si>
    <t>3.3.4.2.6</t>
  </si>
  <si>
    <t>3.3.4.2.7</t>
  </si>
  <si>
    <t>3.3.4.2.8</t>
  </si>
  <si>
    <t>3.3.4.2.9</t>
  </si>
  <si>
    <t>3.3.4.2.10</t>
  </si>
  <si>
    <t>3.3.4.2.11</t>
  </si>
  <si>
    <t>3.3.4.2.12</t>
  </si>
  <si>
    <t>3.3.4.2.13</t>
  </si>
  <si>
    <t>3.3.4.2.14</t>
  </si>
  <si>
    <t>3.3.4.3</t>
  </si>
  <si>
    <t>3.3.4.3.1</t>
  </si>
  <si>
    <t>3.3.4.3.2</t>
  </si>
  <si>
    <t>3.3.4.3.3</t>
  </si>
  <si>
    <t>3.3.4.3.4</t>
  </si>
  <si>
    <t>3.3.4.3.5</t>
  </si>
  <si>
    <t>3.3.4.3.6</t>
  </si>
  <si>
    <t>3.3.4.3.7</t>
  </si>
  <si>
    <t>3.3.4.3.8</t>
  </si>
  <si>
    <t>3.3.4.4</t>
  </si>
  <si>
    <t>3.3.4.4.1</t>
  </si>
  <si>
    <t>3.3.4.4.2</t>
  </si>
  <si>
    <t>3.3.4.4.3</t>
  </si>
  <si>
    <t>3.3.4.5</t>
  </si>
  <si>
    <t>3.3.4.5.1</t>
  </si>
  <si>
    <t>3.3.4.5.2</t>
  </si>
  <si>
    <t>3.3.4.5.3</t>
  </si>
  <si>
    <t>3.3.4.5.4</t>
  </si>
  <si>
    <t>3.3.4.5.5</t>
  </si>
  <si>
    <t>3.3.4.5.6</t>
  </si>
  <si>
    <t>3.3.4.6</t>
  </si>
  <si>
    <t>3.3.4.6.1</t>
  </si>
  <si>
    <t>3.3.4.6.2</t>
  </si>
  <si>
    <t>3.3.4.6.3</t>
  </si>
  <si>
    <t>3.3.4.6.4</t>
  </si>
  <si>
    <t>3.3.4.6.5</t>
  </si>
  <si>
    <t>3.3.4.6.6</t>
  </si>
  <si>
    <t>3.3.4.6.7</t>
  </si>
  <si>
    <t>3.3.4.6.8</t>
  </si>
  <si>
    <t>3.3.4.6.9</t>
  </si>
  <si>
    <t>3.3.4.6.10</t>
  </si>
  <si>
    <t>3.3.4.7</t>
  </si>
  <si>
    <t>3.3.4.7.1</t>
  </si>
  <si>
    <t>3.3.4.7.2</t>
  </si>
  <si>
    <t>3.3.4.7.3</t>
  </si>
  <si>
    <t>3.3.4.7.4</t>
  </si>
  <si>
    <t>3.3.4.7.5</t>
  </si>
  <si>
    <t>3.3.4.7.6</t>
  </si>
  <si>
    <t>3.3.4.7.7</t>
  </si>
  <si>
    <t>3.3.4.7.8</t>
  </si>
  <si>
    <t>3.3.4.8</t>
  </si>
  <si>
    <t>3.3.4.8.1</t>
  </si>
  <si>
    <t>3.3.4.8.2</t>
  </si>
  <si>
    <t>3.3.4.8.3</t>
  </si>
  <si>
    <t>3.3.4.8.4</t>
  </si>
  <si>
    <t>3.3.4.8.5</t>
  </si>
  <si>
    <t>3.3.4.8.6</t>
  </si>
  <si>
    <t>3.3.4.9</t>
  </si>
  <si>
    <t>3.3.4.9.1</t>
  </si>
  <si>
    <t>3.3.4.9.2</t>
  </si>
  <si>
    <t>3.3.4.9.3</t>
  </si>
  <si>
    <t>3.3.4.9.4</t>
  </si>
  <si>
    <t>3.3.4.10</t>
  </si>
  <si>
    <t>3.3.4.10.1</t>
  </si>
  <si>
    <t>3.3.4.10.2</t>
  </si>
  <si>
    <t>3.3.4.10.3</t>
  </si>
  <si>
    <t>3.3.4.11</t>
  </si>
  <si>
    <t>3.3.4.11.1</t>
  </si>
  <si>
    <t>3.3.4.12</t>
  </si>
  <si>
    <t>3.3.4.12.1</t>
  </si>
  <si>
    <t>3.3.4.12.2</t>
  </si>
  <si>
    <t>3.3.4.12.3</t>
  </si>
  <si>
    <t>3.3.4.12.4</t>
  </si>
  <si>
    <t>3.3.4.12.5</t>
  </si>
  <si>
    <t>3.3.5</t>
  </si>
  <si>
    <t>3.3.5.1</t>
  </si>
  <si>
    <t>3.3.5.1.1</t>
  </si>
  <si>
    <t>3.3.5.1.2</t>
  </si>
  <si>
    <t>3.3.5.1.3</t>
  </si>
  <si>
    <t>3.3.5.1.4</t>
  </si>
  <si>
    <t>3.3.5.1.5</t>
  </si>
  <si>
    <t>3.3.5.1.6</t>
  </si>
  <si>
    <t>3.3.5.2</t>
  </si>
  <si>
    <t>3.3.5.2.1</t>
  </si>
  <si>
    <t>3.3.5.2.2</t>
  </si>
  <si>
    <t>3.3.5.2.3</t>
  </si>
  <si>
    <t>3.3.5.2.4</t>
  </si>
  <si>
    <t>3.3.5.2.5</t>
  </si>
  <si>
    <t>3.3.5.2.6</t>
  </si>
  <si>
    <t>3.3.5.2.7</t>
  </si>
  <si>
    <t>3.3.5.2.8</t>
  </si>
  <si>
    <t>3.3.5.2.9</t>
  </si>
  <si>
    <t>3.3.5.2.10</t>
  </si>
  <si>
    <t>3.3.5.2.11</t>
  </si>
  <si>
    <t>3.3.5.3</t>
  </si>
  <si>
    <t>3.3.5.3.1</t>
  </si>
  <si>
    <t>3.3.5.3.2</t>
  </si>
  <si>
    <t>3.3.5.3.3</t>
  </si>
  <si>
    <t>3.3.5.3.4</t>
  </si>
  <si>
    <t>3.3.5.3.5</t>
  </si>
  <si>
    <t>3.3.5.4</t>
  </si>
  <si>
    <t>3.3.5.4.1</t>
  </si>
  <si>
    <t>3.3.5.4.2</t>
  </si>
  <si>
    <t>3.3.5.4.3</t>
  </si>
  <si>
    <t>3.3.5.5</t>
  </si>
  <si>
    <t>3.3.5.5.1</t>
  </si>
  <si>
    <t>3.3.5.5.2</t>
  </si>
  <si>
    <t>3.3.5.5.3</t>
  </si>
  <si>
    <t>3.3.5.5.4</t>
  </si>
  <si>
    <t>3.3.5.5.5</t>
  </si>
  <si>
    <t>3.3.5.5.6</t>
  </si>
  <si>
    <t>3.3.5.6</t>
  </si>
  <si>
    <t>3.3.5.6.1</t>
  </si>
  <si>
    <t>3.3.5.6.2</t>
  </si>
  <si>
    <t>3.3.5.6.3</t>
  </si>
  <si>
    <t>3.3.5.6.4</t>
  </si>
  <si>
    <t>3.3.5.6.5</t>
  </si>
  <si>
    <t>3.3.5.6.6</t>
  </si>
  <si>
    <t>3.3.5.6.7</t>
  </si>
  <si>
    <t>3.3.5.6.8</t>
  </si>
  <si>
    <t>3.3.5.7</t>
  </si>
  <si>
    <t>3.3.5.7.1</t>
  </si>
  <si>
    <t>3.3.5.7.2</t>
  </si>
  <si>
    <t>3.3.5.7.3</t>
  </si>
  <si>
    <t>3.3.5.7.4</t>
  </si>
  <si>
    <t>3.3.5.7.5</t>
  </si>
  <si>
    <t>3.3.5.8</t>
  </si>
  <si>
    <t>3.3.5.8.1</t>
  </si>
  <si>
    <t>3.3.5.8.2</t>
  </si>
  <si>
    <t>3.3.5.8.3</t>
  </si>
  <si>
    <t>3.3.5.8.4</t>
  </si>
  <si>
    <t>3.3.5.8.5</t>
  </si>
  <si>
    <t>3.3.5.8.6</t>
  </si>
  <si>
    <t>3.3.5.9</t>
  </si>
  <si>
    <t>3.3.5.9.1</t>
  </si>
  <si>
    <t>3.3.5.9.2</t>
  </si>
  <si>
    <t>3.3.5.9.3</t>
  </si>
  <si>
    <t>3.3.5.10</t>
  </si>
  <si>
    <t>3.3.5.10.1</t>
  </si>
  <si>
    <t>3.3.5.10.2</t>
  </si>
  <si>
    <t>3.3.5.11</t>
  </si>
  <si>
    <t>3.3.5.11.1</t>
  </si>
  <si>
    <t>3.3.5.12</t>
  </si>
  <si>
    <t>3.3.5.12.1</t>
  </si>
  <si>
    <t>3.3.5.12.2</t>
  </si>
  <si>
    <t>3.3.5.12.3</t>
  </si>
  <si>
    <t>3.3.5.12.4</t>
  </si>
  <si>
    <t>3.3.5.12.5</t>
  </si>
  <si>
    <t>3.3.6</t>
  </si>
  <si>
    <t>3.3.6.1</t>
  </si>
  <si>
    <t>3.3.6.1.1</t>
  </si>
  <si>
    <t>3.3.6.1.2</t>
  </si>
  <si>
    <t>3.3.6.1.3</t>
  </si>
  <si>
    <t>3.3.6.1.4</t>
  </si>
  <si>
    <t>3.3.6.1.5</t>
  </si>
  <si>
    <t>3.3.6.1.6</t>
  </si>
  <si>
    <t>3.3.6.2</t>
  </si>
  <si>
    <t>3.3.6.2.1</t>
  </si>
  <si>
    <t>3.3.6.2.2</t>
  </si>
  <si>
    <t>3.3.6.2.3</t>
  </si>
  <si>
    <t>3.3.6.2.4</t>
  </si>
  <si>
    <t>3.3.6.2.5</t>
  </si>
  <si>
    <t>3.3.6.2.6</t>
  </si>
  <si>
    <t>3.3.6.2.7</t>
  </si>
  <si>
    <t>3.3.6.2.8</t>
  </si>
  <si>
    <t>3.3.6.2.9</t>
  </si>
  <si>
    <t>3.3.6.3</t>
  </si>
  <si>
    <t>3.3.6.3.1</t>
  </si>
  <si>
    <t>3.3.6.4</t>
  </si>
  <si>
    <t>3.3.6.4.1</t>
  </si>
  <si>
    <t>3.3.6.4.2</t>
  </si>
  <si>
    <t>3.3.6.4.3</t>
  </si>
  <si>
    <t>3.3.6.5</t>
  </si>
  <si>
    <t>3.3.6.5.1</t>
  </si>
  <si>
    <t>3.3.6.5.2</t>
  </si>
  <si>
    <t>3.3.6.5.3</t>
  </si>
  <si>
    <t>3.3.6.5.4</t>
  </si>
  <si>
    <t>3.3.6.5.5</t>
  </si>
  <si>
    <t>3.3.6.6</t>
  </si>
  <si>
    <t>3.3.6.6.1</t>
  </si>
  <si>
    <t>3.3.6.6.2</t>
  </si>
  <si>
    <t>3.3.6.6.3</t>
  </si>
  <si>
    <t>3.3.6.6.4</t>
  </si>
  <si>
    <t>3.3.6.6.5</t>
  </si>
  <si>
    <t>3.3.6.6.6</t>
  </si>
  <si>
    <t>3.3.6.6.7</t>
  </si>
  <si>
    <t>3.3.6.7</t>
  </si>
  <si>
    <t>3.3.6.7.1</t>
  </si>
  <si>
    <t>3.3.6.7.2</t>
  </si>
  <si>
    <t>3.3.6.8</t>
  </si>
  <si>
    <t>3.3.6.8.1</t>
  </si>
  <si>
    <t>3.3.6.8.2</t>
  </si>
  <si>
    <t>3.3.6.8.3</t>
  </si>
  <si>
    <t>3.3.6.9</t>
  </si>
  <si>
    <t>3.3.6.9.1</t>
  </si>
  <si>
    <t>3.3.6.9.2</t>
  </si>
  <si>
    <t>3.3.6.9.3</t>
  </si>
  <si>
    <t>3.3.6.10</t>
  </si>
  <si>
    <t>3.3.6.10.1</t>
  </si>
  <si>
    <t>3.3.6.10.2</t>
  </si>
  <si>
    <t>3.3.6.10.3</t>
  </si>
  <si>
    <t>3.3.6.11</t>
  </si>
  <si>
    <t>3.3.6.11.1</t>
  </si>
  <si>
    <t>3.3.6.11.2</t>
  </si>
  <si>
    <t>3.3.6.12</t>
  </si>
  <si>
    <t>3.3.6.12.1</t>
  </si>
  <si>
    <t>3.3.6.12.2</t>
  </si>
  <si>
    <t>3.3.6.12.3</t>
  </si>
  <si>
    <t>3.3.6.12.4</t>
  </si>
  <si>
    <t>3.3.6.12.5</t>
  </si>
  <si>
    <t>3.3.7</t>
  </si>
  <si>
    <t>3.3.7.1</t>
  </si>
  <si>
    <t>3.3.7.1.1</t>
  </si>
  <si>
    <t>3.3.7.1.2</t>
  </si>
  <si>
    <t>3.3.7.1.3</t>
  </si>
  <si>
    <t>3.3.7.1.4</t>
  </si>
  <si>
    <t>3.3.7.1.5</t>
  </si>
  <si>
    <t>3.3.7.1.6</t>
  </si>
  <si>
    <t>3.3.7.2</t>
  </si>
  <si>
    <t>3.3.7.2.1</t>
  </si>
  <si>
    <t>3.3.7.2.2</t>
  </si>
  <si>
    <t>3.3.7.2.3</t>
  </si>
  <si>
    <t>3.3.7.2.4</t>
  </si>
  <si>
    <t>3.3.7.2.5</t>
  </si>
  <si>
    <t>3.3.7.2.6</t>
  </si>
  <si>
    <t>3.3.7.2.7</t>
  </si>
  <si>
    <t>3.3.7.2.8</t>
  </si>
  <si>
    <t>3.3.7.2.9</t>
  </si>
  <si>
    <t>3.3.7.3</t>
  </si>
  <si>
    <t>3.3.7.3.1</t>
  </si>
  <si>
    <t>3.3.7.4</t>
  </si>
  <si>
    <t>3.3.7.4.1</t>
  </si>
  <si>
    <t>3.3.7.4.2</t>
  </si>
  <si>
    <t>3.3.7.4.3</t>
  </si>
  <si>
    <t>3.3.7.5</t>
  </si>
  <si>
    <t>3.3.7.5.1</t>
  </si>
  <si>
    <t>3.3.7.5.2</t>
  </si>
  <si>
    <t>3.3.7.5.3</t>
  </si>
  <si>
    <t>3.3.7.5.4</t>
  </si>
  <si>
    <t>3.3.7.5.5</t>
  </si>
  <si>
    <t>3.3.7.6</t>
  </si>
  <si>
    <t>3.3.7.6.1</t>
  </si>
  <si>
    <t>3.3.7.6.2</t>
  </si>
  <si>
    <t>3.3.7.6.3</t>
  </si>
  <si>
    <t>3.3.7.6.4</t>
  </si>
  <si>
    <t>3.3.7.6.5</t>
  </si>
  <si>
    <t>3.3.7.6.6</t>
  </si>
  <si>
    <t>3.3.7.6.7</t>
  </si>
  <si>
    <t>3.3.7.7</t>
  </si>
  <si>
    <t>3.3.7.7.1</t>
  </si>
  <si>
    <t>3.3.7.7.2</t>
  </si>
  <si>
    <t>3.3.7.8</t>
  </si>
  <si>
    <t>3.3.7.8.1</t>
  </si>
  <si>
    <t>3.3.7.8.2</t>
  </si>
  <si>
    <t>3.3.7.8.3</t>
  </si>
  <si>
    <t>3.3.7.9</t>
  </si>
  <si>
    <t>3.3.7.9.1</t>
  </si>
  <si>
    <t>3.3.7.9.2</t>
  </si>
  <si>
    <t>3.3.7.10</t>
  </si>
  <si>
    <t>3.3.7.10.1</t>
  </si>
  <si>
    <t>3.3.7.10.2</t>
  </si>
  <si>
    <t>3.3.7.10.3</t>
  </si>
  <si>
    <t>3.3.7.11</t>
  </si>
  <si>
    <t>3.3.7.11.1</t>
  </si>
  <si>
    <t>3.3.7.11.2</t>
  </si>
  <si>
    <t>3.3.7.12</t>
  </si>
  <si>
    <t>3.3.7.12.1</t>
  </si>
  <si>
    <t>3.3.7.12.2</t>
  </si>
  <si>
    <t>3.3.7.12.3</t>
  </si>
  <si>
    <t>3.3.7.12.4</t>
  </si>
  <si>
    <t>3.3.7.12.5</t>
  </si>
  <si>
    <t>3.3.8</t>
  </si>
  <si>
    <t>3.3.8.1</t>
  </si>
  <si>
    <t>3.3.8.1.1</t>
  </si>
  <si>
    <t>3.3.8.1.2</t>
  </si>
  <si>
    <t>3.3.8.1.3</t>
  </si>
  <si>
    <t>3.3.8.1.4</t>
  </si>
  <si>
    <t>3.3.8.1.5</t>
  </si>
  <si>
    <t>3.3.8.2</t>
  </si>
  <si>
    <t>3.3.8.2.1</t>
  </si>
  <si>
    <t>3.3.8.2.2</t>
  </si>
  <si>
    <t>3.3.8.2.3</t>
  </si>
  <si>
    <t>3.3.8.2.4</t>
  </si>
  <si>
    <t>3.3.8.2.5</t>
  </si>
  <si>
    <t>3.3.8.2.6</t>
  </si>
  <si>
    <t>3.3.8.2.7</t>
  </si>
  <si>
    <t>3.3.8.2.8</t>
  </si>
  <si>
    <t>3.3.8.2.9</t>
  </si>
  <si>
    <t>3.3.8.2.10</t>
  </si>
  <si>
    <t>3.3.8.2.11</t>
  </si>
  <si>
    <t>3.3.8.2.12</t>
  </si>
  <si>
    <t>3.3.8.2.13</t>
  </si>
  <si>
    <t>3.3.8.2.14</t>
  </si>
  <si>
    <t>3.3.8.2.15</t>
  </si>
  <si>
    <t>3.3.8.2.16</t>
  </si>
  <si>
    <t>3.3.8.2.17</t>
  </si>
  <si>
    <t>3.3.8.2.18</t>
  </si>
  <si>
    <t>3.3.8.2.19</t>
  </si>
  <si>
    <t>3.3.8.2.20</t>
  </si>
  <si>
    <t>3.3.8.3</t>
  </si>
  <si>
    <t>3.3.8.3.1</t>
  </si>
  <si>
    <t>3.3.8.3.2</t>
  </si>
  <si>
    <t>3.3.8.3.3</t>
  </si>
  <si>
    <t>3.3.8.3.4</t>
  </si>
  <si>
    <t>3.3.8.3.5</t>
  </si>
  <si>
    <t>3.3.8.3.6</t>
  </si>
  <si>
    <t>3.3.8.4</t>
  </si>
  <si>
    <t>3.3.8.4.1</t>
  </si>
  <si>
    <t>3.3.8.4.2</t>
  </si>
  <si>
    <t>3.3.8.4.3</t>
  </si>
  <si>
    <t>3.3.8.5</t>
  </si>
  <si>
    <t>3.3.8.5.1</t>
  </si>
  <si>
    <t>3.3.8.5.2</t>
  </si>
  <si>
    <t>3.3.8.5.3</t>
  </si>
  <si>
    <t>3.3.8.5.4</t>
  </si>
  <si>
    <t>3.3.8.5.5</t>
  </si>
  <si>
    <t>3.3.8.5.6</t>
  </si>
  <si>
    <t>3.3.8.6</t>
  </si>
  <si>
    <t>3.3.8.6.1</t>
  </si>
  <si>
    <t>3.3.8.6.2</t>
  </si>
  <si>
    <t>3.3.8.6.3</t>
  </si>
  <si>
    <t>3.3.8.6.4</t>
  </si>
  <si>
    <t>3.3.8.6.5</t>
  </si>
  <si>
    <t>3.3.8.6.6</t>
  </si>
  <si>
    <t>3.3.8.6.7</t>
  </si>
  <si>
    <t>3.3.8.6.8</t>
  </si>
  <si>
    <t>3.3.8.6.9</t>
  </si>
  <si>
    <t>3.3.8.6.10</t>
  </si>
  <si>
    <t>3.3.8.7</t>
  </si>
  <si>
    <t>3.3.8.7.1</t>
  </si>
  <si>
    <t>3.3.8.7.2</t>
  </si>
  <si>
    <t>3.3.8.7.3</t>
  </si>
  <si>
    <t>3.3.8.7.4</t>
  </si>
  <si>
    <t>3.3.8.7.5</t>
  </si>
  <si>
    <t>3.3.8.7.6</t>
  </si>
  <si>
    <t>3.3.8.7.7</t>
  </si>
  <si>
    <t>3.3.8.8</t>
  </si>
  <si>
    <t>3.3.8.8.1</t>
  </si>
  <si>
    <t>3.3.8.8.2</t>
  </si>
  <si>
    <t>3.3.8.8.3</t>
  </si>
  <si>
    <t>3.3.8.8.4</t>
  </si>
  <si>
    <t>3.3.8.8.5</t>
  </si>
  <si>
    <t>3.3.8.8.6</t>
  </si>
  <si>
    <t>3.3.8.8.7</t>
  </si>
  <si>
    <t>3.3.8.8.8</t>
  </si>
  <si>
    <t>3.3.8.8.9</t>
  </si>
  <si>
    <t>3.3.8.9</t>
  </si>
  <si>
    <t>3.3.8.9.1</t>
  </si>
  <si>
    <t>3.3.8.9.2</t>
  </si>
  <si>
    <t>3.3.8.9.3</t>
  </si>
  <si>
    <t>3.3.8.9.4</t>
  </si>
  <si>
    <t>3.3.8.10</t>
  </si>
  <si>
    <t>3.3.8.10.1</t>
  </si>
  <si>
    <t>3.3.8.10.2</t>
  </si>
  <si>
    <t>3.3.8.10.3</t>
  </si>
  <si>
    <t>3.3.8.10.4</t>
  </si>
  <si>
    <t>3.3.8.10.5</t>
  </si>
  <si>
    <t>3.3.8.10.6</t>
  </si>
  <si>
    <t>3.3.8.10.7</t>
  </si>
  <si>
    <t>3.3.8.10.8</t>
  </si>
  <si>
    <t>3.3.8.10.9</t>
  </si>
  <si>
    <t>3.3.8.11</t>
  </si>
  <si>
    <t>3.3.8.11.1</t>
  </si>
  <si>
    <t>3.3.8.11.2</t>
  </si>
  <si>
    <t>3.3.8.12</t>
  </si>
  <si>
    <t>3.3.8.12.1</t>
  </si>
  <si>
    <t>3.3.8.12.2</t>
  </si>
  <si>
    <t>3.3.8.12.3</t>
  </si>
  <si>
    <t>3.3.8.12.4</t>
  </si>
  <si>
    <t>3.3.8.12.5</t>
  </si>
  <si>
    <t>3.3.9</t>
  </si>
  <si>
    <t>3.3.9.1</t>
  </si>
  <si>
    <t>3.3.9.1.1</t>
  </si>
  <si>
    <t>3.3.9.1.2</t>
  </si>
  <si>
    <t>3.3.9.1.3</t>
  </si>
  <si>
    <t>3.3.9.1.4</t>
  </si>
  <si>
    <t>3.3.9.1.5</t>
  </si>
  <si>
    <t>3.3.9.2</t>
  </si>
  <si>
    <t>3.3.9.2.1</t>
  </si>
  <si>
    <t>3.3.9.2.2</t>
  </si>
  <si>
    <t>3.3.9.2.3</t>
  </si>
  <si>
    <t>3.3.9.2.4</t>
  </si>
  <si>
    <t>3.3.9.2.5</t>
  </si>
  <si>
    <t>3.3.9.3</t>
  </si>
  <si>
    <t>3.3.9.3.1</t>
  </si>
  <si>
    <t>3.3.9.3.2</t>
  </si>
  <si>
    <t>3.3.9.3.4</t>
  </si>
  <si>
    <t>3.3.9.3.5</t>
  </si>
  <si>
    <t>3.3.9.3.6</t>
  </si>
  <si>
    <t>3.3.9.3.7</t>
  </si>
  <si>
    <t>3.3.9.3.8</t>
  </si>
  <si>
    <t>3.3.9.3.9</t>
  </si>
  <si>
    <t>3.3.9.3.10</t>
  </si>
  <si>
    <t>3.3.9.4</t>
  </si>
  <si>
    <t>3.3.9.4.1</t>
  </si>
  <si>
    <t>3.3.9.4.2</t>
  </si>
  <si>
    <t>3.3.9.5</t>
  </si>
  <si>
    <t>3.3.9.5.1</t>
  </si>
  <si>
    <t>3.3.9.5.2</t>
  </si>
  <si>
    <t>3.3.9.6</t>
  </si>
  <si>
    <t>3.3.9.6.1</t>
  </si>
  <si>
    <t>3.3.9.6.2</t>
  </si>
  <si>
    <t>3.3.9.6.3</t>
  </si>
  <si>
    <t>3.3.9.6.4</t>
  </si>
  <si>
    <t>3.3.9.6.5</t>
  </si>
  <si>
    <t>3.3.9.6.6</t>
  </si>
  <si>
    <t>3.3.9.6.7</t>
  </si>
  <si>
    <t>3.3.9.6.8</t>
  </si>
  <si>
    <t>3.3.9.6.9</t>
  </si>
  <si>
    <t>3.3.9.7</t>
  </si>
  <si>
    <t>3.3.9.7.1</t>
  </si>
  <si>
    <t>3.3.9.7.2</t>
  </si>
  <si>
    <t>3.3.9.7.3</t>
  </si>
  <si>
    <t>3.3.9.7.4</t>
  </si>
  <si>
    <t>3.3.9.7.5</t>
  </si>
  <si>
    <t>3.3.9.7.6</t>
  </si>
  <si>
    <t>3.3.9.7.7</t>
  </si>
  <si>
    <t>3.3.9.7.8</t>
  </si>
  <si>
    <t>3.3.9.8</t>
  </si>
  <si>
    <t>3.3.9.8.1</t>
  </si>
  <si>
    <t>3.3.9.8.2</t>
  </si>
  <si>
    <t>3.3.9.9</t>
  </si>
  <si>
    <t>3.3.9.9.1</t>
  </si>
  <si>
    <t>3.3.9.9.2</t>
  </si>
  <si>
    <t>3.4</t>
  </si>
  <si>
    <t>3.4.1</t>
  </si>
  <si>
    <t>3.4.2</t>
  </si>
  <si>
    <t>3.4.3</t>
  </si>
  <si>
    <t>3.4.4</t>
  </si>
  <si>
    <t>3.4.5</t>
  </si>
  <si>
    <t>3.4.6</t>
  </si>
  <si>
    <t>3.5</t>
  </si>
  <si>
    <t>3.5.1</t>
  </si>
  <si>
    <t>3.5.2</t>
  </si>
  <si>
    <t>3.5.3</t>
  </si>
  <si>
    <t>3.5.4</t>
  </si>
  <si>
    <t>3.5.5</t>
  </si>
  <si>
    <t>3.5.6</t>
  </si>
  <si>
    <t>3.5.7</t>
  </si>
  <si>
    <t>3.5.8</t>
  </si>
  <si>
    <t>3.5.8.1</t>
  </si>
  <si>
    <t>3.5.8.1.1</t>
  </si>
  <si>
    <t>3.5.8.1.2</t>
  </si>
  <si>
    <t>3.5.8.1.3</t>
  </si>
  <si>
    <t>3.5.8.1.4</t>
  </si>
  <si>
    <t>3.5.8.1.5</t>
  </si>
  <si>
    <t>3.5.8.2</t>
  </si>
  <si>
    <t>3.5.8.2.1</t>
  </si>
  <si>
    <t>3.5.8.2.1.1</t>
  </si>
  <si>
    <t>3.5.8.2.1.2</t>
  </si>
  <si>
    <t>3.5.8.2.1.3</t>
  </si>
  <si>
    <t>3.5.8.2.1.4</t>
  </si>
  <si>
    <t>3.5.8.2.1.5</t>
  </si>
  <si>
    <t>3.5.8.2.1.6</t>
  </si>
  <si>
    <t>3.5.8.2.2</t>
  </si>
  <si>
    <t>3.5.8.2.2.1</t>
  </si>
  <si>
    <t>3.5.8.2.2.2</t>
  </si>
  <si>
    <t>3.5.8.2.2.3</t>
  </si>
  <si>
    <t>3.5.8.2.2.4</t>
  </si>
  <si>
    <t>3.5.8.2.2.5</t>
  </si>
  <si>
    <t>3.5.8.2.2.6</t>
  </si>
  <si>
    <t>3.5.8.2.2.7</t>
  </si>
  <si>
    <t>3.5.8.2.3</t>
  </si>
  <si>
    <t>3.5.8.2.3.1</t>
  </si>
  <si>
    <t>3.5.8.2.3.2</t>
  </si>
  <si>
    <t>3.5.9</t>
  </si>
  <si>
    <t>3.5.10</t>
  </si>
  <si>
    <t>3.5.11</t>
  </si>
  <si>
    <t>3.5.12</t>
  </si>
  <si>
    <t>3.5.13</t>
  </si>
  <si>
    <t>3.5.14</t>
  </si>
  <si>
    <t>3.6</t>
  </si>
  <si>
    <t>3.6.1</t>
  </si>
  <si>
    <t>3.6.1.1</t>
  </si>
  <si>
    <t>3.6.1.1.1</t>
  </si>
  <si>
    <t>3.6.1.2</t>
  </si>
  <si>
    <t>3.6.1.2.1</t>
  </si>
  <si>
    <t>3.6.1.2.2</t>
  </si>
  <si>
    <t>3.6.1.2.3</t>
  </si>
  <si>
    <t>3.6.1.2.4</t>
  </si>
  <si>
    <t>3.6.1.2.5</t>
  </si>
  <si>
    <t>3.6.1.2.6</t>
  </si>
  <si>
    <t>3.6.1.2.7</t>
  </si>
  <si>
    <t>3.6.1.2.8</t>
  </si>
  <si>
    <t>3.6.1.2.9</t>
  </si>
  <si>
    <t>3.6.1.2.10</t>
  </si>
  <si>
    <t>3.6.1.2.11</t>
  </si>
  <si>
    <t>3.6.1.2.12</t>
  </si>
  <si>
    <t>3.6.1.2.13</t>
  </si>
  <si>
    <t>3.6.1.2.14</t>
  </si>
  <si>
    <t>3.6.1.2.15</t>
  </si>
  <si>
    <t>3.6.1.2.16</t>
  </si>
  <si>
    <t>3.6.1.2.17</t>
  </si>
  <si>
    <t>3.6.1.2.18</t>
  </si>
  <si>
    <t>3.6.1.2.19</t>
  </si>
  <si>
    <t>3.6.1.2.20</t>
  </si>
  <si>
    <t>3.6.1.2.21</t>
  </si>
  <si>
    <t>3.6.1.2.22</t>
  </si>
  <si>
    <t>3.6.1.2.23</t>
  </si>
  <si>
    <t>3.6.1.2.24</t>
  </si>
  <si>
    <t>3.6.1.2.25</t>
  </si>
  <si>
    <t>3.6.1.2.26</t>
  </si>
  <si>
    <t>3.6.1.2.27</t>
  </si>
  <si>
    <t>3.6.1.2.28</t>
  </si>
  <si>
    <t>3.6.1.2.29</t>
  </si>
  <si>
    <t>3.6.1.2.30</t>
  </si>
  <si>
    <t>3.6.1.2.31</t>
  </si>
  <si>
    <t>3.6.1.2.32</t>
  </si>
  <si>
    <t>3.6.1.2.33</t>
  </si>
  <si>
    <t>3.6.1.2.34</t>
  </si>
  <si>
    <t>3.6.1.2.35</t>
  </si>
  <si>
    <t>3.6.1.3</t>
  </si>
  <si>
    <t>3.6.1.3.1</t>
  </si>
  <si>
    <t>3.6.1.4</t>
  </si>
  <si>
    <t>3.6.1.4.1</t>
  </si>
  <si>
    <t>3.6.2</t>
  </si>
  <si>
    <t>3.6.2.1</t>
  </si>
  <si>
    <t>3.6.2.1.1</t>
  </si>
  <si>
    <t>3.6.2.2</t>
  </si>
  <si>
    <t>3.6.2.2.1</t>
  </si>
  <si>
    <t>3.6.2.2.2</t>
  </si>
  <si>
    <t>3.6.2.2.3</t>
  </si>
  <si>
    <t>3.6.2.2.4</t>
  </si>
  <si>
    <t>3.6.2.2.5</t>
  </si>
  <si>
    <t>3.6.2.2.6</t>
  </si>
  <si>
    <t>3.6.2.2.7</t>
  </si>
  <si>
    <t>3.6.2.2.8</t>
  </si>
  <si>
    <t>3.6.2.2.9</t>
  </si>
  <si>
    <t>3.6.2.2.10</t>
  </si>
  <si>
    <t>3.6.2.2.11</t>
  </si>
  <si>
    <t>3.6.2.2.12</t>
  </si>
  <si>
    <t>3.6.2.2.13</t>
  </si>
  <si>
    <t>3.6.2.2.14</t>
  </si>
  <si>
    <t>3.6.2.2.15</t>
  </si>
  <si>
    <t>3.6.2.2.16</t>
  </si>
  <si>
    <t>3.6.2.2.17</t>
  </si>
  <si>
    <t>3.6.2.2.18</t>
  </si>
  <si>
    <t>3.6.2.2.19</t>
  </si>
  <si>
    <t>3.6.2.2.20</t>
  </si>
  <si>
    <t>3.6.2.2.21</t>
  </si>
  <si>
    <t>3.6.2.2.22</t>
  </si>
  <si>
    <t>3.6.2.2.23</t>
  </si>
  <si>
    <t>3.6.2.2.24</t>
  </si>
  <si>
    <t>3.6.2.2.25</t>
  </si>
  <si>
    <t>3.6.2.2.26</t>
  </si>
  <si>
    <t>3.6.2.2.27</t>
  </si>
  <si>
    <t>3.6.2.2.28</t>
  </si>
  <si>
    <t>3.6.2.2.29</t>
  </si>
  <si>
    <t>3.6.2.2.30</t>
  </si>
  <si>
    <t>3.6.2.2.31</t>
  </si>
  <si>
    <t>3.6.2.2.32</t>
  </si>
  <si>
    <t>3.6.2.2.33</t>
  </si>
  <si>
    <t>3.6.2.2.34</t>
  </si>
  <si>
    <t>3.6.2.2.35</t>
  </si>
  <si>
    <t>3.6.2.2.36</t>
  </si>
  <si>
    <t>3.6.2.2.37</t>
  </si>
  <si>
    <t>3.6.2.2.38</t>
  </si>
  <si>
    <t>3.6.2.3</t>
  </si>
  <si>
    <t>3.6.2.3.1</t>
  </si>
  <si>
    <t>3.6.2.4</t>
  </si>
  <si>
    <t>3.6.2.4.1</t>
  </si>
  <si>
    <t>3.6.3</t>
  </si>
  <si>
    <t>3.6.3.1</t>
  </si>
  <si>
    <t>3.6.3.1.1</t>
  </si>
  <si>
    <t>3.6.3.2</t>
  </si>
  <si>
    <t>3.6.3.2.1</t>
  </si>
  <si>
    <t>3.6.3.2.2</t>
  </si>
  <si>
    <t>3.6.3.2.3</t>
  </si>
  <si>
    <t>3.6.3.2.4</t>
  </si>
  <si>
    <t>3.6.3.2.5</t>
  </si>
  <si>
    <t>3.6.3.2.6</t>
  </si>
  <si>
    <t>3.6.3.2.7</t>
  </si>
  <si>
    <t>3.6.3.2.8</t>
  </si>
  <si>
    <t>3.6.3.2.9</t>
  </si>
  <si>
    <t>3.6.3.2.10</t>
  </si>
  <si>
    <t>3.6.3.2.11</t>
  </si>
  <si>
    <t>3.6.3.2.12</t>
  </si>
  <si>
    <t>3.6.3.2.13</t>
  </si>
  <si>
    <t>3.6.3.2.14</t>
  </si>
  <si>
    <t>3.6.3.2.15</t>
  </si>
  <si>
    <t>3.6.3.2.16</t>
  </si>
  <si>
    <t>3.6.3.2.17</t>
  </si>
  <si>
    <t>3.6.3.2.18</t>
  </si>
  <si>
    <t>3.6.3.2.19</t>
  </si>
  <si>
    <t>3.6.3.2.20</t>
  </si>
  <si>
    <t>3.6.3.2.21</t>
  </si>
  <si>
    <t>3.6.3.2.22</t>
  </si>
  <si>
    <t>3.6.3.2.23</t>
  </si>
  <si>
    <t>3.6.3.2.24</t>
  </si>
  <si>
    <t>3.6.3.2.25</t>
  </si>
  <si>
    <t>3.6.3.2.26</t>
  </si>
  <si>
    <t>3.6.3.2.27</t>
  </si>
  <si>
    <t>3.6.3.2.28</t>
  </si>
  <si>
    <t>3.6.3.2.29</t>
  </si>
  <si>
    <t>3.6.3.2.30</t>
  </si>
  <si>
    <t>3.6.3.2.31</t>
  </si>
  <si>
    <t>3.6.3.2.32</t>
  </si>
  <si>
    <t>3.6.3.2.33</t>
  </si>
  <si>
    <t>3.6.3.2.34</t>
  </si>
  <si>
    <t>3.6.3.2.35</t>
  </si>
  <si>
    <t>3.6.3.3</t>
  </si>
  <si>
    <t>3.6.3.3.1</t>
  </si>
  <si>
    <t>3.6.3.4</t>
  </si>
  <si>
    <t>3.6.3.4.1</t>
  </si>
  <si>
    <t>3.6.4</t>
  </si>
  <si>
    <t>3.6.4.1</t>
  </si>
  <si>
    <t>3.6.4.1.1</t>
  </si>
  <si>
    <t>3.6.4.2</t>
  </si>
  <si>
    <t>3.6.4.2.1</t>
  </si>
  <si>
    <t>3.6.4.2.2</t>
  </si>
  <si>
    <t>3.6.4.2.3</t>
  </si>
  <si>
    <t>3.6.4.2.4</t>
  </si>
  <si>
    <t>3.6.4.2.5</t>
  </si>
  <si>
    <t>3.6.4.2.6</t>
  </si>
  <si>
    <t>3.6.4.2.7</t>
  </si>
  <si>
    <t>3.6.4.2.8</t>
  </si>
  <si>
    <t>3.6.4.2.9</t>
  </si>
  <si>
    <t>3.6.4.2.10</t>
  </si>
  <si>
    <t>3.6.4.2.11</t>
  </si>
  <si>
    <t>3.6.4.2.12</t>
  </si>
  <si>
    <t>3.6.4.2.13</t>
  </si>
  <si>
    <t>3.6.4.2.14</t>
  </si>
  <si>
    <t>3.6.4.2.15</t>
  </si>
  <si>
    <t>3.6.4.2.16</t>
  </si>
  <si>
    <t>3.6.4.2.17</t>
  </si>
  <si>
    <t>3.6.4.2.18</t>
  </si>
  <si>
    <t>3.6.4.2.19</t>
  </si>
  <si>
    <t>3.6.4.2.20</t>
  </si>
  <si>
    <t>3.6.4.2.21</t>
  </si>
  <si>
    <t>3.6.4.2.22</t>
  </si>
  <si>
    <t>3.6.4.2.23</t>
  </si>
  <si>
    <t>3.6.4.2.24</t>
  </si>
  <si>
    <t>3.6.4.2.25</t>
  </si>
  <si>
    <t>3.6.4.2.26</t>
  </si>
  <si>
    <t>3.6.4.2.27</t>
  </si>
  <si>
    <t>3.6.4.2.28</t>
  </si>
  <si>
    <t>3.6.4.2.29</t>
  </si>
  <si>
    <t>3.6.4.2.30</t>
  </si>
  <si>
    <t>3.6.4.2.31</t>
  </si>
  <si>
    <t>3.6.4.2.32</t>
  </si>
  <si>
    <t>3.6.4.2.33</t>
  </si>
  <si>
    <t>3.6.4.3</t>
  </si>
  <si>
    <t>3.6.4.3.1</t>
  </si>
  <si>
    <t>3.6.5</t>
  </si>
  <si>
    <t>3.6.5.1</t>
  </si>
  <si>
    <t>3.6.5.1.1</t>
  </si>
  <si>
    <t>3.6.5.2</t>
  </si>
  <si>
    <t>3.6.5.2.1</t>
  </si>
  <si>
    <t>3.6.5.2.2</t>
  </si>
  <si>
    <t>3.6.5.2.3</t>
  </si>
  <si>
    <t>3.6.5.2.4</t>
  </si>
  <si>
    <t>3.6.5.2.5</t>
  </si>
  <si>
    <t>3.6.5.2.6</t>
  </si>
  <si>
    <t>3.6.5.2.7</t>
  </si>
  <si>
    <t>3.6.5.2.8</t>
  </si>
  <si>
    <t>3.6.5.2.9</t>
  </si>
  <si>
    <t>3.6.5.2.10</t>
  </si>
  <si>
    <t>3.6.5.2.11</t>
  </si>
  <si>
    <t>3.6.5.2.12</t>
  </si>
  <si>
    <t>3.6.5.2.13</t>
  </si>
  <si>
    <t>3.6.5.2.14</t>
  </si>
  <si>
    <t>3.6.5.2.15</t>
  </si>
  <si>
    <t>3.6.5.2.16</t>
  </si>
  <si>
    <t>3.6.5.2.17</t>
  </si>
  <si>
    <t>3.6.5.2.18</t>
  </si>
  <si>
    <t>3.6.5.2.19</t>
  </si>
  <si>
    <t>3.6.5.2.20</t>
  </si>
  <si>
    <t>3.6.5.2.21</t>
  </si>
  <si>
    <t>3.6.5.2.22</t>
  </si>
  <si>
    <t>3.6.5.2.23</t>
  </si>
  <si>
    <t>3.6.5.2.24</t>
  </si>
  <si>
    <t>3.6.5.2.25</t>
  </si>
  <si>
    <t>3.6.5.2.26</t>
  </si>
  <si>
    <t>3.6.5.2.27</t>
  </si>
  <si>
    <t>3.6.5.2.28</t>
  </si>
  <si>
    <t>3.6.5.2.29</t>
  </si>
  <si>
    <t>3.6.5.2.30</t>
  </si>
  <si>
    <t>3.6.5.2.31</t>
  </si>
  <si>
    <t>3.6.5.2.32</t>
  </si>
  <si>
    <t>3.6.5.2.33</t>
  </si>
  <si>
    <t>3.6.5.2.34</t>
  </si>
  <si>
    <t>3.6.5.2.35</t>
  </si>
  <si>
    <t>3.6.5.2.36</t>
  </si>
  <si>
    <t>3.6.5.2.37</t>
  </si>
  <si>
    <t>3.6.5.2.38</t>
  </si>
  <si>
    <t>3.6.5.3</t>
  </si>
  <si>
    <t>3.6.5.3.1</t>
  </si>
  <si>
    <t>3.6.6</t>
  </si>
  <si>
    <t>3.6.6.1</t>
  </si>
  <si>
    <t>3.6.6.1.1</t>
  </si>
  <si>
    <t>3.6.6.2</t>
  </si>
  <si>
    <t>3.6.6.2.1</t>
  </si>
  <si>
    <t>3.6.6.2.2</t>
  </si>
  <si>
    <t>3.6.6.2.3</t>
  </si>
  <si>
    <t>3.6.6.2.4</t>
  </si>
  <si>
    <t>3.6.6.2.5</t>
  </si>
  <si>
    <t>3.6.6.2.6</t>
  </si>
  <si>
    <t>3.6.6.2.7</t>
  </si>
  <si>
    <t>3.6.6.2.8</t>
  </si>
  <si>
    <t>3.6.6.2.9</t>
  </si>
  <si>
    <t>3.6.6.2.10</t>
  </si>
  <si>
    <t>3.6.6.2.11</t>
  </si>
  <si>
    <t>3.6.6.2.12</t>
  </si>
  <si>
    <t>3.6.6.2.13</t>
  </si>
  <si>
    <t>3.6.6.2.14</t>
  </si>
  <si>
    <t>3.6.6.2.15</t>
  </si>
  <si>
    <t>3.6.6.2.16</t>
  </si>
  <si>
    <t>3.6.6.2.17</t>
  </si>
  <si>
    <t>3.6.6.2.18</t>
  </si>
  <si>
    <t>3.6.6.2.19</t>
  </si>
  <si>
    <t>3.6.6.2.20</t>
  </si>
  <si>
    <t>3.6.6.2.21</t>
  </si>
  <si>
    <t>3.6.6.2.22</t>
  </si>
  <si>
    <t>3.6.6.2.23</t>
  </si>
  <si>
    <t>3.6.6.2.24</t>
  </si>
  <si>
    <t>3.6.6.2.25</t>
  </si>
  <si>
    <t>3.6.6.2.26</t>
  </si>
  <si>
    <t>3.6.6.2.27</t>
  </si>
  <si>
    <t>3.6.6.2.28</t>
  </si>
  <si>
    <t>3.6.6.2.29</t>
  </si>
  <si>
    <t>3.6.6.2.30</t>
  </si>
  <si>
    <t>3.6.6.2.31</t>
  </si>
  <si>
    <t>3.6.6.2.32</t>
  </si>
  <si>
    <t>3.6.6.2.33</t>
  </si>
  <si>
    <t>3.6.6.2.34</t>
  </si>
  <si>
    <t>3.6.6.2.35</t>
  </si>
  <si>
    <t>3.6.6.3</t>
  </si>
  <si>
    <t>3.6.6.3.1</t>
  </si>
  <si>
    <t>3.6.6.3.1.1</t>
  </si>
  <si>
    <t>3.6.6.3.2</t>
  </si>
  <si>
    <t>3.6.6.3.2.1</t>
  </si>
  <si>
    <t>3.6.6.3.2.2</t>
  </si>
  <si>
    <t>3.6.6.3.3</t>
  </si>
  <si>
    <t>3.6.6.3.3.1</t>
  </si>
  <si>
    <t>3.6.6.4</t>
  </si>
  <si>
    <t>3.6.6.4.1</t>
  </si>
  <si>
    <t>3.6.6.5</t>
  </si>
  <si>
    <t>3.6.6.5.1</t>
  </si>
  <si>
    <t>3.6.7</t>
  </si>
  <si>
    <t>3.6.7.1</t>
  </si>
  <si>
    <t>3.6.7.1.1</t>
  </si>
  <si>
    <t>3.6.7.2</t>
  </si>
  <si>
    <t>3.6.7.2.1</t>
  </si>
  <si>
    <t>3.6.7.2.2</t>
  </si>
  <si>
    <t>3.6.7.2.3</t>
  </si>
  <si>
    <t>3.6.7.2.4</t>
  </si>
  <si>
    <t>3.6.7.2.5</t>
  </si>
  <si>
    <t>3.6.7.2.6</t>
  </si>
  <si>
    <t>3.6.7.2.7</t>
  </si>
  <si>
    <t>3.6.7.2.8</t>
  </si>
  <si>
    <t>3.6.7.2.9</t>
  </si>
  <si>
    <t>3.6.7.2.10</t>
  </si>
  <si>
    <t>3.6.7.3</t>
  </si>
  <si>
    <t>3.6.7.3.1</t>
  </si>
  <si>
    <t>3.6.7.3.1.1</t>
  </si>
  <si>
    <t>3.6.7.3.1.2</t>
  </si>
  <si>
    <t>3.6.7.3.1.3</t>
  </si>
  <si>
    <t>3.6.7.3.1.4</t>
  </si>
  <si>
    <t>3.6.7.3.1.5</t>
  </si>
  <si>
    <t>3.6.7.3.1.6</t>
  </si>
  <si>
    <t>3.6.7.3.1.7</t>
  </si>
  <si>
    <t>3.6.7.3.1.8</t>
  </si>
  <si>
    <t>3.6.7.3.1.9</t>
  </si>
  <si>
    <t>3.6.7.3.2</t>
  </si>
  <si>
    <t>3.6.7.3.2.1</t>
  </si>
  <si>
    <t>3.6.7.4</t>
  </si>
  <si>
    <t>3.6.7.4.1</t>
  </si>
  <si>
    <t>3.6.7.5</t>
  </si>
  <si>
    <t>3.6.7.5.1</t>
  </si>
  <si>
    <t>3.6.8</t>
  </si>
  <si>
    <t>3.6.8.1</t>
  </si>
  <si>
    <t>3.6.8.1.1</t>
  </si>
  <si>
    <t>3.6.8.2</t>
  </si>
  <si>
    <t>3.6.8.2.1</t>
  </si>
  <si>
    <t>3.6.8.2.2</t>
  </si>
  <si>
    <t>3.6.8.2.3</t>
  </si>
  <si>
    <t>3.6.8.2.4</t>
  </si>
  <si>
    <t>3.6.8.2.5</t>
  </si>
  <si>
    <t>3.6.8.2.6</t>
  </si>
  <si>
    <t>3.6.8.2.7</t>
  </si>
  <si>
    <t>3.6.8.2.8</t>
  </si>
  <si>
    <t>3.6.8.2.9</t>
  </si>
  <si>
    <t>3.6.8.2.10</t>
  </si>
  <si>
    <t>3.6.8.2.11</t>
  </si>
  <si>
    <t>3.6.8.2.12</t>
  </si>
  <si>
    <t>3.6.8.2.13</t>
  </si>
  <si>
    <t>3.6.8.2.14</t>
  </si>
  <si>
    <t>3.6.8.2.15</t>
  </si>
  <si>
    <t>3.6.8.2.16</t>
  </si>
  <si>
    <t>3.6.8.2.17</t>
  </si>
  <si>
    <t>3.6.8.2.18</t>
  </si>
  <si>
    <t>3.6.8.2.19</t>
  </si>
  <si>
    <t>3.6.8.2.20</t>
  </si>
  <si>
    <t>3.6.8.2.21</t>
  </si>
  <si>
    <t>3.6.8.2.22</t>
  </si>
  <si>
    <t>3.6.8.2.23</t>
  </si>
  <si>
    <t>3.6.8.2.24</t>
  </si>
  <si>
    <t>3.6.8.2.25</t>
  </si>
  <si>
    <t>3.6.8.2.26</t>
  </si>
  <si>
    <t>3.6.8.3</t>
  </si>
  <si>
    <t>3.6.8.3.1</t>
  </si>
  <si>
    <t>3.6.8.4</t>
  </si>
  <si>
    <t>3.6.8.4.1</t>
  </si>
  <si>
    <t>3.6.9</t>
  </si>
  <si>
    <t>3.6.9.1</t>
  </si>
  <si>
    <t>3.6.9.1.1</t>
  </si>
  <si>
    <t>3.6.9.2</t>
  </si>
  <si>
    <t>3.6.9.2.1</t>
  </si>
  <si>
    <t>3.6.10</t>
  </si>
  <si>
    <t>3.6.10.1</t>
  </si>
  <si>
    <t>3.6.10.1.1</t>
  </si>
  <si>
    <t>3.6.10.2</t>
  </si>
  <si>
    <t>3.6.10.2.1</t>
  </si>
  <si>
    <t>3.6.10.2.2</t>
  </si>
  <si>
    <t>3.6.10.2.3</t>
  </si>
  <si>
    <t>3.6.10.2.4</t>
  </si>
  <si>
    <t>3.6.10.2.5</t>
  </si>
  <si>
    <t>3.6.10.2.6</t>
  </si>
  <si>
    <t>3.6.10.2.7</t>
  </si>
  <si>
    <t>3.6.10.2.8</t>
  </si>
  <si>
    <t>3.6.10.2.9</t>
  </si>
  <si>
    <t>3.6.10.2.10</t>
  </si>
  <si>
    <t>3.6.10.2.11</t>
  </si>
  <si>
    <t>3.6.10.2.12</t>
  </si>
  <si>
    <t>3.6.10.2.13</t>
  </si>
  <si>
    <t>3.6.10.2.14</t>
  </si>
  <si>
    <t>3.6.10.2.15</t>
  </si>
  <si>
    <t>3.6.10.2.16</t>
  </si>
  <si>
    <t>3.6.10.2.17</t>
  </si>
  <si>
    <t>3.6.10.2.18</t>
  </si>
  <si>
    <t>3.6.10.2.19</t>
  </si>
  <si>
    <t>3.6.10.2.20</t>
  </si>
  <si>
    <t>3.6.10.2.21</t>
  </si>
  <si>
    <t>3.6.10.2.22</t>
  </si>
  <si>
    <t>3.6.10.2.23</t>
  </si>
  <si>
    <t>3.6.10.2.24</t>
  </si>
  <si>
    <t>3.6.10.2.25</t>
  </si>
  <si>
    <t>3.6.10.2.26</t>
  </si>
  <si>
    <t>3.6.10.2.27</t>
  </si>
  <si>
    <t>3.6.10.2.28</t>
  </si>
  <si>
    <t>3.6.10.2.29</t>
  </si>
  <si>
    <t>3.6.10.3</t>
  </si>
  <si>
    <t>3.6.10.3.1</t>
  </si>
  <si>
    <t>3.6.10.4</t>
  </si>
  <si>
    <t>3.6.10.4.1</t>
  </si>
  <si>
    <t>3.6.11</t>
  </si>
  <si>
    <t>3.6.11.1</t>
  </si>
  <si>
    <t>3.6.11.1.1</t>
  </si>
  <si>
    <t>3.6.11.2</t>
  </si>
  <si>
    <t>3.6.11.2.1</t>
  </si>
  <si>
    <t>3.6.11.2.2</t>
  </si>
  <si>
    <t>3.6.11.2.3</t>
  </si>
  <si>
    <t>3.6.11.2.4</t>
  </si>
  <si>
    <t>3.6.11.2.5</t>
  </si>
  <si>
    <t>3.6.11.2.6</t>
  </si>
  <si>
    <t>3.6.11.2.7</t>
  </si>
  <si>
    <t>3.6.11.2.8</t>
  </si>
  <si>
    <t>3.6.11.2.9</t>
  </si>
  <si>
    <t>3.6.11.2.10</t>
  </si>
  <si>
    <t>3.6.11.2.11</t>
  </si>
  <si>
    <t>3.6.11.2.12</t>
  </si>
  <si>
    <t>3.6.11.2.13</t>
  </si>
  <si>
    <t>3.6.11.2.14</t>
  </si>
  <si>
    <t>3.6.11.2.15</t>
  </si>
  <si>
    <t>3.6.11.2.16</t>
  </si>
  <si>
    <t>3.6.11.2.17</t>
  </si>
  <si>
    <t>3.6.11.2.18</t>
  </si>
  <si>
    <t>3.6.11.2.19</t>
  </si>
  <si>
    <t>3.6.11.2.20</t>
  </si>
  <si>
    <t>3.6.11.2.21</t>
  </si>
  <si>
    <t>3.6.11.2.22</t>
  </si>
  <si>
    <t>3.6.11.2.23</t>
  </si>
  <si>
    <t>3.6.11.2.24</t>
  </si>
  <si>
    <t>3.6.11.2.25</t>
  </si>
  <si>
    <t>3.6.11.2.26</t>
  </si>
  <si>
    <t>3.6.11.2.27</t>
  </si>
  <si>
    <t>3.6.11.2.28</t>
  </si>
  <si>
    <t>3.6.11.2.29</t>
  </si>
  <si>
    <t>3.6.11.2.30</t>
  </si>
  <si>
    <t>3.6.11.2.31</t>
  </si>
  <si>
    <t>3.6.11.2.32</t>
  </si>
  <si>
    <t>3.6.11.2.33</t>
  </si>
  <si>
    <t>3.6.11.2.34</t>
  </si>
  <si>
    <t>3.6.11.2.35</t>
  </si>
  <si>
    <t>3.6.11.3</t>
  </si>
  <si>
    <t>3.6.11.3.1</t>
  </si>
  <si>
    <t>3.6.11.4</t>
  </si>
  <si>
    <t>3.6.11.4.1</t>
  </si>
  <si>
    <t>3.7</t>
  </si>
  <si>
    <t>3.7.1</t>
  </si>
  <si>
    <t>3.7.2</t>
  </si>
  <si>
    <t>3.8</t>
  </si>
  <si>
    <t>3.8.1</t>
  </si>
  <si>
    <t>3.8.1.1</t>
  </si>
  <si>
    <t>3.8.1.1.1</t>
  </si>
  <si>
    <t>3.8.1.1.2</t>
  </si>
  <si>
    <t>3.8.1.2</t>
  </si>
  <si>
    <t>3.8.1.2.1</t>
  </si>
  <si>
    <t>3.8.1.2.2</t>
  </si>
  <si>
    <t>3.8.1.2.3</t>
  </si>
  <si>
    <t>3.8.1.2.4</t>
  </si>
  <si>
    <t>3.8.1.2.5</t>
  </si>
  <si>
    <t>3.8.1.2.6</t>
  </si>
  <si>
    <t>3.8.1.2.7</t>
  </si>
  <si>
    <t>3.9</t>
  </si>
  <si>
    <t>3.9.1</t>
  </si>
  <si>
    <t>3.9.1.1</t>
  </si>
  <si>
    <t>3.9.1.1.1</t>
  </si>
  <si>
    <t>3.9.1.1.1.1</t>
  </si>
  <si>
    <t>3.9.1.1.1.2</t>
  </si>
  <si>
    <t>3.9.1.1.1.3</t>
  </si>
  <si>
    <t>3.9.1.1.1.4</t>
  </si>
  <si>
    <t>3.9.1.1.1.5</t>
  </si>
  <si>
    <t>3.9.1.1.1.6</t>
  </si>
  <si>
    <t>3.9.1.1.1.7</t>
  </si>
  <si>
    <t>3.9.1.1.1.8</t>
  </si>
  <si>
    <t>3.9.1.1.1.9</t>
  </si>
  <si>
    <t>3.9.1.1.1.10</t>
  </si>
  <si>
    <t>3.9.1.2</t>
  </si>
  <si>
    <t>3.9.1.2.1</t>
  </si>
  <si>
    <t>3.9.1.2.1.1</t>
  </si>
  <si>
    <t>3.9.1.2.1.2</t>
  </si>
  <si>
    <t>3.9.1.2.1.3</t>
  </si>
  <si>
    <t>3.9.1.2.2</t>
  </si>
  <si>
    <t>3.9.1.2.2.1</t>
  </si>
  <si>
    <t>3.9.1.2.2.2</t>
  </si>
  <si>
    <t>3.9.1.2.2.3</t>
  </si>
  <si>
    <t>3.9.1.2.2.4</t>
  </si>
  <si>
    <t>3.9.1.2.3</t>
  </si>
  <si>
    <t>3.9.1.2.3.1</t>
  </si>
  <si>
    <t>3.9.1.2.3.2</t>
  </si>
  <si>
    <t>3.9.1.3</t>
  </si>
  <si>
    <t>3.9.1.3.1</t>
  </si>
  <si>
    <t>3.9.1.3.1.1</t>
  </si>
  <si>
    <t>3.9.1.3.1.2</t>
  </si>
  <si>
    <t>3.9.1.3.1.3</t>
  </si>
  <si>
    <t>3.9.1.3.1.4</t>
  </si>
  <si>
    <t>3.9.1.3.2</t>
  </si>
  <si>
    <t>3.9.1.3.2.1</t>
  </si>
  <si>
    <t>3.9.1.4</t>
  </si>
  <si>
    <t>3.9.1.4.1</t>
  </si>
  <si>
    <t>3.9.1.4.2</t>
  </si>
  <si>
    <t>3.9.1.4.3</t>
  </si>
  <si>
    <t>3.9.1.4.4</t>
  </si>
  <si>
    <t>3.9.1.4.5</t>
  </si>
  <si>
    <t>3.9.1.4.6</t>
  </si>
  <si>
    <t>3.9.1.4.7</t>
  </si>
  <si>
    <t>3.9.1.4.8</t>
  </si>
  <si>
    <t>3.9.1.4.9</t>
  </si>
  <si>
    <t>3.9.1.4.10</t>
  </si>
  <si>
    <t>3.9.1.4.11</t>
  </si>
  <si>
    <t>3.9.1.4.12</t>
  </si>
  <si>
    <t>3.9.1.4.13</t>
  </si>
  <si>
    <t>3.9.1.4.14</t>
  </si>
  <si>
    <t>3.9.1.4.15</t>
  </si>
  <si>
    <t>3.9.1.4.16</t>
  </si>
  <si>
    <t>3.9.1.4.17</t>
  </si>
  <si>
    <t>3.9.1.4.18</t>
  </si>
  <si>
    <t>3.9.1.4.19</t>
  </si>
  <si>
    <t>3.10</t>
  </si>
  <si>
    <t>3.10.1</t>
  </si>
  <si>
    <t>3.10.1.1</t>
  </si>
  <si>
    <t>3.10.1.1.1</t>
  </si>
  <si>
    <t>3.10.1.1.1.1</t>
  </si>
  <si>
    <t>3.10.1.1.1.2</t>
  </si>
  <si>
    <t>3.10.1.1.1.3</t>
  </si>
  <si>
    <t>3.10.1.1.1.4</t>
  </si>
  <si>
    <t>3.10.1.1.1.5</t>
  </si>
  <si>
    <t>3.10.1.1.2</t>
  </si>
  <si>
    <t>3.10.1.1.2.1</t>
  </si>
  <si>
    <t>3.10.1.1.2.1.1</t>
  </si>
  <si>
    <t>3.10.1.1.2.1.2</t>
  </si>
  <si>
    <t>3.10.1.1.2.2</t>
  </si>
  <si>
    <t>3.10.1.1.2.2.1</t>
  </si>
  <si>
    <t>3.10.1.1.2.2.2</t>
  </si>
  <si>
    <t>3.10.1.1.2.2.3</t>
  </si>
  <si>
    <t>3.10.1.1.2.2.4</t>
  </si>
  <si>
    <t>3.10.1.1.2.2.5</t>
  </si>
  <si>
    <t>3.10.1.1.2.3</t>
  </si>
  <si>
    <t>3.10.1.1.2.3.1</t>
  </si>
  <si>
    <t>3.10.1.1.2.3.2</t>
  </si>
  <si>
    <t>3.10.1.1.2.4</t>
  </si>
  <si>
    <t>3.10.1.1.2.4.1</t>
  </si>
  <si>
    <t>3.10.1.1.2.4.2</t>
  </si>
  <si>
    <t>3.10.1.1.2.4.3</t>
  </si>
  <si>
    <t>3.10.1.1.2.4.4</t>
  </si>
  <si>
    <t>3.10.1.1.3</t>
  </si>
  <si>
    <t>3.10.1.1.3.1</t>
  </si>
  <si>
    <t>3.10.1.1.3.1.1</t>
  </si>
  <si>
    <t>3.10.1.1.3.1.2</t>
  </si>
  <si>
    <t>3.10.1.1.3.1.3</t>
  </si>
  <si>
    <t>3.10.1.1.3.1.4</t>
  </si>
  <si>
    <t>3.10.1.1.3.1.5</t>
  </si>
  <si>
    <t>3.10.1.1.3.1.6</t>
  </si>
  <si>
    <t>3.10.1.1.3.1.7</t>
  </si>
  <si>
    <t>3.10.1.1.3.1.8</t>
  </si>
  <si>
    <t>3.10.1.1.3.1.9</t>
  </si>
  <si>
    <t>3.10.1.1.3.2</t>
  </si>
  <si>
    <t>3.10.1.1.3.2.1</t>
  </si>
  <si>
    <t>3.10.1.1.3.2.2</t>
  </si>
  <si>
    <t>3.10.1.1.3.2.3</t>
  </si>
  <si>
    <t>3.10.1.1.3.2.4</t>
  </si>
  <si>
    <t>3.10.1.1.3.2.5</t>
  </si>
  <si>
    <t>3.10.1.1.3.2.6</t>
  </si>
  <si>
    <t>3.10.1.1.3.2.7</t>
  </si>
  <si>
    <t>3.10.1.1.3.2.8</t>
  </si>
  <si>
    <t>3.10.1.1.3.2.9</t>
  </si>
  <si>
    <t>3.10.1.1.3.3</t>
  </si>
  <si>
    <t>3.10.1.1.3.3.1</t>
  </si>
  <si>
    <t>3.10.1.1.3.3.2</t>
  </si>
  <si>
    <t>3.10.1.1.3.3.3</t>
  </si>
  <si>
    <t>3.10.1.1.3.3.4</t>
  </si>
  <si>
    <t>3.10.1.1.3.3.5</t>
  </si>
  <si>
    <t>3.10.1.1.3.3.6</t>
  </si>
  <si>
    <t>3.10.1.1.3.3.7</t>
  </si>
  <si>
    <t>3.10.1.1.3.3.8</t>
  </si>
  <si>
    <t>3.10.1.1.3.4</t>
  </si>
  <si>
    <t>3.10.1.1.3.4.1</t>
  </si>
  <si>
    <t>3.10.1.1.3.4.2</t>
  </si>
  <si>
    <t>3.10.1.1.3.4.3</t>
  </si>
  <si>
    <t>3.10.1.1.3.4.4</t>
  </si>
  <si>
    <t>3.10.1.1.3.4.5</t>
  </si>
  <si>
    <t>3.10.1.1.3.4.6</t>
  </si>
  <si>
    <t>3.10.1.1.3.4.7</t>
  </si>
  <si>
    <t>3.10.1.1.3.4.8</t>
  </si>
  <si>
    <t>3.10.1.1.3.5</t>
  </si>
  <si>
    <t>3.10.1.1.3.5.1</t>
  </si>
  <si>
    <t>3.10.1.1.3.5.2</t>
  </si>
  <si>
    <t>3.10.1.1.3.5.3</t>
  </si>
  <si>
    <t>3.10.1.1.3.5.4</t>
  </si>
  <si>
    <t>3.10.1.1.3.5.5</t>
  </si>
  <si>
    <t>3.10.1.1.3.5.6</t>
  </si>
  <si>
    <t>3.10.1.1.3.5.7</t>
  </si>
  <si>
    <t>3.10.1.1.3.5.8</t>
  </si>
  <si>
    <t>3.10.1.1.3.5.9</t>
  </si>
  <si>
    <t>3.10.1.1.3.6</t>
  </si>
  <si>
    <t>3.10.1.1.3.6.1</t>
  </si>
  <si>
    <t>3.10.1.1.3.6.2</t>
  </si>
  <si>
    <t>3.10.1.1.3.6.3</t>
  </si>
  <si>
    <t>3.10.1.1.3.6.4</t>
  </si>
  <si>
    <t>3.10.1.1.3.6.5</t>
  </si>
  <si>
    <t>3.10.1.1.3.6.6</t>
  </si>
  <si>
    <t>3.10.1.1.3.6.7</t>
  </si>
  <si>
    <t>3.10.1.1.3.6.8</t>
  </si>
  <si>
    <t>3.10.1.1.3.6.9</t>
  </si>
  <si>
    <t>3.10.1.1.4</t>
  </si>
  <si>
    <t>3.10.1.1.4.1</t>
  </si>
  <si>
    <t>3.10.1.1.4.2</t>
  </si>
  <si>
    <t>3.10.1.1.4.3</t>
  </si>
  <si>
    <t>3.10.1.1.4.4</t>
  </si>
  <si>
    <t>3.10.1.1.4.5</t>
  </si>
  <si>
    <t>3.10.1.1.4.6</t>
  </si>
  <si>
    <t>3.10.1.1.4.7</t>
  </si>
  <si>
    <t>3.10.1.1.4.8</t>
  </si>
  <si>
    <t>3.10.1.1.4.9</t>
  </si>
  <si>
    <t>3.10.1.1.4.10</t>
  </si>
  <si>
    <t>3.10.1.1.4.11</t>
  </si>
  <si>
    <t>3.10.1.1.4.12</t>
  </si>
  <si>
    <t>3.10.1.1.4.13</t>
  </si>
  <si>
    <t>3.10.1.1.4.14</t>
  </si>
  <si>
    <t>3.10.1.1.4.15</t>
  </si>
  <si>
    <t>3.10.1.1.4.16</t>
  </si>
  <si>
    <t>3.10.1.1.4.17</t>
  </si>
  <si>
    <t>3.10.1.1.4.18</t>
  </si>
  <si>
    <t>3.10.1.1.4.19</t>
  </si>
  <si>
    <t>3.10.1.1.5</t>
  </si>
  <si>
    <t>3.10.1.1.5.1</t>
  </si>
  <si>
    <t>3.10.1.1.5.2</t>
  </si>
  <si>
    <t>3.10.1.1.5.3</t>
  </si>
  <si>
    <t>3.10.1.1.5.4</t>
  </si>
  <si>
    <t>3.10.1.1.5.5</t>
  </si>
  <si>
    <t>3.10.1.1.5.6</t>
  </si>
  <si>
    <t>3.10.1.1.6</t>
  </si>
  <si>
    <t>3.10.1.1.6.1</t>
  </si>
  <si>
    <t>3.10.1.1.6.2</t>
  </si>
  <si>
    <t>3.10.1.1.6.3</t>
  </si>
  <si>
    <t>3.10.1.1.6.4</t>
  </si>
  <si>
    <t>3.10.1.1.6.5</t>
  </si>
  <si>
    <t>3.10.1.1.6.6</t>
  </si>
  <si>
    <t>3.10.1.1.6.7</t>
  </si>
  <si>
    <t>3.10.1.1.6.8</t>
  </si>
  <si>
    <t>3.10.1.1.6.9</t>
  </si>
  <si>
    <t>3.10.1.1.6.10</t>
  </si>
  <si>
    <t>3.10.1.1.6.11</t>
  </si>
  <si>
    <t>3.10.1.1.6.12</t>
  </si>
  <si>
    <t>3.10.1.1.6.13</t>
  </si>
  <si>
    <t>3.10.1.1.6.14</t>
  </si>
  <si>
    <t>3.10.1.1.6.15</t>
  </si>
  <si>
    <t>3.10.1.1.6.16</t>
  </si>
  <si>
    <t>3.10.1.1.6.17</t>
  </si>
  <si>
    <t>3.10.1.1.7</t>
  </si>
  <si>
    <t>3.10.1.1.7.1</t>
  </si>
  <si>
    <t>3.10.1.1.7.2</t>
  </si>
  <si>
    <t>3.10.1.1.7.3</t>
  </si>
  <si>
    <t>3.10.1.1.7.4</t>
  </si>
  <si>
    <t>3.10.1.1.7.5</t>
  </si>
  <si>
    <t>3.10.1.1.7.6</t>
  </si>
  <si>
    <t>3.10.1.1.7.7</t>
  </si>
  <si>
    <t>3.10.1.1.7.8</t>
  </si>
  <si>
    <t>3.10.1.1.7.9</t>
  </si>
  <si>
    <t>3.10.1.1.7.10</t>
  </si>
  <si>
    <t>3.10.1.1.7.11</t>
  </si>
  <si>
    <t>3.10.1.1.8</t>
  </si>
  <si>
    <t>3.10.1.1.8.1</t>
  </si>
  <si>
    <t>3.10.1.1.8.2</t>
  </si>
  <si>
    <t>3.10.1.1.8.3</t>
  </si>
  <si>
    <t>3.10.1.1.8.4</t>
  </si>
  <si>
    <t>3.10.1.1.8.5</t>
  </si>
  <si>
    <t>3.10.1.1.8.6</t>
  </si>
  <si>
    <t>3.10.1.1.8.7</t>
  </si>
  <si>
    <t>3.10.1.1.8.8</t>
  </si>
  <si>
    <t>3.10.1.1.8.9</t>
  </si>
  <si>
    <t>3.10.1.1.8.10</t>
  </si>
  <si>
    <t>3.10.1.1.8.11</t>
  </si>
  <si>
    <t>3.10.1.1.9</t>
  </si>
  <si>
    <t>3.10.1.1.9.1</t>
  </si>
  <si>
    <t>3.10.1.1.9.2</t>
  </si>
  <si>
    <t>3.10.1.1.9.3</t>
  </si>
  <si>
    <t>3.10.1.1.9.4</t>
  </si>
  <si>
    <t>3.10.1.1.9.5</t>
  </si>
  <si>
    <t>3.10.1.1.9.6</t>
  </si>
  <si>
    <t>3.10.1.1.10</t>
  </si>
  <si>
    <t>3.10.1.1.10.1</t>
  </si>
  <si>
    <t>3.10.1.1.10.2</t>
  </si>
  <si>
    <t>3.10.1.1.10.3</t>
  </si>
  <si>
    <t>3.10.1.1.10.4</t>
  </si>
  <si>
    <t>3.10.1.1.10.5</t>
  </si>
  <si>
    <t>3.10.1.1.10.6</t>
  </si>
  <si>
    <t>3.10.1.1.10.7</t>
  </si>
  <si>
    <t>3.10.1.1.11</t>
  </si>
  <si>
    <t>3.10.1.1.11.1</t>
  </si>
  <si>
    <t>3.10.1.1.11.2</t>
  </si>
  <si>
    <t>3.10.1.1.11.3</t>
  </si>
  <si>
    <t>3.10.1.1.11.4</t>
  </si>
  <si>
    <t>3.10.1.1.11.5</t>
  </si>
  <si>
    <t>3.10.1.1.11.6</t>
  </si>
  <si>
    <t>3.10.1.1.11.7</t>
  </si>
  <si>
    <t>3.10.1.1.11.8</t>
  </si>
  <si>
    <t>3.10.1.1.11.9</t>
  </si>
  <si>
    <t>3.10.1.1.11.10</t>
  </si>
  <si>
    <t>3.10.1.1.11.11</t>
  </si>
  <si>
    <t>3.10.1.1.11.12</t>
  </si>
  <si>
    <t>3.10.1.1.11.13</t>
  </si>
  <si>
    <t>3.10.1.1.11.14</t>
  </si>
  <si>
    <t>3.10.1.1.11.15</t>
  </si>
  <si>
    <t>3.10.1.1.11.16</t>
  </si>
  <si>
    <t>3.10.1.1.11.17</t>
  </si>
  <si>
    <t>3.10.1.1.11.18</t>
  </si>
  <si>
    <t>3.10.1.1.11.19</t>
  </si>
  <si>
    <t>3.10.1.1.11.20</t>
  </si>
  <si>
    <t>3.10.1.1.11.21</t>
  </si>
  <si>
    <t>3.10.1.1.11.22</t>
  </si>
  <si>
    <t>3.10.1.1.11.23</t>
  </si>
  <si>
    <t>3.10.1.1.11.24</t>
  </si>
  <si>
    <t>3.10.1.2</t>
  </si>
  <si>
    <t>3.10.1.2.1</t>
  </si>
  <si>
    <t>3.10.1.2.1.1</t>
  </si>
  <si>
    <t>3.10.1.2.1.2</t>
  </si>
  <si>
    <t>3.10.1.2.1.3</t>
  </si>
  <si>
    <t>3.10.1.2.2</t>
  </si>
  <si>
    <t>3.10.1.2.2.1</t>
  </si>
  <si>
    <t>3.10.1.2.2.2</t>
  </si>
  <si>
    <t>3.10.1.2.2.3</t>
  </si>
  <si>
    <t>3.10.1.2.2.4</t>
  </si>
  <si>
    <t>3.10.1.2.3</t>
  </si>
  <si>
    <t>3.10.1.2.3.1</t>
  </si>
  <si>
    <t>3.10.1.2.3.1.1</t>
  </si>
  <si>
    <t>3.10.1.2.3.1.2</t>
  </si>
  <si>
    <t>3.10.1.2.3.1.3</t>
  </si>
  <si>
    <t>3.10.1.2.3.2</t>
  </si>
  <si>
    <t>3.10.1.2.3.2.1</t>
  </si>
  <si>
    <t>3.10.1.2.3.2.2</t>
  </si>
  <si>
    <t>3.10.1.2.3.2.3</t>
  </si>
  <si>
    <t>3.10.1.2.3.3</t>
  </si>
  <si>
    <t>3.10.1.2.3.3.1</t>
  </si>
  <si>
    <t>3.10.1.2.3.3.2</t>
  </si>
  <si>
    <t>3.10.1.2.3.3.3</t>
  </si>
  <si>
    <t>3.10.1.2.3.4</t>
  </si>
  <si>
    <t>3.10.1.2.3.4.1</t>
  </si>
  <si>
    <t>3.10.1.2.3.4.2</t>
  </si>
  <si>
    <t>3.10.1.2.3.4.3</t>
  </si>
  <si>
    <t>3.10.1.2.3.5</t>
  </si>
  <si>
    <t>3.10.1.2.3.5.1</t>
  </si>
  <si>
    <t>3.10.1.2.3.5.2</t>
  </si>
  <si>
    <t>3.10.1.2.3.5.3</t>
  </si>
  <si>
    <t>3.10.1.2.3.6</t>
  </si>
  <si>
    <t>3.10.1.2.3.6.1</t>
  </si>
  <si>
    <t>3.10.1.2.3.6.2</t>
  </si>
  <si>
    <t>3.10.1.2.3.6.3</t>
  </si>
  <si>
    <t>3.10.1.2.4</t>
  </si>
  <si>
    <t>3.10.1.2.4.1</t>
  </si>
  <si>
    <t>3.10.1.2.4.2</t>
  </si>
  <si>
    <t>3.10.1.2.4.3</t>
  </si>
  <si>
    <t>3.10.1.2.4.4</t>
  </si>
  <si>
    <t>3.10.1.2.4.5</t>
  </si>
  <si>
    <t>3.10.1.2.4.6</t>
  </si>
  <si>
    <t>3.10.1.2.4.7</t>
  </si>
  <si>
    <t>3.10.1.2.4.8</t>
  </si>
  <si>
    <t>3.10.1.2.4.9</t>
  </si>
  <si>
    <t>3.10.1.2.5</t>
  </si>
  <si>
    <t>3.10.1.2.5.1</t>
  </si>
  <si>
    <t>3.10.1.2.5.2</t>
  </si>
  <si>
    <t>3.10.1.2.5.3</t>
  </si>
  <si>
    <t>3.10.1.2.6</t>
  </si>
  <si>
    <t>3.10.1.2.6.1</t>
  </si>
  <si>
    <t>3.10.1.2.6.2</t>
  </si>
  <si>
    <t>3.10.1.2.6.3</t>
  </si>
  <si>
    <t>3.10.1.2.6.4</t>
  </si>
  <si>
    <t>3.10.1.2.6.5</t>
  </si>
  <si>
    <t>3.10.1.2.6.6</t>
  </si>
  <si>
    <t>3.10.1.2.6.7</t>
  </si>
  <si>
    <t>3.10.1.2.6.8</t>
  </si>
  <si>
    <t>3.10.1.2.7</t>
  </si>
  <si>
    <t>3.10.1.2.7.1</t>
  </si>
  <si>
    <t>3.10.1.2.7.2</t>
  </si>
  <si>
    <t>3.10.1.2.7.3</t>
  </si>
  <si>
    <t>3.10.1.2.7.4</t>
  </si>
  <si>
    <t>3.10.1.2.7.5</t>
  </si>
  <si>
    <t>3.10.1.2.8</t>
  </si>
  <si>
    <t>3.10.1.2.8.1</t>
  </si>
  <si>
    <t>3.10.1.2.8.2</t>
  </si>
  <si>
    <t>3.10.1.2.8.3</t>
  </si>
  <si>
    <t>3.10.1.2.8.4</t>
  </si>
  <si>
    <t>3.10.1.2.8.5</t>
  </si>
  <si>
    <t>3.10.1.2.9</t>
  </si>
  <si>
    <t>3.10.1.2.9.1</t>
  </si>
  <si>
    <t>3.10.1.2.9.2</t>
  </si>
  <si>
    <t>3.10.1.2.9.3</t>
  </si>
  <si>
    <t>3.10.1.2.10</t>
  </si>
  <si>
    <t>3.10.1.2.10.1</t>
  </si>
  <si>
    <t>3.10.1.2.10.2</t>
  </si>
  <si>
    <t>3.10.1.2.10.3</t>
  </si>
  <si>
    <t>3.10.1.2.11</t>
  </si>
  <si>
    <t>3.10.1.2.11.1</t>
  </si>
  <si>
    <t>3.10.1.2.11.2</t>
  </si>
  <si>
    <t>3.10.1.2.11.3</t>
  </si>
  <si>
    <t>3.10.1.2.11.4</t>
  </si>
  <si>
    <t>3.10.1.2.11.5</t>
  </si>
  <si>
    <t>3.10.1.2.11.6</t>
  </si>
  <si>
    <t>3.10.1.2.11.7</t>
  </si>
  <si>
    <t>3.10.1.2.11.8</t>
  </si>
  <si>
    <t>3.10.1.2.11.9</t>
  </si>
  <si>
    <t>3.10.1.2.11.10</t>
  </si>
  <si>
    <t>3.10.1.2.11.11</t>
  </si>
  <si>
    <t>3.10.1.3</t>
  </si>
  <si>
    <t>3.10.1.3.1</t>
  </si>
  <si>
    <t>3.10.1.3.1.1</t>
  </si>
  <si>
    <t>3.10.1.3.1.2</t>
  </si>
  <si>
    <t>3.10.1.3.2</t>
  </si>
  <si>
    <t>3.10.1.3.2.1</t>
  </si>
  <si>
    <t>3.10.1.3.2.2</t>
  </si>
  <si>
    <t>3.10.1.3.2.3</t>
  </si>
  <si>
    <t>3.10.1.3.2.4</t>
  </si>
  <si>
    <t>3.10.1.3.2.5</t>
  </si>
  <si>
    <t>3.10.1.3.2.6</t>
  </si>
  <si>
    <t>3.10.1.3.2.7</t>
  </si>
  <si>
    <t>3.10.1.3.3</t>
  </si>
  <si>
    <t>3.10.1.3.3.1</t>
  </si>
  <si>
    <t>3.10.1.3.3.2</t>
  </si>
  <si>
    <t>3.10.1.3.3.3</t>
  </si>
  <si>
    <t>3.10.1.3.3.4</t>
  </si>
  <si>
    <t>3.10.1.3.3.5</t>
  </si>
  <si>
    <t>3.10.1.3.3.6</t>
  </si>
  <si>
    <t>3.10.1.3.3.7</t>
  </si>
  <si>
    <t>3.10.1.3.4</t>
  </si>
  <si>
    <t>3.10.1.3.4.1</t>
  </si>
  <si>
    <t>3.10.1.3.4.2</t>
  </si>
  <si>
    <t>3.10.1.3.4.3</t>
  </si>
  <si>
    <t>3.10.1.3.4.4</t>
  </si>
  <si>
    <t>3.10.2</t>
  </si>
  <si>
    <t>3.10.2.1</t>
  </si>
  <si>
    <t>3.10.2.1.1</t>
  </si>
  <si>
    <t>3.10.2.1.1.1</t>
  </si>
  <si>
    <t>3.10.2.1.1.1.1</t>
  </si>
  <si>
    <t>3.10.2.1.1.1.2</t>
  </si>
  <si>
    <t>3.10.2.1.1.2</t>
  </si>
  <si>
    <t>3.10.2.1.1.2.1</t>
  </si>
  <si>
    <t>3.10.2.1.1.2.2</t>
  </si>
  <si>
    <t>3.10.2.1.1.2.3</t>
  </si>
  <si>
    <t>3.10.2.1.1.2.4</t>
  </si>
  <si>
    <t>3.10.2.1.1.3</t>
  </si>
  <si>
    <t>3.10.2.1.1.3.1</t>
  </si>
  <si>
    <t>3.10.2.1.1.3.2</t>
  </si>
  <si>
    <t>3.10.2.1.2</t>
  </si>
  <si>
    <t>3.10.2.1.2.1</t>
  </si>
  <si>
    <t>3.10.2.1.2.1.1</t>
  </si>
  <si>
    <t>3.10.2.1.2.1.2</t>
  </si>
  <si>
    <t>3.10.2.1.2.1.3</t>
  </si>
  <si>
    <t>3.10.2.1.2.1.4</t>
  </si>
  <si>
    <t>3.10.2.1.2.1.5</t>
  </si>
  <si>
    <t>3.10.2.1.2.1.6</t>
  </si>
  <si>
    <t>3.10.2.1.2.1.7</t>
  </si>
  <si>
    <t>3.10.2.1.2.1.8</t>
  </si>
  <si>
    <t>3.10.2.1.2.1.9</t>
  </si>
  <si>
    <t>3.10.2.1.2.2</t>
  </si>
  <si>
    <t>3.10.2.1.2.2.1</t>
  </si>
  <si>
    <t>3.10.2.1.2.2.2</t>
  </si>
  <si>
    <t>3.10.2.1.2.2.3</t>
  </si>
  <si>
    <t>3.10.2.1.2.2.4</t>
  </si>
  <si>
    <t>3.10.2.1.2.2.5</t>
  </si>
  <si>
    <t>3.10.2.1.2.2.6</t>
  </si>
  <si>
    <t>3.10.2.1.2.2.7</t>
  </si>
  <si>
    <t>3.10.2.1.2.2.8</t>
  </si>
  <si>
    <t>3.10.2.1.2.3</t>
  </si>
  <si>
    <t>3.10.2.1.2.3.1</t>
  </si>
  <si>
    <t>3.10.2.1.2.3.2</t>
  </si>
  <si>
    <t>3.10.2.1.2.3.3</t>
  </si>
  <si>
    <t>3.10.2.1.2.3.4</t>
  </si>
  <si>
    <t>3.10.2.1.2.3.5</t>
  </si>
  <si>
    <t>3.10.2.1.2.3.6</t>
  </si>
  <si>
    <t>3.10.2.1.2.3.7</t>
  </si>
  <si>
    <t>3.10.2.1.2.3.8</t>
  </si>
  <si>
    <t>3.10.2.1.2.3.9</t>
  </si>
  <si>
    <t>3.10.2.1.2.4</t>
  </si>
  <si>
    <t>3.10.2.1.2.4.1</t>
  </si>
  <si>
    <t>3.10.2.1.2.4.2</t>
  </si>
  <si>
    <t>3.10.2.1.2.4.3</t>
  </si>
  <si>
    <t>3.10.2.1.2.4.4</t>
  </si>
  <si>
    <t>3.10.2.1.2.4.5</t>
  </si>
  <si>
    <t>3.10.2.1.2.4.6</t>
  </si>
  <si>
    <t>3.10.2.1.2.4.7</t>
  </si>
  <si>
    <t>3.10.2.1.2.4.8</t>
  </si>
  <si>
    <t>3.10.2.1.2.4.9</t>
  </si>
  <si>
    <t>3.10.2.1.2.5</t>
  </si>
  <si>
    <t>3.10.2.1.2.5.1</t>
  </si>
  <si>
    <t>3.10.2.1.2.5.2</t>
  </si>
  <si>
    <t>3.10.2.1.2.5.3</t>
  </si>
  <si>
    <t>3.10.2.1.2.5.4</t>
  </si>
  <si>
    <t>3.10.2.1.2.5.5</t>
  </si>
  <si>
    <t>3.10.2.1.2.5.6</t>
  </si>
  <si>
    <t>3.10.2.1.2.5.7</t>
  </si>
  <si>
    <t>3.10.2.1.2.5.8</t>
  </si>
  <si>
    <t>3.10.2.1.2.5.9</t>
  </si>
  <si>
    <t>3.10.2.1.2.6</t>
  </si>
  <si>
    <t>3.10.2.1.2.6.1</t>
  </si>
  <si>
    <t>3.10.2.1.2.6.2</t>
  </si>
  <si>
    <t>3.10.2.1.2.6.3</t>
  </si>
  <si>
    <t>3.10.2.1.2.6.4</t>
  </si>
  <si>
    <t>3.10.2.1.2.6.5</t>
  </si>
  <si>
    <t>3.10.2.1.2.6.6</t>
  </si>
  <si>
    <t>3.10.2.1.2.6.7</t>
  </si>
  <si>
    <t>3.10.2.1.2.6.8</t>
  </si>
  <si>
    <t>3.10.2.1.2.7</t>
  </si>
  <si>
    <t>3.10.2.1.2.7.1</t>
  </si>
  <si>
    <t>3.10.2.1.2.7.2</t>
  </si>
  <si>
    <t>3.10.2.1.2.7.3</t>
  </si>
  <si>
    <t>3.10.2.1.2.7.4</t>
  </si>
  <si>
    <t>3.10.2.1.2.7.5</t>
  </si>
  <si>
    <t>3.10.2.1.2.7.6</t>
  </si>
  <si>
    <t>3.10.2.1.2.7.7</t>
  </si>
  <si>
    <t>3.10.2.1.2.7.8</t>
  </si>
  <si>
    <t>3.10.2.1.2.7.9</t>
  </si>
  <si>
    <t>3.10.2.1.3</t>
  </si>
  <si>
    <t>3.10.2.1.3.1</t>
  </si>
  <si>
    <t>3.10.2.1.3.2</t>
  </si>
  <si>
    <t>3.10.2.1.3.3</t>
  </si>
  <si>
    <t>3.10.2.1.3.4</t>
  </si>
  <si>
    <t>3.10.2.1.3.5</t>
  </si>
  <si>
    <t>3.10.2.1.3.6</t>
  </si>
  <si>
    <t>3.10.2.1.3.7</t>
  </si>
  <si>
    <t>3.10.2.1.4</t>
  </si>
  <si>
    <t>3.10.2.1.4.1</t>
  </si>
  <si>
    <t>3.10.2.1.4.2</t>
  </si>
  <si>
    <t>3.10.2.1.4.3</t>
  </si>
  <si>
    <t>3.10.2.1.4.4</t>
  </si>
  <si>
    <t>3.10.2.1.4.5</t>
  </si>
  <si>
    <t>3.10.2.1.4.6</t>
  </si>
  <si>
    <t>3.10.2.1.4.7</t>
  </si>
  <si>
    <t>3.10.2.1.4.8</t>
  </si>
  <si>
    <t>3.10.2.1.4.9</t>
  </si>
  <si>
    <t>3.10.2.1.4.10</t>
  </si>
  <si>
    <t>3.10.2.1.4.11</t>
  </si>
  <si>
    <t>3.10.2.1.4.12</t>
  </si>
  <si>
    <t>3.10.2.1.4.13</t>
  </si>
  <si>
    <t>3.10.2.1.4.14</t>
  </si>
  <si>
    <t>3.10.2.1.4.15</t>
  </si>
  <si>
    <t>3.10.2.1.4.16</t>
  </si>
  <si>
    <t>3.10.2.1.4.17</t>
  </si>
  <si>
    <t>3.10.2.1.4.18</t>
  </si>
  <si>
    <t>3.10.2.1.4.19</t>
  </si>
  <si>
    <t>3.10.2.1.4.20</t>
  </si>
  <si>
    <t>3.10.2.1.4.21</t>
  </si>
  <si>
    <t>3.10.2.1.4.22</t>
  </si>
  <si>
    <t>3.10.2.1.4.23</t>
  </si>
  <si>
    <t>3.10.2.1.4.24</t>
  </si>
  <si>
    <t>3.10.2.1.5</t>
  </si>
  <si>
    <t>3.10.2.1.5.1</t>
  </si>
  <si>
    <t>3.10.2.1.5.2</t>
  </si>
  <si>
    <t>3.10.2.1.5.3</t>
  </si>
  <si>
    <t>3.10.2.1.5.4</t>
  </si>
  <si>
    <t>3.10.2.1.5.5</t>
  </si>
  <si>
    <t>3.10.2.1.5.6</t>
  </si>
  <si>
    <t>3.10.2.1.5.7</t>
  </si>
  <si>
    <t>3.10.2.1.5.8</t>
  </si>
  <si>
    <t>3.10.2.1.5.9</t>
  </si>
  <si>
    <t>3.10.2.1.5.10</t>
  </si>
  <si>
    <t>3.10.2.1.5.11</t>
  </si>
  <si>
    <t>3.10.2.1.6</t>
  </si>
  <si>
    <t>3.10.2.1.6.1</t>
  </si>
  <si>
    <t>3.10.2.1.6.2</t>
  </si>
  <si>
    <t>3.10.2.1.6.3</t>
  </si>
  <si>
    <t>3.10.2.1.6.4</t>
  </si>
  <si>
    <t>3.10.2.1.6.5</t>
  </si>
  <si>
    <t>3.10.2.1.6.6</t>
  </si>
  <si>
    <t>3.10.2.1.6.7</t>
  </si>
  <si>
    <t>3.10.2.1.6.8</t>
  </si>
  <si>
    <t>3.10.2.1.6.9</t>
  </si>
  <si>
    <t>3.10.2.1.6.10</t>
  </si>
  <si>
    <t>3.10.2.1.6.11</t>
  </si>
  <si>
    <t>3.10.2.1.6.12</t>
  </si>
  <si>
    <t>3.10.2.1.6.13</t>
  </si>
  <si>
    <t>3.10.2.1.6.14</t>
  </si>
  <si>
    <t>3.10.2.1.6.15</t>
  </si>
  <si>
    <t>3.10.2.1.6.16</t>
  </si>
  <si>
    <t>3.10.2.1.6.17</t>
  </si>
  <si>
    <t>3.10.2.1.6.18</t>
  </si>
  <si>
    <t>3.10.2.1.7</t>
  </si>
  <si>
    <t>3.10.2.1.7.1</t>
  </si>
  <si>
    <t>3.10.2.1.7.2</t>
  </si>
  <si>
    <t>3.10.2.1.7.3</t>
  </si>
  <si>
    <t>3.10.2.1.7.4</t>
  </si>
  <si>
    <t>3.10.2.1.7.5</t>
  </si>
  <si>
    <t>3.10.2.1.7.6</t>
  </si>
  <si>
    <t>3.10.2.1.8</t>
  </si>
  <si>
    <t>3.10.2.1.8.1</t>
  </si>
  <si>
    <t>3.10.2.1.8.2</t>
  </si>
  <si>
    <t>3.10.2.1.8.3</t>
  </si>
  <si>
    <t>3.10.2.1.8.4</t>
  </si>
  <si>
    <t>3.10.2.1.8.5</t>
  </si>
  <si>
    <t>3.10.2.1.8.6</t>
  </si>
  <si>
    <t>3.10.2.1.9</t>
  </si>
  <si>
    <t>3.10.2.1.9.1</t>
  </si>
  <si>
    <t>3.10.2.1.9.2</t>
  </si>
  <si>
    <t>3.10.2.1.9.3</t>
  </si>
  <si>
    <t>3.10.2.1.9.4</t>
  </si>
  <si>
    <t>3.10.2.1.9.5</t>
  </si>
  <si>
    <t>3.10.2.1.9.6</t>
  </si>
  <si>
    <t>3.10.2.1.9.7</t>
  </si>
  <si>
    <t>3.10.2.2</t>
  </si>
  <si>
    <t>3.10.2.2.1</t>
  </si>
  <si>
    <t>3.10.2.2.1.1</t>
  </si>
  <si>
    <t>3.10.2.2.1.2</t>
  </si>
  <si>
    <t>3.10.2.2.1.3</t>
  </si>
  <si>
    <t>3.10.2.2.2</t>
  </si>
  <si>
    <t>3.10.2.2.2.1</t>
  </si>
  <si>
    <t>3.10.2.2.2.1.1</t>
  </si>
  <si>
    <t>3.10.2.2.2.1.2</t>
  </si>
  <si>
    <t>3.10.2.2.2.1.3</t>
  </si>
  <si>
    <t>3.10.2.2.2.2</t>
  </si>
  <si>
    <t>3.10.2.2.2.2.1</t>
  </si>
  <si>
    <t>3.10.2.2.2.2.2</t>
  </si>
  <si>
    <t>3.10.2.2.2.2.3</t>
  </si>
  <si>
    <t>3.10.2.2.2.3</t>
  </si>
  <si>
    <t>3.10.2.2.2.3.1</t>
  </si>
  <si>
    <t>3.10.2.2.2.3.2</t>
  </si>
  <si>
    <t>3.10.2.2.2.3.3</t>
  </si>
  <si>
    <t>3.10.2.2.2.4</t>
  </si>
  <si>
    <t>3.10.2.2.2.4.1</t>
  </si>
  <si>
    <t>3.10.2.2.2.4.2</t>
  </si>
  <si>
    <t>3.10.2.2.2.4.3</t>
  </si>
  <si>
    <t>3.10.2.2.2.5</t>
  </si>
  <si>
    <t>3.10.2.2.2.5.1</t>
  </si>
  <si>
    <t>3.10.2.2.2.5.2</t>
  </si>
  <si>
    <t>3.10.2.2.2.5.3</t>
  </si>
  <si>
    <t>3.10.2.2.2.6</t>
  </si>
  <si>
    <t>3.10.2.2.2.6.1</t>
  </si>
  <si>
    <t>3.10.2.2.2.6.2</t>
  </si>
  <si>
    <t>3.10.2.2.2.6.3</t>
  </si>
  <si>
    <t>3.10.2.2.2.7</t>
  </si>
  <si>
    <t>3.10.2.2.2.7.1</t>
  </si>
  <si>
    <t>3.10.2.2.2.7.2</t>
  </si>
  <si>
    <t>3.10.2.2.2.7.3</t>
  </si>
  <si>
    <t>3.10.2.2.3</t>
  </si>
  <si>
    <t>3.10.2.2.3.1</t>
  </si>
  <si>
    <t>3.10.2.2.3.2</t>
  </si>
  <si>
    <t>3.10.2.2.3.3</t>
  </si>
  <si>
    <t>3.10.2.2.4</t>
  </si>
  <si>
    <t>3.10.2.2.4.1</t>
  </si>
  <si>
    <t>3.10.2.2.4.2</t>
  </si>
  <si>
    <t>3.10.2.2.4.3</t>
  </si>
  <si>
    <t>3.10.2.2.4.4</t>
  </si>
  <si>
    <t>3.10.2.2.4.5</t>
  </si>
  <si>
    <t>3.10.2.2.4.6</t>
  </si>
  <si>
    <t>3.10.2.2.4.7</t>
  </si>
  <si>
    <t>3.10.2.2.4.8</t>
  </si>
  <si>
    <t>3.10.2.2.4.9</t>
  </si>
  <si>
    <t>3.10.2.2.4.10</t>
  </si>
  <si>
    <t>3.10.2.2.4.11</t>
  </si>
  <si>
    <t>3.10.2.2.5</t>
  </si>
  <si>
    <t>3.10.2.2.5.1</t>
  </si>
  <si>
    <t>3.10.2.2.5.2</t>
  </si>
  <si>
    <t>3.10.2.2.5.3</t>
  </si>
  <si>
    <t>3.10.2.2.5.4</t>
  </si>
  <si>
    <t>3.10.2.2.5.5</t>
  </si>
  <si>
    <t>3.10.2.2.6</t>
  </si>
  <si>
    <t>3.10.2.2.6.1</t>
  </si>
  <si>
    <t>3.10.2.2.6.2</t>
  </si>
  <si>
    <t>3.10.2.2.6.3</t>
  </si>
  <si>
    <t>3.10.2.2.6.4</t>
  </si>
  <si>
    <t>3.10.2.2.6.5</t>
  </si>
  <si>
    <t>3.10.2.2.6.6</t>
  </si>
  <si>
    <t>3.10.2.2.6.7</t>
  </si>
  <si>
    <t>3.10.2.2.6.8</t>
  </si>
  <si>
    <t>3.10.2.2.7</t>
  </si>
  <si>
    <t>3.10.2.2.7.1</t>
  </si>
  <si>
    <t>3.10.2.2.7.2</t>
  </si>
  <si>
    <t>3.10.2.2.7.3</t>
  </si>
  <si>
    <t>3.10.2.2.8</t>
  </si>
  <si>
    <t>3.10.2.2.8.1</t>
  </si>
  <si>
    <t>3.10.2.2.8.2</t>
  </si>
  <si>
    <t>3.10.2.2.8.3</t>
  </si>
  <si>
    <t>3.10.2.2.9</t>
  </si>
  <si>
    <t>3.10.2.2.9.1</t>
  </si>
  <si>
    <t>3.10.2.2.9.2</t>
  </si>
  <si>
    <t>3.10.2.2.9.3</t>
  </si>
  <si>
    <t>3.10.3</t>
  </si>
  <si>
    <t>3.10.3.1</t>
  </si>
  <si>
    <t>3.10.3.1.1</t>
  </si>
  <si>
    <t>3.10.3.1.1.1</t>
  </si>
  <si>
    <t>3.10.3.1.1.1.1</t>
  </si>
  <si>
    <t>3.10.3.1.1.1.2</t>
  </si>
  <si>
    <t>3.10.3.1.1.2</t>
  </si>
  <si>
    <t>3.10.3.1.1.2.1</t>
  </si>
  <si>
    <t>3.10.3.1.1.2.1.1</t>
  </si>
  <si>
    <t>3.10.3.1.1.2.1.2</t>
  </si>
  <si>
    <t>3.10.3.1.1.2.1.3</t>
  </si>
  <si>
    <t>3.10.3.1.1.2.1.4</t>
  </si>
  <si>
    <t>3.10.3.1.1.2.2</t>
  </si>
  <si>
    <t>3.10.3.1.1.2.2.1</t>
  </si>
  <si>
    <t>3.10.3.1.1.2.2.2</t>
  </si>
  <si>
    <t>3.10.3.1.1.2.2.3</t>
  </si>
  <si>
    <t>3.10.3.1.1.2.2.4</t>
  </si>
  <si>
    <t>3.10.3.1.1.2.3</t>
  </si>
  <si>
    <t>3.10.3.1.1.2.3.1</t>
  </si>
  <si>
    <t>3.10.3.1.1.2.4</t>
  </si>
  <si>
    <t>3.10.3.1.1.2.5</t>
  </si>
  <si>
    <t>3.10.3.1.1.2.6</t>
  </si>
  <si>
    <t>3.10.3.1.1.2.7</t>
  </si>
  <si>
    <t>3.10.3.1.1.3</t>
  </si>
  <si>
    <t>3.10.3.1.1.3.1</t>
  </si>
  <si>
    <t>3.10.3.1.1.3.2</t>
  </si>
  <si>
    <t>3.10.3.1.1.3.3</t>
  </si>
  <si>
    <t>3.10.3.1.1.3.4</t>
  </si>
  <si>
    <t>3.10.3.1.1.3.5</t>
  </si>
  <si>
    <t>3.10.3.1.1.3.6</t>
  </si>
  <si>
    <t>3.10.3.1.1.3.7</t>
  </si>
  <si>
    <t>3.10.3.1.1.3.8</t>
  </si>
  <si>
    <t>3.10.3.1.1.3.9</t>
  </si>
  <si>
    <t>3.10.3.1.1.3.10</t>
  </si>
  <si>
    <t>3.10.3.1.1.4</t>
  </si>
  <si>
    <t>3.10.3.1.1.4.1</t>
  </si>
  <si>
    <t>3.10.3.1.1.4.2</t>
  </si>
  <si>
    <t>3.10.3.1.1.4.3</t>
  </si>
  <si>
    <t>3.10.3.1.1.4.4</t>
  </si>
  <si>
    <t>3.10.3.1.1.4.5</t>
  </si>
  <si>
    <t>3.10.3.1.1.4.6</t>
  </si>
  <si>
    <t>3.10.3.1.1.4.7</t>
  </si>
  <si>
    <t>3.10.3.1.1.4.8</t>
  </si>
  <si>
    <t>3.10.3.1.1.4.9</t>
  </si>
  <si>
    <t>3.10.3.1.1.4.10</t>
  </si>
  <si>
    <t>3.10.3.1.1.4.11</t>
  </si>
  <si>
    <t>3.10.3.1.1.4.12</t>
  </si>
  <si>
    <t>3.10.3.1.1.4.13</t>
  </si>
  <si>
    <t>3.10.3.1.1.4.14</t>
  </si>
  <si>
    <t>3.10.3.1.1.4.15</t>
  </si>
  <si>
    <t>3.10.3.1.1.4.16</t>
  </si>
  <si>
    <t>3.10.3.1.1.4.17</t>
  </si>
  <si>
    <t>3.10.3.1.1.4.18</t>
  </si>
  <si>
    <t>3.10.3.1.1.5</t>
  </si>
  <si>
    <t>3.10.3.1.1.5.1</t>
  </si>
  <si>
    <t>3.10.3.1.1.5.2</t>
  </si>
  <si>
    <t>3.10.3.1.1.6</t>
  </si>
  <si>
    <t>3.10.3.1.1.6.1</t>
  </si>
  <si>
    <t>3.10.3.1.1.6.2</t>
  </si>
  <si>
    <t>3.10.3.1.1.6.3</t>
  </si>
  <si>
    <t>3.10.3.1.1.6.4</t>
  </si>
  <si>
    <t>3.10.3.1.1.7</t>
  </si>
  <si>
    <t>3.10.3.1.1.7.1</t>
  </si>
  <si>
    <t>3.10.3.1.1.7.2</t>
  </si>
  <si>
    <t>3.10.3.1.2</t>
  </si>
  <si>
    <t>3.10.3.1.2.1</t>
  </si>
  <si>
    <t>3.10.3.1.2.1.1</t>
  </si>
  <si>
    <t>3.10.3.1.2.1.2</t>
  </si>
  <si>
    <t>3.10.3.1.2.1.3</t>
  </si>
  <si>
    <t>3.10.3.1.2.1.4</t>
  </si>
  <si>
    <t>3.10.3.1.2.2</t>
  </si>
  <si>
    <t>3.10.3.1.2.2.1</t>
  </si>
  <si>
    <t>3.10.3.1.2.2.2</t>
  </si>
  <si>
    <t>3.10.3.1.2.2.3</t>
  </si>
  <si>
    <t>3.10.3.1.2.2.4</t>
  </si>
  <si>
    <t>3.10.3.1.2.3</t>
  </si>
  <si>
    <t>3.10.3.1.2.3.1</t>
  </si>
  <si>
    <t>3.10.3.1.2.3.2</t>
  </si>
  <si>
    <t>3.10.3.1.2.3.3</t>
  </si>
  <si>
    <t>3.10.3.1.3</t>
  </si>
  <si>
    <t>3.10.3.1.3.1</t>
  </si>
  <si>
    <t>3.10.3.1.3.1.1</t>
  </si>
  <si>
    <t>3.10.3.1.3.1.2</t>
  </si>
  <si>
    <t>3.10.3.1.3.1.3</t>
  </si>
  <si>
    <t>3.10.3.1.3.1.4</t>
  </si>
  <si>
    <t>3.10.3.1.3.2</t>
  </si>
  <si>
    <t>3.10.3.1.3.2.1</t>
  </si>
  <si>
    <t>3.10.3.1.3.2.1.1</t>
  </si>
  <si>
    <t>3.10.3.1.3.2.1.2</t>
  </si>
  <si>
    <t>3.10.3.1.3.2.2</t>
  </si>
  <si>
    <t>3.10.3.1.3.2.2.1</t>
  </si>
  <si>
    <t>3.10.3.1.3.2.2.2</t>
  </si>
  <si>
    <t>3.10.3.1.3.3</t>
  </si>
  <si>
    <t>3.10.3.1.3.3.1</t>
  </si>
  <si>
    <t>3.10.3.1.3.3.2</t>
  </si>
  <si>
    <t>3.10.3.1.4</t>
  </si>
  <si>
    <t>3.10.3.1.4.1</t>
  </si>
  <si>
    <t>3.10.3.1.4.1.1</t>
  </si>
  <si>
    <t>3.10.3.1.4.1.2</t>
  </si>
  <si>
    <t>3.10.3.1.4.1.3</t>
  </si>
  <si>
    <t>3.10.3.1.4.1.4</t>
  </si>
  <si>
    <t>3.10.3.1.4.1.5</t>
  </si>
  <si>
    <t>3.10.3.1.4.1.6</t>
  </si>
  <si>
    <t>3.10.3.1.4.2</t>
  </si>
  <si>
    <t>3.10.3.1.4.2.1</t>
  </si>
  <si>
    <t>3.10.3.1.4.2.2</t>
  </si>
  <si>
    <t>3.10.3.1.4.2.3</t>
  </si>
  <si>
    <t>3.10.3.1.4.2.4</t>
  </si>
  <si>
    <t>3.10.3.2</t>
  </si>
  <si>
    <t>3.10.3.2.1</t>
  </si>
  <si>
    <t>3.10.3.2.1.1</t>
  </si>
  <si>
    <t>3.10.3.2.1.1.1</t>
  </si>
  <si>
    <t>3.10.3.2.1.1.2</t>
  </si>
  <si>
    <t>3.10.3.2.1.2</t>
  </si>
  <si>
    <t>3.10.3.2.1.2.1</t>
  </si>
  <si>
    <t>3.10.3.2.1.2.1.1</t>
  </si>
  <si>
    <t>3.10.3.2.1.2.1.2</t>
  </si>
  <si>
    <t>3.10.3.2.1.2.1.3</t>
  </si>
  <si>
    <t>3.10.3.2.1.2.1.4</t>
  </si>
  <si>
    <t>3.10.3.2.1.2.2</t>
  </si>
  <si>
    <t>3.10.3.2.1.2.2.1</t>
  </si>
  <si>
    <t>3.10.3.2.1.2.2.2</t>
  </si>
  <si>
    <t>3.10.3.2.1.2.2.3</t>
  </si>
  <si>
    <t>3.10.3.2.1.2.2.4</t>
  </si>
  <si>
    <t>3.10.3.2.1.2.3</t>
  </si>
  <si>
    <t>3.10.3.2.1.2.4</t>
  </si>
  <si>
    <t>3.10.3.2.1.2.5</t>
  </si>
  <si>
    <t>3.10.3.2.1.2.6</t>
  </si>
  <si>
    <t>3.10.3.2.1.3</t>
  </si>
  <si>
    <t>3.10.3.2.1.3.1</t>
  </si>
  <si>
    <t>3.10.3.2.1.3.2</t>
  </si>
  <si>
    <t>3.10.3.2.1.3.3</t>
  </si>
  <si>
    <t>3.10.3.2.1.3.4</t>
  </si>
  <si>
    <t>3.10.3.2.1.3.5</t>
  </si>
  <si>
    <t>3.10.3.2.1.3.6</t>
  </si>
  <si>
    <t>3.10.3.2.1.3.7</t>
  </si>
  <si>
    <t>3.10.3.2.1.3.8</t>
  </si>
  <si>
    <t>3.10.3.2.1.3.9</t>
  </si>
  <si>
    <t>3.10.3.2.1.3.10</t>
  </si>
  <si>
    <t>3.10.3.2.1.4</t>
  </si>
  <si>
    <t>3.10.3.2.1.4.1</t>
  </si>
  <si>
    <t>3.10.3.2.1.4.2</t>
  </si>
  <si>
    <t>3.10.3.2.1.4.3</t>
  </si>
  <si>
    <t>3.10.3.2.1.4.4</t>
  </si>
  <si>
    <t>3.10.3.2.1.4.5</t>
  </si>
  <si>
    <t>3.10.3.2.1.4.6</t>
  </si>
  <si>
    <t>3.10.3.2.1.4.7</t>
  </si>
  <si>
    <t>3.10.3.2.1.4.8</t>
  </si>
  <si>
    <t>3.10.3.2.1.4.9</t>
  </si>
  <si>
    <t>3.10.3.2.1.4.10</t>
  </si>
  <si>
    <t>3.10.3.2.1.4.11</t>
  </si>
  <si>
    <t>3.10.3.2.1.4.12</t>
  </si>
  <si>
    <t>3.10.3.2.1.4.13</t>
  </si>
  <si>
    <t>3.10.3.2.1.4.14</t>
  </si>
  <si>
    <t>3.10.3.2.1.4.15</t>
  </si>
  <si>
    <t>3.10.3.2.1.4.16</t>
  </si>
  <si>
    <t>3.10.3.2.1.4.17</t>
  </si>
  <si>
    <t>3.10.3.2.1.4.18</t>
  </si>
  <si>
    <t>3.10.3.2.1.5</t>
  </si>
  <si>
    <t>3.10.3.2.1.5.1</t>
  </si>
  <si>
    <t>3.10.3.2.1.5.2</t>
  </si>
  <si>
    <t>3.10.3.2.1.6</t>
  </si>
  <si>
    <t>3.10.3.2.1.6.1</t>
  </si>
  <si>
    <t>3.10.3.2.1.6.2</t>
  </si>
  <si>
    <t>3.10.3.2.1.6.3</t>
  </si>
  <si>
    <t>3.10.3.2.1.6.4</t>
  </si>
  <si>
    <t>3.10.3.2.1.7</t>
  </si>
  <si>
    <t>3.10.3.2.1.7.1</t>
  </si>
  <si>
    <t>3.10.3.2.1.7.2</t>
  </si>
  <si>
    <t>3.10.3.2.2</t>
  </si>
  <si>
    <t>3.10.3.2.2.1</t>
  </si>
  <si>
    <t>3.10.3.2.2.1.1</t>
  </si>
  <si>
    <t>3.10.3.2.2.1.2</t>
  </si>
  <si>
    <t>3.10.3.2.2.1.3</t>
  </si>
  <si>
    <t>3.10.3.2.2.1.4</t>
  </si>
  <si>
    <t>3.10.3.2.2.2</t>
  </si>
  <si>
    <t>3.10.3.2.2.2.1</t>
  </si>
  <si>
    <t>3.10.3.2.2.2.2</t>
  </si>
  <si>
    <t>3.10.3.2.2.2.3</t>
  </si>
  <si>
    <t>3.10.3.2.2.2.4</t>
  </si>
  <si>
    <t>3.10.3.2.3</t>
  </si>
  <si>
    <t>3.10.3.2.3.1</t>
  </si>
  <si>
    <t>3.10.3.2.3.1.1</t>
  </si>
  <si>
    <t>3.10.3.2.3.1.2</t>
  </si>
  <si>
    <t>3.10.3.2.3.1.3</t>
  </si>
  <si>
    <t>3.10.3.2.3.1.4</t>
  </si>
  <si>
    <t>3.10.3.2.3.1.5</t>
  </si>
  <si>
    <t>3.10.3.2.3.1.6</t>
  </si>
  <si>
    <t>3.10.3.2.3.1.7</t>
  </si>
  <si>
    <t>3.10.3.2.3.1.8</t>
  </si>
  <si>
    <t>3.10.3.2.3.2</t>
  </si>
  <si>
    <t>3.10.3.2.3.2.1</t>
  </si>
  <si>
    <t>3.10.3.2.3.2.2</t>
  </si>
  <si>
    <t>3.10.3.2.3.2.3</t>
  </si>
  <si>
    <t>3.10.3.2.3.2.4</t>
  </si>
  <si>
    <t>3.10.3.2.3.2.5</t>
  </si>
  <si>
    <t>3.10.3.3</t>
  </si>
  <si>
    <t>3.10.3.3.1</t>
  </si>
  <si>
    <t>3.10.3.3.1.1</t>
  </si>
  <si>
    <t>3.10.3.3.1.1.1</t>
  </si>
  <si>
    <t>3.10.3.3.1.1.2</t>
  </si>
  <si>
    <t>3.10.3.3.1.2</t>
  </si>
  <si>
    <t>3.10.3.3.1.2.1</t>
  </si>
  <si>
    <t>3.10.3.3.1.2.1.1</t>
  </si>
  <si>
    <t>3.10.3.3.1.2.1.2</t>
  </si>
  <si>
    <t>3.10.3.3.1.2.1.3</t>
  </si>
  <si>
    <t>3.10.3.3.1.2.1.4</t>
  </si>
  <si>
    <t>3.10.3.3.1.2.2</t>
  </si>
  <si>
    <t>3.10.3.3.1.2.2.1</t>
  </si>
  <si>
    <t>3.10.3.3.1.2.2.2</t>
  </si>
  <si>
    <t>3.10.3.3.1.2.2.3</t>
  </si>
  <si>
    <t>3.10.3.3.1.2.2.4</t>
  </si>
  <si>
    <t>3.10.3.3.1.2.3</t>
  </si>
  <si>
    <t>3.10.3.3.1.2.4</t>
  </si>
  <si>
    <t>3.10.3.3.1.2.5</t>
  </si>
  <si>
    <t>3.10.3.3.1.3</t>
  </si>
  <si>
    <t>3.10.3.3.1.3.1</t>
  </si>
  <si>
    <t>3.10.3.3.1.3.2</t>
  </si>
  <si>
    <t>3.10.3.3.1.3.3</t>
  </si>
  <si>
    <t>3.10.3.3.1.3.4</t>
  </si>
  <si>
    <t>3.10.3.3.1.3.5</t>
  </si>
  <si>
    <t>3.10.3.3.1.3.6</t>
  </si>
  <si>
    <t>3.10.3.3.1.3.7</t>
  </si>
  <si>
    <t>3.10.3.3.1.3.8</t>
  </si>
  <si>
    <t>3.10.3.3.1.3.9</t>
  </si>
  <si>
    <t>3.10.3.3.1.3.10</t>
  </si>
  <si>
    <t>3.10.3.3.1.4</t>
  </si>
  <si>
    <t>3.10.3.3.1.4.1</t>
  </si>
  <si>
    <t>3.10.3.3.1.4.2</t>
  </si>
  <si>
    <t>3.10.3.3.1.4.3</t>
  </si>
  <si>
    <t>3.10.3.3.1.4.4</t>
  </si>
  <si>
    <t>3.10.3.3.1.4.5</t>
  </si>
  <si>
    <t>3.10.3.3.1.4.6</t>
  </si>
  <si>
    <t>3.10.3.3.1.4.7</t>
  </si>
  <si>
    <t>3.10.3.3.1.4.8</t>
  </si>
  <si>
    <t>3.10.3.3.1.4.9</t>
  </si>
  <si>
    <t>3.10.3.3.1.4.10</t>
  </si>
  <si>
    <t>3.10.3.3.1.4.11</t>
  </si>
  <si>
    <t>3.10.3.3.1.4.12</t>
  </si>
  <si>
    <t>3.10.3.3.1.4.13</t>
  </si>
  <si>
    <t>3.10.3.3.1.4.14</t>
  </si>
  <si>
    <t>3.10.3.3.1.4.15</t>
  </si>
  <si>
    <t>3.10.3.3.1.4.16</t>
  </si>
  <si>
    <t>3.10.3.3.1.4.17</t>
  </si>
  <si>
    <t>3.10.3.3.1.4.18</t>
  </si>
  <si>
    <t>3.10.3.3.1.5</t>
  </si>
  <si>
    <t>3.10.3.3.1.5.1</t>
  </si>
  <si>
    <t>3.10.3.3.1.5.2</t>
  </si>
  <si>
    <t>3.10.3.3.1.6</t>
  </si>
  <si>
    <t>3.10.3.3.1.6.1</t>
  </si>
  <si>
    <t>3.10.3.3.1.6.2</t>
  </si>
  <si>
    <t>3.10.3.3.1.6.3</t>
  </si>
  <si>
    <t>3.10.3.3.1.6.4</t>
  </si>
  <si>
    <t>3.10.3.3.1.7</t>
  </si>
  <si>
    <t>3.10.3.3.1.7.1</t>
  </si>
  <si>
    <t>3.10.3.3.1.7.2</t>
  </si>
  <si>
    <t>3.10.3.3.2</t>
  </si>
  <si>
    <t>3.10.3.3.2.1</t>
  </si>
  <si>
    <t>3.10.3.3.2.1.1</t>
  </si>
  <si>
    <t>3.10.3.3.2.1.2</t>
  </si>
  <si>
    <t>3.10.3.3.2.1.3</t>
  </si>
  <si>
    <t>3.10.3.3.2.1.4</t>
  </si>
  <si>
    <t>3.10.3.3.2.2</t>
  </si>
  <si>
    <t>3.10.3.3.2.2.1</t>
  </si>
  <si>
    <t>3.10.3.3.2.2.2</t>
  </si>
  <si>
    <t>3.10.3.3.2.2.3</t>
  </si>
  <si>
    <t>3.10.3.3.2.2.4</t>
  </si>
  <si>
    <t>3.10.3.3.2.3</t>
  </si>
  <si>
    <t>3.10.3.3.2.3.1</t>
  </si>
  <si>
    <t>3.10.3.3.2.3.2</t>
  </si>
  <si>
    <t>3.10.3.3.2.3.3</t>
  </si>
  <si>
    <t>3.10.3.3.3</t>
  </si>
  <si>
    <t>3.10.3.3.3.1</t>
  </si>
  <si>
    <t>3.10.3.3.3.1.1</t>
  </si>
  <si>
    <t>3.10.3.3.3.1.2</t>
  </si>
  <si>
    <t>3.10.3.3.3.1.3</t>
  </si>
  <si>
    <t>3.10.3.3.3.1.4</t>
  </si>
  <si>
    <t>3.10.3.3.3.2</t>
  </si>
  <si>
    <t>3.10.3.3.3.2.1</t>
  </si>
  <si>
    <t>3.10.3.3.3.2.1.1</t>
  </si>
  <si>
    <t>3.10.3.3.3.2.1.2</t>
  </si>
  <si>
    <t>3.10.3.3.3.2.2</t>
  </si>
  <si>
    <t>3.10.3.3.3.2.2.1</t>
  </si>
  <si>
    <t>3.10.3.3.3.2.2.2</t>
  </si>
  <si>
    <t>3.10.3.3.3.3</t>
  </si>
  <si>
    <t>3.10.3.3.3.3.1</t>
  </si>
  <si>
    <t>3.10.3.3.3.3.2</t>
  </si>
  <si>
    <t>3.10.3.3.4</t>
  </si>
  <si>
    <t>3.10.3.3.4.1</t>
  </si>
  <si>
    <t>3.10.3.3.4.1.1</t>
  </si>
  <si>
    <t>3.10.3.3.4.1.2</t>
  </si>
  <si>
    <t>3.10.3.3.4.1.3</t>
  </si>
  <si>
    <t>3.10.3.3.4.1.4</t>
  </si>
  <si>
    <t>3.10.3.3.4.1.5</t>
  </si>
  <si>
    <t>3.10.3.3.4.1.6</t>
  </si>
  <si>
    <t>3.10.3.3.4.2</t>
  </si>
  <si>
    <t>3.10.3.3.4.2.1</t>
  </si>
  <si>
    <t>3.10.3.3.4.2.2</t>
  </si>
  <si>
    <t>3.10.3.3.4.2.3</t>
  </si>
  <si>
    <t>3.10.3.3.4.2.4</t>
  </si>
  <si>
    <t>3.10.3.4</t>
  </si>
  <si>
    <t>3.10.3.4.1</t>
  </si>
  <si>
    <t>3.10.3.4.1.1</t>
  </si>
  <si>
    <t>3.10.3.4.1.1.1</t>
  </si>
  <si>
    <t>3.10.3.4.1.1.1.1</t>
  </si>
  <si>
    <t>3.10.3.4.1.1.1.2</t>
  </si>
  <si>
    <t>3.10.3.4.1.1.1.3</t>
  </si>
  <si>
    <t>3.10.3.4.1.1.1.4</t>
  </si>
  <si>
    <t>3.10.3.4.1.1.2</t>
  </si>
  <si>
    <t>3.10.3.4.1.1.2.1</t>
  </si>
  <si>
    <t>3.10.3.4.1.1.2.2</t>
  </si>
  <si>
    <t>3.10.3.4.1.1.2.3</t>
  </si>
  <si>
    <t>3.10.3.4.1.1.2.4</t>
  </si>
  <si>
    <t>3.10.3.4.1.1.2.5</t>
  </si>
  <si>
    <t>3.10.3.4.1.1.3</t>
  </si>
  <si>
    <t>3.10.3.4.1.1.4</t>
  </si>
  <si>
    <t>3.10.3.4.1.1.5</t>
  </si>
  <si>
    <t>3.10.3.4.1.1.6</t>
  </si>
  <si>
    <t>3.10.3.4.1.2</t>
  </si>
  <si>
    <t>3.10.3.4.1.2.1</t>
  </si>
  <si>
    <t>3.10.3.4.1.2.2</t>
  </si>
  <si>
    <t>3.10.3.4.1.2.3</t>
  </si>
  <si>
    <t>3.10.3.4.1.2.4</t>
  </si>
  <si>
    <t>3.10.3.4.1.2.5</t>
  </si>
  <si>
    <t>3.10.3.4.1.2.6</t>
  </si>
  <si>
    <t>3.10.3.4.1.2.7</t>
  </si>
  <si>
    <t>3.10.3.4.1.2.8</t>
  </si>
  <si>
    <t>3.10.3.4.1.2.9</t>
  </si>
  <si>
    <t>3.10.3.4.1.2.10</t>
  </si>
  <si>
    <t>3.10.3.4.1.3</t>
  </si>
  <si>
    <t>3.10.3.4.1.3.1</t>
  </si>
  <si>
    <t>3.10.3.4.1.3.2</t>
  </si>
  <si>
    <t>3.10.3.4.1.3.3</t>
  </si>
  <si>
    <t>3.10.3.4.1.3.4</t>
  </si>
  <si>
    <t>3.10.3.4.1.3.5</t>
  </si>
  <si>
    <t>3.10.3.4.1.3.6</t>
  </si>
  <si>
    <t>3.10.3.4.1.3.7</t>
  </si>
  <si>
    <t>3.10.3.4.1.3.8</t>
  </si>
  <si>
    <t>3.10.3.4.1.3.9</t>
  </si>
  <si>
    <t>3.10.3.4.1.3.10</t>
  </si>
  <si>
    <t>3.10.3.4.1.3.11</t>
  </si>
  <si>
    <t>3.10.3.4.1.3.12</t>
  </si>
  <si>
    <t>3.10.3.4.1.3.13</t>
  </si>
  <si>
    <t>3.10.3.4.1.3.14</t>
  </si>
  <si>
    <t>3.10.3.4.1.3.15</t>
  </si>
  <si>
    <t>3.10.3.4.1.3.16</t>
  </si>
  <si>
    <t>3.10.3.4.1.3.17</t>
  </si>
  <si>
    <t>3.10.3.4.1.3.18</t>
  </si>
  <si>
    <t>3.10.3.4.1.4</t>
  </si>
  <si>
    <t>3.10.3.4.1.4.1</t>
  </si>
  <si>
    <t>3.10.3.4.1.4.2</t>
  </si>
  <si>
    <t>3.10.3.4.1.5</t>
  </si>
  <si>
    <t>3.10.3.4.1.5.1</t>
  </si>
  <si>
    <t>3.10.3.4.1.5.2</t>
  </si>
  <si>
    <t>3.10.3.4.1.5.3</t>
  </si>
  <si>
    <t>3.10.3.4.1.5.4</t>
  </si>
  <si>
    <t>3.10.3.4.1.6</t>
  </si>
  <si>
    <t>3.10.3.4.1.6.1</t>
  </si>
  <si>
    <t>3.10.3.4.1.6.2</t>
  </si>
  <si>
    <t>3.10.3.4.2</t>
  </si>
  <si>
    <t>3.10.3.4.2.1</t>
  </si>
  <si>
    <t>3.10.3.4.2.1.1</t>
  </si>
  <si>
    <t>3.10.3.4.2.1.2</t>
  </si>
  <si>
    <t>3.10.3.4.2.1.3</t>
  </si>
  <si>
    <t>3.10.3.4.2.1.4</t>
  </si>
  <si>
    <t>3.10.3.4.2.2</t>
  </si>
  <si>
    <t>3.10.3.4.2.2.1</t>
  </si>
  <si>
    <t>3.10.3.4.2.2.2</t>
  </si>
  <si>
    <t>3.10.3.4.2.2.3</t>
  </si>
  <si>
    <t>3.10.3.4.2.2.4</t>
  </si>
  <si>
    <t>3.10.3.4.2.3</t>
  </si>
  <si>
    <t>3.10.3.4.2.3.1</t>
  </si>
  <si>
    <t>3.10.3.4.2.3.2</t>
  </si>
  <si>
    <t>3.10.3.4.2.3.3</t>
  </si>
  <si>
    <t>3.10.3.4.3</t>
  </si>
  <si>
    <t>3.10.3.4.3.1</t>
  </si>
  <si>
    <t>3.10.3.4.3.1.1</t>
  </si>
  <si>
    <t>3.10.3.4.3.1.2</t>
  </si>
  <si>
    <t>3.10.3.4.3.1.3</t>
  </si>
  <si>
    <t>3.10.3.4.3.1.4</t>
  </si>
  <si>
    <t>3.10.3.4.3.1.5</t>
  </si>
  <si>
    <t>3.10.3.4.3.1.6</t>
  </si>
  <si>
    <t>3.10.3.4.3.2</t>
  </si>
  <si>
    <t>3.10.3.4.3.2.1</t>
  </si>
  <si>
    <t>3.10.3.4.3.2.2</t>
  </si>
  <si>
    <t>3.10.3.4.3.2.3</t>
  </si>
  <si>
    <t>3.10.3.4.3.2.4</t>
  </si>
  <si>
    <t>3.10.3.4.3.2.5</t>
  </si>
  <si>
    <t>3.10.3.5</t>
  </si>
  <si>
    <t>3.10.3.5.1</t>
  </si>
  <si>
    <t>3.10.3.5.1.1</t>
  </si>
  <si>
    <t>3.10.3.5.1.1.1</t>
  </si>
  <si>
    <t>3.10.3.5.1.1.2</t>
  </si>
  <si>
    <t>3.10.3.5.1.2</t>
  </si>
  <si>
    <t>3.10.3.5.1.2.1</t>
  </si>
  <si>
    <t>3.10.3.5.1.2.2</t>
  </si>
  <si>
    <t>3.10.3.5.1.2.3</t>
  </si>
  <si>
    <t>3.10.3.5.1.2.4</t>
  </si>
  <si>
    <t>3.10.3.5.1.2.5</t>
  </si>
  <si>
    <t>3.10.3.5.1.2.6</t>
  </si>
  <si>
    <t>3.10.3.5.1.2.7</t>
  </si>
  <si>
    <t>3.10.3.5.1.2.8</t>
  </si>
  <si>
    <t>3.10.3.5.1.2.9</t>
  </si>
  <si>
    <t>3.10.3.5.1.2.10</t>
  </si>
  <si>
    <t>3.10.3.5.1.3</t>
  </si>
  <si>
    <t>3.10.3.5.1.3.1</t>
  </si>
  <si>
    <t>3.10.3.5.1.3.2</t>
  </si>
  <si>
    <t>3.10.3.5.1.3.3</t>
  </si>
  <si>
    <t>3.10.3.5.1.3.4</t>
  </si>
  <si>
    <t>3.10.3.5.1.3.5</t>
  </si>
  <si>
    <t>3.10.3.5.1.3.6</t>
  </si>
  <si>
    <t>3.10.3.5.1.3.7</t>
  </si>
  <si>
    <t>3.10.3.5.1.3.8</t>
  </si>
  <si>
    <t>3.10.3.5.1.3.9</t>
  </si>
  <si>
    <t>3.10.3.5.1.3.10</t>
  </si>
  <si>
    <t>3.10.3.5.1.3.11</t>
  </si>
  <si>
    <t>3.10.3.5.1.3.12</t>
  </si>
  <si>
    <t>3.10.3.5.1.3.13</t>
  </si>
  <si>
    <t>3.10.3.5.1.3.14</t>
  </si>
  <si>
    <t>3.10.3.5.1.3.15</t>
  </si>
  <si>
    <t>3.10.3.5.1.3.16</t>
  </si>
  <si>
    <t>3.10.3.5.1.3.17</t>
  </si>
  <si>
    <t>3.10.3.5.1.3.18</t>
  </si>
  <si>
    <t>3.10.3.5.1.3.19</t>
  </si>
  <si>
    <t>3.10.3.5.1.3.20</t>
  </si>
  <si>
    <t>3.10.3.5.1.3.21</t>
  </si>
  <si>
    <t>3.10.3.5.1.3.22</t>
  </si>
  <si>
    <t>3.10.3.5.1.4</t>
  </si>
  <si>
    <t>3.10.3.5.1.4.1</t>
  </si>
  <si>
    <t>3.10.3.5.1.4.2</t>
  </si>
  <si>
    <t>3.10.3.5.1.4.3</t>
  </si>
  <si>
    <t>3.10.3.5.1.4.4</t>
  </si>
  <si>
    <t>3.10.3.5.2</t>
  </si>
  <si>
    <t>3.10.3.5.2.1</t>
  </si>
  <si>
    <t>3.10.3.5.2.1.1</t>
  </si>
  <si>
    <t>3.10.3.5.2.1.2</t>
  </si>
  <si>
    <t>3.10.3.5.2.1.3</t>
  </si>
  <si>
    <t>3.10.3.5.2.1.4</t>
  </si>
  <si>
    <t>3.10.3.5.2.1.5</t>
  </si>
  <si>
    <t>3.10.3.5.2.1.6</t>
  </si>
  <si>
    <t>3.10.3.5.2.1.7</t>
  </si>
  <si>
    <t>3.10.3.5.2.1.8</t>
  </si>
  <si>
    <t>3.10.3.5.2.2</t>
  </si>
  <si>
    <t>3.10.3.5.2.2.1</t>
  </si>
  <si>
    <t>3.10.3.5.2.2.2</t>
  </si>
  <si>
    <t>3.10.3.5.2.2.3</t>
  </si>
  <si>
    <t>3.10.3.5.2.2.4</t>
  </si>
  <si>
    <t>3.11</t>
  </si>
  <si>
    <t>3.11.1</t>
  </si>
  <si>
    <t>3.11.1.1</t>
  </si>
  <si>
    <t>3.11.1.1.1</t>
  </si>
  <si>
    <t>3.11.1.1.1.1</t>
  </si>
  <si>
    <t>3.11.1.1.1.1.1</t>
  </si>
  <si>
    <t>3.11.1.1.1.1.2</t>
  </si>
  <si>
    <t>3.11.1.1.1.1.3</t>
  </si>
  <si>
    <t>3.11.1.1.1.1.4</t>
  </si>
  <si>
    <t>3.11.1.1.1.1.5</t>
  </si>
  <si>
    <t>3.11.1.1.1.2</t>
  </si>
  <si>
    <t>3.11.1.1.1.2.1</t>
  </si>
  <si>
    <t>3.11.1.1.1.2.2</t>
  </si>
  <si>
    <t>3.11.1.1.1.3</t>
  </si>
  <si>
    <t>3.11.1.1.1.3.1</t>
  </si>
  <si>
    <t>3.11.1.1.1.3.2</t>
  </si>
  <si>
    <t>3.11.1.1.1.3.3</t>
  </si>
  <si>
    <t>3.11.1.1.1.4</t>
  </si>
  <si>
    <t>3.11.1.1.1.4.1</t>
  </si>
  <si>
    <t>3.11.1.1.2</t>
  </si>
  <si>
    <t>3.11.1.1.2.1</t>
  </si>
  <si>
    <t>3.11.1.1.2.1.1</t>
  </si>
  <si>
    <t>3.11.1.1.2.1.2</t>
  </si>
  <si>
    <t>3.11.1.1.2.1.3</t>
  </si>
  <si>
    <t>3.11.1.1.2.1.4</t>
  </si>
  <si>
    <t>3.11.1.1.2.2</t>
  </si>
  <si>
    <t>3.11.1.1.2.2.1</t>
  </si>
  <si>
    <t>3.11.1.1.2.2.2</t>
  </si>
  <si>
    <t>3.11.1.1.2.2.3</t>
  </si>
  <si>
    <t>3.11.1.1.2.2.4</t>
  </si>
  <si>
    <t>3.11.1.1.2.2.5</t>
  </si>
  <si>
    <t>3.11.1.1.2.3</t>
  </si>
  <si>
    <t>3.11.1.1.2.3.1</t>
  </si>
  <si>
    <t>3.11.1.1.2.3.2</t>
  </si>
  <si>
    <t>3.11.1.1.2.3.3</t>
  </si>
  <si>
    <t>3.11.1.1.2.3.4</t>
  </si>
  <si>
    <t>3.11.1.1.2.4</t>
  </si>
  <si>
    <t>3.11.1.1.2.4.1</t>
  </si>
  <si>
    <t>3.11.1.1.2.5</t>
  </si>
  <si>
    <t>3.11.1.1.2.5.1</t>
  </si>
  <si>
    <t>3.11.1.1.2.5.2</t>
  </si>
  <si>
    <t>3.11.1.1.2.5.3</t>
  </si>
  <si>
    <t>3.11.1.1.2.5.4</t>
  </si>
  <si>
    <t>3.11.1.1.2.5.5</t>
  </si>
  <si>
    <t>3.11.1.1.2.5.6</t>
  </si>
  <si>
    <t>3.11.1.1.2.5.7</t>
  </si>
  <si>
    <t>3.11.1.1.2.6</t>
  </si>
  <si>
    <t>3.11.1.1.2.6.1</t>
  </si>
  <si>
    <t>3.11.1.1.2.6.2</t>
  </si>
  <si>
    <t>3.11.1.1.2.6.3</t>
  </si>
  <si>
    <t>3.11.1.1.2.6.4</t>
  </si>
  <si>
    <t>3.11.1.1.2.6.5</t>
  </si>
  <si>
    <t>3.11.1.1.2.7</t>
  </si>
  <si>
    <t>3.11.1.1.2.7.1</t>
  </si>
  <si>
    <t>3.11.1.1.2.7.2</t>
  </si>
  <si>
    <t>3.11.1.1.2.7.3</t>
  </si>
  <si>
    <t>3.11.1.1.2.7.4</t>
  </si>
  <si>
    <t>3.11.1.1.2.8</t>
  </si>
  <si>
    <t>3.11.1.1.2.8.1</t>
  </si>
  <si>
    <t>3.11.1.1.2.8.2</t>
  </si>
  <si>
    <t>3.11.1.1.2.9</t>
  </si>
  <si>
    <t>3.11.1.1.2.9.1</t>
  </si>
  <si>
    <t>3.11.1.1.2.9.2</t>
  </si>
  <si>
    <t>3.11.1.1.2.9.3</t>
  </si>
  <si>
    <t>3.11.1.1.2.9.4</t>
  </si>
  <si>
    <t>3.11.1.1.2.9.5</t>
  </si>
  <si>
    <t>3.11.1.1.2.9.6</t>
  </si>
  <si>
    <t>3.11.1.1.2.10</t>
  </si>
  <si>
    <t>3.11.1.1.2.10.1</t>
  </si>
  <si>
    <t>3.11.1.1.2.10.2</t>
  </si>
  <si>
    <t>3.11.1.1.2.11</t>
  </si>
  <si>
    <t>3.11.1.1.2.11.1</t>
  </si>
  <si>
    <t>3.11.1.1.2.11.2</t>
  </si>
  <si>
    <t>3.11.1.1.3</t>
  </si>
  <si>
    <t>3.11.1.1.3.1</t>
  </si>
  <si>
    <t>3.11.1.1.3.1.1</t>
  </si>
  <si>
    <t>3.11.1.1.3.1.2</t>
  </si>
  <si>
    <t>3.11.1.1.3.1.3</t>
  </si>
  <si>
    <t>3.11.1.1.3.1.4</t>
  </si>
  <si>
    <t>3.11.1.1.3.1.5</t>
  </si>
  <si>
    <t>3.11.1.1.3.1.6</t>
  </si>
  <si>
    <t>3.11.1.1.3.1.7</t>
  </si>
  <si>
    <t>3.11.1.1.3.1.8</t>
  </si>
  <si>
    <t>3.11.1.1.3.1.9</t>
  </si>
  <si>
    <t>3.11.1.1.3.1.10</t>
  </si>
  <si>
    <t>3.11.1.1.3.1.11</t>
  </si>
  <si>
    <t>3.11.1.1.3.1.12</t>
  </si>
  <si>
    <t>3.11.1.1.3.1.13</t>
  </si>
  <si>
    <t>3.11.1.1.3.1.14</t>
  </si>
  <si>
    <t>3.11.1.1.3.1.15</t>
  </si>
  <si>
    <t>3.11.1.1.3.2</t>
  </si>
  <si>
    <t>3.11.1.1.3.2.1</t>
  </si>
  <si>
    <t>3.11.1.1.3.2.1.1</t>
  </si>
  <si>
    <t>3.11.1.1.3.2.1.2</t>
  </si>
  <si>
    <t>3.11.1.1.3.2.1.3</t>
  </si>
  <si>
    <t>3.11.1.1.3.2.1.4</t>
  </si>
  <si>
    <t>3.11.1.1.3.2.2</t>
  </si>
  <si>
    <t>3.11.1.1.3.2.2.1</t>
  </si>
  <si>
    <t>3.11.1.1.3.2.2.2</t>
  </si>
  <si>
    <t>3.11.1.1.3.2.2.3</t>
  </si>
  <si>
    <t>3.11.1.1.3.2.2.4</t>
  </si>
  <si>
    <t>3.11.1.1.3.2.3</t>
  </si>
  <si>
    <t>3.11.1.1.3.2.3.1</t>
  </si>
  <si>
    <t>3.11.1.1.3.2.4</t>
  </si>
  <si>
    <t>3.11.1.1.3.2.4.1</t>
  </si>
  <si>
    <t>3.11.1.1.3.2.4.2</t>
  </si>
  <si>
    <t>3.11.1.1.3.2.4.3</t>
  </si>
  <si>
    <t>3.11.1.1.3.2.4.4</t>
  </si>
  <si>
    <t>3.11.1.1.3.2.4.5</t>
  </si>
  <si>
    <t>3.11.1.1.3.2.4.6</t>
  </si>
  <si>
    <t>3.11.1.1.3.2.5</t>
  </si>
  <si>
    <t>3.11.1.1.3.2.5.1</t>
  </si>
  <si>
    <t>3.11.1.1.3.2.5.2</t>
  </si>
  <si>
    <t>3.11.1.1.3.2.5.3</t>
  </si>
  <si>
    <t>3.11.1.1.3.2.5.4</t>
  </si>
  <si>
    <t>3.11.1.1.3.2.6</t>
  </si>
  <si>
    <t>3.11.1.1.3.2.6.1</t>
  </si>
  <si>
    <t>3.11.1.1.3.2.6.2</t>
  </si>
  <si>
    <t>3.11.1.1.3.2.7</t>
  </si>
  <si>
    <t>3.11.1.1.3.2.7.1</t>
  </si>
  <si>
    <t>3.11.1.1.3.2.7.2</t>
  </si>
  <si>
    <t>3.11.1.1.3.2.7.3</t>
  </si>
  <si>
    <t>3.11.1.1.3.2.7.4</t>
  </si>
  <si>
    <t>3.11.1.1.3.2.7.5</t>
  </si>
  <si>
    <t>3.11.1.1.3.2.7.6</t>
  </si>
  <si>
    <t>3.11.1.1.3.2.8</t>
  </si>
  <si>
    <t>3.11.1.1.3.2.8.1</t>
  </si>
  <si>
    <t>3.11.1.1.3.2.8.2</t>
  </si>
  <si>
    <t>3.11.1.1.3.2.8.3</t>
  </si>
  <si>
    <t>3.11.1.1.3.2.8.4</t>
  </si>
  <si>
    <t>3.11.1.1.3.2.8.5</t>
  </si>
  <si>
    <t>3.11.1.1.3.2.8.6</t>
  </si>
  <si>
    <t>3.11.1.1.3.2.9</t>
  </si>
  <si>
    <t>3.11.1.1.3.2.9.1</t>
  </si>
  <si>
    <t>3.11.1.1.3.2.9.2</t>
  </si>
  <si>
    <t>3.11.1.1.3.3</t>
  </si>
  <si>
    <t>3.11.1.1.3.3.1</t>
  </si>
  <si>
    <t>3.11.1.1.3.3.2</t>
  </si>
  <si>
    <t>3.11.1.1.3.3.3</t>
  </si>
  <si>
    <t>3.11.1.1.4</t>
  </si>
  <si>
    <t>3.11.1.1.4.1</t>
  </si>
  <si>
    <t>3.11.1.1.4.2</t>
  </si>
  <si>
    <t>3.11.1.1.4.3</t>
  </si>
  <si>
    <t>3.11.1.1.4.4</t>
  </si>
  <si>
    <t>3.11.1.1.4.5</t>
  </si>
  <si>
    <t>3.11.1.1.4.6</t>
  </si>
  <si>
    <t>3.11.1.1.4.7</t>
  </si>
  <si>
    <t>3.11.1.1.4.8</t>
  </si>
  <si>
    <t>3.11.1.2</t>
  </si>
  <si>
    <t>3.11.1.2.1</t>
  </si>
  <si>
    <t>3.11.1.2.1.1</t>
  </si>
  <si>
    <t>3.11.1.2.1.1.1</t>
  </si>
  <si>
    <t>3.11.1.2.1.1.2</t>
  </si>
  <si>
    <t>3.11.1.2.1.1.3</t>
  </si>
  <si>
    <t>3.11.1.2.1.1.4</t>
  </si>
  <si>
    <t>3.11.1.2.1.1.5</t>
  </si>
  <si>
    <t>3.11.1.2.1.2</t>
  </si>
  <si>
    <t>3.11.1.2.1.2.1</t>
  </si>
  <si>
    <t>3.11.1.2.1.2.2</t>
  </si>
  <si>
    <t>3.11.1.2.1.3</t>
  </si>
  <si>
    <t>3.11.1.2.1.3.1</t>
  </si>
  <si>
    <t>3.11.1.2.1.3.2</t>
  </si>
  <si>
    <t>3.11.1.2.1.3.3</t>
  </si>
  <si>
    <t>3.11.1.2.1.4</t>
  </si>
  <si>
    <t>3.11.1.2.1.4.1</t>
  </si>
  <si>
    <t>3.11.1.2.2</t>
  </si>
  <si>
    <t>3.11.1.2.2.1</t>
  </si>
  <si>
    <t>3.11.1.2.2.1.1</t>
  </si>
  <si>
    <t>3.11.1.2.2.1.2</t>
  </si>
  <si>
    <t>3.11.1.2.2.1.3</t>
  </si>
  <si>
    <t>3.11.1.2.2.1.4</t>
  </si>
  <si>
    <t>3.11.1.2.2.2</t>
  </si>
  <si>
    <t>3.11.1.2.2.2.1</t>
  </si>
  <si>
    <t>3.11.1.2.2.2.2</t>
  </si>
  <si>
    <t>3.11.1.2.2.2.3</t>
  </si>
  <si>
    <t>3.11.1.2.2.2.4</t>
  </si>
  <si>
    <t>3.11.1.2.2.2.5</t>
  </si>
  <si>
    <t>3.11.1.2.2.3</t>
  </si>
  <si>
    <t>3.11.1.2.2.3.1</t>
  </si>
  <si>
    <t>3.11.1.2.2.3.2</t>
  </si>
  <si>
    <t>3.11.1.2.2.3.3</t>
  </si>
  <si>
    <t>3.11.1.2.2.3.4</t>
  </si>
  <si>
    <t>3.11.1.2.2.4</t>
  </si>
  <si>
    <t>3.11.1.2.2.4.1</t>
  </si>
  <si>
    <t>3.11.1.2.2.5</t>
  </si>
  <si>
    <t>3.11.1.2.2.5.1</t>
  </si>
  <si>
    <t>3.11.1.2.2.5.2</t>
  </si>
  <si>
    <t>3.11.1.2.2.5.3</t>
  </si>
  <si>
    <t>3.11.1.2.2.5.4</t>
  </si>
  <si>
    <t>3.11.1.2.2.5.5</t>
  </si>
  <si>
    <t>3.11.1.2.2.5.6</t>
  </si>
  <si>
    <t>3.11.1.2.2.5.7</t>
  </si>
  <si>
    <t>3.11.1.2.2.6</t>
  </si>
  <si>
    <t>3.11.1.2.2.6.1</t>
  </si>
  <si>
    <t>3.11.1.2.2.6.2</t>
  </si>
  <si>
    <t>3.11.1.2.2.6.3</t>
  </si>
  <si>
    <t>3.11.1.2.2.6.4</t>
  </si>
  <si>
    <t>3.11.1.2.2.6.5</t>
  </si>
  <si>
    <t>3.11.1.2.2.7</t>
  </si>
  <si>
    <t>3.11.1.2.2.7.1</t>
  </si>
  <si>
    <t>3.11.1.2.2.7.2</t>
  </si>
  <si>
    <t>3.11.1.2.2.7.3</t>
  </si>
  <si>
    <t>3.11.1.2.2.7.4</t>
  </si>
  <si>
    <t>3.11.1.2.2.8</t>
  </si>
  <si>
    <t>3.11.1.2.2.8.1</t>
  </si>
  <si>
    <t>3.11.1.2.2.8.2</t>
  </si>
  <si>
    <t>3.11.1.2.2.9</t>
  </si>
  <si>
    <t>3.11.1.2.2.9.1</t>
  </si>
  <si>
    <t>3.11.1.2.2.9.2</t>
  </si>
  <si>
    <t>3.11.1.2.2.9.3</t>
  </si>
  <si>
    <t>3.11.1.2.2.9.4</t>
  </si>
  <si>
    <t>3.11.1.2.2.9.5</t>
  </si>
  <si>
    <t>3.11.1.2.2.9.6</t>
  </si>
  <si>
    <t>3.11.1.2.2.10</t>
  </si>
  <si>
    <t>3.11.1.2.2.10.1</t>
  </si>
  <si>
    <t>3.11.1.2.2.10.2</t>
  </si>
  <si>
    <t>3.11.1.2.2.10.3</t>
  </si>
  <si>
    <t>3.11.1.2.2.11</t>
  </si>
  <si>
    <t>3.11.1.2.2.11.1</t>
  </si>
  <si>
    <t>3.11.1.2.2.11.2</t>
  </si>
  <si>
    <t>3.11.1.2.2.11.3</t>
  </si>
  <si>
    <t>3.11.1.2.3</t>
  </si>
  <si>
    <t>3.11.1.2.3.1</t>
  </si>
  <si>
    <t>3.11.1.2.3.1.1</t>
  </si>
  <si>
    <t>3.11.1.2.3.1.2</t>
  </si>
  <si>
    <t>3.11.1.2.3.1.3</t>
  </si>
  <si>
    <t>3.11.1.2.3.1.4</t>
  </si>
  <si>
    <t>3.11.1.2.3.1.5</t>
  </si>
  <si>
    <t>3.11.1.2.3.1.6</t>
  </si>
  <si>
    <t>3.11.1.2.3.1.7</t>
  </si>
  <si>
    <t>3.11.1.2.3.1.8</t>
  </si>
  <si>
    <t>3.11.1.2.3.1.9</t>
  </si>
  <si>
    <t>3.11.1.2.3.1.10</t>
  </si>
  <si>
    <t>3.11.1.2.3.1.11</t>
  </si>
  <si>
    <t>3.11.1.2.3.1.12</t>
  </si>
  <si>
    <t>3.11.1.2.3.1.13</t>
  </si>
  <si>
    <t>3.11.1.2.3.1.14</t>
  </si>
  <si>
    <t>3.11.1.2.3.1.15</t>
  </si>
  <si>
    <t>3.11.1.2.3.2</t>
  </si>
  <si>
    <t>3.11.1.2.3.2.1</t>
  </si>
  <si>
    <t>3.11.1.2.3.2.1.1</t>
  </si>
  <si>
    <t>3.11.1.2.3.2.1.2</t>
  </si>
  <si>
    <t>3.11.1.2.3.2.1.3</t>
  </si>
  <si>
    <t>3.11.1.2.3.2.1.4</t>
  </si>
  <si>
    <t>3.11.1.2.3.2.2</t>
  </si>
  <si>
    <t>3.11.1.2.3.2.2.1</t>
  </si>
  <si>
    <t>3.11.1.2.3.2.2.2</t>
  </si>
  <si>
    <t>3.11.1.2.3.2.2.3</t>
  </si>
  <si>
    <t>3.11.1.2.3.2.2.4</t>
  </si>
  <si>
    <t>3.11.1.2.3.2.3</t>
  </si>
  <si>
    <t>3.11.1.2.3.2.3.1</t>
  </si>
  <si>
    <t>3.11.1.2.3.2.4</t>
  </si>
  <si>
    <t>3.11.1.2.3.2.4.1</t>
  </si>
  <si>
    <t>3.11.1.2.3.2.4.2</t>
  </si>
  <si>
    <t>3.11.1.2.3.2.4.3</t>
  </si>
  <si>
    <t>3.11.1.2.3.2.4.4</t>
  </si>
  <si>
    <t>3.11.1.2.3.2.4.5</t>
  </si>
  <si>
    <t>3.11.1.2.3.2.4.6</t>
  </si>
  <si>
    <t>3.11.1.2.3.2.5</t>
  </si>
  <si>
    <t>3.11.1.2.3.2.5.1</t>
  </si>
  <si>
    <t>3.11.1.2.3.2.5.2</t>
  </si>
  <si>
    <t>3.11.1.2.3.2.5.3</t>
  </si>
  <si>
    <t>3.11.1.2.3.2.5.4</t>
  </si>
  <si>
    <t>3.11.1.2.3.2.6</t>
  </si>
  <si>
    <t>3.11.1.2.3.2.6.1</t>
  </si>
  <si>
    <t>3.11.1.2.3.2.6.2</t>
  </si>
  <si>
    <t>3.11.1.2.3.2.6.3</t>
  </si>
  <si>
    <t>3.11.1.2.3.2.7</t>
  </si>
  <si>
    <t>3.11.1.2.3.2.7.1</t>
  </si>
  <si>
    <t>3.11.1.2.3.2.7.2</t>
  </si>
  <si>
    <t>3.11.1.2.3.2.7.3</t>
  </si>
  <si>
    <t>3.11.1.2.3.2.7.4</t>
  </si>
  <si>
    <t>3.11.1.2.3.2.7.5</t>
  </si>
  <si>
    <t>3.11.1.2.3.2.7.6</t>
  </si>
  <si>
    <t>3.11.1.2.3.2.7.7</t>
  </si>
  <si>
    <t>3.11.1.2.3.2.8</t>
  </si>
  <si>
    <t>3.11.1.2.3.2.8.1</t>
  </si>
  <si>
    <t>3.11.1.2.3.2.8.2</t>
  </si>
  <si>
    <t>3.11.1.2.3.2.8.3</t>
  </si>
  <si>
    <t>3.11.1.2.3.2.8.4</t>
  </si>
  <si>
    <t>3.11.1.2.3.2.8.5</t>
  </si>
  <si>
    <t>3.11.1.2.3.2.8.6</t>
  </si>
  <si>
    <t>3.11.1.2.3.2.9</t>
  </si>
  <si>
    <t>3.11.1.2.3.2.9.1</t>
  </si>
  <si>
    <t>3.11.1.2.3.2.9.2</t>
  </si>
  <si>
    <t>3.11.1.2.3.3</t>
  </si>
  <si>
    <t>3.11.1.2.3.3.1</t>
  </si>
  <si>
    <t>3.11.1.2.3.3.2</t>
  </si>
  <si>
    <t>3.11.1.2.3.3.3</t>
  </si>
  <si>
    <t>3.11.1.2.4</t>
  </si>
  <si>
    <t>3.11.1.2.4.1</t>
  </si>
  <si>
    <t>3.11.1.2.4.1.1</t>
  </si>
  <si>
    <t>3.11.1.2.4.1.2</t>
  </si>
  <si>
    <t>3.11.1.2.4.1.3</t>
  </si>
  <si>
    <t>3.11.1.2.4.2</t>
  </si>
  <si>
    <t>3.11.1.2.4.2.1</t>
  </si>
  <si>
    <t>3.11.1.2.4.3</t>
  </si>
  <si>
    <t>3.11.1.2.4.3.1</t>
  </si>
  <si>
    <t>3.11.1.2.4.4</t>
  </si>
  <si>
    <t>3.11.1.2.4.4.1</t>
  </si>
  <si>
    <t>3.11.1.2.4.4.2</t>
  </si>
  <si>
    <t>3.11.1.3</t>
  </si>
  <si>
    <t>3.11.1.3.1</t>
  </si>
  <si>
    <t>3.11.1.3.1.1</t>
  </si>
  <si>
    <t>3.11.1.3.1.1.1</t>
  </si>
  <si>
    <t>3.11.1.3.1.1.2</t>
  </si>
  <si>
    <t>3.11.1.3.1.1.3</t>
  </si>
  <si>
    <t>3.11.1.3.1.1.4</t>
  </si>
  <si>
    <t>3.11.1.3.1.1.5</t>
  </si>
  <si>
    <t>3.11.1.3.1.2</t>
  </si>
  <si>
    <t>3.11.1.3.1.2.1</t>
  </si>
  <si>
    <t>3.11.1.3.1.2.2</t>
  </si>
  <si>
    <t>3.11.1.3.1.3</t>
  </si>
  <si>
    <t>3.11.1.3.1.3.1</t>
  </si>
  <si>
    <t>3.11.1.3.1.3.2</t>
  </si>
  <si>
    <t>3.11.1.3.1.3.3</t>
  </si>
  <si>
    <t>3.11.1.3.1.4</t>
  </si>
  <si>
    <t>3.11.1.3.1.4.1</t>
  </si>
  <si>
    <t>3.11.1.3.2</t>
  </si>
  <si>
    <t>3.11.1.3.2.1</t>
  </si>
  <si>
    <t>3.11.1.3.2.1.1</t>
  </si>
  <si>
    <t>3.11.1.3.2.1.2</t>
  </si>
  <si>
    <t>3.11.1.3.2.1.3</t>
  </si>
  <si>
    <t>3.11.1.3.2.1.4</t>
  </si>
  <si>
    <t>3.11.1.3.2.2</t>
  </si>
  <si>
    <t>3.11.1.3.2.2.1</t>
  </si>
  <si>
    <t>3.11.1.3.2.2.2</t>
  </si>
  <si>
    <t>3.11.1.3.2.2.3</t>
  </si>
  <si>
    <t>3.11.1.3.2.2.4</t>
  </si>
  <si>
    <t>3.11.1.3.2.2.5</t>
  </si>
  <si>
    <t>3.11.1.3.2.3</t>
  </si>
  <si>
    <t>3.11.1.3.2.3.1</t>
  </si>
  <si>
    <t>3.11.1.3.2.3.2</t>
  </si>
  <si>
    <t>3.11.1.3.2.3.3</t>
  </si>
  <si>
    <t>3.11.1.3.2.3.4</t>
  </si>
  <si>
    <t>3.11.1.3.2.4</t>
  </si>
  <si>
    <t>3.11.1.3.2.4.1</t>
  </si>
  <si>
    <t>3.11.1.3.2.5</t>
  </si>
  <si>
    <t>3.11.1.3.2.5.1</t>
  </si>
  <si>
    <t>3.11.1.3.2.5.2</t>
  </si>
  <si>
    <t>3.11.1.3.2.5.3</t>
  </si>
  <si>
    <t>3.11.1.3.2.5.4</t>
  </si>
  <si>
    <t>3.11.1.3.2.5.5</t>
  </si>
  <si>
    <t>3.11.1.3.2.5.6</t>
  </si>
  <si>
    <t>3.11.1.3.2.5.7</t>
  </si>
  <si>
    <t>3.11.1.3.2.6</t>
  </si>
  <si>
    <t>3.11.1.3.2.6.1</t>
  </si>
  <si>
    <t>3.11.1.3.2.6.2</t>
  </si>
  <si>
    <t>3.11.1.3.2.6.3</t>
  </si>
  <si>
    <t>3.11.1.3.2.6.4</t>
  </si>
  <si>
    <t>3.11.1.3.2.6.5</t>
  </si>
  <si>
    <t>3.11.1.3.2.7</t>
  </si>
  <si>
    <t>3.11.1.3.2.7.1</t>
  </si>
  <si>
    <t>3.11.1.3.2.7.2</t>
  </si>
  <si>
    <t>3.11.1.3.2.7.3</t>
  </si>
  <si>
    <t>3.11.1.3.2.7.4</t>
  </si>
  <si>
    <t>3.11.1.3.2.8</t>
  </si>
  <si>
    <t>3.11.1.3.2.8.1</t>
  </si>
  <si>
    <t>3.11.1.3.2.8.2</t>
  </si>
  <si>
    <t>3.11.1.3.2.9</t>
  </si>
  <si>
    <t>3.11.1.3.2.9.1</t>
  </si>
  <si>
    <t>3.11.1.3.2.9.2</t>
  </si>
  <si>
    <t>3.11.1.3.2.9.3</t>
  </si>
  <si>
    <t>3.11.1.3.2.9.4</t>
  </si>
  <si>
    <t>3.11.1.3.2.9.5</t>
  </si>
  <si>
    <t>3.11.1.3.2.9.6</t>
  </si>
  <si>
    <t>3.11.1.3.2.10</t>
  </si>
  <si>
    <t>3.11.1.3.2.10.1</t>
  </si>
  <si>
    <t>3.11.1.3.2.10.2</t>
  </si>
  <si>
    <t>3.11.1.3.2.10.3</t>
  </si>
  <si>
    <t>3.11.1.3.2.11</t>
  </si>
  <si>
    <t>3.11.1.3.2.11.1</t>
  </si>
  <si>
    <t>3.11.1.3.2.11.2</t>
  </si>
  <si>
    <t>3.11.1.3.3</t>
  </si>
  <si>
    <t>3.11.1.3.3.1</t>
  </si>
  <si>
    <t>3.11.1.3.3.1.1</t>
  </si>
  <si>
    <t>3.11.1.3.3.1.2</t>
  </si>
  <si>
    <t>3.11.1.3.3.1.3</t>
  </si>
  <si>
    <t>3.11.1.3.3.1.4</t>
  </si>
  <si>
    <t>3.11.1.3.3.1.5</t>
  </si>
  <si>
    <t>3.11.1.3.3.1.6</t>
  </si>
  <si>
    <t>3.11.1.3.3.1.7</t>
  </si>
  <si>
    <t>3.11.1.3.3.1.8</t>
  </si>
  <si>
    <t>3.11.1.3.3.1.9</t>
  </si>
  <si>
    <t>3.11.1.3.3.1.10</t>
  </si>
  <si>
    <t>3.11.1.3.3.1.11</t>
  </si>
  <si>
    <t>3.11.1.3.3.1.12</t>
  </si>
  <si>
    <t>3.11.1.3.3.1.13</t>
  </si>
  <si>
    <t>3.11.1.3.3.1.14</t>
  </si>
  <si>
    <t>3.11.1.3.3.1.15</t>
  </si>
  <si>
    <t>3.11.1.3.3.1.16</t>
  </si>
  <si>
    <t>3.11.1.3.3.2</t>
  </si>
  <si>
    <t>3.11.1.3.3.2.1</t>
  </si>
  <si>
    <t>3.11.1.3.3.2.1.1</t>
  </si>
  <si>
    <t>3.11.1.3.3.2.1.2</t>
  </si>
  <si>
    <t>3.11.1.3.3.2.1.3</t>
  </si>
  <si>
    <t>3.11.1.3.3.2.1.4</t>
  </si>
  <si>
    <t>3.11.1.3.3.2.2</t>
  </si>
  <si>
    <t>3.11.1.3.3.2.2.1</t>
  </si>
  <si>
    <t>3.11.1.3.3.2.2.2</t>
  </si>
  <si>
    <t>3.11.1.3.3.2.2.3</t>
  </si>
  <si>
    <t>3.11.1.3.3.2.2.4</t>
  </si>
  <si>
    <t>3.11.1.3.3.2.2.5</t>
  </si>
  <si>
    <t>3.11.1.3.3.2.3</t>
  </si>
  <si>
    <t>3.11.1.3.3.2.3.1</t>
  </si>
  <si>
    <t>3.11.1.3.3.2.4</t>
  </si>
  <si>
    <t>3.11.1.3.3.2.4.1</t>
  </si>
  <si>
    <t>3.11.1.3.3.2.4.2</t>
  </si>
  <si>
    <t>3.11.1.3.3.2.4.3</t>
  </si>
  <si>
    <t>3.11.1.3.3.2.4.4</t>
  </si>
  <si>
    <t>3.11.1.3.3.2.4.5</t>
  </si>
  <si>
    <t>3.11.1.3.3.2.4.6</t>
  </si>
  <si>
    <t>3.11.1.3.3.2.5</t>
  </si>
  <si>
    <t>3.11.1.3.3.2.5.1</t>
  </si>
  <si>
    <t>3.11.1.3.3.2.5.2</t>
  </si>
  <si>
    <t>3.11.1.3.3.2.5.3</t>
  </si>
  <si>
    <t>3.11.1.3.3.2.5.4</t>
  </si>
  <si>
    <t>3.11.1.3.3.2.5.5</t>
  </si>
  <si>
    <t>3.11.1.3.3.2.6</t>
  </si>
  <si>
    <t>3.11.1.3.3.2.6.1</t>
  </si>
  <si>
    <t>3.11.1.3.3.2.6.2</t>
  </si>
  <si>
    <t>3.11.1.3.3.2.6.3</t>
  </si>
  <si>
    <t>3.11.1.3.3.2.7</t>
  </si>
  <si>
    <t>3.11.1.3.3.2.7.1</t>
  </si>
  <si>
    <t>3.11.1.3.3.2.7.2</t>
  </si>
  <si>
    <t>3.11.1.3.3.2.7.3</t>
  </si>
  <si>
    <t>3.11.1.3.3.2.7.4</t>
  </si>
  <si>
    <t>3.11.1.3.3.2.7.5</t>
  </si>
  <si>
    <t>3.11.1.3.3.2.7.6</t>
  </si>
  <si>
    <t>3.11.1.3.3.2.8</t>
  </si>
  <si>
    <t>3.11.1.3.3.2.8.1</t>
  </si>
  <si>
    <t>3.11.1.3.3.2.8.2</t>
  </si>
  <si>
    <t>3.11.1.3.3.2.8.3</t>
  </si>
  <si>
    <t>3.11.1.3.3.2.8.4</t>
  </si>
  <si>
    <t>3.11.1.3.3.2.8.5</t>
  </si>
  <si>
    <t>3.11.1.3.3.2.8.6</t>
  </si>
  <si>
    <t>3.11.1.3.3.2.9</t>
  </si>
  <si>
    <t>3.11.1.3.3.2.9.1</t>
  </si>
  <si>
    <t>3.11.1.3.3.2.9.2</t>
  </si>
  <si>
    <t>3.11.1.3.3.3</t>
  </si>
  <si>
    <t>3.11.1.3.3.3.1</t>
  </si>
  <si>
    <t>3.11.1.3.3.3.2</t>
  </si>
  <si>
    <t>3.11.1.3.3.3.3</t>
  </si>
  <si>
    <t>3.11.1.3.4</t>
  </si>
  <si>
    <t>3.11.1.3.4.1</t>
  </si>
  <si>
    <t>3.11.1.3.4.1.1</t>
  </si>
  <si>
    <t>3.11.1.3.4.2</t>
  </si>
  <si>
    <t>3.11.1.3.4.2.1</t>
  </si>
  <si>
    <t>3.11.1.3.4.3</t>
  </si>
  <si>
    <t>3.11.1.3.4.3.1</t>
  </si>
  <si>
    <t>3.11.1.3.4.4</t>
  </si>
  <si>
    <t>3.11.1.3.4.4.1</t>
  </si>
  <si>
    <t>3.11.1.3.4.4.2</t>
  </si>
  <si>
    <t>3.11.1.4</t>
  </si>
  <si>
    <t>3.11.1.4.1</t>
  </si>
  <si>
    <t>3.11.1.4.1.1</t>
  </si>
  <si>
    <t>3.11.1.4.1.1.1</t>
  </si>
  <si>
    <t>3.11.1.4.1.1.2</t>
  </si>
  <si>
    <t>3.11.1.4.1.1.3</t>
  </si>
  <si>
    <t>3.11.1.4.1.1.4</t>
  </si>
  <si>
    <t>3.11.1.4.1.1.5</t>
  </si>
  <si>
    <t>3.11.1.4.1.1.6</t>
  </si>
  <si>
    <t>3.11.1.4.1.1.7</t>
  </si>
  <si>
    <t>3.11.1.4.1.1.8</t>
  </si>
  <si>
    <t>3.11.1.4.1.2</t>
  </si>
  <si>
    <t>3.11.1.4.1.2.1</t>
  </si>
  <si>
    <t>3.11.1.4.1.2.2</t>
  </si>
  <si>
    <t>3.11.1.4.1.2.3</t>
  </si>
  <si>
    <t>3.11.1.4.1.3</t>
  </si>
  <si>
    <t>3.11.1.4.1.3.1</t>
  </si>
  <si>
    <t>3.11.1.4.1.3.2</t>
  </si>
  <si>
    <t>3.11.1.4.1.3.3</t>
  </si>
  <si>
    <t>3.11.1.4.1.3.4</t>
  </si>
  <si>
    <t>3.11.1.4.1.3.5</t>
  </si>
  <si>
    <t>3.11.1.4.1.3.6</t>
  </si>
  <si>
    <t>3.11.1.4.1.3.7</t>
  </si>
  <si>
    <t>3.11.1.4.1.4</t>
  </si>
  <si>
    <t>3.11.1.4.1.4.1</t>
  </si>
  <si>
    <t>3.11.1.4.1.4.2</t>
  </si>
  <si>
    <t>3.11.1.4.1.5</t>
  </si>
  <si>
    <t>3.11.1.4.1.5.1</t>
  </si>
  <si>
    <t>3.11.1.4.1.5.2</t>
  </si>
  <si>
    <t>3.11.1.4.2</t>
  </si>
  <si>
    <t>3.11.1.4.2.1</t>
  </si>
  <si>
    <t>3.11.1.4.2.1.1</t>
  </si>
  <si>
    <t>3.11.1.4.2.1.2</t>
  </si>
  <si>
    <t>3.11.1.4.2.1.3</t>
  </si>
  <si>
    <t>3.11.1.4.2.2</t>
  </si>
  <si>
    <t>3.11.1.4.2.2.1</t>
  </si>
  <si>
    <t>3.11.1.4.2.2.2</t>
  </si>
  <si>
    <t>3.11.1.4.2.2.3</t>
  </si>
  <si>
    <t>3.11.1.4.2.3</t>
  </si>
  <si>
    <t>3.11.1.4.2.3.1</t>
  </si>
  <si>
    <t>3.11.1.4.2.3.2</t>
  </si>
  <si>
    <t>3.11.1.4.2.3.3</t>
  </si>
  <si>
    <t>3.11.1.4.2.4</t>
  </si>
  <si>
    <t>3.11.1.4.2.4.1</t>
  </si>
  <si>
    <t>3.11.1.4.2.5</t>
  </si>
  <si>
    <t>3.11.1.4.2.5.1</t>
  </si>
  <si>
    <t>3.11.1.4.2.5.2</t>
  </si>
  <si>
    <t>3.11.1.4.2.5.3</t>
  </si>
  <si>
    <t>3.11.1.4.2.5.4</t>
  </si>
  <si>
    <t>3.11.1.4.2.5.5</t>
  </si>
  <si>
    <t>3.11.1.4.2.5.6</t>
  </si>
  <si>
    <t>3.11.1.4.2.5.7</t>
  </si>
  <si>
    <t>3.11.1.4.2.6</t>
  </si>
  <si>
    <t>3.11.1.4.2.6.1</t>
  </si>
  <si>
    <t>3.11.1.4.2.6.2</t>
  </si>
  <si>
    <t>3.11.1.4.2.6.3</t>
  </si>
  <si>
    <t>3.11.1.4.2.6.4</t>
  </si>
  <si>
    <t>3.11.1.4.2.6.5</t>
  </si>
  <si>
    <t>3.11.1.4.2.7</t>
  </si>
  <si>
    <t>3.11.1.4.2.7.1</t>
  </si>
  <si>
    <t>3.11.1.4.2.7.2</t>
  </si>
  <si>
    <t>3.11.1.4.2.7.3</t>
  </si>
  <si>
    <t>3.11.1.4.2.7.4</t>
  </si>
  <si>
    <t>3.11.1.4.2.8</t>
  </si>
  <si>
    <t>3.11.1.4.2.8.1</t>
  </si>
  <si>
    <t>3.11.1.4.2.8.2</t>
  </si>
  <si>
    <t>3.11.1.4.2.8.3</t>
  </si>
  <si>
    <t>3.11.1.4.2.8.4</t>
  </si>
  <si>
    <t>3.11.1.4.2.9</t>
  </si>
  <si>
    <t>3.11.1.4.2.9.1</t>
  </si>
  <si>
    <t>3.11.1.4.2.9.2</t>
  </si>
  <si>
    <t>3.11.1.4.2.9.3</t>
  </si>
  <si>
    <t>3.11.1.4.3</t>
  </si>
  <si>
    <t>3.11.1.4.3.1</t>
  </si>
  <si>
    <t>3.11.1.4.3.1.1</t>
  </si>
  <si>
    <t>3.11.1.4.3.1.2</t>
  </si>
  <si>
    <t>3.11.1.4.3.1.3</t>
  </si>
  <si>
    <t>3.11.1.4.3.1.4</t>
  </si>
  <si>
    <t>3.11.1.4.3.1.5</t>
  </si>
  <si>
    <t>3.11.1.4.3.1.6</t>
  </si>
  <si>
    <t>3.11.1.4.3.1.7</t>
  </si>
  <si>
    <t>3.11.1.4.3.1.8</t>
  </si>
  <si>
    <t>3.11.1.4.3.1.9</t>
  </si>
  <si>
    <t>3.11.1.4.3.1.10</t>
  </si>
  <si>
    <t>3.11.1.4.3.1.11</t>
  </si>
  <si>
    <t>3.11.1.4.3.1.12</t>
  </si>
  <si>
    <t>3.11.1.4.3.1.13</t>
  </si>
  <si>
    <t>3.11.1.4.3.1.14</t>
  </si>
  <si>
    <t>3.11.1.4.3.1.15</t>
  </si>
  <si>
    <t>3.11.1.4.3.2</t>
  </si>
  <si>
    <t>3.11.1.4.3.2.1</t>
  </si>
  <si>
    <t>3.11.1.4.3.2.1.1</t>
  </si>
  <si>
    <t>3.11.1.4.3.2.1.2</t>
  </si>
  <si>
    <t>3.11.1.4.3.2.1.3</t>
  </si>
  <si>
    <t>3.11.1.4.3.2.1.4</t>
  </si>
  <si>
    <t>3.11.1.4.3.2.2</t>
  </si>
  <si>
    <t>3.11.1.4.3.2.2.1</t>
  </si>
  <si>
    <t>3.11.1.4.3.2.2.2</t>
  </si>
  <si>
    <t>3.11.1.4.3.2.2.3</t>
  </si>
  <si>
    <t>3.11.1.4.3.2.2.4</t>
  </si>
  <si>
    <t>3.11.1.4.3.2.3</t>
  </si>
  <si>
    <t>3.11.1.4.3.2.3.1</t>
  </si>
  <si>
    <t>3.11.1.4.3.2.4</t>
  </si>
  <si>
    <t>3.11.1.4.3.2.4.1</t>
  </si>
  <si>
    <t>3.11.1.4.3.2.4.2</t>
  </si>
  <si>
    <t>3.11.1.4.3.2.4.3</t>
  </si>
  <si>
    <t>3.11.1.4.3.2.4.4</t>
  </si>
  <si>
    <t>3.11.1.4.3.2.4.5</t>
  </si>
  <si>
    <t>3.11.1.4.3.2.4.6</t>
  </si>
  <si>
    <t>3.11.1.4.3.2.4.7</t>
  </si>
  <si>
    <t>3.11.1.4.3.2.5</t>
  </si>
  <si>
    <t>3.11.1.4.3.2.5.1</t>
  </si>
  <si>
    <t>3.11.1.4.3.2.5.2</t>
  </si>
  <si>
    <t>3.11.1.4.3.2.5.3</t>
  </si>
  <si>
    <t>3.11.1.4.3.2.5.4</t>
  </si>
  <si>
    <t>3.11.1.4.3.2.6</t>
  </si>
  <si>
    <t>3.11.1.4.3.2.6.1</t>
  </si>
  <si>
    <t>3.11.1.4.3.2.6.2</t>
  </si>
  <si>
    <t>3.11.1.4.3.2.6.3</t>
  </si>
  <si>
    <t>3.11.1.4.3.2.7</t>
  </si>
  <si>
    <t>3.11.1.4.3.2.7.1</t>
  </si>
  <si>
    <t>3.11.1.4.3.2.7.2</t>
  </si>
  <si>
    <t>3.11.1.4.3.2.7.3</t>
  </si>
  <si>
    <t>3.11.1.4.3.2.7.4</t>
  </si>
  <si>
    <t>3.11.1.4.3.2.7.5</t>
  </si>
  <si>
    <t>3.11.1.4.3.2.7.6</t>
  </si>
  <si>
    <t>3.11.1.4.3.2.7.7</t>
  </si>
  <si>
    <t>3.11.1.4.3.2.8</t>
  </si>
  <si>
    <t>3.11.1.4.3.2.8.1</t>
  </si>
  <si>
    <t>3.11.1.4.3.2.8.2</t>
  </si>
  <si>
    <t>3.11.1.4.3.2.8.3</t>
  </si>
  <si>
    <t>3.11.1.4.3.2.8.4</t>
  </si>
  <si>
    <t>3.11.1.4.3.2.8.5</t>
  </si>
  <si>
    <t>3.11.1.4.3.2.8.6</t>
  </si>
  <si>
    <t>3.11.1.4.3.2.9</t>
  </si>
  <si>
    <t>3.11.1.4.3.2.9.1</t>
  </si>
  <si>
    <t>3.11.1.4.3.2.9.2</t>
  </si>
  <si>
    <t>3.11.1.4.3.3</t>
  </si>
  <si>
    <t>3.11.1.4.3.3.1</t>
  </si>
  <si>
    <t>3.11.1.4.3.3.2</t>
  </si>
  <si>
    <t>3.11.1.4.3.3.3</t>
  </si>
  <si>
    <t>3.11.1.4.4</t>
  </si>
  <si>
    <t>3.11.1.4.4.1</t>
  </si>
  <si>
    <t>3.11.1.4.4.1.1</t>
  </si>
  <si>
    <t>3.11.1.4.4.2</t>
  </si>
  <si>
    <t>3.11.1.4.4.2.1</t>
  </si>
  <si>
    <t>3.11.1.4.4.3</t>
  </si>
  <si>
    <t>3.11.1.4.4.3.1</t>
  </si>
  <si>
    <t>3.11.1.4.4.4</t>
  </si>
  <si>
    <t>3.11.1.4.4.4.1</t>
  </si>
  <si>
    <t>3.11.1.4.4.4.2</t>
  </si>
  <si>
    <t>3.11.1.5</t>
  </si>
  <si>
    <t>3.11.1.5.1</t>
  </si>
  <si>
    <t>3.11.1.5.1.1</t>
  </si>
  <si>
    <t>3.11.1.5.1.1.1</t>
  </si>
  <si>
    <t>3.11.1.5.1.1.1.1</t>
  </si>
  <si>
    <t>3.11.1.5.1.1.1.2</t>
  </si>
  <si>
    <t>3.11.1.5.1.1.1.3</t>
  </si>
  <si>
    <t>3.11.1.5.1.1.1.4</t>
  </si>
  <si>
    <t>3.11.1.5.1.1.1.5</t>
  </si>
  <si>
    <t>3.11.1.5.1.1.1.6</t>
  </si>
  <si>
    <t>3.11.1.5.1.1.1.7</t>
  </si>
  <si>
    <t>3.11.1.5.1.1.2</t>
  </si>
  <si>
    <t>3.11.1.5.1.1.2.1</t>
  </si>
  <si>
    <t>3.11.1.5.1.1.2.2</t>
  </si>
  <si>
    <t>3.11.1.5.1.2</t>
  </si>
  <si>
    <t>3.11.1.5.1.2.1</t>
  </si>
  <si>
    <t>3.11.1.5.1.2.1.1</t>
  </si>
  <si>
    <t>3.11.1.5.1.2.1.2</t>
  </si>
  <si>
    <t>3.11.1.5.1.2.1.3</t>
  </si>
  <si>
    <t>3.11.1.5.1.2.1.4</t>
  </si>
  <si>
    <t>3.11.1.5.1.2.1.5</t>
  </si>
  <si>
    <t>3.11.1.5.1.2.1.6</t>
  </si>
  <si>
    <t>3.11.1.5.1.2.1.7</t>
  </si>
  <si>
    <t>3.11.1.5.1.2.1.8</t>
  </si>
  <si>
    <t>3.11.1.5.1.2.1.9</t>
  </si>
  <si>
    <t>3.11.1.5.1.3</t>
  </si>
  <si>
    <t>3.11.1.5.1.3.1</t>
  </si>
  <si>
    <t>3.11.1.5.1.4</t>
  </si>
  <si>
    <t>3.11.1.5.1.4.1</t>
  </si>
  <si>
    <t>3.11.1.5.2</t>
  </si>
  <si>
    <t>3.11.1.5.2.1</t>
  </si>
  <si>
    <t>3.11.1.5.2.1.1</t>
  </si>
  <si>
    <t>3.11.1.5.2.1.1.1</t>
  </si>
  <si>
    <t>3.11.1.5.2.1.1.2</t>
  </si>
  <si>
    <t>3.11.1.5.2.1.1.3</t>
  </si>
  <si>
    <t>3.11.1.5.2.1.1.4</t>
  </si>
  <si>
    <t>3.11.1.5.2.1.1.5</t>
  </si>
  <si>
    <t>3.11.1.5.2.1.1.6</t>
  </si>
  <si>
    <t>3.11.1.5.2.1.1.7</t>
  </si>
  <si>
    <t>3.11.1.5.2.1.1.8</t>
  </si>
  <si>
    <t>3.11.1.5.2.1.2</t>
  </si>
  <si>
    <t>3.11.1.5.2.1.2.1</t>
  </si>
  <si>
    <t>3.11.1.5.2.1.2.2</t>
  </si>
  <si>
    <t>3.11.1.5.2.1.2.3</t>
  </si>
  <si>
    <t>3.11.1.5.2.1.3</t>
  </si>
  <si>
    <t>3.11.1.5.2.1.3.1</t>
  </si>
  <si>
    <t>3.11.1.5.2.1.3.2</t>
  </si>
  <si>
    <t>3.11.1.5.2.1.3.3</t>
  </si>
  <si>
    <t>3.11.1.5.2.2</t>
  </si>
  <si>
    <t>3.11.1.5.2.2.1</t>
  </si>
  <si>
    <t>3.11.1.5.2.2.2</t>
  </si>
  <si>
    <t>3.11.1.5.2.2.3</t>
  </si>
  <si>
    <t>3.11.1.5.2.2.4</t>
  </si>
  <si>
    <t>3.11.1.5.2.2.5</t>
  </si>
  <si>
    <t>3.11.1.5.2.2.6</t>
  </si>
  <si>
    <t>3.11.1.5.2.2.7</t>
  </si>
  <si>
    <t>3.11.1.5.2.2.8</t>
  </si>
  <si>
    <t>3.11.1.5.2.2.9</t>
  </si>
  <si>
    <t>3.11.1.5.2.2.10</t>
  </si>
  <si>
    <t>3.11.1.5.2.2.11</t>
  </si>
  <si>
    <t>3.11.1.5.2.2.12</t>
  </si>
  <si>
    <t>3.11.1.5.2.2.13</t>
  </si>
  <si>
    <t>3.11.1.5.2.2.14</t>
  </si>
  <si>
    <t>3.11.1.5.2.2.15</t>
  </si>
  <si>
    <t>3.11.1.5.2.2.16</t>
  </si>
  <si>
    <t>3.11.1.5.2.2.17</t>
  </si>
  <si>
    <t>3.11.1.5.2.2.18</t>
  </si>
  <si>
    <t>3.11.1.5.2.2.19</t>
  </si>
  <si>
    <t>3.11.1.5.2.2.20</t>
  </si>
  <si>
    <t>3.11.1.5.2.2.21</t>
  </si>
  <si>
    <t>3.11.1.5.2.3</t>
  </si>
  <si>
    <t>3.11.1.5.2.3.1</t>
  </si>
  <si>
    <t>3.11.1.5.2.3.2</t>
  </si>
  <si>
    <t>3.11.1.5.2.3.3</t>
  </si>
  <si>
    <t>3.11.1.5.2.3.4</t>
  </si>
  <si>
    <t>3.11.1.5.2.3.5</t>
  </si>
  <si>
    <t>3.11.1.5.2.3.6</t>
  </si>
  <si>
    <t>3.11.1.5.2.3.7</t>
  </si>
  <si>
    <t>3.11.1.5.2.4</t>
  </si>
  <si>
    <t>3.11.1.5.2.4.1</t>
  </si>
  <si>
    <t>3.11.1.5.2.4.2</t>
  </si>
  <si>
    <t>3.11.1.5.2.5</t>
  </si>
  <si>
    <t>3.11.1.5.2.5.1</t>
  </si>
  <si>
    <t>3.11.1.5.2.5.2</t>
  </si>
  <si>
    <t>3.11.1.5.2.5.3</t>
  </si>
  <si>
    <t>3.11.1.5.2.5.4</t>
  </si>
  <si>
    <t>3.11.1.5.2.5.5</t>
  </si>
  <si>
    <t>3.11.1.5.2.5.6</t>
  </si>
  <si>
    <t>3.11.1.5.2.5.7</t>
  </si>
  <si>
    <t>3.11.1.5.2.5.8</t>
  </si>
  <si>
    <t>3.11.1.5.2.5.9</t>
  </si>
  <si>
    <t>3.11.1.5.2.5.10</t>
  </si>
  <si>
    <t>3.11.1.5.2.5.11</t>
  </si>
  <si>
    <t>3.11.1.5.2.5.12</t>
  </si>
  <si>
    <t>3.11.1.5.2.5.13</t>
  </si>
  <si>
    <t>3.11.1.5.2.5.14</t>
  </si>
  <si>
    <t>3.11.1.5.2.5.15</t>
  </si>
  <si>
    <t>3.11.1.5.2.5.16</t>
  </si>
  <si>
    <t>3.11.1.5.2.6</t>
  </si>
  <si>
    <t>3.11.1.5.2.6.1</t>
  </si>
  <si>
    <t>3.11.1.5.2.6.2</t>
  </si>
  <si>
    <t>3.11.1.5.2.6.3</t>
  </si>
  <si>
    <t>3.11.1.5.2.6.4</t>
  </si>
  <si>
    <t>3.11.1.5.2.6.5</t>
  </si>
  <si>
    <t>3.11.1.5.2.6.6</t>
  </si>
  <si>
    <t>3.11.1.5.2.6.7</t>
  </si>
  <si>
    <t>3.11.1.5.2.6.8</t>
  </si>
  <si>
    <t>3.11.1.5.2.6.9</t>
  </si>
  <si>
    <t>3.11.1.5.2.6.10</t>
  </si>
  <si>
    <t>3.11.1.5.2.6.11</t>
  </si>
  <si>
    <t>3.11.1.5.2.6.12</t>
  </si>
  <si>
    <t>3.11.1.5.2.6.13</t>
  </si>
  <si>
    <t>3.11.1.5.2.6.14</t>
  </si>
  <si>
    <t>3.11.1.5.2.6.15</t>
  </si>
  <si>
    <t>3.11.1.5.2.6.16</t>
  </si>
  <si>
    <t>3.11.1.5.2.6.17</t>
  </si>
  <si>
    <t>3.11.1.5.2.7</t>
  </si>
  <si>
    <t>3.11.1.5.2.7.1</t>
  </si>
  <si>
    <t>3.11.1.5.2.7.1.1</t>
  </si>
  <si>
    <t>3.11.1.5.2.7.1.2</t>
  </si>
  <si>
    <t>3.11.1.5.2.7.1.3</t>
  </si>
  <si>
    <t>3.11.1.5.2.7.1.4</t>
  </si>
  <si>
    <t>3.11.1.5.2.7.1.5</t>
  </si>
  <si>
    <t>3.11.1.5.2.7.1.6</t>
  </si>
  <si>
    <t>3.11.1.5.2.7.1.7</t>
  </si>
  <si>
    <t>3.11.1.5.2.7.1.8</t>
  </si>
  <si>
    <t>3.11.1.5.2.8</t>
  </si>
  <si>
    <t>3.11.1.5.2.8.1</t>
  </si>
  <si>
    <t>3.11.1.5.2.8.2</t>
  </si>
  <si>
    <t>3.11.1.5.2.8.3</t>
  </si>
  <si>
    <t>3.11.1.5.2.8.4</t>
  </si>
  <si>
    <t>3.11.1.5.2.8.5</t>
  </si>
  <si>
    <t>3.11.1.5.2.8.6</t>
  </si>
  <si>
    <t>3.11.1.5.2.8.7</t>
  </si>
  <si>
    <t>3.11.1.5.2.9</t>
  </si>
  <si>
    <t>3.11.1.5.2.9.1</t>
  </si>
  <si>
    <t>3.11.1.5.2.9.2</t>
  </si>
  <si>
    <t>3.11.1.5.2.9.3</t>
  </si>
  <si>
    <t>3.11.1.5.2.9.4</t>
  </si>
  <si>
    <t>3.11.1.5.2.9.5</t>
  </si>
  <si>
    <t>3.11.1.5.2.9.6</t>
  </si>
  <si>
    <t>3.11.1.5.2.9.7</t>
  </si>
  <si>
    <t>3.11.1.5.2.9.8</t>
  </si>
  <si>
    <t>3.11.1.5.2.9.9</t>
  </si>
  <si>
    <t>3.11.1.5.2.9.10</t>
  </si>
  <si>
    <t>3.11.1.5.2.9.11</t>
  </si>
  <si>
    <t>3.11.1.5.2.9.12</t>
  </si>
  <si>
    <t>3.11.1.5.2.9.13</t>
  </si>
  <si>
    <t>3.11.1.5.2.9.14</t>
  </si>
  <si>
    <t>3.11.1.5.2.9.15</t>
  </si>
  <si>
    <t>3.11.1.5.2.9.16</t>
  </si>
  <si>
    <t>3.11.1.5.2.10</t>
  </si>
  <si>
    <t>3.11.1.5.2.10.1</t>
  </si>
  <si>
    <t>3.11.1.5.2.10.2</t>
  </si>
  <si>
    <t>3.11.1.5.2.10.3</t>
  </si>
  <si>
    <t>3.11.1.5.2.10.4</t>
  </si>
  <si>
    <t>3.11.1.5.2.10.5</t>
  </si>
  <si>
    <t>3.11.1.5.2.11</t>
  </si>
  <si>
    <t>3.11.1.5.2.11.1</t>
  </si>
  <si>
    <t>3.11.1.5.2.11.2</t>
  </si>
  <si>
    <t>3.11.1.5.2.11.3</t>
  </si>
  <si>
    <t>3.11.1.5.2.11.4</t>
  </si>
  <si>
    <t>3.11.1.5.2.11.5</t>
  </si>
  <si>
    <t>3.11.1.5.2.12</t>
  </si>
  <si>
    <t>3.11.1.5.2.12.1</t>
  </si>
  <si>
    <t>3.11.1.5.2.12.2</t>
  </si>
  <si>
    <t>3.11.1.5.2.12.3</t>
  </si>
  <si>
    <t>3.11.1.5.2.12.4</t>
  </si>
  <si>
    <t>3.11.1.5.2.13</t>
  </si>
  <si>
    <t>3.11.1.5.2.13.1</t>
  </si>
  <si>
    <t>3.11.1.5.2.13.2</t>
  </si>
  <si>
    <t>3.11.1.5.2.13.3</t>
  </si>
  <si>
    <t>3.11.1.5.2.13.4</t>
  </si>
  <si>
    <t>3.11.1.5.2.13.5</t>
  </si>
  <si>
    <t>3.11.1.5.2.13.6</t>
  </si>
  <si>
    <t>3.11.1.5.2.13.7</t>
  </si>
  <si>
    <t>3.11.1.5.2.14</t>
  </si>
  <si>
    <t>3.11.1.5.2.14.1</t>
  </si>
  <si>
    <t>3.11.1.5.2.14.2</t>
  </si>
  <si>
    <t>3.11.1.5.2.14.3</t>
  </si>
  <si>
    <t>3.11.1.5.2.15</t>
  </si>
  <si>
    <t>3.11.1.5.2.15.1</t>
  </si>
  <si>
    <t>3.11.1.5.2.15.2</t>
  </si>
  <si>
    <t>3.11.1.5.2.15.3</t>
  </si>
  <si>
    <t>3.11.1.5.2.15.4</t>
  </si>
  <si>
    <t>3.11.1.5.3</t>
  </si>
  <si>
    <t>3.11.1.5.3.1</t>
  </si>
  <si>
    <t>3.11.1.5.3.1.1</t>
  </si>
  <si>
    <t>3.11.1.5.3.2</t>
  </si>
  <si>
    <t>3.11.1.5.3.2.1</t>
  </si>
  <si>
    <t>3.11.1.5.3.2.2</t>
  </si>
  <si>
    <t>3.11.1.5.3.2.3</t>
  </si>
  <si>
    <t>3.11.1.5.3.3</t>
  </si>
  <si>
    <t>3.11.1.5.3.3.1</t>
  </si>
  <si>
    <t>3.11.1.5.3.4</t>
  </si>
  <si>
    <t>3.11.1.5.3.4.1</t>
  </si>
  <si>
    <t>3.11.1.5.3.5</t>
  </si>
  <si>
    <t>3.11.1.5.3.5.1</t>
  </si>
  <si>
    <t>3.11.1.5.3.5.2</t>
  </si>
  <si>
    <t>3.11.1.5.4</t>
  </si>
  <si>
    <t>3.11.1.5.4.1</t>
  </si>
  <si>
    <t>3.11.1.5.4.1.1</t>
  </si>
  <si>
    <t>3.11.1.5.4.1.2</t>
  </si>
  <si>
    <t>3.11.1.5.4.1.3</t>
  </si>
  <si>
    <t>3.11.1.5.4.1.4</t>
  </si>
  <si>
    <t>3.11.1.5.4.1.5</t>
  </si>
  <si>
    <t>3.11.1.5.4.1.6</t>
  </si>
  <si>
    <t>3.11.1.5.4.1.7</t>
  </si>
  <si>
    <t>3.11.1.5.4.1.8</t>
  </si>
  <si>
    <t>3.11.1.5.4.1.9</t>
  </si>
  <si>
    <t>3.11.1.5.4.1.10</t>
  </si>
  <si>
    <t>3.11.1.5.4.1.11</t>
  </si>
  <si>
    <t>3.11.1.5.4.1.12</t>
  </si>
  <si>
    <t>3.11.1.5.4.1.13</t>
  </si>
  <si>
    <t>3.11.1.5.4.1.14</t>
  </si>
  <si>
    <t>3.11.1.5.4.1.15</t>
  </si>
  <si>
    <t>3.11.1.5.4.1.16</t>
  </si>
  <si>
    <t>3.11.1.5.4.2</t>
  </si>
  <si>
    <t>3.11.1.5.4.2.1</t>
  </si>
  <si>
    <t>3.11.1.5.4.2.1.1</t>
  </si>
  <si>
    <t>3.11.1.5.4.2.1.2</t>
  </si>
  <si>
    <t>3.11.1.5.4.2.1.3</t>
  </si>
  <si>
    <t>3.11.1.5.4.2.1.4</t>
  </si>
  <si>
    <t>3.11.1.5.4.2.1.5</t>
  </si>
  <si>
    <t>3.11.1.5.4.2.2</t>
  </si>
  <si>
    <t>3.11.1.5.4.2.2.1</t>
  </si>
  <si>
    <t>3.11.1.5.4.2.2.2</t>
  </si>
  <si>
    <t>3.11.1.5.4.2.2.3</t>
  </si>
  <si>
    <t>3.11.1.5.4.2.2.4</t>
  </si>
  <si>
    <t>3.11.1.5.4.2.2.5</t>
  </si>
  <si>
    <t>3.11.1.5.4.2.2.6</t>
  </si>
  <si>
    <t>3.11.1.5.4.2.3</t>
  </si>
  <si>
    <t>3.11.1.5.4.2.3.1</t>
  </si>
  <si>
    <t>3.11.1.5.4.2.4</t>
  </si>
  <si>
    <t>3.11.1.5.4.2.4.1</t>
  </si>
  <si>
    <t>3.11.1.5.4.2.4.2</t>
  </si>
  <si>
    <t>3.11.1.5.4.2.4.3</t>
  </si>
  <si>
    <t>3.11.1.5.4.2.4.4</t>
  </si>
  <si>
    <t>3.11.1.5.4.2.5</t>
  </si>
  <si>
    <t>3.11.1.5.4.2.5.1</t>
  </si>
  <si>
    <t>3.11.1.5.4.2.5.2</t>
  </si>
  <si>
    <t>3.11.1.5.4.2.5.3</t>
  </si>
  <si>
    <t>3.11.1.5.4.2.5.4</t>
  </si>
  <si>
    <t>3.11.1.5.4.2.5.5</t>
  </si>
  <si>
    <t>3.11.1.5.4.2.5.6</t>
  </si>
  <si>
    <t>3.11.1.5.4.2.5.7</t>
  </si>
  <si>
    <t>3.11.1.5.4.2.5.8</t>
  </si>
  <si>
    <t>3.11.1.5.4.2.5.9</t>
  </si>
  <si>
    <t>3.11.1.5.4.2.5.10</t>
  </si>
  <si>
    <t>3.11.1.5.4.2.5.11</t>
  </si>
  <si>
    <t>3.11.1.5.4.2.5.12</t>
  </si>
  <si>
    <t>3.11.1.5.4.2.5.13</t>
  </si>
  <si>
    <t>3.11.1.5.4.2.5.14</t>
  </si>
  <si>
    <t>3.11.1.5.4.2.6</t>
  </si>
  <si>
    <t>3.11.1.5.4.2.6.1</t>
  </si>
  <si>
    <t>3.11.1.5.4.2.6.2</t>
  </si>
  <si>
    <t>3.11.1.5.4.2.6.3</t>
  </si>
  <si>
    <t>3.11.1.5.4.2.6.4</t>
  </si>
  <si>
    <t>3.11.1.5.4.2.6.5</t>
  </si>
  <si>
    <t>3.11.1.5.4.2.7</t>
  </si>
  <si>
    <t>3.11.1.5.4.2.7.1</t>
  </si>
  <si>
    <t>3.11.1.5.4.2.7.2</t>
  </si>
  <si>
    <t>3.11.1.5.4.2.7.3</t>
  </si>
  <si>
    <t>3.11.1.5.4.2.8</t>
  </si>
  <si>
    <t>3.11.1.5.4.2.8.1</t>
  </si>
  <si>
    <t>3.11.1.5.4.2.8.2</t>
  </si>
  <si>
    <t>3.11.1.5.4.2.8.3</t>
  </si>
  <si>
    <t>3.11.1.5.4.2.8.4</t>
  </si>
  <si>
    <t>3.11.1.5.4.2.8.5</t>
  </si>
  <si>
    <t>3.11.1.5.4.2.8.6</t>
  </si>
  <si>
    <t>3.11.1.5.4.2.8.7</t>
  </si>
  <si>
    <t>3.11.1.5.4.2.9</t>
  </si>
  <si>
    <t>3.11.1.5.4.2.9.1</t>
  </si>
  <si>
    <t>3.11.1.5.4.2.9.2</t>
  </si>
  <si>
    <t>3.11.1.5.4.2.9.3</t>
  </si>
  <si>
    <t>3.11.1.5.4.2.9.4</t>
  </si>
  <si>
    <t>3.11.1.5.4.2.9.5</t>
  </si>
  <si>
    <t>3.11.1.5.4.2.9.6</t>
  </si>
  <si>
    <t>3.11.1.5.4.2.10</t>
  </si>
  <si>
    <t>3.11.1.5.4.2.10.1</t>
  </si>
  <si>
    <t>3.11.1.5.4.2.10.2</t>
  </si>
  <si>
    <t>3.11.1.5.4.3</t>
  </si>
  <si>
    <t>3.11.1.5.4.3.1</t>
  </si>
  <si>
    <t>3.11.1.5.4.3.2</t>
  </si>
  <si>
    <t>3.11.1.5.4.3.3</t>
  </si>
  <si>
    <t>3.11.1.6</t>
  </si>
  <si>
    <t>3.11.1.6.1</t>
  </si>
  <si>
    <t>3.11.1.6.1.1</t>
  </si>
  <si>
    <t>3.11.1.6.1.1.1</t>
  </si>
  <si>
    <t>3.11.1.6.1.1.2</t>
  </si>
  <si>
    <t>3.11.1.6.1.1.3</t>
  </si>
  <si>
    <t>3.11.1.6.1.1.4</t>
  </si>
  <si>
    <t>3.11.1.6.1.1.5</t>
  </si>
  <si>
    <t>3.11.1.6.1.2</t>
  </si>
  <si>
    <t>3.11.1.6.1.2.1</t>
  </si>
  <si>
    <t>3.11.1.6.1.2.2</t>
  </si>
  <si>
    <t>3.11.1.6.1.2.3</t>
  </si>
  <si>
    <t>3.11.1.6.1.2.4</t>
  </si>
  <si>
    <t>3.11.1.6.1.2.5</t>
  </si>
  <si>
    <t>3.11.1.6.1.2.6</t>
  </si>
  <si>
    <t>3.11.1.6.2</t>
  </si>
  <si>
    <t>3.11.1.6.2.1</t>
  </si>
  <si>
    <t>3.11.1.6.2.1.1</t>
  </si>
  <si>
    <t>3.11.1.6.2.1.2</t>
  </si>
  <si>
    <t>3.11.1.6.2.1.3</t>
  </si>
  <si>
    <t>3.11.1.6.2.1.4</t>
  </si>
  <si>
    <t>3.11.1.6.2.1.5</t>
  </si>
  <si>
    <t>3.11.1.6.2.2</t>
  </si>
  <si>
    <t>3.11.1.6.2.2.1</t>
  </si>
  <si>
    <t>3.11.1.6.2.2.2</t>
  </si>
  <si>
    <t>3.11.1.6.2.2.3</t>
  </si>
  <si>
    <t>3.11.1.6.2.2.4</t>
  </si>
  <si>
    <t>3.11.1.6.2.2.5</t>
  </si>
  <si>
    <t>3.11.1.6.2.2.6</t>
  </si>
  <si>
    <t>3.11.1.6.2.3</t>
  </si>
  <si>
    <t>3.11.1.6.2.3.1</t>
  </si>
  <si>
    <t>3.11.1.6.2.3.2</t>
  </si>
  <si>
    <t>3.11.1.6.2.3.3</t>
  </si>
  <si>
    <t>3.11.1.6.2.3.4</t>
  </si>
  <si>
    <t>3.11.1.6.2.3.5</t>
  </si>
  <si>
    <t>3.11.1.6.2.3.6</t>
  </si>
  <si>
    <t>3.11.1.6.3</t>
  </si>
  <si>
    <t>3.11.1.6.3.1</t>
  </si>
  <si>
    <t>3.11.1.6.3.1.1</t>
  </si>
  <si>
    <t>3.11.1.6.3.1.2</t>
  </si>
  <si>
    <t>3.11.1.6.3.1.3</t>
  </si>
  <si>
    <t>3.11.1.6.3.1.4</t>
  </si>
  <si>
    <t>3.11.1.6.3.1.5</t>
  </si>
  <si>
    <t>3.11.1.6.3.2</t>
  </si>
  <si>
    <t>3.11.1.6.3.2.1</t>
  </si>
  <si>
    <t>3.11.1.6.3.2.2</t>
  </si>
  <si>
    <t>3.11.1.6.3.2.3</t>
  </si>
  <si>
    <t>3.11.1.6.3.2.4</t>
  </si>
  <si>
    <t>3.11.1.6.3.2.5</t>
  </si>
  <si>
    <t>3.11.1.6.3.2.6</t>
  </si>
  <si>
    <t>3.11.1.6.4</t>
  </si>
  <si>
    <t>3.11.1.6.4.1</t>
  </si>
  <si>
    <t>3.11.1.6.4.1.1</t>
  </si>
  <si>
    <t>3.11.1.6.4.1.2</t>
  </si>
  <si>
    <t>3.11.1.6.4.1.3</t>
  </si>
  <si>
    <t>3.11.1.6.4.1.4</t>
  </si>
  <si>
    <t>3.11.1.6.4.1.5</t>
  </si>
  <si>
    <t>3.11.1.6.4.2</t>
  </si>
  <si>
    <t>3.11.1.6.4.2.1</t>
  </si>
  <si>
    <t>3.11.1.6.4.2.2</t>
  </si>
  <si>
    <t>3.11.1.6.4.2.3</t>
  </si>
  <si>
    <t>3.11.1.6.4.2.4</t>
  </si>
  <si>
    <t>3.11.1.6.4.2.5</t>
  </si>
  <si>
    <t>3.11.1.6.4.2.6</t>
  </si>
  <si>
    <t>3.11.1.6.4.3</t>
  </si>
  <si>
    <t>3.11.1.6.4.3.1</t>
  </si>
  <si>
    <t>3.11.1.6.4.3.2</t>
  </si>
  <si>
    <t>3.11.1.6.4.3.3</t>
  </si>
  <si>
    <t>3.11.1.6.4.3.4</t>
  </si>
  <si>
    <t>3.11.1.6.4.3.5</t>
  </si>
  <si>
    <t>3.11.1.6.4.3.6</t>
  </si>
  <si>
    <t>3.11.1.6.5</t>
  </si>
  <si>
    <t>3.11.1.6.5.1</t>
  </si>
  <si>
    <t>3.11.1.6.5.2</t>
  </si>
  <si>
    <t>3.11.1.6.5.3</t>
  </si>
  <si>
    <t>3.11.2</t>
  </si>
  <si>
    <t>3.11.2.1</t>
  </si>
  <si>
    <t>3.11.2.1.1</t>
  </si>
  <si>
    <t>3.11.2.1.1.1</t>
  </si>
  <si>
    <t>3.11.2.1.1.2</t>
  </si>
  <si>
    <t>3.11.2.1.1.3</t>
  </si>
  <si>
    <t>3.11.2.1.1.4</t>
  </si>
  <si>
    <t>3.11.2.1.1.5</t>
  </si>
  <si>
    <t>3.11.2.1.1.6</t>
  </si>
  <si>
    <t>3.11.2.1.1.7</t>
  </si>
  <si>
    <t>3.11.2.1.1.8</t>
  </si>
  <si>
    <t>3.11.2.1.1.9</t>
  </si>
  <si>
    <t>3.11.2.1.1.10</t>
  </si>
  <si>
    <t>3.11.2.1.1.11</t>
  </si>
  <si>
    <t>3.11.2.1.1.12</t>
  </si>
  <si>
    <t>3.11.2.1.1.13</t>
  </si>
  <si>
    <t>3.11.2.1.1.14</t>
  </si>
  <si>
    <t>3.11.2.1.1.15</t>
  </si>
  <si>
    <t>3.11.2.1.1.16</t>
  </si>
  <si>
    <t>3.11.2.1.1.17</t>
  </si>
  <si>
    <t>3.11.2.1.1.18</t>
  </si>
  <si>
    <t>3.11.2.1.2</t>
  </si>
  <si>
    <t>3.11.2.1.2.1</t>
  </si>
  <si>
    <t>3.11.2.1.2.1.1</t>
  </si>
  <si>
    <t>3.11.2.1.2.1.2</t>
  </si>
  <si>
    <t>3.11.2.1.2.1.3</t>
  </si>
  <si>
    <t>3.11.2.1.2.1.4</t>
  </si>
  <si>
    <t>3.11.2.1.2.1.5</t>
  </si>
  <si>
    <t>3.11.2.1.2.1.6</t>
  </si>
  <si>
    <t>3.11.2.1.2.1.7</t>
  </si>
  <si>
    <t>3.11.2.1.2.1.8</t>
  </si>
  <si>
    <t>3.11.2.1.2.1.9</t>
  </si>
  <si>
    <t>3.11.2.1.2.1.10</t>
  </si>
  <si>
    <t>3.11.2.1.2.1.11</t>
  </si>
  <si>
    <t>3.11.2.1.2.1.12</t>
  </si>
  <si>
    <t>3.11.2.1.2.1.13</t>
  </si>
  <si>
    <t>3.11.2.1.2.1.14</t>
  </si>
  <si>
    <t>3.11.2.1.2.1.15</t>
  </si>
  <si>
    <t>3.11.2.1.2.1.16</t>
  </si>
  <si>
    <t>3.11.2.1.2.1.17</t>
  </si>
  <si>
    <t>3.11.2.1.2.1.18</t>
  </si>
  <si>
    <t>3.11.2.1.2.1.19</t>
  </si>
  <si>
    <t>3.11.2.1.2.1.20</t>
  </si>
  <si>
    <t>3.11.2.1.2.2</t>
  </si>
  <si>
    <t>3.11.2.1.2.2.1</t>
  </si>
  <si>
    <t>3.11.2.1.2.2.2</t>
  </si>
  <si>
    <t>3.11.2.1.2.2.3</t>
  </si>
  <si>
    <t>3.11.2.1.2.2.4</t>
  </si>
  <si>
    <t>3.11.2.1.2.2.5</t>
  </si>
  <si>
    <t>3.11.2.1.2.2.6</t>
  </si>
  <si>
    <t>3.11.2.1.2.2.7</t>
  </si>
  <si>
    <t>3.11.2.1.2.2.8</t>
  </si>
  <si>
    <t>3.11.2.1.2.2.9</t>
  </si>
  <si>
    <t>3.11.2.1.2.2.10</t>
  </si>
  <si>
    <t>3.11.2.1.2.2.11</t>
  </si>
  <si>
    <t>3.11.2.1.2.2.12</t>
  </si>
  <si>
    <t>3.11.2.1.2.2.13</t>
  </si>
  <si>
    <t>3.11.2.1.2.2.14</t>
  </si>
  <si>
    <t>3.11.2.1.2.2.15</t>
  </si>
  <si>
    <t>3.11.2.1.2.2.16</t>
  </si>
  <si>
    <t>3.11.2.1.2.2.17</t>
  </si>
  <si>
    <t>3.11.2.1.2.3</t>
  </si>
  <si>
    <t>3.11.2.1.2.3.1</t>
  </si>
  <si>
    <t>3.11.2.1.2.4</t>
  </si>
  <si>
    <t>3.11.2.1.2.4.1</t>
  </si>
  <si>
    <t>3.11.2.1.2.4.2</t>
  </si>
  <si>
    <t>3.11.2.1.2.4.3</t>
  </si>
  <si>
    <t>3.11.2.1.2.5</t>
  </si>
  <si>
    <t>3.11.2.1.2.5.1</t>
  </si>
  <si>
    <t>3.11.2.1.2.5.2</t>
  </si>
  <si>
    <t>3.11.2.1.3</t>
  </si>
  <si>
    <t>3.11.2.1.3.1</t>
  </si>
  <si>
    <t>3.11.2.1.3.2</t>
  </si>
  <si>
    <t>3.11.2.1.3.3</t>
  </si>
  <si>
    <t>3.11.2.1.3.4</t>
  </si>
  <si>
    <t>3.11.2.1.3.5</t>
  </si>
  <si>
    <t>3.11.2.1.3.6</t>
  </si>
  <si>
    <t>3.11.2.1.3.7</t>
  </si>
  <si>
    <t>3.11.2.1.3.8</t>
  </si>
  <si>
    <t>3.11.2.1.3.9</t>
  </si>
  <si>
    <t>3.11.2.1.3.10</t>
  </si>
  <si>
    <t>3.11.2.1.3.11</t>
  </si>
  <si>
    <t>3.11.2.1.3.12</t>
  </si>
  <si>
    <t>3.11.2.2</t>
  </si>
  <si>
    <t>3.11.2.2.1</t>
  </si>
  <si>
    <t>3.11.2.2.1.1</t>
  </si>
  <si>
    <t>3.11.2.2.1.2</t>
  </si>
  <si>
    <t>3.11.2.2.1.3</t>
  </si>
  <si>
    <t>3.11.2.2.1.4</t>
  </si>
  <si>
    <t>3.11.2.2.1.5</t>
  </si>
  <si>
    <t>3.11.2.2.1.6</t>
  </si>
  <si>
    <t>3.11.2.2.2</t>
  </si>
  <si>
    <t>3.11.2.2.2.1</t>
  </si>
  <si>
    <t>3.11.2.2.2.2</t>
  </si>
  <si>
    <t>3.11.2.2.2.3</t>
  </si>
  <si>
    <t>3.11.3</t>
  </si>
  <si>
    <t>3.11.3.1</t>
  </si>
  <si>
    <t>3.11.3.1.1</t>
  </si>
  <si>
    <t>3.11.3.1.2</t>
  </si>
  <si>
    <t>3.11.3.1.3</t>
  </si>
  <si>
    <t>3.11.3.1.4</t>
  </si>
  <si>
    <t>3.11.3.1.5</t>
  </si>
  <si>
    <t>3.11.3.1.6</t>
  </si>
  <si>
    <t>3.11.3.1.7</t>
  </si>
  <si>
    <t>3.11.3.1.8</t>
  </si>
  <si>
    <t>3.11.3.1.9</t>
  </si>
  <si>
    <t>3.11.3.2</t>
  </si>
  <si>
    <t>3.11.3.2.1</t>
  </si>
  <si>
    <t>3.11.3.2.2</t>
  </si>
  <si>
    <t>3.11.3.2.3</t>
  </si>
  <si>
    <t>3.11.3.2.4</t>
  </si>
  <si>
    <t>3.11.3.2.5</t>
  </si>
  <si>
    <t>3.11.3.2.6</t>
  </si>
  <si>
    <t>3.11.3.2.7</t>
  </si>
  <si>
    <t>3.11.3.2.8</t>
  </si>
  <si>
    <t>3.11.3.2.9</t>
  </si>
  <si>
    <t>3.11.3.2.10</t>
  </si>
  <si>
    <t>3.11.3.3</t>
  </si>
  <si>
    <t>3.11.3.3.1</t>
  </si>
  <si>
    <t>4</t>
  </si>
  <si>
    <t>4.1</t>
  </si>
  <si>
    <t>4.1.1</t>
  </si>
  <si>
    <t>4.1.1.1</t>
  </si>
  <si>
    <t>4.1.1.1.1</t>
  </si>
  <si>
    <t>4.1.1.1.2</t>
  </si>
  <si>
    <t>4.1.1.1.3</t>
  </si>
  <si>
    <t>4.1.1.1.4</t>
  </si>
  <si>
    <t>4.1.1.1.5</t>
  </si>
  <si>
    <t>4.1.1.1.6</t>
  </si>
  <si>
    <t>4.1.1.2</t>
  </si>
  <si>
    <t>4.1.1.2.1</t>
  </si>
  <si>
    <t>4.1.1.2.2</t>
  </si>
  <si>
    <t>4.1.1.2.3</t>
  </si>
  <si>
    <t>4.1.1.2.4</t>
  </si>
  <si>
    <t>4.1.1.2.5</t>
  </si>
  <si>
    <t>4.1.1.2.6</t>
  </si>
  <si>
    <t>4.1.1.2.7</t>
  </si>
  <si>
    <t>4.1.1.2.8</t>
  </si>
  <si>
    <t>4.1.1.2.9</t>
  </si>
  <si>
    <t>4.1.1.2.10</t>
  </si>
  <si>
    <t>4.1.1.2.11</t>
  </si>
  <si>
    <t>4.1.1.2.12</t>
  </si>
  <si>
    <t>4.1.1.2.13</t>
  </si>
  <si>
    <t>4.1.1.2.14</t>
  </si>
  <si>
    <t>4.1.1.3</t>
  </si>
  <si>
    <t>4.1.1.3.1</t>
  </si>
  <si>
    <t>4.1.1.3.2</t>
  </si>
  <si>
    <t>4.1.1.3.3</t>
  </si>
  <si>
    <t>4.1.1.4</t>
  </si>
  <si>
    <t>4.1.1.4.1</t>
  </si>
  <si>
    <t>4.1.1.4.2</t>
  </si>
  <si>
    <t>4.1.1.4.3</t>
  </si>
  <si>
    <t>4.1.1.4.4</t>
  </si>
  <si>
    <t>4.1.1.4.5</t>
  </si>
  <si>
    <t>4.1.1.4.6</t>
  </si>
  <si>
    <t>4.1.1.4.7</t>
  </si>
  <si>
    <t>4.1.1.5</t>
  </si>
  <si>
    <t>4.1.1.5.1</t>
  </si>
  <si>
    <t>4.1.1.5.2</t>
  </si>
  <si>
    <t>4.1.1.6</t>
  </si>
  <si>
    <t>4.1.1.6.1</t>
  </si>
  <si>
    <t>4.1.1.6.2</t>
  </si>
  <si>
    <t>4.1.1.6.3</t>
  </si>
  <si>
    <t>4.1.1.6.4</t>
  </si>
  <si>
    <t>4.1.1.7</t>
  </si>
  <si>
    <t>4.1.1.7.1</t>
  </si>
  <si>
    <t>4.1.1.7.1.1</t>
  </si>
  <si>
    <t>4.1.1.7.2</t>
  </si>
  <si>
    <t>4.1.1.7.2.1</t>
  </si>
  <si>
    <t>4.1.1.7.2.2</t>
  </si>
  <si>
    <t>4.1.1.7.3</t>
  </si>
  <si>
    <t>4.1.1.7.3.1</t>
  </si>
  <si>
    <t>4.1.1.7.3.2</t>
  </si>
  <si>
    <t>4.1.1.7.3.3</t>
  </si>
  <si>
    <t>4.1.1.7.3.4</t>
  </si>
  <si>
    <t>4.1.1.7.3.5</t>
  </si>
  <si>
    <t>4.1.1.7.3.6</t>
  </si>
  <si>
    <t>4.1.1.7.3.7</t>
  </si>
  <si>
    <t>4.1.1.7.3.8</t>
  </si>
  <si>
    <t>4.1.1.7.3.9</t>
  </si>
  <si>
    <t>4.1.1.7.3.10</t>
  </si>
  <si>
    <t>4.1.1.7.3.11</t>
  </si>
  <si>
    <t>4.1.1.7.3.12</t>
  </si>
  <si>
    <t>4.1.1.7.4</t>
  </si>
  <si>
    <t>4.1.1.7.4.1</t>
  </si>
  <si>
    <t>4.1.1.7.4.2</t>
  </si>
  <si>
    <t>4.1.1.7.4.3</t>
  </si>
  <si>
    <t>4.1.1.7.4.4</t>
  </si>
  <si>
    <t>4.1.1.7.4.5</t>
  </si>
  <si>
    <t>4.1.1.7.4.6</t>
  </si>
  <si>
    <t>4.1.1.7.4.7</t>
  </si>
  <si>
    <t>4.1.1.7.5</t>
  </si>
  <si>
    <t>4.1.1.7.5.1</t>
  </si>
  <si>
    <t>4.1.1.7.5.2</t>
  </si>
  <si>
    <t>4.1.1.7.5.3</t>
  </si>
  <si>
    <t>4.1.1.7.5.4</t>
  </si>
  <si>
    <t>4.1.1.7.5.5</t>
  </si>
  <si>
    <t>4.1.1.7.6</t>
  </si>
  <si>
    <t>4.1.1.7.6.1</t>
  </si>
  <si>
    <t>4.1.1.7.6.2</t>
  </si>
  <si>
    <t>4.1.1.7.7</t>
  </si>
  <si>
    <t>4.1.1.7.7.1</t>
  </si>
  <si>
    <t>4.1.1.7.7.2</t>
  </si>
  <si>
    <t>4.1.1.8</t>
  </si>
  <si>
    <t>4.1.1.8.1</t>
  </si>
  <si>
    <t>4.1.1.8.2</t>
  </si>
  <si>
    <t>4.1.1.8.3</t>
  </si>
  <si>
    <t>4.1.1.8.4</t>
  </si>
  <si>
    <t>4.1.1.8.5</t>
  </si>
  <si>
    <t>4.1.1.8.6</t>
  </si>
  <si>
    <t>4.1.1.9</t>
  </si>
  <si>
    <t>4.1.1.9.1</t>
  </si>
  <si>
    <t>4.1.1.9.2</t>
  </si>
  <si>
    <t>4.1.1.9.3</t>
  </si>
  <si>
    <t>4.1.1.9.4</t>
  </si>
  <si>
    <t>4.1.1.9.5</t>
  </si>
  <si>
    <t>4.1.1.9.6</t>
  </si>
  <si>
    <t>4.1.1.9.7</t>
  </si>
  <si>
    <t>4.1.1.9.8</t>
  </si>
  <si>
    <t>4.1.1.9.9</t>
  </si>
  <si>
    <t>4.1.2</t>
  </si>
  <si>
    <t>4.1.2.1</t>
  </si>
  <si>
    <t>4.1.2.1.1</t>
  </si>
  <si>
    <t>4.1.2.1.2</t>
  </si>
  <si>
    <t>4.1.2.1.3</t>
  </si>
  <si>
    <t>4.1.2.1.4</t>
  </si>
  <si>
    <t>4.1.2.1.5</t>
  </si>
  <si>
    <t>4.1.2.1.6</t>
  </si>
  <si>
    <t>4.1.2.2</t>
  </si>
  <si>
    <t>4.1.2.2.1</t>
  </si>
  <si>
    <t>4.1.2.2.2</t>
  </si>
  <si>
    <t>4.1.2.2.3</t>
  </si>
  <si>
    <t>4.1.2.2.4</t>
  </si>
  <si>
    <t>4.1.2.2.5</t>
  </si>
  <si>
    <t>4.1.2.2.6</t>
  </si>
  <si>
    <t>4.1.2.2.7</t>
  </si>
  <si>
    <t>4.1.2.2.8</t>
  </si>
  <si>
    <t>4.1.2.2.9</t>
  </si>
  <si>
    <t>4.1.2.2.10</t>
  </si>
  <si>
    <t>4.1.2.2.11</t>
  </si>
  <si>
    <t>4.1.2.2.12</t>
  </si>
  <si>
    <t>4.1.2.2.13</t>
  </si>
  <si>
    <t>4.1.2.3</t>
  </si>
  <si>
    <t>4.1.2.3.1</t>
  </si>
  <si>
    <t>4.1.2.3.2</t>
  </si>
  <si>
    <t>4.1.2.3.3</t>
  </si>
  <si>
    <t>4.1.2.4</t>
  </si>
  <si>
    <t>4.1.2.4.1</t>
  </si>
  <si>
    <t>4.1.2.4.2</t>
  </si>
  <si>
    <t>4.1.2.4.3</t>
  </si>
  <si>
    <t>4.1.2.4.4</t>
  </si>
  <si>
    <t>4.1.2.4.5</t>
  </si>
  <si>
    <t>4.1.2.4.6</t>
  </si>
  <si>
    <t>4.1.2.4.7</t>
  </si>
  <si>
    <t>4.1.2.5</t>
  </si>
  <si>
    <t>4.1.2.5.1</t>
  </si>
  <si>
    <t>4.1.2.5.2</t>
  </si>
  <si>
    <t>4.1.2.6</t>
  </si>
  <si>
    <t>4.1.2.6.1</t>
  </si>
  <si>
    <t>4.1.2.6.2</t>
  </si>
  <si>
    <t>4.1.2.6.3</t>
  </si>
  <si>
    <t>4.1.2.6.4</t>
  </si>
  <si>
    <t>4.1.2.7</t>
  </si>
  <si>
    <t>4.1.2.7.1</t>
  </si>
  <si>
    <t>4.1.2.7.2</t>
  </si>
  <si>
    <t>4.1.2.7.3</t>
  </si>
  <si>
    <t>4.1.2.7.4</t>
  </si>
  <si>
    <t>4.1.2.7.5</t>
  </si>
  <si>
    <t>4.1.2.7.6</t>
  </si>
  <si>
    <t>4.1.2.7.7</t>
  </si>
  <si>
    <t>4.1.2.7.8</t>
  </si>
  <si>
    <t>4.1.2.7.9</t>
  </si>
  <si>
    <t>4.1.2.7.10</t>
  </si>
  <si>
    <t>4.1.2.7.11</t>
  </si>
  <si>
    <t>4.1.2.7.12</t>
  </si>
  <si>
    <t>4.1.2.7.13</t>
  </si>
  <si>
    <t>4.1.2.7.14</t>
  </si>
  <si>
    <t>4.1.2.7.15</t>
  </si>
  <si>
    <t>4.1.2.8</t>
  </si>
  <si>
    <t>4.1.2.8.1</t>
  </si>
  <si>
    <t>4.1.2.8.2</t>
  </si>
  <si>
    <t>4.1.2.8.3</t>
  </si>
  <si>
    <t>4.1.2.8.4</t>
  </si>
  <si>
    <t>4.1.2.8.5</t>
  </si>
  <si>
    <t>4.1.2.8.6</t>
  </si>
  <si>
    <t>4.1.2.8.7</t>
  </si>
  <si>
    <t>4.1.2.8.8</t>
  </si>
  <si>
    <t>4.1.2.8.9</t>
  </si>
  <si>
    <t>4.2</t>
  </si>
  <si>
    <t>4.2.1</t>
  </si>
  <si>
    <t>4.2.1.1</t>
  </si>
  <si>
    <t>4.2.1.1.1</t>
  </si>
  <si>
    <t>4.2.1.1.2</t>
  </si>
  <si>
    <t>4.2.1.1.3</t>
  </si>
  <si>
    <t>4.2.1.1.4</t>
  </si>
  <si>
    <t>4.2.1.1.5</t>
  </si>
  <si>
    <t>4.2.1.1.6</t>
  </si>
  <si>
    <t>4.2.1.2</t>
  </si>
  <si>
    <t>4.2.1.2.1</t>
  </si>
  <si>
    <t>4.2.1.2.2</t>
  </si>
  <si>
    <t>4.2.1.2.3</t>
  </si>
  <si>
    <t>4.2.1.2.4</t>
  </si>
  <si>
    <t>4.2.1.2.5</t>
  </si>
  <si>
    <t>4.2.1.3</t>
  </si>
  <si>
    <t>4.2.1.3.1</t>
  </si>
  <si>
    <t>4.2.2</t>
  </si>
  <si>
    <t>4.2.2.1</t>
  </si>
  <si>
    <t>4.2.2.1.1</t>
  </si>
  <si>
    <t>4.2.2.1.2</t>
  </si>
  <si>
    <t>4.2.2.1.3</t>
  </si>
  <si>
    <t>4.2.2.1.4</t>
  </si>
  <si>
    <t>4.2.2.1.5</t>
  </si>
  <si>
    <t>4.2.2.1.6</t>
  </si>
  <si>
    <t>4.2.2.1.7</t>
  </si>
  <si>
    <t>4.2.2.1.8</t>
  </si>
  <si>
    <t>4.2.2.1.9</t>
  </si>
  <si>
    <t>4.2.2.1.10</t>
  </si>
  <si>
    <t>4.2.2.1.11</t>
  </si>
  <si>
    <t>4.2.2.1.12</t>
  </si>
  <si>
    <t>4.2.2.1.13</t>
  </si>
  <si>
    <t>4.2.2.1.14</t>
  </si>
  <si>
    <t>4.2.2.1.15</t>
  </si>
  <si>
    <t>4.2.2.1.16</t>
  </si>
  <si>
    <t>4.2.2.2</t>
  </si>
  <si>
    <t>4.2.2.2.1</t>
  </si>
  <si>
    <t>4.2.2.2.2</t>
  </si>
  <si>
    <t>4.2.2.2.3</t>
  </si>
  <si>
    <t>4.2.3</t>
  </si>
  <si>
    <t>4.2.3.1</t>
  </si>
  <si>
    <t>4.2.3.1.1</t>
  </si>
  <si>
    <t>4.2.3.1.2</t>
  </si>
  <si>
    <t>4.2.3.2</t>
  </si>
  <si>
    <t>4.2.3.2.1</t>
  </si>
  <si>
    <t>4.2.3.2.2</t>
  </si>
  <si>
    <t>4.2.4</t>
  </si>
  <si>
    <t>4.2.4.1</t>
  </si>
  <si>
    <t>4.2.4.1.1</t>
  </si>
  <si>
    <t>4.2.4.1.1.1</t>
  </si>
  <si>
    <t>4.2.4.1.1.2</t>
  </si>
  <si>
    <t>4.2.4.1.1.3</t>
  </si>
  <si>
    <t>4.2.4.1.1.4</t>
  </si>
  <si>
    <t>4.2.4.1.1.5</t>
  </si>
  <si>
    <t>4.2.4.1.1.6</t>
  </si>
  <si>
    <t>4.2.4.1.2</t>
  </si>
  <si>
    <t>4.2.4.1.2.1</t>
  </si>
  <si>
    <t>4.2.4.1.2.2</t>
  </si>
  <si>
    <t>4.2.4.1.3</t>
  </si>
  <si>
    <t>4.2.4.1.3.1</t>
  </si>
  <si>
    <t>4.2.4.1.3.2</t>
  </si>
  <si>
    <t>4.2.4.1.3.3</t>
  </si>
  <si>
    <t>4.2.4.1.3.4</t>
  </si>
  <si>
    <t>4.2.4.1.4</t>
  </si>
  <si>
    <t>4.2.4.1.4.1</t>
  </si>
  <si>
    <t>4.2.4.1.4.2</t>
  </si>
  <si>
    <t>4.2.4.1.4.3</t>
  </si>
  <si>
    <t>4.2.4.1.4.4</t>
  </si>
  <si>
    <t>4.2.4.1.4.5</t>
  </si>
  <si>
    <t>4.2.4.1.4.6</t>
  </si>
  <si>
    <t>4.2.4.1.5</t>
  </si>
  <si>
    <t>4.2.4.1.5.1</t>
  </si>
  <si>
    <t>4.2.4.1.5.2</t>
  </si>
  <si>
    <t>4.2.4.1.5.3</t>
  </si>
  <si>
    <t>4.2.4.1.5.4</t>
  </si>
  <si>
    <t>4.2.4.1.5.5</t>
  </si>
  <si>
    <t>4.2.4.1.5.6</t>
  </si>
  <si>
    <t>4.2.4.1.5.7</t>
  </si>
  <si>
    <t>4.2.4.1.5.8</t>
  </si>
  <si>
    <t>4.2.4.1.5.9</t>
  </si>
  <si>
    <t>4.2.4.1.5.10</t>
  </si>
  <si>
    <t>4.2.4.1.5.11</t>
  </si>
  <si>
    <t>4.2.4.1.5.12</t>
  </si>
  <si>
    <t>4.2.4.1.5.13</t>
  </si>
  <si>
    <t>4.2.4.1.5.14</t>
  </si>
  <si>
    <t>4.2.4.1.6</t>
  </si>
  <si>
    <t>4.2.4.1.6.1</t>
  </si>
  <si>
    <t>4.2.4.1.6.2</t>
  </si>
  <si>
    <t>4.2.4.1.6.3</t>
  </si>
  <si>
    <t>4.2.4.1.6.4</t>
  </si>
  <si>
    <t>4.2.4.1.6.5</t>
  </si>
  <si>
    <t>4.2.4.1.6.6</t>
  </si>
  <si>
    <t>4.2.4.1.7</t>
  </si>
  <si>
    <t>4.2.4.1.7.1</t>
  </si>
  <si>
    <t>4.2.4.1.7.2</t>
  </si>
  <si>
    <t>4.2.4.1.7.3</t>
  </si>
  <si>
    <t>4.2.4.1.8</t>
  </si>
  <si>
    <t>4.2.4.1.8.1</t>
  </si>
  <si>
    <t>4.2.4.1.9</t>
  </si>
  <si>
    <t>4.2.4.1.9.1</t>
  </si>
  <si>
    <t>4.2.4.1.9.2</t>
  </si>
  <si>
    <t>4.2.4.1.9.3</t>
  </si>
  <si>
    <t>4.2.5</t>
  </si>
  <si>
    <t>4.2.5.1</t>
  </si>
  <si>
    <t>4.2.5.1.1</t>
  </si>
  <si>
    <t>4.2.5.1.2</t>
  </si>
  <si>
    <t>4.2.5.1.3</t>
  </si>
  <si>
    <t>4.2.5.1.4</t>
  </si>
  <si>
    <t>4.2.5.1.5</t>
  </si>
  <si>
    <t>4.2.5.1.6</t>
  </si>
  <si>
    <t>4.2.5.1.7</t>
  </si>
  <si>
    <t>4.2.5.1.8</t>
  </si>
  <si>
    <t>4.2.5.1.9</t>
  </si>
  <si>
    <t>4.2.5.1.10</t>
  </si>
  <si>
    <t>4.2.5.1.11</t>
  </si>
  <si>
    <t>4.2.5.1.12</t>
  </si>
  <si>
    <t>4.2.5.1.13</t>
  </si>
  <si>
    <t>4.2.5.2</t>
  </si>
  <si>
    <t>4.2.5.2.1</t>
  </si>
  <si>
    <t>4.3</t>
  </si>
  <si>
    <t>4.3.1</t>
  </si>
  <si>
    <t>4.3.1.1</t>
  </si>
  <si>
    <t>4.3.1.2</t>
  </si>
  <si>
    <t>4.3.1.3</t>
  </si>
  <si>
    <t>4.3.1.4</t>
  </si>
  <si>
    <t>4.3.1.5</t>
  </si>
  <si>
    <t>4.3.1.6</t>
  </si>
  <si>
    <t>4.3.1.7</t>
  </si>
  <si>
    <t>4.3.2</t>
  </si>
  <si>
    <t>4.3.2.1</t>
  </si>
  <si>
    <t>4.3.2.1.1</t>
  </si>
  <si>
    <t>4.3.3</t>
  </si>
  <si>
    <t>4.3.3.1</t>
  </si>
  <si>
    <t>4.3.3.1.1</t>
  </si>
  <si>
    <t>4.3.3.1.2</t>
  </si>
  <si>
    <t>4.3.3.1.2.1</t>
  </si>
  <si>
    <t>4.3.3.1.2.2</t>
  </si>
  <si>
    <t>4.3.3.1.2.3</t>
  </si>
  <si>
    <t>4.3.3.1.2.4</t>
  </si>
  <si>
    <t>4.3.3.1.2.5</t>
  </si>
  <si>
    <t>4.3.3.1.3</t>
  </si>
  <si>
    <t>4.3.3.1.3.1</t>
  </si>
  <si>
    <t>4.3.3.1.3.2</t>
  </si>
  <si>
    <t>4.3.3.1.3.3</t>
  </si>
  <si>
    <t>4.3.3.1.3.4</t>
  </si>
  <si>
    <t>4.3.3.1.3.5</t>
  </si>
  <si>
    <t>4.3.3.2</t>
  </si>
  <si>
    <t>4.3.3.2.1</t>
  </si>
  <si>
    <t>4.3.3.2.1.1</t>
  </si>
  <si>
    <t>4.3.3.2.1.2</t>
  </si>
  <si>
    <t>4.3.3.2.1.3</t>
  </si>
  <si>
    <t>4.3.3.2.1.4</t>
  </si>
  <si>
    <t>4.3.3.2.1.5</t>
  </si>
  <si>
    <t>4.3.3.2.2</t>
  </si>
  <si>
    <t>4.3.3.2.2.1</t>
  </si>
  <si>
    <t>4.3.3.2.2.2</t>
  </si>
  <si>
    <t>4.3.3.2.2.3</t>
  </si>
  <si>
    <t>4.3.3.2.2.4</t>
  </si>
  <si>
    <t>4.3.3.2.2.5</t>
  </si>
  <si>
    <t>4.3.3.2.3</t>
  </si>
  <si>
    <t>4.3.3.2.3.1</t>
  </si>
  <si>
    <t>4.3.3.2.3.2</t>
  </si>
  <si>
    <t>4.3.3.2.3.3</t>
  </si>
  <si>
    <t>4.3.3.2.3.4</t>
  </si>
  <si>
    <t>4.3.3.2.3.5</t>
  </si>
  <si>
    <t>4.3.3.2.4</t>
  </si>
  <si>
    <t>4.3.3.2.4.1</t>
  </si>
  <si>
    <t>4.3.3.2.4.2</t>
  </si>
  <si>
    <t>4.3.3.2.4.3</t>
  </si>
  <si>
    <t>4.3.3.2.4.4</t>
  </si>
  <si>
    <t>4.3.3.2.4.5</t>
  </si>
  <si>
    <t>4.3.3.2.5</t>
  </si>
  <si>
    <t>4.3.3.2.5.1</t>
  </si>
  <si>
    <t>4.3.3.2.5.2</t>
  </si>
  <si>
    <t>4.3.3.2.5.3</t>
  </si>
  <si>
    <t>4.3.3.2.5.4</t>
  </si>
  <si>
    <t>4.3.3.2.5.5</t>
  </si>
  <si>
    <t>4.3.3.2.6</t>
  </si>
  <si>
    <t>4.3.3.2.6.1</t>
  </si>
  <si>
    <t>4.3.3.2.6.2</t>
  </si>
  <si>
    <t>4.3.3.2.6.3</t>
  </si>
  <si>
    <t>4.3.3.2.6.4</t>
  </si>
  <si>
    <t>4.3.3.2.6.5</t>
  </si>
  <si>
    <t>4.3.3.2.7</t>
  </si>
  <si>
    <t>4.3.3.2.7.1</t>
  </si>
  <si>
    <t>4.3.3.2.7.2</t>
  </si>
  <si>
    <t>4.3.3.2.7.3</t>
  </si>
  <si>
    <t>4.3.3.2.7.4</t>
  </si>
  <si>
    <t>4.3.3.2.7.5</t>
  </si>
  <si>
    <t>4.3.3.2.8</t>
  </si>
  <si>
    <t>4.3.3.2.8.1</t>
  </si>
  <si>
    <t>4.3.3.2.8.2</t>
  </si>
  <si>
    <t>4.3.3.2.8.3</t>
  </si>
  <si>
    <t>4.3.3.2.8.4</t>
  </si>
  <si>
    <t>4.3.3.2.8.5</t>
  </si>
  <si>
    <t>4.3.3.3</t>
  </si>
  <si>
    <t>4.3.3.3.1</t>
  </si>
  <si>
    <t>4.3.3.3.1.1</t>
  </si>
  <si>
    <t>4.3.3.3.1.2</t>
  </si>
  <si>
    <t>4.3.3.3.1.3</t>
  </si>
  <si>
    <t>4.3.3.3.2</t>
  </si>
  <si>
    <t>4.3.3.3.2.1</t>
  </si>
  <si>
    <t>4.3.3.3.2.2</t>
  </si>
  <si>
    <t>4.3.3.3.2.3</t>
  </si>
  <si>
    <t>4.3.3.3.3</t>
  </si>
  <si>
    <t>4.3.3.3.3.1</t>
  </si>
  <si>
    <t>4.3.3.3.3.2</t>
  </si>
  <si>
    <t>4.3.3.3.3.3</t>
  </si>
  <si>
    <t>4.3.3.3.4</t>
  </si>
  <si>
    <t>4.3.3.3.4.1</t>
  </si>
  <si>
    <t>4.3.3.3.4.2</t>
  </si>
  <si>
    <t>4.3.3.3.4.3</t>
  </si>
  <si>
    <t>4.3.3.3.5</t>
  </si>
  <si>
    <t>4.3.3.3.5.1</t>
  </si>
  <si>
    <t>4.3.3.3.5.2</t>
  </si>
  <si>
    <t>4.3.3.3.5.3</t>
  </si>
  <si>
    <t>4.3.3.3.6</t>
  </si>
  <si>
    <t>4.3.3.3.6.1</t>
  </si>
  <si>
    <t>4.3.3.3.6.2</t>
  </si>
  <si>
    <t>4.3.3.3.6.3</t>
  </si>
  <si>
    <t>4.3.3.3.7</t>
  </si>
  <si>
    <t>4.3.3.3.7.1</t>
  </si>
  <si>
    <t>4.3.3.3.7.2</t>
  </si>
  <si>
    <t>4.3.3.3.7.3</t>
  </si>
  <si>
    <t>4.3.3.3.8</t>
  </si>
  <si>
    <t>4.3.3.3.8.1</t>
  </si>
  <si>
    <t>4.3.3.3.8.2</t>
  </si>
  <si>
    <t>4.3.3.3.8.3</t>
  </si>
  <si>
    <t>4.3.3.3.9</t>
  </si>
  <si>
    <t>4.3.3.3.9.1</t>
  </si>
  <si>
    <t>4.3.3.3.9.2</t>
  </si>
  <si>
    <t>4.3.3.3.9.3</t>
  </si>
  <si>
    <t>4.3.3.3.10</t>
  </si>
  <si>
    <t>4.3.3.3.10.1</t>
  </si>
  <si>
    <t>4.3.3.3.10.2</t>
  </si>
  <si>
    <t>4.3.3.3.10.3</t>
  </si>
  <si>
    <t>4.4</t>
  </si>
  <si>
    <t>4.4.1</t>
  </si>
  <si>
    <t>4.4.1.1</t>
  </si>
  <si>
    <t>4.4.1.1.1</t>
  </si>
  <si>
    <t>4.4.1.1.2</t>
  </si>
  <si>
    <t>4.4.1.1.3</t>
  </si>
  <si>
    <t>4.4.1.2</t>
  </si>
  <si>
    <t>4.4.1.2.1</t>
  </si>
  <si>
    <t>4.4.1.2.2</t>
  </si>
  <si>
    <t>4.4.1.2.3</t>
  </si>
  <si>
    <t>4.4.1.2.4</t>
  </si>
  <si>
    <t>4.4.1.2.5</t>
  </si>
  <si>
    <t>4.4.1.2.6</t>
  </si>
  <si>
    <t>4.4.1.3</t>
  </si>
  <si>
    <t>4.4.1.3.1</t>
  </si>
  <si>
    <t>4.4.1.4</t>
  </si>
  <si>
    <t>4.4.1.4.1</t>
  </si>
  <si>
    <t>4.4.1.5</t>
  </si>
  <si>
    <t>4.4.1.5.1</t>
  </si>
  <si>
    <t>4.4.1.5.2</t>
  </si>
  <si>
    <t>4.4.2</t>
  </si>
  <si>
    <t>4.4.2.1</t>
  </si>
  <si>
    <t>4.4.2.1.1</t>
  </si>
  <si>
    <t>4.4.2.1.2</t>
  </si>
  <si>
    <t>4.4.2.1.3</t>
  </si>
  <si>
    <t>4.4.2.1.4</t>
  </si>
  <si>
    <t>4.4.2.1.5</t>
  </si>
  <si>
    <t>4.4.2.2</t>
  </si>
  <si>
    <t>4.4.2.2.1</t>
  </si>
  <si>
    <t>4.4.2.2.1.1</t>
  </si>
  <si>
    <t>4.4.2.2.1.2</t>
  </si>
  <si>
    <t>4.4.2.2.1.3</t>
  </si>
  <si>
    <t>4.4.2.2.1.4</t>
  </si>
  <si>
    <t>4.4.2.2.1.5</t>
  </si>
  <si>
    <t>4.4.2.2.1.6</t>
  </si>
  <si>
    <t>4.4.2.2.2</t>
  </si>
  <si>
    <t>4.4.2.2.2.1</t>
  </si>
  <si>
    <t>4.4.2.2.2.2</t>
  </si>
  <si>
    <t>4.4.2.2.3</t>
  </si>
  <si>
    <t>4.4.2.2.3.1</t>
  </si>
  <si>
    <t>4.4.2.2.3.2</t>
  </si>
  <si>
    <t>4.4.2.2.4</t>
  </si>
  <si>
    <t>4.4.2.2.4.1</t>
  </si>
  <si>
    <t>4.4.2.3</t>
  </si>
  <si>
    <t>4.4.2.3.1</t>
  </si>
  <si>
    <t>4.5</t>
  </si>
  <si>
    <t>4.5.1</t>
  </si>
  <si>
    <t>4.5.1.1</t>
  </si>
  <si>
    <t>4.5.1.2</t>
  </si>
  <si>
    <t>4.5.1.3</t>
  </si>
  <si>
    <t>4.5.1.4</t>
  </si>
  <si>
    <t>4.5.2</t>
  </si>
  <si>
    <t>4.5.2.1</t>
  </si>
  <si>
    <t>4.5.2.2</t>
  </si>
  <si>
    <t>4.5.2.3</t>
  </si>
  <si>
    <t>4.5.2.4</t>
  </si>
  <si>
    <t>4.5.2.5</t>
  </si>
  <si>
    <t>4.5.2.6</t>
  </si>
  <si>
    <t>4.5.2.7</t>
  </si>
  <si>
    <t>4.5.2.8</t>
  </si>
  <si>
    <t>4.5.2.9</t>
  </si>
  <si>
    <t>4.5.2.10</t>
  </si>
  <si>
    <t>4.5.2.11</t>
  </si>
  <si>
    <t>4.5.2.12</t>
  </si>
  <si>
    <t>4.5.2.13</t>
  </si>
  <si>
    <t>4.5.2.14</t>
  </si>
  <si>
    <t>4.5.2.15</t>
  </si>
  <si>
    <t>4.5.2.16</t>
  </si>
  <si>
    <t>4.5.2.17</t>
  </si>
  <si>
    <t>4.5.2.18</t>
  </si>
  <si>
    <t>4.5.2.19</t>
  </si>
  <si>
    <t>4.5.2.20</t>
  </si>
  <si>
    <t>4.5.2.21</t>
  </si>
  <si>
    <t>4.5.2.22</t>
  </si>
  <si>
    <t>4.5.3</t>
  </si>
  <si>
    <t>4.5.3.1</t>
  </si>
  <si>
    <t>4.5.3.2</t>
  </si>
  <si>
    <t>4.5.3.3</t>
  </si>
  <si>
    <t>4.5.3.4</t>
  </si>
  <si>
    <t>4.6</t>
  </si>
  <si>
    <t>4.6.1</t>
  </si>
  <si>
    <t>4.6.2</t>
  </si>
  <si>
    <t>4.6.3</t>
  </si>
  <si>
    <t>4.6.4</t>
  </si>
  <si>
    <t>4.6.5</t>
  </si>
  <si>
    <t>4.6.6</t>
  </si>
  <si>
    <t>4.6.7</t>
  </si>
  <si>
    <t>4.6.8</t>
  </si>
  <si>
    <t>4.6.9</t>
  </si>
  <si>
    <t>4.6.10</t>
  </si>
  <si>
    <t>4.6.11</t>
  </si>
  <si>
    <t>4.7</t>
  </si>
  <si>
    <t>4.7.1</t>
  </si>
  <si>
    <t>4.7.1.1</t>
  </si>
  <si>
    <t>4.7.1.2</t>
  </si>
  <si>
    <t>4.7.1.3</t>
  </si>
  <si>
    <t>4.7.1.4</t>
  </si>
  <si>
    <t>4.7.1.5</t>
  </si>
  <si>
    <t>4.8</t>
  </si>
  <si>
    <t>4.8.1</t>
  </si>
  <si>
    <t>4.8.1.1</t>
  </si>
  <si>
    <t>4.8.1.1.1</t>
  </si>
  <si>
    <t>4.8.1.1.2</t>
  </si>
  <si>
    <t>4.8.1.2</t>
  </si>
  <si>
    <t>4.8.1.2.1</t>
  </si>
  <si>
    <t>4.8.1.2.2</t>
  </si>
  <si>
    <t>4.8.2</t>
  </si>
  <si>
    <t>4.8.2.1</t>
  </si>
  <si>
    <t>4.8.2.1.1</t>
  </si>
  <si>
    <t>4.8.2.1.2</t>
  </si>
  <si>
    <t>4.8.2.2</t>
  </si>
  <si>
    <t>4.8.2.2.1</t>
  </si>
  <si>
    <t>4.8.2.2.2</t>
  </si>
  <si>
    <t>4.8.3</t>
  </si>
  <si>
    <t>4.8.3.1</t>
  </si>
  <si>
    <t>4.8.3.2</t>
  </si>
  <si>
    <t>5</t>
  </si>
  <si>
    <t>5.1</t>
  </si>
  <si>
    <t>5.1.1</t>
  </si>
  <si>
    <t>5.1.2</t>
  </si>
  <si>
    <t>5.1.3</t>
  </si>
  <si>
    <t>5.1.4</t>
  </si>
  <si>
    <t>5.1.5</t>
  </si>
  <si>
    <t>5.1.6</t>
  </si>
  <si>
    <t>5.1.7</t>
  </si>
  <si>
    <t>5.1.8</t>
  </si>
  <si>
    <t>5.1.9</t>
  </si>
  <si>
    <t>5.2</t>
  </si>
  <si>
    <t>5.2.1</t>
  </si>
  <si>
    <t>5.2.1.1</t>
  </si>
  <si>
    <t>5.2.1.2</t>
  </si>
  <si>
    <t>5.2.1.3</t>
  </si>
  <si>
    <t>5.2.1.4</t>
  </si>
  <si>
    <t>5.2.1.5</t>
  </si>
  <si>
    <t>5.2.1.6</t>
  </si>
  <si>
    <t>5.2.1.7</t>
  </si>
  <si>
    <t>5.2.1.8</t>
  </si>
  <si>
    <t>5.2.2</t>
  </si>
  <si>
    <t>5.2.2.1</t>
  </si>
  <si>
    <t>5.2.2.1.1</t>
  </si>
  <si>
    <t>5.2.2.1.2</t>
  </si>
  <si>
    <t>5.2.2.1.3</t>
  </si>
  <si>
    <t>5.2.2.1.4</t>
  </si>
  <si>
    <t>5.2.2.1.5</t>
  </si>
  <si>
    <t>5.2.2.2</t>
  </si>
  <si>
    <t>5.2.2.2.1</t>
  </si>
  <si>
    <t>5.2.2.2.2</t>
  </si>
  <si>
    <t>5.2.2.2.3</t>
  </si>
  <si>
    <t>5.2.2.2.4</t>
  </si>
  <si>
    <t>5.2.2.2.5</t>
  </si>
  <si>
    <t>5.2.2.2.6</t>
  </si>
  <si>
    <t>5.2.2.3</t>
  </si>
  <si>
    <t>5.2.2.3.1</t>
  </si>
  <si>
    <t>5.2.2.3.2</t>
  </si>
  <si>
    <t>5.2.2.3.3</t>
  </si>
  <si>
    <t>5.2.2.3.4</t>
  </si>
  <si>
    <t>5.2.2.3.5</t>
  </si>
  <si>
    <t>5.2.2.4</t>
  </si>
  <si>
    <t>5.2.2.4.1</t>
  </si>
  <si>
    <t>5.2.2.4.2</t>
  </si>
  <si>
    <t>5.2.2.4.3</t>
  </si>
  <si>
    <t>5.2.2.4.4</t>
  </si>
  <si>
    <t>5.2.2.4.5</t>
  </si>
  <si>
    <t>5.2.2.4.6</t>
  </si>
  <si>
    <t>5.2.2.4.7</t>
  </si>
  <si>
    <t>5.2.2.4.8</t>
  </si>
  <si>
    <t>5.2.2.4.9</t>
  </si>
  <si>
    <t>5.2.2.5</t>
  </si>
  <si>
    <t>5.2.2.5.1</t>
  </si>
  <si>
    <t>5.2.2.5.2</t>
  </si>
  <si>
    <t>5.2.2.5.3</t>
  </si>
  <si>
    <t>5.2.2.5.4</t>
  </si>
  <si>
    <t>5.2.2.5.5</t>
  </si>
  <si>
    <t>5.2.2.5.6</t>
  </si>
  <si>
    <t>5.2.2.5.7</t>
  </si>
  <si>
    <t>5.2.2.5.8</t>
  </si>
  <si>
    <t>5.2.2.5.9</t>
  </si>
  <si>
    <t>5.2.2.6</t>
  </si>
  <si>
    <t>5.2.2.6.1</t>
  </si>
  <si>
    <t>5.2.2.6.2</t>
  </si>
  <si>
    <t>5.2.2.6.3</t>
  </si>
  <si>
    <t>5.2.2.6.4</t>
  </si>
  <si>
    <t>5.2.2.6.5</t>
  </si>
  <si>
    <t>5.2.2.6.6</t>
  </si>
  <si>
    <t>5.2.2.6.7</t>
  </si>
  <si>
    <t>5.2.2.7</t>
  </si>
  <si>
    <t>5.2.2.7.1</t>
  </si>
  <si>
    <t>5.2.2.7.2</t>
  </si>
  <si>
    <t>5.2.2.7.3</t>
  </si>
  <si>
    <t>5.2.2.7.4</t>
  </si>
  <si>
    <t>5.2.2.7.5</t>
  </si>
  <si>
    <t>5.2.2.7.6</t>
  </si>
  <si>
    <t>5.2.2.7.7</t>
  </si>
  <si>
    <t>5.2.2.8</t>
  </si>
  <si>
    <t>5.2.2.8.1</t>
  </si>
  <si>
    <t>5.2.2.8.2</t>
  </si>
  <si>
    <t>5.2.2.8.3</t>
  </si>
  <si>
    <t>5.2.2.8.4</t>
  </si>
  <si>
    <t>5.2.2.8.5</t>
  </si>
  <si>
    <t>5.2.2.8.6</t>
  </si>
  <si>
    <t>5.2.2.8.7</t>
  </si>
  <si>
    <t>5.2.2.8.8</t>
  </si>
  <si>
    <t>5.2.2.8.9</t>
  </si>
  <si>
    <t>5.2.2.9</t>
  </si>
  <si>
    <t>5.2.2.9.1</t>
  </si>
  <si>
    <t>5.2.2.9.2</t>
  </si>
  <si>
    <t>5.2.2.9.3</t>
  </si>
  <si>
    <t>5.2.2.9.4</t>
  </si>
  <si>
    <t>5.2.2.9.5</t>
  </si>
  <si>
    <t>5.2.2.9.6</t>
  </si>
  <si>
    <t>5.2.3</t>
  </si>
  <si>
    <t>5.2.3.1</t>
  </si>
  <si>
    <t>5.2.3.2</t>
  </si>
  <si>
    <t>5.2.3.3</t>
  </si>
  <si>
    <t>5.2.3.4</t>
  </si>
  <si>
    <t>5.2.3.5</t>
  </si>
  <si>
    <t>5.2.3.6</t>
  </si>
  <si>
    <t>5.2.3.7</t>
  </si>
  <si>
    <t>5.2.4</t>
  </si>
  <si>
    <t>5.2.4.1</t>
  </si>
  <si>
    <t>5.2.4.2</t>
  </si>
  <si>
    <t>5.2.5</t>
  </si>
  <si>
    <t>5.2.5.1</t>
  </si>
  <si>
    <t>5.2.5.1.1</t>
  </si>
  <si>
    <t>5.2.5.1.2</t>
  </si>
  <si>
    <t>5.2.5.1.3</t>
  </si>
  <si>
    <t>5.2.5.1.4</t>
  </si>
  <si>
    <t>6</t>
  </si>
  <si>
    <t>6.1</t>
  </si>
  <si>
    <t>6.1.1</t>
  </si>
  <si>
    <t>6.1.1.1</t>
  </si>
  <si>
    <t>6.1.1.2</t>
  </si>
  <si>
    <t>6.1.1.3</t>
  </si>
  <si>
    <t>6.1.1.4</t>
  </si>
  <si>
    <t>6.1.1.5</t>
  </si>
  <si>
    <t>6.1.1.6</t>
  </si>
  <si>
    <t>6.1.1.7</t>
  </si>
  <si>
    <t>6.1.1.8</t>
  </si>
  <si>
    <t>6.1.2</t>
  </si>
  <si>
    <t>6.1.2.1</t>
  </si>
  <si>
    <t>6.1.2.2</t>
  </si>
  <si>
    <t>6.1.2.3</t>
  </si>
  <si>
    <t>6.1.2.4</t>
  </si>
  <si>
    <t>6.1.3</t>
  </si>
  <si>
    <t>6.1.3.1</t>
  </si>
  <si>
    <t>6.1.3.2</t>
  </si>
  <si>
    <t>6.1.3.3</t>
  </si>
  <si>
    <t>6.1.3.4</t>
  </si>
  <si>
    <t>6.1.4</t>
  </si>
  <si>
    <t>6.1.4.1</t>
  </si>
  <si>
    <t>6.1.5</t>
  </si>
  <si>
    <t>6.1.5.1</t>
  </si>
  <si>
    <t>6.1.5.2</t>
  </si>
  <si>
    <t>6.2</t>
  </si>
  <si>
    <t>6.2.1</t>
  </si>
  <si>
    <t>6.2.1.1</t>
  </si>
  <si>
    <t>6.2.2</t>
  </si>
  <si>
    <t>6.2.2.1</t>
  </si>
  <si>
    <t>6.2.2.2</t>
  </si>
  <si>
    <t>6.2.2.3</t>
  </si>
  <si>
    <t>6.2.2.4</t>
  </si>
  <si>
    <t>6.2.3</t>
  </si>
  <si>
    <t>6.2.3.1</t>
  </si>
  <si>
    <t>6.2.3.2</t>
  </si>
  <si>
    <t>6.2.3.2.1</t>
  </si>
  <si>
    <t>6.3</t>
  </si>
  <si>
    <t>6.3.1</t>
  </si>
  <si>
    <t>6.3.1.1</t>
  </si>
  <si>
    <t>6.3.1.2</t>
  </si>
  <si>
    <t>6.3.1.3</t>
  </si>
  <si>
    <t>6.3.1.4</t>
  </si>
  <si>
    <t>6.3.1.5</t>
  </si>
  <si>
    <t>6.3.1.6</t>
  </si>
  <si>
    <t>6.3.1.7</t>
  </si>
  <si>
    <t>6.3.1.8</t>
  </si>
  <si>
    <t>6.3.2</t>
  </si>
  <si>
    <t>6.3.2.1</t>
  </si>
  <si>
    <t>6.3.2.2</t>
  </si>
  <si>
    <t>6.3.2.3</t>
  </si>
  <si>
    <t>6.3.2.4</t>
  </si>
  <si>
    <t>6.3.2.5</t>
  </si>
  <si>
    <t>6.3.2.6</t>
  </si>
  <si>
    <t>6.3.2.7</t>
  </si>
  <si>
    <t>6.3.2.8</t>
  </si>
  <si>
    <t>6.4</t>
  </si>
  <si>
    <t>6.4.1</t>
  </si>
  <si>
    <t>6.4.1.1</t>
  </si>
  <si>
    <t>6.5</t>
  </si>
  <si>
    <t>6.5.1</t>
  </si>
  <si>
    <t>6.5.1.1</t>
  </si>
  <si>
    <t>6.5.1.2</t>
  </si>
  <si>
    <t>6.5.1.3</t>
  </si>
  <si>
    <t>6.5.1.4</t>
  </si>
  <si>
    <t>6.5.1.5</t>
  </si>
  <si>
    <t>6.5.2</t>
  </si>
  <si>
    <t>6.5.2.1</t>
  </si>
  <si>
    <t>6.5.2.2</t>
  </si>
  <si>
    <t>6.5.3</t>
  </si>
  <si>
    <t>6.5.3.1</t>
  </si>
  <si>
    <t>6.5.3.2</t>
  </si>
  <si>
    <t>6.5.3.3</t>
  </si>
  <si>
    <t>6.5.3.4</t>
  </si>
  <si>
    <t>6.5.3.5</t>
  </si>
  <si>
    <t>6.5.3.6</t>
  </si>
  <si>
    <t>6.5.3.7</t>
  </si>
  <si>
    <t>6.5.3.8</t>
  </si>
  <si>
    <t>6.6</t>
  </si>
  <si>
    <t>6.6.1</t>
  </si>
  <si>
    <t>6.6.2</t>
  </si>
  <si>
    <t>6.6.3</t>
  </si>
  <si>
    <t>6.6.4</t>
  </si>
  <si>
    <t>6.7</t>
  </si>
  <si>
    <t>6.7.1</t>
  </si>
  <si>
    <t>6.7.2</t>
  </si>
  <si>
    <t>6.7.3</t>
  </si>
  <si>
    <t>6.7.4</t>
  </si>
  <si>
    <t>6.7.5</t>
  </si>
  <si>
    <t>6.8</t>
  </si>
  <si>
    <t>6.8.1</t>
  </si>
  <si>
    <t>6.8.1.1</t>
  </si>
  <si>
    <t>6.8.2</t>
  </si>
  <si>
    <t>6.8.2.1</t>
  </si>
  <si>
    <t>6.8.2.2</t>
  </si>
  <si>
    <t>Código</t>
  </si>
  <si>
    <t>0</t>
  </si>
  <si>
    <t>01</t>
  </si>
  <si>
    <t>01.01</t>
  </si>
  <si>
    <t>EK0020</t>
  </si>
  <si>
    <t>VT0100B</t>
  </si>
  <si>
    <t>VT0100</t>
  </si>
  <si>
    <t>T0020</t>
  </si>
  <si>
    <t>T0030</t>
  </si>
  <si>
    <t>T0040</t>
  </si>
  <si>
    <t>T0050A</t>
  </si>
  <si>
    <t>T0050</t>
  </si>
  <si>
    <t>T0010</t>
  </si>
  <si>
    <t>VM1160</t>
  </si>
  <si>
    <t>N1001A</t>
  </si>
  <si>
    <t>01.02</t>
  </si>
  <si>
    <t>01.02.01</t>
  </si>
  <si>
    <t>T0110</t>
  </si>
  <si>
    <t>T0120</t>
  </si>
  <si>
    <t>T0130</t>
  </si>
  <si>
    <t>01.02.02</t>
  </si>
  <si>
    <t>T0100</t>
  </si>
  <si>
    <t>T0090</t>
  </si>
  <si>
    <t>T0070mod</t>
  </si>
  <si>
    <t>ED1030PANT</t>
  </si>
  <si>
    <t>01.03</t>
  </si>
  <si>
    <t>T0140</t>
  </si>
  <si>
    <t>T0150</t>
  </si>
  <si>
    <t>T0160</t>
  </si>
  <si>
    <t>T0170</t>
  </si>
  <si>
    <t>N105D</t>
  </si>
  <si>
    <t>N105P</t>
  </si>
  <si>
    <t>01.04</t>
  </si>
  <si>
    <t>01.04.01</t>
  </si>
  <si>
    <t>OVP01.01</t>
  </si>
  <si>
    <t>m22U06CH010</t>
  </si>
  <si>
    <t>m22U06CH020</t>
  </si>
  <si>
    <t>m22U06CH040</t>
  </si>
  <si>
    <t>m22U06CH050</t>
  </si>
  <si>
    <t>m22U06CH060</t>
  </si>
  <si>
    <t>m22U06CH065</t>
  </si>
  <si>
    <t>m22U06CH090</t>
  </si>
  <si>
    <t>m22U06CH100</t>
  </si>
  <si>
    <t>m22U06CT010</t>
  </si>
  <si>
    <t>m22U06CT020</t>
  </si>
  <si>
    <t>m22U06CT070</t>
  </si>
  <si>
    <t>m22U06CT080</t>
  </si>
  <si>
    <t>m22U06B120</t>
  </si>
  <si>
    <t>m22U06B125</t>
  </si>
  <si>
    <t>m22U06A075</t>
  </si>
  <si>
    <t>m22U06A115</t>
  </si>
  <si>
    <t>m22U06A135</t>
  </si>
  <si>
    <t>m22U06A155</t>
  </si>
  <si>
    <t>m22U06A160</t>
  </si>
  <si>
    <t>m22U06A170</t>
  </si>
  <si>
    <t>m22U06A180</t>
  </si>
  <si>
    <t>m22U06A290</t>
  </si>
  <si>
    <t>m22U06CL055</t>
  </si>
  <si>
    <t>m22U06CL075</t>
  </si>
  <si>
    <t>m22U06A105</t>
  </si>
  <si>
    <t>m22U06A095</t>
  </si>
  <si>
    <t>OVP01.02</t>
  </si>
  <si>
    <t>m22U07A010</t>
  </si>
  <si>
    <t>m22U07H040</t>
  </si>
  <si>
    <t>m22U07H060</t>
  </si>
  <si>
    <t>m22U07A015</t>
  </si>
  <si>
    <t>m22U07A020</t>
  </si>
  <si>
    <t>m22U07B010</t>
  </si>
  <si>
    <t>m22U07B020</t>
  </si>
  <si>
    <t>m22U07B030</t>
  </si>
  <si>
    <t>m22U07DA020</t>
  </si>
  <si>
    <t>m22U07DA100</t>
  </si>
  <si>
    <t>m22U07DA160</t>
  </si>
  <si>
    <t>m22U07DA260</t>
  </si>
  <si>
    <t>m22U07DA030</t>
  </si>
  <si>
    <t>m22U07DA250</t>
  </si>
  <si>
    <t>m22U07DB060</t>
  </si>
  <si>
    <t>m22U07DB160</t>
  </si>
  <si>
    <t>m22U07DC060</t>
  </si>
  <si>
    <t>m22U07G040</t>
  </si>
  <si>
    <t>m22U07G100</t>
  </si>
  <si>
    <t>m22U07F030</t>
  </si>
  <si>
    <t>01.04.02</t>
  </si>
  <si>
    <t>OVP02.01</t>
  </si>
  <si>
    <t>m22U01A030</t>
  </si>
  <si>
    <t>m22U01A050</t>
  </si>
  <si>
    <t>m22U01A040</t>
  </si>
  <si>
    <t>m22U01A010</t>
  </si>
  <si>
    <t>m22U01BF070</t>
  </si>
  <si>
    <t>m22U01BP050</t>
  </si>
  <si>
    <t>m22U01BP030</t>
  </si>
  <si>
    <t>m22U01BF050</t>
  </si>
  <si>
    <t>m22U01BP060</t>
  </si>
  <si>
    <t>m22U01BP010</t>
  </si>
  <si>
    <t>m22U01BF040</t>
  </si>
  <si>
    <t>EL0460B</t>
  </si>
  <si>
    <t>OVP02.02</t>
  </si>
  <si>
    <t>m22U01C020</t>
  </si>
  <si>
    <t>m22U01C030</t>
  </si>
  <si>
    <t>m22U01C090</t>
  </si>
  <si>
    <t>m22U01C210</t>
  </si>
  <si>
    <t>m22U01C190</t>
  </si>
  <si>
    <t>m22U01C170</t>
  </si>
  <si>
    <t>m22U01C040</t>
  </si>
  <si>
    <t>m22U01C050</t>
  </si>
  <si>
    <t>m22U01A100</t>
  </si>
  <si>
    <t>m22U01C180</t>
  </si>
  <si>
    <t>N 01.02.03.04</t>
  </si>
  <si>
    <t>N 01.02.03.05</t>
  </si>
  <si>
    <t>m22U14O090</t>
  </si>
  <si>
    <t>m22U14O100</t>
  </si>
  <si>
    <t>m22U02A060</t>
  </si>
  <si>
    <t>m22U02A080</t>
  </si>
  <si>
    <t>EOB0121</t>
  </si>
  <si>
    <t>mU01C051</t>
  </si>
  <si>
    <t>01.04.03</t>
  </si>
  <si>
    <t>m22U15AH010</t>
  </si>
  <si>
    <t>m22U15AH020</t>
  </si>
  <si>
    <t>m22U15AH030</t>
  </si>
  <si>
    <t>m22U15AH040</t>
  </si>
  <si>
    <t>m22U15AH050</t>
  </si>
  <si>
    <t>m22U15AH060</t>
  </si>
  <si>
    <t>m22U15AH070</t>
  </si>
  <si>
    <t>m22U15AH080</t>
  </si>
  <si>
    <t>m22U15AH090</t>
  </si>
  <si>
    <t>m22U15AH100</t>
  </si>
  <si>
    <t>m22U15AH110</t>
  </si>
  <si>
    <t>m22U15AH260</t>
  </si>
  <si>
    <t>m22U15AH265</t>
  </si>
  <si>
    <t>m22U15AH270</t>
  </si>
  <si>
    <t>m22U15AH280</t>
  </si>
  <si>
    <t>m22U15AH285</t>
  </si>
  <si>
    <t>m22U15AH320</t>
  </si>
  <si>
    <t>m22U15B170</t>
  </si>
  <si>
    <t>m22U15B120</t>
  </si>
  <si>
    <t>EOT0150</t>
  </si>
  <si>
    <t>m22U11CS120</t>
  </si>
  <si>
    <t>m22U11CA235</t>
  </si>
  <si>
    <t>m22U11CA020</t>
  </si>
  <si>
    <t>m22U11CB010</t>
  </si>
  <si>
    <t>m22U11AA140</t>
  </si>
  <si>
    <t>m21U11GB050</t>
  </si>
  <si>
    <t>m21U11GB040</t>
  </si>
  <si>
    <t>m22U11DA010</t>
  </si>
  <si>
    <t>m22U11DA020</t>
  </si>
  <si>
    <t>m22U16J020</t>
  </si>
  <si>
    <t>m22U16M140</t>
  </si>
  <si>
    <t>m22U16M090</t>
  </si>
  <si>
    <t>m22U16M015</t>
  </si>
  <si>
    <t>m22U16M020</t>
  </si>
  <si>
    <t>m22U16A010</t>
  </si>
  <si>
    <t>m22U16A020</t>
  </si>
  <si>
    <t>m22U16H110</t>
  </si>
  <si>
    <t>m22U16H120</t>
  </si>
  <si>
    <t>m22U14EA023</t>
  </si>
  <si>
    <t>m22U14EA273</t>
  </si>
  <si>
    <t>m22U14EB073</t>
  </si>
  <si>
    <t>m22U14EE177</t>
  </si>
  <si>
    <t>m22P28PF020</t>
  </si>
  <si>
    <t>m22S02A210</t>
  </si>
  <si>
    <t>m22S02HB010</t>
  </si>
  <si>
    <t>m22S02HB020</t>
  </si>
  <si>
    <t>m22S02HA050</t>
  </si>
  <si>
    <t>m22S02HA040</t>
  </si>
  <si>
    <t>m22S02B031</t>
  </si>
  <si>
    <t>m22S02B070</t>
  </si>
  <si>
    <t>m22S02B080</t>
  </si>
  <si>
    <t>EOT0140B</t>
  </si>
  <si>
    <t>EOT0140C</t>
  </si>
  <si>
    <t>EEA0080</t>
  </si>
  <si>
    <t>N 03L6</t>
  </si>
  <si>
    <t>N 02L6</t>
  </si>
  <si>
    <t>N 01L6</t>
  </si>
  <si>
    <t>m21U15B140</t>
  </si>
  <si>
    <t>m21U16A020</t>
  </si>
  <si>
    <t>m21U16A060</t>
  </si>
  <si>
    <t>m21U16H095</t>
  </si>
  <si>
    <t>m21U16H080</t>
  </si>
  <si>
    <t>m21U16H120</t>
  </si>
  <si>
    <t>m21U16H110</t>
  </si>
  <si>
    <t>m21U16H010</t>
  </si>
  <si>
    <t>m21U16J020</t>
  </si>
  <si>
    <t>m21U11GB060</t>
  </si>
  <si>
    <t>m21U15AV610</t>
  </si>
  <si>
    <t>m21U15AV570</t>
  </si>
  <si>
    <t>01.04.04</t>
  </si>
  <si>
    <t>m22U15AV030</t>
  </si>
  <si>
    <t>m22U15AV150</t>
  </si>
  <si>
    <t>m22U15AV060</t>
  </si>
  <si>
    <t>m22U15AV090</t>
  </si>
  <si>
    <t>m22U15AV340</t>
  </si>
  <si>
    <t>m22U15AV420</t>
  </si>
  <si>
    <t>m22U15AV610</t>
  </si>
  <si>
    <t>01.04.05</t>
  </si>
  <si>
    <t>OVP05.01</t>
  </si>
  <si>
    <t>m22U02BD020</t>
  </si>
  <si>
    <t>m22U02BZ010</t>
  </si>
  <si>
    <t>m22U02BZ020</t>
  </si>
  <si>
    <t>m22U02BZ180</t>
  </si>
  <si>
    <t>Compact.</t>
  </si>
  <si>
    <t>OVP05.02</t>
  </si>
  <si>
    <t>m22U01BB030</t>
  </si>
  <si>
    <t>m22U01BB020</t>
  </si>
  <si>
    <t>m22U01BB010</t>
  </si>
  <si>
    <t>m22U01BB060</t>
  </si>
  <si>
    <t>m22U01BB050</t>
  </si>
  <si>
    <t>01.05</t>
  </si>
  <si>
    <t>DCON</t>
  </si>
  <si>
    <t>01.06</t>
  </si>
  <si>
    <t>m22U14A110</t>
  </si>
  <si>
    <t>m22U14A080</t>
  </si>
  <si>
    <t>m22U14A127</t>
  </si>
  <si>
    <t>m22U14A170</t>
  </si>
  <si>
    <t>m22U14B080</t>
  </si>
  <si>
    <t>m22U14G120</t>
  </si>
  <si>
    <t>m22U14H079</t>
  </si>
  <si>
    <t>m22U14K010</t>
  </si>
  <si>
    <t>02</t>
  </si>
  <si>
    <t>02.01</t>
  </si>
  <si>
    <t>VIBR1</t>
  </si>
  <si>
    <t>VT0050L6</t>
  </si>
  <si>
    <t>VT0070L6</t>
  </si>
  <si>
    <t>VT0030L6</t>
  </si>
  <si>
    <t>VT0090L6</t>
  </si>
  <si>
    <t>VT0110TOPER</t>
  </si>
  <si>
    <t>N102</t>
  </si>
  <si>
    <t>BA1</t>
  </si>
  <si>
    <t>TED DSV</t>
  </si>
  <si>
    <t>TED DGN</t>
  </si>
  <si>
    <t>TED BRET</t>
  </si>
  <si>
    <t>N108B</t>
  </si>
  <si>
    <t>AV0380</t>
  </si>
  <si>
    <t>BE0000ACTN</t>
  </si>
  <si>
    <t>N101N</t>
  </si>
  <si>
    <t>ACOND</t>
  </si>
  <si>
    <t>MECÁNICO</t>
  </si>
  <si>
    <t>MAQ REPUESTO</t>
  </si>
  <si>
    <t>testigos1</t>
  </si>
  <si>
    <t>testigos2</t>
  </si>
  <si>
    <t>testigos3</t>
  </si>
  <si>
    <t>testigos4</t>
  </si>
  <si>
    <t>02.02</t>
  </si>
  <si>
    <t>02.02.01</t>
  </si>
  <si>
    <t>VD0250</t>
  </si>
  <si>
    <t>VD0360</t>
  </si>
  <si>
    <t>VD0370</t>
  </si>
  <si>
    <t>VD0140</t>
  </si>
  <si>
    <t>VC0090</t>
  </si>
  <si>
    <t>VC0100</t>
  </si>
  <si>
    <t>VC0110</t>
  </si>
  <si>
    <t>VC0120</t>
  </si>
  <si>
    <t>VC0040</t>
  </si>
  <si>
    <t>VCONDENA</t>
  </si>
  <si>
    <t>VCONDENA2</t>
  </si>
  <si>
    <t>VM0004</t>
  </si>
  <si>
    <t>02.02.02</t>
  </si>
  <si>
    <t>VD0010</t>
  </si>
  <si>
    <t>VD0020</t>
  </si>
  <si>
    <t>VD0200</t>
  </si>
  <si>
    <t>VD0210</t>
  </si>
  <si>
    <t>VD0220</t>
  </si>
  <si>
    <t>VD0230</t>
  </si>
  <si>
    <t>VC0150</t>
  </si>
  <si>
    <t>VC0160</t>
  </si>
  <si>
    <t>VC0010</t>
  </si>
  <si>
    <t>VC0020</t>
  </si>
  <si>
    <t>CORTPERN2</t>
  </si>
  <si>
    <t>02.02.03</t>
  </si>
  <si>
    <t>02.02.03.01</t>
  </si>
  <si>
    <t>VD0040</t>
  </si>
  <si>
    <t>VD0414</t>
  </si>
  <si>
    <t>VD0416</t>
  </si>
  <si>
    <t>N112</t>
  </si>
  <si>
    <t>VD0418</t>
  </si>
  <si>
    <t>VD0420</t>
  </si>
  <si>
    <t>N113</t>
  </si>
  <si>
    <t>CP001</t>
  </si>
  <si>
    <t>VD0307</t>
  </si>
  <si>
    <t>VD0307NOCT</t>
  </si>
  <si>
    <t>DESMPGL</t>
  </si>
  <si>
    <t>DESMPGLNOC</t>
  </si>
  <si>
    <t>VD0410</t>
  </si>
  <si>
    <t>VD0430</t>
  </si>
  <si>
    <t>DESPADH</t>
  </si>
  <si>
    <t>02.02.03.02</t>
  </si>
  <si>
    <t>VD0090L6</t>
  </si>
  <si>
    <t>VD0100</t>
  </si>
  <si>
    <t>VD0082L6</t>
  </si>
  <si>
    <t>VD0081</t>
  </si>
  <si>
    <t>DEM_SUEL_CEM</t>
  </si>
  <si>
    <t>VD0070L6</t>
  </si>
  <si>
    <t>VD0080</t>
  </si>
  <si>
    <t>VD0110</t>
  </si>
  <si>
    <t>VD0111</t>
  </si>
  <si>
    <t>VD0540L6</t>
  </si>
  <si>
    <t>VD0550</t>
  </si>
  <si>
    <t>VD0541L6</t>
  </si>
  <si>
    <t>VD0340</t>
  </si>
  <si>
    <t>VC0220</t>
  </si>
  <si>
    <t>CAJEO_HUEC</t>
  </si>
  <si>
    <t>VS1070</t>
  </si>
  <si>
    <t>02.02.04</t>
  </si>
  <si>
    <t>VD0270</t>
  </si>
  <si>
    <t>VD0280</t>
  </si>
  <si>
    <t>02.03</t>
  </si>
  <si>
    <t>02.03.01</t>
  </si>
  <si>
    <t>02.03.01.01</t>
  </si>
  <si>
    <t>VM0750</t>
  </si>
  <si>
    <t>VM0760</t>
  </si>
  <si>
    <t>VM0751</t>
  </si>
  <si>
    <t>VM0790</t>
  </si>
  <si>
    <t>VM0800</t>
  </si>
  <si>
    <t>VM0791</t>
  </si>
  <si>
    <t>VM0792</t>
  </si>
  <si>
    <t>VM0720</t>
  </si>
  <si>
    <t>AV0370</t>
  </si>
  <si>
    <t>VCERROJ2</t>
  </si>
  <si>
    <t>PORTICOS</t>
  </si>
  <si>
    <t>02.03.01.02</t>
  </si>
  <si>
    <t>AV0030</t>
  </si>
  <si>
    <t>RC0150mL6</t>
  </si>
  <si>
    <t>RC01XXPrecModif</t>
  </si>
  <si>
    <t>RC0010mPrecModif</t>
  </si>
  <si>
    <t>VM1081L6</t>
  </si>
  <si>
    <t>VM1090B</t>
  </si>
  <si>
    <t>AV0130</t>
  </si>
  <si>
    <t>VM1000</t>
  </si>
  <si>
    <t>VM0310</t>
  </si>
  <si>
    <t>AV0020</t>
  </si>
  <si>
    <t>VM0670</t>
  </si>
  <si>
    <t>VM0680</t>
  </si>
  <si>
    <t>VM0980</t>
  </si>
  <si>
    <t>VM0996</t>
  </si>
  <si>
    <t>VM1260</t>
  </si>
  <si>
    <t>VM1300</t>
  </si>
  <si>
    <t>VB0010</t>
  </si>
  <si>
    <t>VM0490</t>
  </si>
  <si>
    <t>EF1030</t>
  </si>
  <si>
    <t>REP_JUN_CIER</t>
  </si>
  <si>
    <t>T0051_400</t>
  </si>
  <si>
    <t>010566_BIS</t>
  </si>
  <si>
    <t>VM0671</t>
  </si>
  <si>
    <t>02.03.01.03</t>
  </si>
  <si>
    <t>02.03.01.03.01</t>
  </si>
  <si>
    <t>VM0911L6</t>
  </si>
  <si>
    <t>VM0921</t>
  </si>
  <si>
    <t>VM0855L6</t>
  </si>
  <si>
    <t>VM0850BNCL6</t>
  </si>
  <si>
    <t>VM0865</t>
  </si>
  <si>
    <t>VM0850L6</t>
  </si>
  <si>
    <t>VM0850CNCL6</t>
  </si>
  <si>
    <t>VM0860</t>
  </si>
  <si>
    <t>VM0912</t>
  </si>
  <si>
    <t>VM0911CNC</t>
  </si>
  <si>
    <t>VM0923</t>
  </si>
  <si>
    <t>02.03.01.03.02</t>
  </si>
  <si>
    <t>VM0029L6</t>
  </si>
  <si>
    <t>VM1760BNCL6</t>
  </si>
  <si>
    <t>VM0028</t>
  </si>
  <si>
    <t>VM0024L6</t>
  </si>
  <si>
    <t>VM1760NCL6</t>
  </si>
  <si>
    <t>VM0023</t>
  </si>
  <si>
    <t>VM0022L6</t>
  </si>
  <si>
    <t>VM1740NCActL6</t>
  </si>
  <si>
    <t>VM0021</t>
  </si>
  <si>
    <t>VD0480</t>
  </si>
  <si>
    <t>N117</t>
  </si>
  <si>
    <t>02.03.01.03.03</t>
  </si>
  <si>
    <t>VC0180</t>
  </si>
  <si>
    <t>VC0190</t>
  </si>
  <si>
    <t>02.03.01.04</t>
  </si>
  <si>
    <t>N400</t>
  </si>
  <si>
    <t>N401</t>
  </si>
  <si>
    <t>VM0005</t>
  </si>
  <si>
    <t>PC111</t>
  </si>
  <si>
    <t>MENGRNOC</t>
  </si>
  <si>
    <t>MENGRDI</t>
  </si>
  <si>
    <t>PNuev SumEngrElec</t>
  </si>
  <si>
    <t>02.03.02</t>
  </si>
  <si>
    <t>AV0330BV2</t>
  </si>
  <si>
    <t>VM0825L6</t>
  </si>
  <si>
    <t>VM0010L6</t>
  </si>
  <si>
    <t>VM1430DG</t>
  </si>
  <si>
    <t>VM0020</t>
  </si>
  <si>
    <t>N118</t>
  </si>
  <si>
    <t>02.03.03</t>
  </si>
  <si>
    <t>VM0430</t>
  </si>
  <si>
    <t>VM0440</t>
  </si>
  <si>
    <t>VM0450</t>
  </si>
  <si>
    <t>VM0460</t>
  </si>
  <si>
    <t>VM0470</t>
  </si>
  <si>
    <t>VM0471</t>
  </si>
  <si>
    <t>VM0480</t>
  </si>
  <si>
    <t>02.03.04</t>
  </si>
  <si>
    <t>02.03.04.01</t>
  </si>
  <si>
    <t>N119</t>
  </si>
  <si>
    <t>N120</t>
  </si>
  <si>
    <t>VS0120</t>
  </si>
  <si>
    <t>N121</t>
  </si>
  <si>
    <t>VI0050</t>
  </si>
  <si>
    <t>VS0060</t>
  </si>
  <si>
    <t>N122</t>
  </si>
  <si>
    <t>VS0040</t>
  </si>
  <si>
    <t>N123</t>
  </si>
  <si>
    <t>N124</t>
  </si>
  <si>
    <t>N124_NOCT</t>
  </si>
  <si>
    <t>02.03.04.02</t>
  </si>
  <si>
    <t>N126</t>
  </si>
  <si>
    <t>VS0140</t>
  </si>
  <si>
    <t>N130</t>
  </si>
  <si>
    <t>N131</t>
  </si>
  <si>
    <t>VI0070</t>
  </si>
  <si>
    <t>VS0080</t>
  </si>
  <si>
    <t>VM1330_modif</t>
  </si>
  <si>
    <t>VS0300MOD</t>
  </si>
  <si>
    <t>N133</t>
  </si>
  <si>
    <t>VM0400</t>
  </si>
  <si>
    <t>BombaAch</t>
  </si>
  <si>
    <t>VL0025</t>
  </si>
  <si>
    <t>ETI0140B</t>
  </si>
  <si>
    <t>02.03.05</t>
  </si>
  <si>
    <t>VM0530L6</t>
  </si>
  <si>
    <t>VM0530NCL6</t>
  </si>
  <si>
    <t>VM0532L6</t>
  </si>
  <si>
    <t>VM0540</t>
  </si>
  <si>
    <t>VM0545L6</t>
  </si>
  <si>
    <t>VM0H35L6</t>
  </si>
  <si>
    <t>VM0546</t>
  </si>
  <si>
    <t>VM0534</t>
  </si>
  <si>
    <t>VM0543</t>
  </si>
  <si>
    <t>HORM_ACELER</t>
  </si>
  <si>
    <t>VM0010ARMAD</t>
  </si>
  <si>
    <t>02.03.06</t>
  </si>
  <si>
    <t>VM0110</t>
  </si>
  <si>
    <t>VM0120</t>
  </si>
  <si>
    <t>VM0130</t>
  </si>
  <si>
    <t>VM0140</t>
  </si>
  <si>
    <t>VM0090</t>
  </si>
  <si>
    <t>CARR_INER_CIERR</t>
  </si>
  <si>
    <t>CARR_INER_NOCT</t>
  </si>
  <si>
    <t>VM0151L6</t>
  </si>
  <si>
    <t>VM0152L6</t>
  </si>
  <si>
    <t>VM0161</t>
  </si>
  <si>
    <t>VM0162</t>
  </si>
  <si>
    <t>VM0612</t>
  </si>
  <si>
    <t>VM0622</t>
  </si>
  <si>
    <t>02.03.07</t>
  </si>
  <si>
    <t>VM1170</t>
  </si>
  <si>
    <t>N127</t>
  </si>
  <si>
    <t>N128</t>
  </si>
  <si>
    <t>02.04</t>
  </si>
  <si>
    <t>VL0010</t>
  </si>
  <si>
    <t>VL0020</t>
  </si>
  <si>
    <t>VL0026</t>
  </si>
  <si>
    <t>VL0080</t>
  </si>
  <si>
    <t>VL0110</t>
  </si>
  <si>
    <t>VL0120</t>
  </si>
  <si>
    <t>N137B</t>
  </si>
  <si>
    <t>03</t>
  </si>
  <si>
    <t>L6NOAT</t>
  </si>
  <si>
    <t>TIRARNMI</t>
  </si>
  <si>
    <t>T0060NP</t>
  </si>
  <si>
    <t>ED0781</t>
  </si>
  <si>
    <t>MCATUB000N</t>
  </si>
  <si>
    <t>EJ0190</t>
  </si>
  <si>
    <t>QV0190JOR</t>
  </si>
  <si>
    <t>TINMICCA</t>
  </si>
  <si>
    <t>TICCAGBU</t>
  </si>
  <si>
    <t>TIAAMLAN</t>
  </si>
  <si>
    <t>INFMCA01</t>
  </si>
  <si>
    <t>ENYMCA01</t>
  </si>
  <si>
    <t>ENYMCA01URG</t>
  </si>
  <si>
    <t>EZ0330N</t>
  </si>
  <si>
    <t>EI0187</t>
  </si>
  <si>
    <t>EI0060NP</t>
  </si>
  <si>
    <t>ANDL578</t>
  </si>
  <si>
    <t>D15WEL151N</t>
  </si>
  <si>
    <t>L6NOAP</t>
  </si>
  <si>
    <t>TINMICCAPV2D</t>
  </si>
  <si>
    <t>MCAPLACA000</t>
  </si>
  <si>
    <t>EJE0150N</t>
  </si>
  <si>
    <t>TILUCLANPV2</t>
  </si>
  <si>
    <t>TIAAMLANPV</t>
  </si>
  <si>
    <t>L6NOAE</t>
  </si>
  <si>
    <t>ERAR</t>
  </si>
  <si>
    <t>ERARARQPRE</t>
  </si>
  <si>
    <t>ECA0010PN</t>
  </si>
  <si>
    <t>ECA0030</t>
  </si>
  <si>
    <t>ECA0050</t>
  </si>
  <si>
    <t>T0111</t>
  </si>
  <si>
    <t>5646</t>
  </si>
  <si>
    <t>ERARARQRSA</t>
  </si>
  <si>
    <t>ER0260</t>
  </si>
  <si>
    <t>ER0260N</t>
  </si>
  <si>
    <t>ERARARQMCA</t>
  </si>
  <si>
    <t>ENCMCA01</t>
  </si>
  <si>
    <t>MCATUB001MT</t>
  </si>
  <si>
    <t>MCATUB001MTN</t>
  </si>
  <si>
    <t>ERARARQVAR</t>
  </si>
  <si>
    <t>ENMI</t>
  </si>
  <si>
    <t>ENMIARQPRE</t>
  </si>
  <si>
    <t>ENMIARQDES</t>
  </si>
  <si>
    <t>ED1080NPPAV</t>
  </si>
  <si>
    <t>ED0850NMT</t>
  </si>
  <si>
    <t>ED0640PN</t>
  </si>
  <si>
    <t>ED0650</t>
  </si>
  <si>
    <t>ED0930</t>
  </si>
  <si>
    <t>ENMIARQDEM</t>
  </si>
  <si>
    <t>EL1120</t>
  </si>
  <si>
    <t>EL1120N</t>
  </si>
  <si>
    <t>EL0130</t>
  </si>
  <si>
    <t>EL0440</t>
  </si>
  <si>
    <t>EL0450</t>
  </si>
  <si>
    <t>EL0220INVT01</t>
  </si>
  <si>
    <t>EL0220INVT01N</t>
  </si>
  <si>
    <t>EL0520</t>
  </si>
  <si>
    <t>EL0530</t>
  </si>
  <si>
    <t>EL05201NP</t>
  </si>
  <si>
    <t>EL0540</t>
  </si>
  <si>
    <t>EL0540N</t>
  </si>
  <si>
    <t>EL0230D</t>
  </si>
  <si>
    <t>EL0230</t>
  </si>
  <si>
    <t>EL0220</t>
  </si>
  <si>
    <t>EL0225</t>
  </si>
  <si>
    <t>ENMIARQRSA</t>
  </si>
  <si>
    <t>ENMIARQMCA</t>
  </si>
  <si>
    <t>BEGINVTQERG</t>
  </si>
  <si>
    <t>BEGINVTQERGN</t>
  </si>
  <si>
    <t>ENMIARQALB</t>
  </si>
  <si>
    <t>EGA0050</t>
  </si>
  <si>
    <t>EGA0060</t>
  </si>
  <si>
    <t>EGA0070</t>
  </si>
  <si>
    <t>EGA0080</t>
  </si>
  <si>
    <t>EVP0360</t>
  </si>
  <si>
    <t>EVP0370</t>
  </si>
  <si>
    <t>EVP0350</t>
  </si>
  <si>
    <t>EVP0350N</t>
  </si>
  <si>
    <t>EVP0270</t>
  </si>
  <si>
    <t>EVP0270N</t>
  </si>
  <si>
    <t>EVP0210</t>
  </si>
  <si>
    <t>EVP0210N</t>
  </si>
  <si>
    <t>EVP0205D</t>
  </si>
  <si>
    <t>EVP0205</t>
  </si>
  <si>
    <t>EVP0250</t>
  </si>
  <si>
    <t>EVP02101NP</t>
  </si>
  <si>
    <t>EVP02101NPN</t>
  </si>
  <si>
    <t>EAF0020</t>
  </si>
  <si>
    <t>EAF0020N</t>
  </si>
  <si>
    <t>EVA0040NP</t>
  </si>
  <si>
    <t>EVA0040NPN</t>
  </si>
  <si>
    <t>EVA0070PN</t>
  </si>
  <si>
    <t>EVA0071PN</t>
  </si>
  <si>
    <t>EVB0010</t>
  </si>
  <si>
    <t>EVB0180</t>
  </si>
  <si>
    <t>ENMIARQMOB</t>
  </si>
  <si>
    <t>EK0260MP</t>
  </si>
  <si>
    <t>ENMIARQVAR</t>
  </si>
  <si>
    <t>ECCA</t>
  </si>
  <si>
    <t>ECCAARQPRE</t>
  </si>
  <si>
    <t>ECCAARQDES</t>
  </si>
  <si>
    <t>ED1040NP</t>
  </si>
  <si>
    <t>ECCAARQDEM</t>
  </si>
  <si>
    <t>ECCAARQRSA</t>
  </si>
  <si>
    <t>ER0470M</t>
  </si>
  <si>
    <t>ECCAARQMCA</t>
  </si>
  <si>
    <t>RETMCA030</t>
  </si>
  <si>
    <t>ECCAARQALB</t>
  </si>
  <si>
    <t>EVA0050</t>
  </si>
  <si>
    <t>EVA0050N</t>
  </si>
  <si>
    <t>ECCAARQMOB</t>
  </si>
  <si>
    <t>EK1040NP</t>
  </si>
  <si>
    <t>ECCAARQVAR</t>
  </si>
  <si>
    <t>EMET</t>
  </si>
  <si>
    <t>EMETARQPRE</t>
  </si>
  <si>
    <t>ESBPSCL9</t>
  </si>
  <si>
    <t>EMETARQDES</t>
  </si>
  <si>
    <t>ED0470</t>
  </si>
  <si>
    <t>E01H260D</t>
  </si>
  <si>
    <t>E01H260</t>
  </si>
  <si>
    <t>ED0380D</t>
  </si>
  <si>
    <t>ED0380PN</t>
  </si>
  <si>
    <t>ED0910</t>
  </si>
  <si>
    <t>NED11101</t>
  </si>
  <si>
    <t>ED0330</t>
  </si>
  <si>
    <t>EA01B030</t>
  </si>
  <si>
    <t>ED1100</t>
  </si>
  <si>
    <t>ED0660</t>
  </si>
  <si>
    <t>ED0600</t>
  </si>
  <si>
    <t>EMETARQDEM</t>
  </si>
  <si>
    <t>EL0130NP</t>
  </si>
  <si>
    <t>EL0220R</t>
  </si>
  <si>
    <t>EL0225NP</t>
  </si>
  <si>
    <t>EZ0320N</t>
  </si>
  <si>
    <t>EMETARQRSA</t>
  </si>
  <si>
    <t>ER0210</t>
  </si>
  <si>
    <t>NER0021N</t>
  </si>
  <si>
    <t>EMETARQIMP</t>
  </si>
  <si>
    <t>0201</t>
  </si>
  <si>
    <t>EI0030</t>
  </si>
  <si>
    <t>EI0040</t>
  </si>
  <si>
    <t>NEI001</t>
  </si>
  <si>
    <t>EI0020</t>
  </si>
  <si>
    <t>EMETARQMCA</t>
  </si>
  <si>
    <t>ED0782PN</t>
  </si>
  <si>
    <t>ED0785PN</t>
  </si>
  <si>
    <t>EMETARQALB</t>
  </si>
  <si>
    <t>234234</t>
  </si>
  <si>
    <t>EVG0050N</t>
  </si>
  <si>
    <t>EVA0090NNP</t>
  </si>
  <si>
    <t>NEVB0230N</t>
  </si>
  <si>
    <t>NEA001N</t>
  </si>
  <si>
    <t>EMETARQCME</t>
  </si>
  <si>
    <t>EHI0020</t>
  </si>
  <si>
    <t>EHI0100</t>
  </si>
  <si>
    <t>E09H990PN</t>
  </si>
  <si>
    <t>NCERRUPN</t>
  </si>
  <si>
    <t>NEVB0230NMB</t>
  </si>
  <si>
    <t>EHI0220N</t>
  </si>
  <si>
    <t>EMETARQLUZ</t>
  </si>
  <si>
    <t>EHAD0111PN</t>
  </si>
  <si>
    <t>EHC0040PN</t>
  </si>
  <si>
    <t>NEC001N</t>
  </si>
  <si>
    <t>EHC0070N</t>
  </si>
  <si>
    <t>EMETARQMOB</t>
  </si>
  <si>
    <t>EK0020N</t>
  </si>
  <si>
    <t>EK0210PN</t>
  </si>
  <si>
    <t>EK0450N</t>
  </si>
  <si>
    <t>EMETARQPIN</t>
  </si>
  <si>
    <t>EB0170N</t>
  </si>
  <si>
    <t>EMETARQVAR</t>
  </si>
  <si>
    <t>BE0020AC</t>
  </si>
  <si>
    <t>VAR003N</t>
  </si>
  <si>
    <t>ECUN</t>
  </si>
  <si>
    <t>ECUNARQPRE</t>
  </si>
  <si>
    <t>ECUNARQDES</t>
  </si>
  <si>
    <t>ED0310</t>
  </si>
  <si>
    <t>ECUNARQDEM</t>
  </si>
  <si>
    <t>ECUNARQRSA</t>
  </si>
  <si>
    <t>ECUNARQIMP</t>
  </si>
  <si>
    <t>ECUNARQMCA</t>
  </si>
  <si>
    <t>ECUNARQALB</t>
  </si>
  <si>
    <t>ECUNARQCME</t>
  </si>
  <si>
    <t>ECUNARQLUZ</t>
  </si>
  <si>
    <t>ECUNARQMOB</t>
  </si>
  <si>
    <t>ECUNARQPIN</t>
  </si>
  <si>
    <t>ECUNARQVAR</t>
  </si>
  <si>
    <t>EPAN</t>
  </si>
  <si>
    <t>EPANARQPRE</t>
  </si>
  <si>
    <t>EPANARQDES</t>
  </si>
  <si>
    <t>ED0145NP</t>
  </si>
  <si>
    <t>ED0420PN</t>
  </si>
  <si>
    <t>ED0420</t>
  </si>
  <si>
    <t>EPANARQDEM</t>
  </si>
  <si>
    <t>EPANARQRSA</t>
  </si>
  <si>
    <t>EPANARQIMP</t>
  </si>
  <si>
    <t>EPANARQMCA</t>
  </si>
  <si>
    <t>EPANARQALB</t>
  </si>
  <si>
    <t>EPANARQCME</t>
  </si>
  <si>
    <t>EHL0010MT</t>
  </si>
  <si>
    <t>EPANARQLUZ</t>
  </si>
  <si>
    <t>EPANARQMOB</t>
  </si>
  <si>
    <t>EK0150</t>
  </si>
  <si>
    <t>EPANARQPIN</t>
  </si>
  <si>
    <t>E11X035</t>
  </si>
  <si>
    <t>EPANARQVAR</t>
  </si>
  <si>
    <t>EAEX</t>
  </si>
  <si>
    <t>EAEXARQPRE</t>
  </si>
  <si>
    <t>EAEXARQDES</t>
  </si>
  <si>
    <t>EAEXARQDEM</t>
  </si>
  <si>
    <t>EAEXARQRSA</t>
  </si>
  <si>
    <t>EAEXARQIMP</t>
  </si>
  <si>
    <t>EAEXARQMCA</t>
  </si>
  <si>
    <t>EAEXARQALB</t>
  </si>
  <si>
    <t>EAEXARQCME</t>
  </si>
  <si>
    <t>EAEXARQLUZ</t>
  </si>
  <si>
    <t>EAEXARQMOB</t>
  </si>
  <si>
    <t>EAEXARQPIN</t>
  </si>
  <si>
    <t>EAEXARQVAR</t>
  </si>
  <si>
    <t>ELUC</t>
  </si>
  <si>
    <t>ELUCARQPRE</t>
  </si>
  <si>
    <t>ELUCARQDES</t>
  </si>
  <si>
    <t>ED0391FILT</t>
  </si>
  <si>
    <t>ED0380NP</t>
  </si>
  <si>
    <t>ED0390NP</t>
  </si>
  <si>
    <t>ED0400</t>
  </si>
  <si>
    <t>ED0360</t>
  </si>
  <si>
    <t>EZ0200MT</t>
  </si>
  <si>
    <t>ED0190</t>
  </si>
  <si>
    <t>ED0270</t>
  </si>
  <si>
    <t>ED0090</t>
  </si>
  <si>
    <t>ED0340</t>
  </si>
  <si>
    <t>ED0220</t>
  </si>
  <si>
    <t>ELUCARQDEM</t>
  </si>
  <si>
    <t>EL1080</t>
  </si>
  <si>
    <t>EL1090</t>
  </si>
  <si>
    <t>ELUCARQRSA</t>
  </si>
  <si>
    <t>ELUCARQIMP</t>
  </si>
  <si>
    <t>ELUCARQMCA</t>
  </si>
  <si>
    <t>ED0782PNCUB</t>
  </si>
  <si>
    <t>ED0785PNCUB</t>
  </si>
  <si>
    <t>ED0775NP</t>
  </si>
  <si>
    <t>BEGINVTQERGV</t>
  </si>
  <si>
    <t>BEGINVTQERGVN</t>
  </si>
  <si>
    <t>ELUCARQALB</t>
  </si>
  <si>
    <t>234234EST</t>
  </si>
  <si>
    <t>ELUCARQCME</t>
  </si>
  <si>
    <t>EHAD0060</t>
  </si>
  <si>
    <t>EHAP0170</t>
  </si>
  <si>
    <t>EHAD0040</t>
  </si>
  <si>
    <t>EVW0070NP</t>
  </si>
  <si>
    <t>ELUCARQLUZ</t>
  </si>
  <si>
    <t>ELUCARQMOB</t>
  </si>
  <si>
    <t>EK0090</t>
  </si>
  <si>
    <t>EK0030</t>
  </si>
  <si>
    <t>EK0050</t>
  </si>
  <si>
    <t>EK0452</t>
  </si>
  <si>
    <t>EK0451</t>
  </si>
  <si>
    <t>ELUCARQPIN</t>
  </si>
  <si>
    <t>EB0190</t>
  </si>
  <si>
    <t>ELUCARQVAR</t>
  </si>
  <si>
    <t>ANDL578-8m</t>
  </si>
  <si>
    <t>ELAN</t>
  </si>
  <si>
    <t>ELANARQPRE</t>
  </si>
  <si>
    <t>ELANARQDES</t>
  </si>
  <si>
    <t>ELANARQDEM</t>
  </si>
  <si>
    <t>EL04201NP</t>
  </si>
  <si>
    <t>ELANARQEXC</t>
  </si>
  <si>
    <t>EF0810</t>
  </si>
  <si>
    <t>EF0990</t>
  </si>
  <si>
    <t>ELANARQRSA</t>
  </si>
  <si>
    <t>ER0140</t>
  </si>
  <si>
    <t>ELANARQMCA</t>
  </si>
  <si>
    <t>ELANARQALB</t>
  </si>
  <si>
    <t>ELANARQMOB</t>
  </si>
  <si>
    <t>ELANARQVAR</t>
  </si>
  <si>
    <t>L6NODT</t>
  </si>
  <si>
    <t>EL0420</t>
  </si>
  <si>
    <t>ER0510</t>
  </si>
  <si>
    <t>EF0970</t>
  </si>
  <si>
    <t>EEH0450</t>
  </si>
  <si>
    <t>L6NORA</t>
  </si>
  <si>
    <t>EAAM-RA</t>
  </si>
  <si>
    <t>R4AEST</t>
  </si>
  <si>
    <t>RAEST001RO</t>
  </si>
  <si>
    <t>RAEST002RO</t>
  </si>
  <si>
    <t>RAEST003RO</t>
  </si>
  <si>
    <t>RAEST004RO</t>
  </si>
  <si>
    <t>RAEST005RO</t>
  </si>
  <si>
    <t>R4AARQ</t>
  </si>
  <si>
    <t>R4AARQDES</t>
  </si>
  <si>
    <t>EL0120</t>
  </si>
  <si>
    <t>EL0670</t>
  </si>
  <si>
    <t>E01DPP</t>
  </si>
  <si>
    <t>EL1095RO</t>
  </si>
  <si>
    <t>EL1096RO</t>
  </si>
  <si>
    <t>R4AARQALB</t>
  </si>
  <si>
    <t>EVG0060</t>
  </si>
  <si>
    <t>EVP0030</t>
  </si>
  <si>
    <t>EGA0170</t>
  </si>
  <si>
    <t>EB0060</t>
  </si>
  <si>
    <t>EB0170</t>
  </si>
  <si>
    <t>E07WA120</t>
  </si>
  <si>
    <t>R4AARQCME</t>
  </si>
  <si>
    <t>EHI0160</t>
  </si>
  <si>
    <t>EHI0100D</t>
  </si>
  <si>
    <t>ERAR-RA</t>
  </si>
  <si>
    <t>R2AEST</t>
  </si>
  <si>
    <t>R2AARQ</t>
  </si>
  <si>
    <t>R2AARQDES</t>
  </si>
  <si>
    <t>R2AARQALB</t>
  </si>
  <si>
    <t>R2AARQCME</t>
  </si>
  <si>
    <t>ENMI-RA</t>
  </si>
  <si>
    <t>ECCA-RA</t>
  </si>
  <si>
    <t>EGBU-RA</t>
  </si>
  <si>
    <t>EMET-RA</t>
  </si>
  <si>
    <t>ECUN-RA</t>
  </si>
  <si>
    <t>EMON-RA</t>
  </si>
  <si>
    <t>R2AEMONEST</t>
  </si>
  <si>
    <t>RAEST001RONT</t>
  </si>
  <si>
    <t>RAEST002RONT</t>
  </si>
  <si>
    <t>RAEST003RONT</t>
  </si>
  <si>
    <t>RAEST004RONT</t>
  </si>
  <si>
    <t>R2AEMONARQ</t>
  </si>
  <si>
    <t>R2AEMONARQDES</t>
  </si>
  <si>
    <t>EL0120NT</t>
  </si>
  <si>
    <t>EL0670NT</t>
  </si>
  <si>
    <t>E01DPPNT</t>
  </si>
  <si>
    <t>EL1090NT</t>
  </si>
  <si>
    <t>EL1095RONT</t>
  </si>
  <si>
    <t>EL1096RONT</t>
  </si>
  <si>
    <t>R2AEMONARQALB</t>
  </si>
  <si>
    <t>EGA0050NT</t>
  </si>
  <si>
    <t>EVG0060NT</t>
  </si>
  <si>
    <t>EVP0030NT</t>
  </si>
  <si>
    <t>EGA0170NT</t>
  </si>
  <si>
    <t>EB0060NT</t>
  </si>
  <si>
    <t>EB0170NT</t>
  </si>
  <si>
    <t>E07WA120NT</t>
  </si>
  <si>
    <t>R2AEMONARQCME</t>
  </si>
  <si>
    <t>EHI0160NT</t>
  </si>
  <si>
    <t>EHI0100DNT</t>
  </si>
  <si>
    <t>EARG-RA</t>
  </si>
  <si>
    <t>EPPI-RA</t>
  </si>
  <si>
    <t>EPAN-RA</t>
  </si>
  <si>
    <t>EAEX-RA</t>
  </si>
  <si>
    <t>ELUC-RA</t>
  </si>
  <si>
    <t>ELAN-RA</t>
  </si>
  <si>
    <t>L6NOPO</t>
  </si>
  <si>
    <t>TIAAMRARPV2A</t>
  </si>
  <si>
    <t>TIAAMRARPV2AT</t>
  </si>
  <si>
    <t>DIVVOC700</t>
  </si>
  <si>
    <t>TIAAMRARPV2AD</t>
  </si>
  <si>
    <t>DITEPW122NP</t>
  </si>
  <si>
    <t>D01EA025</t>
  </si>
  <si>
    <t>DCADEF121</t>
  </si>
  <si>
    <t>EL0490</t>
  </si>
  <si>
    <t>DIAWDX004T</t>
  </si>
  <si>
    <t>DEISSA045</t>
  </si>
  <si>
    <t>DEISSA021</t>
  </si>
  <si>
    <t>DEISSC071</t>
  </si>
  <si>
    <t>DEISSC061T</t>
  </si>
  <si>
    <t>DEQAFP010</t>
  </si>
  <si>
    <t>P.C.O.C.-2</t>
  </si>
  <si>
    <t>EVG0050</t>
  </si>
  <si>
    <t>EB0080NP</t>
  </si>
  <si>
    <t>P.C.O.C.-3</t>
  </si>
  <si>
    <t>DEEFHB201</t>
  </si>
  <si>
    <t>EVP0120</t>
  </si>
  <si>
    <t>DEFPES090</t>
  </si>
  <si>
    <t>DEFDZC401</t>
  </si>
  <si>
    <t>D01IA210</t>
  </si>
  <si>
    <t>DEIPPW010</t>
  </si>
  <si>
    <t>DITEPA260</t>
  </si>
  <si>
    <t>DITEPA020</t>
  </si>
  <si>
    <t>DISIAE310</t>
  </si>
  <si>
    <t>DISFCX005</t>
  </si>
  <si>
    <t>DITEPW300</t>
  </si>
  <si>
    <t>DITEPW040</t>
  </si>
  <si>
    <t>DITEPW200</t>
  </si>
  <si>
    <t>EL0960</t>
  </si>
  <si>
    <t>EHAD0045NP</t>
  </si>
  <si>
    <t>DEEAVE011</t>
  </si>
  <si>
    <t>DITEPA240</t>
  </si>
  <si>
    <t>TIAAMRARPV2AE</t>
  </si>
  <si>
    <t>TIAAMRARPV2AEP</t>
  </si>
  <si>
    <t>TIAAMRARPV2AR</t>
  </si>
  <si>
    <t>DIVVOC500</t>
  </si>
  <si>
    <t>CSPVAM</t>
  </si>
  <si>
    <t>ETI0030</t>
  </si>
  <si>
    <t>CS01.02C</t>
  </si>
  <si>
    <t>CS01.05</t>
  </si>
  <si>
    <t>CS01.63</t>
  </si>
  <si>
    <t>CS01.07</t>
  </si>
  <si>
    <t>CS01.08</t>
  </si>
  <si>
    <t>CS01.09</t>
  </si>
  <si>
    <t>CS01.10C</t>
  </si>
  <si>
    <t>CS01.18</t>
  </si>
  <si>
    <t>CS01.26</t>
  </si>
  <si>
    <t>CS01.28</t>
  </si>
  <si>
    <t>CS01.48</t>
  </si>
  <si>
    <t>CS01.47</t>
  </si>
  <si>
    <t>CS01.50</t>
  </si>
  <si>
    <t>CS01.53</t>
  </si>
  <si>
    <t>CS01.70</t>
  </si>
  <si>
    <t>CS01.55</t>
  </si>
  <si>
    <t>CS01.60</t>
  </si>
  <si>
    <t>CSE01</t>
  </si>
  <si>
    <t>CS01.62</t>
  </si>
  <si>
    <t>CSPN30</t>
  </si>
  <si>
    <t>CSOC.001</t>
  </si>
  <si>
    <t>TINMICCAPV2A</t>
  </si>
  <si>
    <t>TINMICCAPV2AT</t>
  </si>
  <si>
    <t>TINMICCAPV2AD</t>
  </si>
  <si>
    <t>ER0040TM</t>
  </si>
  <si>
    <t>DEEHFA051</t>
  </si>
  <si>
    <t>EVG0040</t>
  </si>
  <si>
    <t>TINMICCAPV2AE</t>
  </si>
  <si>
    <t>TINMICCAPV2AEP</t>
  </si>
  <si>
    <t>TINMICCAPV2AR</t>
  </si>
  <si>
    <t>CSPVAA</t>
  </si>
  <si>
    <t>CS01.54</t>
  </si>
  <si>
    <t>CS01.52</t>
  </si>
  <si>
    <t>CSPN19</t>
  </si>
  <si>
    <t>TICCAGBUPV1</t>
  </si>
  <si>
    <t>TICCAGBUPV1T</t>
  </si>
  <si>
    <t>TICCAGBUPV1D</t>
  </si>
  <si>
    <t>DEISSA050</t>
  </si>
  <si>
    <t>DITEPW011</t>
  </si>
  <si>
    <t>DEISSW011</t>
  </si>
  <si>
    <t>DERSRT101</t>
  </si>
  <si>
    <t>EVA0020</t>
  </si>
  <si>
    <t>TICCAGBUPV1E</t>
  </si>
  <si>
    <t>TICCAGBUPV1EP</t>
  </si>
  <si>
    <t>TICCAGBUPV1R</t>
  </si>
  <si>
    <t>TICCAGBUPV2</t>
  </si>
  <si>
    <t>TICCAGBUPV2T</t>
  </si>
  <si>
    <t>TICCAGBUPV2D</t>
  </si>
  <si>
    <t>TICCAGBUPV2R</t>
  </si>
  <si>
    <t>TIGBUMETPV2</t>
  </si>
  <si>
    <t>TIGBUMETPV2T</t>
  </si>
  <si>
    <t>TIGBUMETPV2D</t>
  </si>
  <si>
    <t>EAF0030</t>
  </si>
  <si>
    <t>TIGBUMETPV2R</t>
  </si>
  <si>
    <t>TIMETCUNPV2</t>
  </si>
  <si>
    <t>TIMETCUNPV2T</t>
  </si>
  <si>
    <t>TIMETCUNPV2D</t>
  </si>
  <si>
    <t>TIMETCUNPV2C</t>
  </si>
  <si>
    <t>PCEST</t>
  </si>
  <si>
    <t>CM1E05AAL005P</t>
  </si>
  <si>
    <t>PCDES</t>
  </si>
  <si>
    <t>CM1A04OM030</t>
  </si>
  <si>
    <t>CM1A04OM080</t>
  </si>
  <si>
    <t>PCCES</t>
  </si>
  <si>
    <t>DFOESTCALSE</t>
  </si>
  <si>
    <t>TIMETCUNPV2E</t>
  </si>
  <si>
    <t>TIMETCUNPV2EP</t>
  </si>
  <si>
    <t>TIMETCUNPV2R</t>
  </si>
  <si>
    <t>COCCUNPV</t>
  </si>
  <si>
    <t>COCCUNPVT</t>
  </si>
  <si>
    <t>COCCUNPVD</t>
  </si>
  <si>
    <t>COCCUNPVF</t>
  </si>
  <si>
    <t>DFOEST</t>
  </si>
  <si>
    <t>DFOESTTOPSE</t>
  </si>
  <si>
    <t>CM1E05HLE010</t>
  </si>
  <si>
    <t>CM1A05SF010NP</t>
  </si>
  <si>
    <t>CM1R04ROD010</t>
  </si>
  <si>
    <t>CM1E01DPS020</t>
  </si>
  <si>
    <t>CM1A08AH050</t>
  </si>
  <si>
    <t>DFOESTDVISE</t>
  </si>
  <si>
    <t>CM1E04LA1adcSE</t>
  </si>
  <si>
    <t>DFOCES</t>
  </si>
  <si>
    <t>COCCUNPVE</t>
  </si>
  <si>
    <t>COCCUNPVEP</t>
  </si>
  <si>
    <t>COCCUNPVR</t>
  </si>
  <si>
    <t>COCCUNPV3</t>
  </si>
  <si>
    <t>COCCUNPV3T</t>
  </si>
  <si>
    <t>COCCUNPV3D</t>
  </si>
  <si>
    <t>DEFPES091</t>
  </si>
  <si>
    <t>COCCUNPV3E</t>
  </si>
  <si>
    <t>COCCUNPV3EP</t>
  </si>
  <si>
    <t>COCCUNPV3R</t>
  </si>
  <si>
    <t>COCCUNPV2</t>
  </si>
  <si>
    <t>COCCUNPV2T</t>
  </si>
  <si>
    <t>COCCUNPV2R</t>
  </si>
  <si>
    <t>TIPANAEXPV</t>
  </si>
  <si>
    <t>TIPANAEXPVT</t>
  </si>
  <si>
    <t>TIPANAEXPVD</t>
  </si>
  <si>
    <t>TIPANAEXPVE</t>
  </si>
  <si>
    <t>TIPANAEXPVEP</t>
  </si>
  <si>
    <t>TIPANAEXPVR</t>
  </si>
  <si>
    <t>TIAEXLUCPV2</t>
  </si>
  <si>
    <t>TIAEXLUCPV2T</t>
  </si>
  <si>
    <t>TIAEXLUCPV2D</t>
  </si>
  <si>
    <t>TIAEXLUCPV2E</t>
  </si>
  <si>
    <t>TIAEXLUCPV2EP</t>
  </si>
  <si>
    <t>TIAEXLUCPV2R</t>
  </si>
  <si>
    <t>L6NONI</t>
  </si>
  <si>
    <t>VT0110</t>
  </si>
  <si>
    <t>VD0450MM</t>
  </si>
  <si>
    <t>L6NOHP</t>
  </si>
  <si>
    <t>TIAAMRARPV2H</t>
  </si>
  <si>
    <t>HPDEM</t>
  </si>
  <si>
    <t>HPDEM001SE</t>
  </si>
  <si>
    <t>HPEST</t>
  </si>
  <si>
    <t>HPESTCALSE</t>
  </si>
  <si>
    <t>CM1E05AAL005H</t>
  </si>
  <si>
    <t>EEH0260</t>
  </si>
  <si>
    <t>HPESTENCSE</t>
  </si>
  <si>
    <t>HPESTHORSE</t>
  </si>
  <si>
    <t>HPESTACESE</t>
  </si>
  <si>
    <t>L6NORO</t>
  </si>
  <si>
    <t>TIPPIPANRAM</t>
  </si>
  <si>
    <t>RAMPA_01</t>
  </si>
  <si>
    <t>RAMPA_01.01</t>
  </si>
  <si>
    <t>EN0280</t>
  </si>
  <si>
    <t>EN0080</t>
  </si>
  <si>
    <t>EN0260</t>
  </si>
  <si>
    <t>EN0120</t>
  </si>
  <si>
    <t>EN0010</t>
  </si>
  <si>
    <t>EN0580</t>
  </si>
  <si>
    <t>EN0700</t>
  </si>
  <si>
    <t>EN0360</t>
  </si>
  <si>
    <t>EN0050</t>
  </si>
  <si>
    <t>EN0730</t>
  </si>
  <si>
    <t>RAMPA_02</t>
  </si>
  <si>
    <t>RAMPA_02.01</t>
  </si>
  <si>
    <t>EL0170</t>
  </si>
  <si>
    <t>EF0700</t>
  </si>
  <si>
    <t>RAMPA_02.02</t>
  </si>
  <si>
    <t>000001NP</t>
  </si>
  <si>
    <t>EL0001NP</t>
  </si>
  <si>
    <t>EEH1090NP</t>
  </si>
  <si>
    <t>EEA0110</t>
  </si>
  <si>
    <t>RAMPA_02.03</t>
  </si>
  <si>
    <t>EF001NP</t>
  </si>
  <si>
    <t>RAMPA_03</t>
  </si>
  <si>
    <t>RAMPA_03.01</t>
  </si>
  <si>
    <t>EL0570</t>
  </si>
  <si>
    <t>ED0111NP</t>
  </si>
  <si>
    <t>ED0850</t>
  </si>
  <si>
    <t>RAMPA_03.02</t>
  </si>
  <si>
    <t>RAMPA_04</t>
  </si>
  <si>
    <t>EOT0300</t>
  </si>
  <si>
    <t>EOB0450</t>
  </si>
  <si>
    <t>EN0130</t>
  </si>
  <si>
    <t>EOB0100</t>
  </si>
  <si>
    <t>EOB325NP</t>
  </si>
  <si>
    <t>EOB0330</t>
  </si>
  <si>
    <t>EOB0030</t>
  </si>
  <si>
    <t>EL0370</t>
  </si>
  <si>
    <t>EOB0157NP</t>
  </si>
  <si>
    <t>EL0280</t>
  </si>
  <si>
    <t>EOB0140</t>
  </si>
  <si>
    <t>EL0240</t>
  </si>
  <si>
    <t>EOB0200</t>
  </si>
  <si>
    <t>EOB0210NP</t>
  </si>
  <si>
    <t>EL0140</t>
  </si>
  <si>
    <t>ER0165NP</t>
  </si>
  <si>
    <t>ER0490</t>
  </si>
  <si>
    <t>EOT0230</t>
  </si>
  <si>
    <t>L6NOSÑ</t>
  </si>
  <si>
    <t>SÑV04</t>
  </si>
  <si>
    <t>SÑV04.01</t>
  </si>
  <si>
    <t>SÑV04.01.00</t>
  </si>
  <si>
    <t>SÑ-CRR.01.GE.01</t>
  </si>
  <si>
    <t>SÑ-CRR.01.GE.02</t>
  </si>
  <si>
    <t>SÑ-CRR.01.GE.03</t>
  </si>
  <si>
    <t>SÑ-CRR.01.GE.04</t>
  </si>
  <si>
    <t>SÑ-CRR.01.GE.05</t>
  </si>
  <si>
    <t>SÑV04.01.01A</t>
  </si>
  <si>
    <t>SÑV04.01.01.B</t>
  </si>
  <si>
    <t>SÑ-CRR.01.CL.02</t>
  </si>
  <si>
    <t>SÑ-CRR.01.CL.07</t>
  </si>
  <si>
    <t>SÑV04.01.01.G</t>
  </si>
  <si>
    <t>SÑ-CRR.01.CL.01</t>
  </si>
  <si>
    <t>SÑ-CRR.01.CL.03</t>
  </si>
  <si>
    <t>SÑ-CRR.01.CL.04</t>
  </si>
  <si>
    <t>SÑ-CRR.01.CL.12</t>
  </si>
  <si>
    <t>SÑV04.01.01.H</t>
  </si>
  <si>
    <t>SÑ-CRR.01.CL.13</t>
  </si>
  <si>
    <t>SÑV04.01.01.J</t>
  </si>
  <si>
    <t>SÑ-CRR.01.CL.15</t>
  </si>
  <si>
    <t>SÑV04.01.01B</t>
  </si>
  <si>
    <t>SÑV04.01.01B.02</t>
  </si>
  <si>
    <t>SÑ-CRR.01.LE.02</t>
  </si>
  <si>
    <t>SÑ-CRR.01.LE.06</t>
  </si>
  <si>
    <t>SÑ-CRR.01.LE.05</t>
  </si>
  <si>
    <t>SÑ-CRR.01.LE.07</t>
  </si>
  <si>
    <t>SÑ-CRR.01.ES.03</t>
  </si>
  <si>
    <t>SÑ-CRR.01.ES.04</t>
  </si>
  <si>
    <t>SÑ-CRR.01.ES.19</t>
  </si>
  <si>
    <t>SÑ-CRR.01.LE.08</t>
  </si>
  <si>
    <t>SÑV04.01.01B.03</t>
  </si>
  <si>
    <t>SÑV04.01.01B.04</t>
  </si>
  <si>
    <t>SÑV04.01.01B.05</t>
  </si>
  <si>
    <t>SÑV04.01.01B.06</t>
  </si>
  <si>
    <t>SÑV04.01.01B.07</t>
  </si>
  <si>
    <t>SÑV04.01.17</t>
  </si>
  <si>
    <t>SÑ-CRR.01.ES.01</t>
  </si>
  <si>
    <t>SÑ-CRR.01.ES.02</t>
  </si>
  <si>
    <t>SÑ-CRR.01.ES.05</t>
  </si>
  <si>
    <t>SÑ-CRR.01.ES.06</t>
  </si>
  <si>
    <t>SÑ-CRR.01.ES.07</t>
  </si>
  <si>
    <t>SÑ-CRR.01.ES.08</t>
  </si>
  <si>
    <t>SÑ-CRR.01.ES.09</t>
  </si>
  <si>
    <t>SÑ-CRR.01.ES.10</t>
  </si>
  <si>
    <t>SÑ-CRR.01.ES.17</t>
  </si>
  <si>
    <t>SÑ-CRR.01.ES.18</t>
  </si>
  <si>
    <t>SÑ-CRR.01.ES.20</t>
  </si>
  <si>
    <t>SÑ-CRR.01.ES.21</t>
  </si>
  <si>
    <t>SÑ-CRR.01.ES.22</t>
  </si>
  <si>
    <t>SÑ-CRR.01.ES.23</t>
  </si>
  <si>
    <t>SÑ-CRR.01.ES.24</t>
  </si>
  <si>
    <t>SÑ-CRR.01.ES.28</t>
  </si>
  <si>
    <t>SÑV04.01.18</t>
  </si>
  <si>
    <t>SÑV04.01.19</t>
  </si>
  <si>
    <t>SÑ-CRR.01.ES.12</t>
  </si>
  <si>
    <t>SÑ-CRR.01.ES.26</t>
  </si>
  <si>
    <t>SÑV04.01.20</t>
  </si>
  <si>
    <t>SÑV04.01.21</t>
  </si>
  <si>
    <t>SÑV04.01.22</t>
  </si>
  <si>
    <t>SÑV04.01.23</t>
  </si>
  <si>
    <t>SÑV04.01.24</t>
  </si>
  <si>
    <t>SÑ-CRR.01.CL.05</t>
  </si>
  <si>
    <t>SÑV04.02</t>
  </si>
  <si>
    <t>SÑV04.02.00</t>
  </si>
  <si>
    <t>SÑ-CRR.02.GE.03</t>
  </si>
  <si>
    <t>SÑ-CRR.02.GE.04</t>
  </si>
  <si>
    <t>SÑ-CRR.02.GE.05</t>
  </si>
  <si>
    <t>SÑV04.02.01A</t>
  </si>
  <si>
    <t>SÑ-CRR.02.CL.07</t>
  </si>
  <si>
    <t>SÑ-CRR.02.CL.12</t>
  </si>
  <si>
    <t>SÑ-CRR.02.CL.13</t>
  </si>
  <si>
    <t>SÑ-CRR.02.CL.15</t>
  </si>
  <si>
    <t>SÑV04.02.01B</t>
  </si>
  <si>
    <t>SÑV04.02.01B.02</t>
  </si>
  <si>
    <t>SÑ-CRR.02.LE.06</t>
  </si>
  <si>
    <t>SÑ-CRR.02.ES.16</t>
  </si>
  <si>
    <t>SÑ-CRR.02.LE.08</t>
  </si>
  <si>
    <t>SÑV04.02.01B.03</t>
  </si>
  <si>
    <t>SÑV04.02.01B.04</t>
  </si>
  <si>
    <t>SÑV04.02.01B.05</t>
  </si>
  <si>
    <t>SÑV04.02.01B.06</t>
  </si>
  <si>
    <t>SÑV04.02.01B.07</t>
  </si>
  <si>
    <t>SÑV04.02.17</t>
  </si>
  <si>
    <t>SÑ-CRR.02.ES.13</t>
  </si>
  <si>
    <t>SÑ-CRR.02.ES.14</t>
  </si>
  <si>
    <t>SÑ-CRR.02.ES.18</t>
  </si>
  <si>
    <t>SÑ-CRR.02.ES.19</t>
  </si>
  <si>
    <t>SÑ-CRR.02.ES.20</t>
  </si>
  <si>
    <t>SÑ-CRR.02.ES.21</t>
  </si>
  <si>
    <t>SÑ-CRR.02.ES.22</t>
  </si>
  <si>
    <t>SÑ-CRR.02.ES.25</t>
  </si>
  <si>
    <t>SÑV04.02.18</t>
  </si>
  <si>
    <t>SÑV04.02.19</t>
  </si>
  <si>
    <t>SÑ-CRR.02.ES.24</t>
  </si>
  <si>
    <t>SÑV04.02.20</t>
  </si>
  <si>
    <t>SÑV04.02.21</t>
  </si>
  <si>
    <t>SÑV04.02.22</t>
  </si>
  <si>
    <t>SÑV04.02.23</t>
  </si>
  <si>
    <t>SÑV04.02.24</t>
  </si>
  <si>
    <t>SÑV04.03</t>
  </si>
  <si>
    <t>SÑV04.03.01</t>
  </si>
  <si>
    <t>SÑV04.03.02</t>
  </si>
  <si>
    <t>SÑV04.03.03</t>
  </si>
  <si>
    <t>SÑV04.03.04</t>
  </si>
  <si>
    <t>SÑV06</t>
  </si>
  <si>
    <t>SÑV06.01</t>
  </si>
  <si>
    <t>SÑV06.01.01A</t>
  </si>
  <si>
    <t>SÑV06.01.01.D</t>
  </si>
  <si>
    <t>SÑ-CRR.01.CL.09</t>
  </si>
  <si>
    <t>SÑV06.01.01.J</t>
  </si>
  <si>
    <t>SÑV06.01.02.K</t>
  </si>
  <si>
    <t>SÑ-CRR.01.CL.18</t>
  </si>
  <si>
    <t>SÑV06.01.01B</t>
  </si>
  <si>
    <t>SÑV06.01.01B.22</t>
  </si>
  <si>
    <t>SÑV06.01.01B.23</t>
  </si>
  <si>
    <t>SÑV06.01.01B.24</t>
  </si>
  <si>
    <t>SÑV06.01.01B.25</t>
  </si>
  <si>
    <t>SÑV06.01.01B.26</t>
  </si>
  <si>
    <t>SÑV06.01.01B.27</t>
  </si>
  <si>
    <t>SÑV06.01.01B.28</t>
  </si>
  <si>
    <t>SÑV06.01.02</t>
  </si>
  <si>
    <t>SÑV06.01.24</t>
  </si>
  <si>
    <t>SÑV06.01.25</t>
  </si>
  <si>
    <t>SÑV06.01.26</t>
  </si>
  <si>
    <t>SÑV06.01.27</t>
  </si>
  <si>
    <t>SÑV06.01.28</t>
  </si>
  <si>
    <t>SÑV06.01.29</t>
  </si>
  <si>
    <t>SÑV06.02</t>
  </si>
  <si>
    <t>SÑV06.02.01A</t>
  </si>
  <si>
    <t>SÑ-CRR.02.CL.09</t>
  </si>
  <si>
    <t>SÑ-CRR.02.CL.18</t>
  </si>
  <si>
    <t>SÑV06.02.01B</t>
  </si>
  <si>
    <t>SÑV06.02.01B.22</t>
  </si>
  <si>
    <t>SÑV06.02.01B.23</t>
  </si>
  <si>
    <t>SÑV06.02.01B.24</t>
  </si>
  <si>
    <t>SÑV06.02.01B.25</t>
  </si>
  <si>
    <t>SÑV06.02.01B.26</t>
  </si>
  <si>
    <t>SÑV06.02.01B.27</t>
  </si>
  <si>
    <t>SÑV06.02.01B.28</t>
  </si>
  <si>
    <t>SÑV06.02.02</t>
  </si>
  <si>
    <t>SÑV06.02.24</t>
  </si>
  <si>
    <t>SÑV06.02.25</t>
  </si>
  <si>
    <t>SÑV06.02.26</t>
  </si>
  <si>
    <t>SÑV06.02.27</t>
  </si>
  <si>
    <t>SÑV06.02.28</t>
  </si>
  <si>
    <t>SÑV06.02.29</t>
  </si>
  <si>
    <t>SÑV08</t>
  </si>
  <si>
    <t>SÑV08.01</t>
  </si>
  <si>
    <t>SÑV08.01-INT</t>
  </si>
  <si>
    <t>SÑV08.01-INT.01</t>
  </si>
  <si>
    <t>SÑ-INT.01.02</t>
  </si>
  <si>
    <t>SÑ-INT.01.06</t>
  </si>
  <si>
    <t>SÑV08.01-INT.02</t>
  </si>
  <si>
    <t>SÑV08.01-INT.02.01</t>
  </si>
  <si>
    <t>SÑ-INT.02.01.01.01</t>
  </si>
  <si>
    <t>SÑ-INT.02.01.01.02</t>
  </si>
  <si>
    <t>SÑ-INT.02.01.01.06</t>
  </si>
  <si>
    <t>SÑ-INT.02.01.01.17</t>
  </si>
  <si>
    <t>SÑV08.01-INT.02.02</t>
  </si>
  <si>
    <t>SÑ-INT.02.02.940.02</t>
  </si>
  <si>
    <t>SÑ-INT.02.02.940.06</t>
  </si>
  <si>
    <t>SÑ-INT.02.02.1880.09</t>
  </si>
  <si>
    <t>SÑ-INT.02.02.2820.09</t>
  </si>
  <si>
    <t>SÑV08.01-INT.02.03</t>
  </si>
  <si>
    <t>SÑ-INT.02.03.02</t>
  </si>
  <si>
    <t>SÑ-INT.02.04</t>
  </si>
  <si>
    <t>SÑ-INT.02.05</t>
  </si>
  <si>
    <t>SÑ-INT.02.07</t>
  </si>
  <si>
    <t>SÑ-INT.02.11</t>
  </si>
  <si>
    <t>SÑV08.01-INT.03</t>
  </si>
  <si>
    <t>SÑ-INT.03.01</t>
  </si>
  <si>
    <t>SÑ-INT.03.02</t>
  </si>
  <si>
    <t>SÑ-INT.03.03</t>
  </si>
  <si>
    <t>SÑ-INT.03.04</t>
  </si>
  <si>
    <t>SÑ-INT.03.05</t>
  </si>
  <si>
    <t>SÑ-INT.03.06</t>
  </si>
  <si>
    <t>SÑ-INT.03.07</t>
  </si>
  <si>
    <t>SÑ-INT.03.10</t>
  </si>
  <si>
    <t>SÑ-INT.03.11</t>
  </si>
  <si>
    <t>SÑ-INT.03.12</t>
  </si>
  <si>
    <t>SÑV08.01-INT.04</t>
  </si>
  <si>
    <t>SÑ-INT.04.01</t>
  </si>
  <si>
    <t>SÑ-INT.04.02</t>
  </si>
  <si>
    <t>SÑ-INT.04.03</t>
  </si>
  <si>
    <t>SÑ-INT.04.04</t>
  </si>
  <si>
    <t>SÑ-INT.04.05</t>
  </si>
  <si>
    <t>SÑ-INT.04.07</t>
  </si>
  <si>
    <t>SÑ-INT.04.08</t>
  </si>
  <si>
    <t>SÑ-INT.04.09</t>
  </si>
  <si>
    <t>SÑ-INT.04.10</t>
  </si>
  <si>
    <t>SÑ-INT.04.14</t>
  </si>
  <si>
    <t>SÑ-INT.04.15</t>
  </si>
  <si>
    <t>SÑ-INT.04.16</t>
  </si>
  <si>
    <t>SÑ-INT.04.17</t>
  </si>
  <si>
    <t>SÑ-INT.04.19</t>
  </si>
  <si>
    <t>SÑ-INT.04.20</t>
  </si>
  <si>
    <t>SÑ-INT.04.21</t>
  </si>
  <si>
    <t>SÑ-INT.04.22</t>
  </si>
  <si>
    <t>SÑ-INT.04.26</t>
  </si>
  <si>
    <t>SÑV08.01-INT.05</t>
  </si>
  <si>
    <t>SÑ-INT.05.02</t>
  </si>
  <si>
    <t>SÑ-INT.05.04</t>
  </si>
  <si>
    <t>SÑV08.01-INT.06</t>
  </si>
  <si>
    <t>SÑ-INT.06.01</t>
  </si>
  <si>
    <t>SÑ-INT.06.02</t>
  </si>
  <si>
    <t>SÑ-INT.06.03</t>
  </si>
  <si>
    <t>SÑ-INT.06.04</t>
  </si>
  <si>
    <t>SÑV08.01-INT.07</t>
  </si>
  <si>
    <t>SÑ-INT.07.01</t>
  </si>
  <si>
    <t>SÑ-INT.07.02</t>
  </si>
  <si>
    <t>SÑV08.01-EXT</t>
  </si>
  <si>
    <t>SÑV08.01-EXT.01</t>
  </si>
  <si>
    <t>SÑ-EXT.01.01</t>
  </si>
  <si>
    <t>SÑ-EXT.01.02</t>
  </si>
  <si>
    <t>SÑ-EXT.01.04</t>
  </si>
  <si>
    <t>SÑ-EXT.01.06</t>
  </si>
  <si>
    <t>SÑV08.01-EXT.02</t>
  </si>
  <si>
    <t>SÑ-EXT.02.01</t>
  </si>
  <si>
    <t>SÑ-EXT.02.02</t>
  </si>
  <si>
    <t>SÑ-EXT.02.05</t>
  </si>
  <si>
    <t>SÑ-EXT.02.06</t>
  </si>
  <si>
    <t>SÑV08.01-EXT.03</t>
  </si>
  <si>
    <t>SÑ-EXT.03.01</t>
  </si>
  <si>
    <t>SÑ-EXT.03.02</t>
  </si>
  <si>
    <t>SÑ-EXT.03.03</t>
  </si>
  <si>
    <t>SÑV08.01-ASC</t>
  </si>
  <si>
    <t>SÑV08.01-ASC.01</t>
  </si>
  <si>
    <t>SÑ-ASC.01.01</t>
  </si>
  <si>
    <t>SÑ-ASC.01.04</t>
  </si>
  <si>
    <t>SÑ-ASC.01.07</t>
  </si>
  <si>
    <t>SÑ-ASC.01.08</t>
  </si>
  <si>
    <t>SÑV08.01-ASC.02</t>
  </si>
  <si>
    <t>SÑV08.01-ASC.02.01</t>
  </si>
  <si>
    <t>SÑ-ASC.02.01.01</t>
  </si>
  <si>
    <t>SÑ-ASC.02.01.04</t>
  </si>
  <si>
    <t>SÑV08.01-ASC.02.02</t>
  </si>
  <si>
    <t>SÑ-ASC.02.02.01</t>
  </si>
  <si>
    <t>SÑ-ASC.02.02.02</t>
  </si>
  <si>
    <t>SÑV08.01-ASC.05</t>
  </si>
  <si>
    <t>SÑ-ASC.05.01</t>
  </si>
  <si>
    <t>SÑ-ASC.05.02</t>
  </si>
  <si>
    <t>SÑV08.01-OBR</t>
  </si>
  <si>
    <t>SÑV08.01-OBR.01</t>
  </si>
  <si>
    <t>SÑ-OBR.01.02</t>
  </si>
  <si>
    <t>SÑ-OBR.01.05</t>
  </si>
  <si>
    <t>SÑ-OBR.01.06</t>
  </si>
  <si>
    <t>SÑ-OBR.01.07</t>
  </si>
  <si>
    <t>SÑ-OBR.01.08</t>
  </si>
  <si>
    <t>SÑ-OBR.01.09</t>
  </si>
  <si>
    <t>SÑV08.01-OBR.02</t>
  </si>
  <si>
    <t>SÑ-OBR.02.06</t>
  </si>
  <si>
    <t>SÑ-OBR.02.09</t>
  </si>
  <si>
    <t>SÑ-OBR.02.10</t>
  </si>
  <si>
    <t>SÑ-OBR.02.11</t>
  </si>
  <si>
    <t>SÑV08.02</t>
  </si>
  <si>
    <t>SÑV08.02-INT</t>
  </si>
  <si>
    <t>SÑV08.02-INT.01</t>
  </si>
  <si>
    <t>SÑV08.02-INT.02</t>
  </si>
  <si>
    <t>SÑV08.02-INT.01.01</t>
  </si>
  <si>
    <t>SÑ-INT.02.01.01.08</t>
  </si>
  <si>
    <t>SÑV08.02-INT.01.02</t>
  </si>
  <si>
    <t>SÑ-INT.02.06</t>
  </si>
  <si>
    <t>SÑV08.02-INT.03</t>
  </si>
  <si>
    <t>SÑV08.02-INT.04</t>
  </si>
  <si>
    <t>SÑV08.02-INT.05</t>
  </si>
  <si>
    <t>SÑ-INT.05.01</t>
  </si>
  <si>
    <t>SÑV08.02-INT.06</t>
  </si>
  <si>
    <t>SÑV08.02-INT.07</t>
  </si>
  <si>
    <t>SÑV08.02-EXT</t>
  </si>
  <si>
    <t>SÑV08.02-EXT.01</t>
  </si>
  <si>
    <t>SÑV08.02-EXT.02</t>
  </si>
  <si>
    <t>SÑV08.02-OBR</t>
  </si>
  <si>
    <t>SÑV08.02-OBR.01</t>
  </si>
  <si>
    <t>SÑ-OBR.01.03</t>
  </si>
  <si>
    <t>SÑ-OBR.01.04</t>
  </si>
  <si>
    <t>SÑV08.02-OBR.02</t>
  </si>
  <si>
    <t>SÑ-OBR.02.08</t>
  </si>
  <si>
    <t>SÑV08.03</t>
  </si>
  <si>
    <t>SÑV08.03-INT</t>
  </si>
  <si>
    <t>SÑV08.03-INT.01</t>
  </si>
  <si>
    <t>SÑV08.03-INT.02</t>
  </si>
  <si>
    <t>SÑV08.03-INT.02.01</t>
  </si>
  <si>
    <t>SÑV08.03-INT.02.02</t>
  </si>
  <si>
    <t>SÑ-INT.02.02.940.07</t>
  </si>
  <si>
    <t>SÑV08.03-INT.03</t>
  </si>
  <si>
    <t>SÑV08.03-INT.04</t>
  </si>
  <si>
    <t>SÑV08.03-INT.05</t>
  </si>
  <si>
    <t>SÑV08.03-INT.06</t>
  </si>
  <si>
    <t>SÑV08.03-INT.07</t>
  </si>
  <si>
    <t>SÑV08.03-EXT</t>
  </si>
  <si>
    <t>SÑV08.03-EXT.01</t>
  </si>
  <si>
    <t>SÑV08.03-EXT.02</t>
  </si>
  <si>
    <t>SÑV08.03-EXT.03</t>
  </si>
  <si>
    <t>SÑV08.03-ASC</t>
  </si>
  <si>
    <t>SÑV08.03-ASC.01</t>
  </si>
  <si>
    <t>SÑV08.03-ASC.02</t>
  </si>
  <si>
    <t>SÑV08.03-ASC.02.01</t>
  </si>
  <si>
    <t>SÑV08.03-ASC.02.02</t>
  </si>
  <si>
    <t>SÑV08.03-ASC.05</t>
  </si>
  <si>
    <t>SÑV08.03-OBR</t>
  </si>
  <si>
    <t>SÑV08.03-OBR.01</t>
  </si>
  <si>
    <t>SÑV08.03-OBR.02</t>
  </si>
  <si>
    <t>SÑ-OBR.02.07</t>
  </si>
  <si>
    <t>SÑV08.04</t>
  </si>
  <si>
    <t>SÑV08.04-INT</t>
  </si>
  <si>
    <t>SÑV08.04-INT.02</t>
  </si>
  <si>
    <t>SÑV08.04-INT.02.01</t>
  </si>
  <si>
    <t>SÑV08.04-INT.02.02</t>
  </si>
  <si>
    <t>SÑV08.04-INT.03</t>
  </si>
  <si>
    <t>SÑV08.04-INT.04</t>
  </si>
  <si>
    <t>SÑV08.04-INT.05</t>
  </si>
  <si>
    <t>SÑV08.04-INT.06</t>
  </si>
  <si>
    <t>SÑV08.04-INT.07</t>
  </si>
  <si>
    <t>SÑV08.04-EXT</t>
  </si>
  <si>
    <t>SÑV08.04-EXT.01</t>
  </si>
  <si>
    <t>SÑV08.04-EXT.02</t>
  </si>
  <si>
    <t>SÑV08.04-EXT.03</t>
  </si>
  <si>
    <t>SÑV08.04-OBR</t>
  </si>
  <si>
    <t>SÑV08.04-OBR.01</t>
  </si>
  <si>
    <t>SÑV08.04-OBR.02</t>
  </si>
  <si>
    <t>SÑV08.05</t>
  </si>
  <si>
    <t>SÑV08.05-INT</t>
  </si>
  <si>
    <t>SÑV08.05-INT.02</t>
  </si>
  <si>
    <t>SÑ-INT.02.12</t>
  </si>
  <si>
    <t>SÑ-INT.02.13</t>
  </si>
  <si>
    <t>SÑV08.05-INT.03</t>
  </si>
  <si>
    <t>SÑV08.05-INT.04</t>
  </si>
  <si>
    <t>SÑ-INT.04.11</t>
  </si>
  <si>
    <t>SÑ-INT.04.12</t>
  </si>
  <si>
    <t>SÑ-INT.04.23</t>
  </si>
  <si>
    <t>SÑ-INT.04.24</t>
  </si>
  <si>
    <t>SÑV08.05-INT.06</t>
  </si>
  <si>
    <t>SÑV08.05-OBR</t>
  </si>
  <si>
    <t>SÑV08.05-OBR.01</t>
  </si>
  <si>
    <t>SÑV08.05-OBR.02</t>
  </si>
  <si>
    <t>L6NOIN</t>
  </si>
  <si>
    <t>IO.1</t>
  </si>
  <si>
    <t>IO.1.1</t>
  </si>
  <si>
    <t>M V.ALEIX.PCI</t>
  </si>
  <si>
    <t>VA.PCI-01</t>
  </si>
  <si>
    <t>I05DS778</t>
  </si>
  <si>
    <t>I05DES010</t>
  </si>
  <si>
    <t>I05DA030</t>
  </si>
  <si>
    <t>I05DA020</t>
  </si>
  <si>
    <t>IO5DA036</t>
  </si>
  <si>
    <t>VA.PCI-02</t>
  </si>
  <si>
    <t>I05XE010</t>
  </si>
  <si>
    <t>I05XE100</t>
  </si>
  <si>
    <t>VA.PCI-03</t>
  </si>
  <si>
    <t>I05S020</t>
  </si>
  <si>
    <t>I05S101</t>
  </si>
  <si>
    <t>I05S171</t>
  </si>
  <si>
    <t>VA.PCI-04</t>
  </si>
  <si>
    <t>I05DS200</t>
  </si>
  <si>
    <t>M V.ALEIX.COM</t>
  </si>
  <si>
    <t>VA COM.1</t>
  </si>
  <si>
    <t>CCTV001</t>
  </si>
  <si>
    <t>DIKCBX001E</t>
  </si>
  <si>
    <t>DIKVAX901</t>
  </si>
  <si>
    <t>I04COM010</t>
  </si>
  <si>
    <t>VA COM.2</t>
  </si>
  <si>
    <t>I04COM105</t>
  </si>
  <si>
    <t>DIDCBB001NE</t>
  </si>
  <si>
    <t>DIKIBX020</t>
  </si>
  <si>
    <t>DIKIBX900</t>
  </si>
  <si>
    <t>DIKIBX950</t>
  </si>
  <si>
    <t>VA COM.3</t>
  </si>
  <si>
    <t>INT001</t>
  </si>
  <si>
    <t>I04LAZ001</t>
  </si>
  <si>
    <t>I04COM013</t>
  </si>
  <si>
    <t>DIKICX900</t>
  </si>
  <si>
    <t>VA COM.5</t>
  </si>
  <si>
    <t>NUEVA0015</t>
  </si>
  <si>
    <t>VA COM.7</t>
  </si>
  <si>
    <t>DIKSIV001</t>
  </si>
  <si>
    <t>DIKIAX021 B</t>
  </si>
  <si>
    <t>DIKIAX060</t>
  </si>
  <si>
    <t>DIKIAX100</t>
  </si>
  <si>
    <t>DIKIAX105</t>
  </si>
  <si>
    <t>I23AAA015</t>
  </si>
  <si>
    <t>I23AAA014</t>
  </si>
  <si>
    <t>VA COM.9</t>
  </si>
  <si>
    <t>I04RAD001 0'DON</t>
  </si>
  <si>
    <t>DIKRAX200</t>
  </si>
  <si>
    <t>FSHJDFHSKD</t>
  </si>
  <si>
    <t>DIKRAX900 O'DON</t>
  </si>
  <si>
    <t>DIKRAX950</t>
  </si>
  <si>
    <t>VA COM.10</t>
  </si>
  <si>
    <t>WIFI001</t>
  </si>
  <si>
    <t>WIFI002</t>
  </si>
  <si>
    <t>WIFI003</t>
  </si>
  <si>
    <t>WIFI004</t>
  </si>
  <si>
    <t>VA COM.11</t>
  </si>
  <si>
    <t>MTCALL01</t>
  </si>
  <si>
    <t>DMTCLL02NE</t>
  </si>
  <si>
    <t>VA COM.13</t>
  </si>
  <si>
    <t>I04COM103</t>
  </si>
  <si>
    <t>I04COM104</t>
  </si>
  <si>
    <t>DIKCAX025</t>
  </si>
  <si>
    <t>DIKCAX030</t>
  </si>
  <si>
    <t>DIKOBA011N</t>
  </si>
  <si>
    <t>I04COM110</t>
  </si>
  <si>
    <t>VA COM.14</t>
  </si>
  <si>
    <t>REFORCAT OD</t>
  </si>
  <si>
    <t>DESMCAT00</t>
  </si>
  <si>
    <t>VA COM.15</t>
  </si>
  <si>
    <t>CCAA002</t>
  </si>
  <si>
    <t>I04COM100</t>
  </si>
  <si>
    <t>M V.ALEIX.DE</t>
  </si>
  <si>
    <t>VA_DE.1</t>
  </si>
  <si>
    <t>I31BDA098XEA2NE</t>
  </si>
  <si>
    <t>I31BDA099X22NE</t>
  </si>
  <si>
    <t>I31BDA098X22NE</t>
  </si>
  <si>
    <t>I31BDA098XX12NE</t>
  </si>
  <si>
    <t>I31BDA098X12NE</t>
  </si>
  <si>
    <t>I31CBG002NE</t>
  </si>
  <si>
    <t>I31CBG003NE</t>
  </si>
  <si>
    <t>I31CBG004NE</t>
  </si>
  <si>
    <t>I31CBF005NE</t>
  </si>
  <si>
    <t>I31CBF006NE</t>
  </si>
  <si>
    <t>I31CBA007NE</t>
  </si>
  <si>
    <t>I31BJC002NE</t>
  </si>
  <si>
    <t>I31VD2NE</t>
  </si>
  <si>
    <t>131ILE009NE</t>
  </si>
  <si>
    <t>ESBPSC01NE</t>
  </si>
  <si>
    <t>VA_DE.2</t>
  </si>
  <si>
    <t>VA_DE.2.1</t>
  </si>
  <si>
    <t>I31VDA060ENE</t>
  </si>
  <si>
    <t>I31FBV106X12NE</t>
  </si>
  <si>
    <t>I31OBV005NE</t>
  </si>
  <si>
    <t>I31OBV003XODNE</t>
  </si>
  <si>
    <t>VA_DE.2.2</t>
  </si>
  <si>
    <t>I31BBB00400L6X1DNE</t>
  </si>
  <si>
    <t>I31DBX0030XNE</t>
  </si>
  <si>
    <t>I31DBX001XXNE</t>
  </si>
  <si>
    <t>I31DBX003XNE</t>
  </si>
  <si>
    <t>VA_DE.2.3</t>
  </si>
  <si>
    <t>I31FSX060X21X1DNE</t>
  </si>
  <si>
    <t>VA_DE.2.4</t>
  </si>
  <si>
    <t>I31CBG005NE</t>
  </si>
  <si>
    <t>PNCBA006XOD</t>
  </si>
  <si>
    <t>VA_DE.2.5</t>
  </si>
  <si>
    <t>I31ZKA004NE</t>
  </si>
  <si>
    <t>I31KBC117NE</t>
  </si>
  <si>
    <t>DIDKTA004X0NE</t>
  </si>
  <si>
    <t>I310766NE</t>
  </si>
  <si>
    <t>VA_DE.2.6</t>
  </si>
  <si>
    <t>I31BJD013NE</t>
  </si>
  <si>
    <t>I31BIA006NE</t>
  </si>
  <si>
    <t>VA_DE.2.7</t>
  </si>
  <si>
    <t>I31SOP01NE</t>
  </si>
  <si>
    <t>I31LUM01NE</t>
  </si>
  <si>
    <t>I31CON10NE</t>
  </si>
  <si>
    <t>131ILE006NE</t>
  </si>
  <si>
    <t>I31EST041NE</t>
  </si>
  <si>
    <t>VA_DE.2.8</t>
  </si>
  <si>
    <t>I31ILU304NE</t>
  </si>
  <si>
    <t>I31ILU377NE</t>
  </si>
  <si>
    <t>I31ILU309NE</t>
  </si>
  <si>
    <t>I31ILU357</t>
  </si>
  <si>
    <t>I31ILU358</t>
  </si>
  <si>
    <t>I31ILU379X</t>
  </si>
  <si>
    <t>VA_DE.2.9</t>
  </si>
  <si>
    <t>I31EVX015T</t>
  </si>
  <si>
    <t>I31BJW020</t>
  </si>
  <si>
    <t>VA_DE.3</t>
  </si>
  <si>
    <t>I31VM006</t>
  </si>
  <si>
    <t>I31VM008</t>
  </si>
  <si>
    <t>I31VXX002</t>
  </si>
  <si>
    <t>M V.ALEIX.VP</t>
  </si>
  <si>
    <t>I05VXH003</t>
  </si>
  <si>
    <t>I05VXH002</t>
  </si>
  <si>
    <t>I05PXH002</t>
  </si>
  <si>
    <t>I05PTH002</t>
  </si>
  <si>
    <t>I05PEH002</t>
  </si>
  <si>
    <t>I05POH002</t>
  </si>
  <si>
    <t>I05PBO004</t>
  </si>
  <si>
    <t>I05PBO005</t>
  </si>
  <si>
    <t>IO.1.2</t>
  </si>
  <si>
    <t>M C.UNIV.PCI</t>
  </si>
  <si>
    <t>CU.PCI-01</t>
  </si>
  <si>
    <t>CU.PCI-02</t>
  </si>
  <si>
    <t>CU.PCI-03</t>
  </si>
  <si>
    <t>CU.PCI-04</t>
  </si>
  <si>
    <t>M C.UNIV.COM</t>
  </si>
  <si>
    <t>CU COM.1</t>
  </si>
  <si>
    <t>CU COM.2</t>
  </si>
  <si>
    <t>CU COM.3</t>
  </si>
  <si>
    <t>CU COM.5</t>
  </si>
  <si>
    <t>CU COM.7</t>
  </si>
  <si>
    <t>CU COM.9</t>
  </si>
  <si>
    <t>CU COM.10</t>
  </si>
  <si>
    <t>WIFI003 O'DON</t>
  </si>
  <si>
    <t>CU COM.11</t>
  </si>
  <si>
    <t>CU COM.13</t>
  </si>
  <si>
    <t>CU COM.14</t>
  </si>
  <si>
    <t>DIKWXX001</t>
  </si>
  <si>
    <t>CU COM.15</t>
  </si>
  <si>
    <t>DDIKBXX750</t>
  </si>
  <si>
    <t>M C.UNIV.DE</t>
  </si>
  <si>
    <t>CU_DE.1</t>
  </si>
  <si>
    <t>CU_DE.2</t>
  </si>
  <si>
    <t>CU_DE.2.1</t>
  </si>
  <si>
    <t>CU_DE.2.2</t>
  </si>
  <si>
    <t>CU_DE.2.3</t>
  </si>
  <si>
    <t>CU_DE.2.4</t>
  </si>
  <si>
    <t>CU_DE.2.5</t>
  </si>
  <si>
    <t>CU_DE.2.6</t>
  </si>
  <si>
    <t>I31KD020NE</t>
  </si>
  <si>
    <t>CU_DE.2.7</t>
  </si>
  <si>
    <t>I31LDF380X3NE</t>
  </si>
  <si>
    <t>CU_DE.2.8</t>
  </si>
  <si>
    <t>CU_DE.2.9</t>
  </si>
  <si>
    <t>CU_DE.3</t>
  </si>
  <si>
    <t>M C.UNIV.CLI</t>
  </si>
  <si>
    <t>M C.UNIV.CLI.1</t>
  </si>
  <si>
    <t>I02MPV011</t>
  </si>
  <si>
    <t>I02MTF24</t>
  </si>
  <si>
    <t>I02MTF25</t>
  </si>
  <si>
    <t>M C.UNIV.CLI.2</t>
  </si>
  <si>
    <t>I04 TEMP01</t>
  </si>
  <si>
    <t>M C.UNIV.CLI.3</t>
  </si>
  <si>
    <t>I02AUX001</t>
  </si>
  <si>
    <t>M C.UNIV.CLI.4</t>
  </si>
  <si>
    <t>IO2EG023</t>
  </si>
  <si>
    <t>I02W010</t>
  </si>
  <si>
    <t>IO.1.3.</t>
  </si>
  <si>
    <t>M P.ANGEL.PCI</t>
  </si>
  <si>
    <t>PA.PCI-01</t>
  </si>
  <si>
    <t>PA.PCI-02</t>
  </si>
  <si>
    <t>PA.PCI-03</t>
  </si>
  <si>
    <t>PA.PCI-04</t>
  </si>
  <si>
    <t>M P.ANGEL.COM</t>
  </si>
  <si>
    <t>PA COM.1</t>
  </si>
  <si>
    <t>PA COM.2</t>
  </si>
  <si>
    <t>PA COM.3</t>
  </si>
  <si>
    <t>PA COM.5</t>
  </si>
  <si>
    <t>PA COM.7</t>
  </si>
  <si>
    <t>PA COM.9</t>
  </si>
  <si>
    <t>PA COM.10</t>
  </si>
  <si>
    <t>PA COM.11</t>
  </si>
  <si>
    <t>PA COM.13</t>
  </si>
  <si>
    <t>PA COM.14</t>
  </si>
  <si>
    <t>PA COM.15</t>
  </si>
  <si>
    <t>M P.ANGEL.DE</t>
  </si>
  <si>
    <t>PA_DE.1</t>
  </si>
  <si>
    <t>I31BDA098XEANE</t>
  </si>
  <si>
    <t>I31BDA099X2NE</t>
  </si>
  <si>
    <t>I31BDA098X2NE</t>
  </si>
  <si>
    <t>I31BDA098XX1NE</t>
  </si>
  <si>
    <t>I31BDA098X1NE</t>
  </si>
  <si>
    <t>I31CBF004NE</t>
  </si>
  <si>
    <t>PA_DE.2</t>
  </si>
  <si>
    <t>PA_DE.2.1</t>
  </si>
  <si>
    <t>I31OBV004NE</t>
  </si>
  <si>
    <t>PA_DE.2.2</t>
  </si>
  <si>
    <t>I31BBB00400L6XOD.1NE</t>
  </si>
  <si>
    <t>I31AWR002NE</t>
  </si>
  <si>
    <t>PA_DE.2.3</t>
  </si>
  <si>
    <t>I31FSX060X21XODNE</t>
  </si>
  <si>
    <t>PA_DE.2.4</t>
  </si>
  <si>
    <t>PNCBA006XODNE</t>
  </si>
  <si>
    <t>PA_DE.2.5</t>
  </si>
  <si>
    <t>I31ZKA003NE</t>
  </si>
  <si>
    <t>PA_DE.2.6</t>
  </si>
  <si>
    <t>PA_DE.2.7</t>
  </si>
  <si>
    <t>PA_DE.2.8</t>
  </si>
  <si>
    <t>PA_DE.2.9</t>
  </si>
  <si>
    <t>PA_DE.3</t>
  </si>
  <si>
    <t>M P.ANGEL.CLI</t>
  </si>
  <si>
    <t>M P.ANGEL.CLI.1</t>
  </si>
  <si>
    <t>I02MPV010</t>
  </si>
  <si>
    <t>M P.ANGEL.CLI.2</t>
  </si>
  <si>
    <t>M P.ANGEL.CLI.3</t>
  </si>
  <si>
    <t>M P.ANGEL.CLI.4</t>
  </si>
  <si>
    <t>IO.1.4</t>
  </si>
  <si>
    <t>M ALTOEXTREM.PCI</t>
  </si>
  <si>
    <t>AE_PCI1</t>
  </si>
  <si>
    <t>IO5DA031</t>
  </si>
  <si>
    <t>I05XN390</t>
  </si>
  <si>
    <t>IO5DA035</t>
  </si>
  <si>
    <t>I05DA240</t>
  </si>
  <si>
    <t>AE_PCI2</t>
  </si>
  <si>
    <t>I05DS070</t>
  </si>
  <si>
    <t>AE_PCI3</t>
  </si>
  <si>
    <t>I05XN410</t>
  </si>
  <si>
    <t>I05XND01</t>
  </si>
  <si>
    <t>I05XN190</t>
  </si>
  <si>
    <t>I05XNSELLO1</t>
  </si>
  <si>
    <t>I05XN430</t>
  </si>
  <si>
    <t>AE_PCI4</t>
  </si>
  <si>
    <t>AE_PCI5</t>
  </si>
  <si>
    <t>I05S800</t>
  </si>
  <si>
    <t>I05S168</t>
  </si>
  <si>
    <t>M.ALTOEXTREM CYC</t>
  </si>
  <si>
    <t>AEX CYC.1</t>
  </si>
  <si>
    <t>AEX CYC.2</t>
  </si>
  <si>
    <t>AEX CYC.3</t>
  </si>
  <si>
    <t>AEX CYC.5</t>
  </si>
  <si>
    <t>AEX CYC.6</t>
  </si>
  <si>
    <t>AEX CYC.7</t>
  </si>
  <si>
    <t>AEX CYC.8</t>
  </si>
  <si>
    <t>AEX CYC.9</t>
  </si>
  <si>
    <t>DIKPRBMC01</t>
  </si>
  <si>
    <t>DIKDOCMC01</t>
  </si>
  <si>
    <t>AEX CYC.10</t>
  </si>
  <si>
    <t>I04COM200</t>
  </si>
  <si>
    <t>DESMTELEF</t>
  </si>
  <si>
    <t>M ALTOEXTREM.DE</t>
  </si>
  <si>
    <t>AE_DE.1</t>
  </si>
  <si>
    <t>AE_DE.2</t>
  </si>
  <si>
    <t>AE_DE.2.1</t>
  </si>
  <si>
    <t>AE_DE.2.2</t>
  </si>
  <si>
    <t>AE_DE.2.3</t>
  </si>
  <si>
    <t>AE_DE.2.4</t>
  </si>
  <si>
    <t>AE_DE.2.5</t>
  </si>
  <si>
    <t>AE_DE.2.6</t>
  </si>
  <si>
    <t>AE_DE.2.7</t>
  </si>
  <si>
    <t>AE_DE.2.8</t>
  </si>
  <si>
    <t>AE_DE.2.9</t>
  </si>
  <si>
    <t>AE_DE.3</t>
  </si>
  <si>
    <t>M ALTOEXTREM.CLI</t>
  </si>
  <si>
    <t>M ALTOEXTREM.CLI.1</t>
  </si>
  <si>
    <t>M ALTOEXTREM.CLI.2</t>
  </si>
  <si>
    <t>M ALTOEXTREM.CLI.3</t>
  </si>
  <si>
    <t>M ALTOEXTREM.CLI.4</t>
  </si>
  <si>
    <t>IO.1.5</t>
  </si>
  <si>
    <t>LUC_PCI</t>
  </si>
  <si>
    <t>LUC_PCI-01</t>
  </si>
  <si>
    <t>I05DA</t>
  </si>
  <si>
    <t>I05DA260</t>
  </si>
  <si>
    <t>I05DA220</t>
  </si>
  <si>
    <t>I05DA330</t>
  </si>
  <si>
    <t>I05DES000</t>
  </si>
  <si>
    <t>I05DS</t>
  </si>
  <si>
    <t>I05DS080</t>
  </si>
  <si>
    <t>LUC_PCI-02</t>
  </si>
  <si>
    <t>I05XN</t>
  </si>
  <si>
    <t>I05XN170</t>
  </si>
  <si>
    <t>I05XN180</t>
  </si>
  <si>
    <t>I05XN350</t>
  </si>
  <si>
    <t>I05XN380</t>
  </si>
  <si>
    <t>I05XNDES00</t>
  </si>
  <si>
    <t>I05XNPROT</t>
  </si>
  <si>
    <t>LUC_PCI-O3</t>
  </si>
  <si>
    <t>I05INT_CZ10</t>
  </si>
  <si>
    <t>LUC_PCI-04</t>
  </si>
  <si>
    <t>LUC_DFO</t>
  </si>
  <si>
    <t>LUC CYC</t>
  </si>
  <si>
    <t>LUC CYC.1</t>
  </si>
  <si>
    <t>LUC CYC 1.1</t>
  </si>
  <si>
    <t>CCTV001 B2</t>
  </si>
  <si>
    <t>CCTV001 L2</t>
  </si>
  <si>
    <t>I04COMTV01</t>
  </si>
  <si>
    <t>I04COM6A23</t>
  </si>
  <si>
    <t>I04COAXUTP01</t>
  </si>
  <si>
    <t>I04COM120</t>
  </si>
  <si>
    <t>DIKVBX002</t>
  </si>
  <si>
    <t>DIKVAX010</t>
  </si>
  <si>
    <t>LUC CYC 1.2</t>
  </si>
  <si>
    <t>I04GRAB001 A</t>
  </si>
  <si>
    <t>I04GRAB002</t>
  </si>
  <si>
    <t>DIKVBX900 B</t>
  </si>
  <si>
    <t>LUC CYC 1.3</t>
  </si>
  <si>
    <t>DIKVCX001</t>
  </si>
  <si>
    <t>DIKVCX003</t>
  </si>
  <si>
    <t>DIKVCX850</t>
  </si>
  <si>
    <t>LUC CYC.2</t>
  </si>
  <si>
    <t>I04COM105 N</t>
  </si>
  <si>
    <t>I04CEMEG80</t>
  </si>
  <si>
    <t>DIKWXX052</t>
  </si>
  <si>
    <t>I04CEMEG001</t>
  </si>
  <si>
    <t>I04CEMEG020</t>
  </si>
  <si>
    <t>I04CEMEG002</t>
  </si>
  <si>
    <t>I04CEMEG006</t>
  </si>
  <si>
    <t>I04CEMEG010</t>
  </si>
  <si>
    <t>I04CEMEG011</t>
  </si>
  <si>
    <t>I04CEMEG015</t>
  </si>
  <si>
    <t>I04CEMEG060</t>
  </si>
  <si>
    <t>I04CEMEG061</t>
  </si>
  <si>
    <t>I04CEMEG065</t>
  </si>
  <si>
    <t>I04CEMEG070</t>
  </si>
  <si>
    <t>IO4CEMEG071</t>
  </si>
  <si>
    <t>I04CEMEG080</t>
  </si>
  <si>
    <t>I04CEMEG081</t>
  </si>
  <si>
    <t>I04CEMEG082</t>
  </si>
  <si>
    <t>I04CEMEG083</t>
  </si>
  <si>
    <t>I04CEMEG090</t>
  </si>
  <si>
    <t>I04CEMEG095</t>
  </si>
  <si>
    <t>LUC CYC.3</t>
  </si>
  <si>
    <t>VAR000X</t>
  </si>
  <si>
    <t>DIKICX001</t>
  </si>
  <si>
    <t>DIKICX152</t>
  </si>
  <si>
    <t>I04COM203</t>
  </si>
  <si>
    <t>LUC CYC.4</t>
  </si>
  <si>
    <t>DESMUR</t>
  </si>
  <si>
    <t>LUC CYC.5</t>
  </si>
  <si>
    <t>DIKEDES000</t>
  </si>
  <si>
    <t>DIKWXX053 C</t>
  </si>
  <si>
    <t>DIKEBC010 B</t>
  </si>
  <si>
    <t>DIKEBC014</t>
  </si>
  <si>
    <t>DIKEBC080</t>
  </si>
  <si>
    <t>DIKEBC050</t>
  </si>
  <si>
    <t>DIKEBB920 a</t>
  </si>
  <si>
    <t>DIKEAB000</t>
  </si>
  <si>
    <t>DIKEBB400</t>
  </si>
  <si>
    <t>DIKEBB405 a</t>
  </si>
  <si>
    <t>DIKEBB410</t>
  </si>
  <si>
    <t>DIKEBB415</t>
  </si>
  <si>
    <t>DIKEBB418</t>
  </si>
  <si>
    <t>DIKEBB911 a</t>
  </si>
  <si>
    <t>DIKEBB910 B</t>
  </si>
  <si>
    <t>DESSEÑLED</t>
  </si>
  <si>
    <t>LUC CYC.6</t>
  </si>
  <si>
    <t>I04DES001 B</t>
  </si>
  <si>
    <t>I04CAN006 DES</t>
  </si>
  <si>
    <t>I04DES001</t>
  </si>
  <si>
    <t>I04DES002</t>
  </si>
  <si>
    <t>I04DES003</t>
  </si>
  <si>
    <t>I04OCV002</t>
  </si>
  <si>
    <t>I04CAN001</t>
  </si>
  <si>
    <t>I04CAN002</t>
  </si>
  <si>
    <t>I04CAN003</t>
  </si>
  <si>
    <t>I04CAN004</t>
  </si>
  <si>
    <t>I04CAN006</t>
  </si>
  <si>
    <t>I04CAN007</t>
  </si>
  <si>
    <t>I04CAN008</t>
  </si>
  <si>
    <t>I04CAN009</t>
  </si>
  <si>
    <t>I04CAN010</t>
  </si>
  <si>
    <t>I04CAN100</t>
  </si>
  <si>
    <t>I04CAN200</t>
  </si>
  <si>
    <t>LUC CYC.7</t>
  </si>
  <si>
    <t>LUC CYC.7.1</t>
  </si>
  <si>
    <t>DIKECX002</t>
  </si>
  <si>
    <t>DIKECX005</t>
  </si>
  <si>
    <t>DIKECX007</t>
  </si>
  <si>
    <t>DIKECX009</t>
  </si>
  <si>
    <t>DIKEVA001</t>
  </si>
  <si>
    <t>DIKECX900</t>
  </si>
  <si>
    <t>DIKECX850</t>
  </si>
  <si>
    <t>DIKECX950</t>
  </si>
  <si>
    <t>LUC CYC.8</t>
  </si>
  <si>
    <t>LUC CYC.9</t>
  </si>
  <si>
    <t>DIKWXX045</t>
  </si>
  <si>
    <t>I04ESTACION 02</t>
  </si>
  <si>
    <t>I04MIG001</t>
  </si>
  <si>
    <t>DIKCDX100</t>
  </si>
  <si>
    <t>DCSINCIFO4</t>
  </si>
  <si>
    <t>DIKODB001</t>
  </si>
  <si>
    <t>DIKOAC010</t>
  </si>
  <si>
    <t>DIKOAC011</t>
  </si>
  <si>
    <t>DIKOAC020</t>
  </si>
  <si>
    <t>DIKOAC021</t>
  </si>
  <si>
    <t>DIKSILMM1</t>
  </si>
  <si>
    <t>DIKSILMM2</t>
  </si>
  <si>
    <t>DIKODA050</t>
  </si>
  <si>
    <t>PRBYMEDFO</t>
  </si>
  <si>
    <t>DOCTECFO</t>
  </si>
  <si>
    <t>LUC CYC.10</t>
  </si>
  <si>
    <t>I04RAD001</t>
  </si>
  <si>
    <t>DIKRAX900</t>
  </si>
  <si>
    <t>LUC CYC.11</t>
  </si>
  <si>
    <t>SIAWCAE01</t>
  </si>
  <si>
    <t>SIAWSAE01</t>
  </si>
  <si>
    <t>WIFI005</t>
  </si>
  <si>
    <t>WIFI006</t>
  </si>
  <si>
    <t>LUC CYC.12</t>
  </si>
  <si>
    <t>LUC CYC.13</t>
  </si>
  <si>
    <t>MVRACKS</t>
  </si>
  <si>
    <t>I31ZKA003</t>
  </si>
  <si>
    <t>DIKWXX122</t>
  </si>
  <si>
    <t>LUC CYC.14</t>
  </si>
  <si>
    <t>I04COM150</t>
  </si>
  <si>
    <t>DIKTBA051</t>
  </si>
  <si>
    <t>LUC CYC.15</t>
  </si>
  <si>
    <t>LUC_CLI</t>
  </si>
  <si>
    <t>M LUC.CLI.1</t>
  </si>
  <si>
    <t>M LUC.CLI.2</t>
  </si>
  <si>
    <t>M LUC.CLI.3</t>
  </si>
  <si>
    <t>M LUC.CLI.4</t>
  </si>
  <si>
    <t>M LUC.CLI.5</t>
  </si>
  <si>
    <t>LUC_DE</t>
  </si>
  <si>
    <t>LUC_DE.1</t>
  </si>
  <si>
    <t>I31BDA099X2LUNE</t>
  </si>
  <si>
    <t>LUC_DE.2</t>
  </si>
  <si>
    <t>LUC_DE.2.1</t>
  </si>
  <si>
    <t>I31VDA060ELUNE</t>
  </si>
  <si>
    <t>I31FBV106X12LUNE</t>
  </si>
  <si>
    <t>I31OBV004LUNE</t>
  </si>
  <si>
    <t>I31OBV002NE</t>
  </si>
  <si>
    <t>LUC_DE.2.2</t>
  </si>
  <si>
    <t>I31BBB00400L6XLUNE</t>
  </si>
  <si>
    <t>DIDOTX025NE</t>
  </si>
  <si>
    <t>LUC_DE.2.3</t>
  </si>
  <si>
    <t>I31FSX060X21XLUNE</t>
  </si>
  <si>
    <t>LUC_DE.2.4</t>
  </si>
  <si>
    <t>I31BDA013TX3NE</t>
  </si>
  <si>
    <t>I31BDA013NTX3NE</t>
  </si>
  <si>
    <t>I31BDA003X1XNE</t>
  </si>
  <si>
    <t>I31AWR003EVANE</t>
  </si>
  <si>
    <t>LUC_DE.2.5</t>
  </si>
  <si>
    <t>I31CBA008NE</t>
  </si>
  <si>
    <t>I31CBG006NE</t>
  </si>
  <si>
    <t>I31CBF003NE</t>
  </si>
  <si>
    <t>I31CBS510NE</t>
  </si>
  <si>
    <t>I31CBS516NE</t>
  </si>
  <si>
    <t>I31CBS095NE</t>
  </si>
  <si>
    <t>LUC_DE.2.6</t>
  </si>
  <si>
    <t>LUC_DE.2.7</t>
  </si>
  <si>
    <t>LUC_DE.2.8</t>
  </si>
  <si>
    <t>I31NWP010NE</t>
  </si>
  <si>
    <t>LUC_DE.2.9</t>
  </si>
  <si>
    <t>I31ILU365</t>
  </si>
  <si>
    <t>I31ILU366</t>
  </si>
  <si>
    <t>LUC_DE.2.10</t>
  </si>
  <si>
    <t>LUC_DE.3</t>
  </si>
  <si>
    <t>I31VM007</t>
  </si>
  <si>
    <t>IO.1.N</t>
  </si>
  <si>
    <t>IO.1.N.1</t>
  </si>
  <si>
    <t>IO.1.N.1.1</t>
  </si>
  <si>
    <t>DIDXLX002NE</t>
  </si>
  <si>
    <t>I31BDA098X0X2XXNE</t>
  </si>
  <si>
    <t>I31OBV004XXNE</t>
  </si>
  <si>
    <t>I31VMX001XNE</t>
  </si>
  <si>
    <t>IO.1.N.1.2</t>
  </si>
  <si>
    <t>I31ZKA004</t>
  </si>
  <si>
    <t>DIDXL1103COM</t>
  </si>
  <si>
    <t>DIDXL1104COM</t>
  </si>
  <si>
    <t>DIDXLX004X</t>
  </si>
  <si>
    <t>DIDXL1105COM</t>
  </si>
  <si>
    <t>I31VMX102XCOM</t>
  </si>
  <si>
    <t>IO.1.N.2</t>
  </si>
  <si>
    <t>IO.1.N.2.1</t>
  </si>
  <si>
    <t>IO.1.N.2.2</t>
  </si>
  <si>
    <t>IO.1.N.2.3</t>
  </si>
  <si>
    <t>IO.1.N.3</t>
  </si>
  <si>
    <t>IO.1.N.3.1</t>
  </si>
  <si>
    <t>IO.1.N.3.2</t>
  </si>
  <si>
    <t>IO.1.N.4</t>
  </si>
  <si>
    <t>IO.1.N.4.1</t>
  </si>
  <si>
    <t>IO.1.N.4.2</t>
  </si>
  <si>
    <t>IO.1.N.4.3</t>
  </si>
  <si>
    <t>IO.1.N.5</t>
  </si>
  <si>
    <t>DIKEPDI001</t>
  </si>
  <si>
    <t>DIKEPDI002</t>
  </si>
  <si>
    <t>DIKEPDI003</t>
  </si>
  <si>
    <t>IO.2</t>
  </si>
  <si>
    <t>IO.2.1</t>
  </si>
  <si>
    <t>IO.2.1.1</t>
  </si>
  <si>
    <t>I31BDA098X0X2NE</t>
  </si>
  <si>
    <t>DIDXL1001MCANE</t>
  </si>
  <si>
    <t>DIDXL1002MCANE</t>
  </si>
  <si>
    <t>I31BJC101NE</t>
  </si>
  <si>
    <t>DIDXL1004XXNE</t>
  </si>
  <si>
    <t>I31BAT103NE</t>
  </si>
  <si>
    <t>I31CBG007XXXNE</t>
  </si>
  <si>
    <t>I31CBS306XXXNE</t>
  </si>
  <si>
    <t>131ILE007NE</t>
  </si>
  <si>
    <t>DIDOTX002NE</t>
  </si>
  <si>
    <t>I31EST041TNE</t>
  </si>
  <si>
    <t>IO.2.1.2</t>
  </si>
  <si>
    <t>IO.2.1.2.1</t>
  </si>
  <si>
    <t>DIDXL1001NT</t>
  </si>
  <si>
    <t>DIDXL1002NT</t>
  </si>
  <si>
    <t>I31BJC101NT</t>
  </si>
  <si>
    <t>DIDXL1004XXNT</t>
  </si>
  <si>
    <t>I31CAD002NT</t>
  </si>
  <si>
    <t>I31CATX001NT</t>
  </si>
  <si>
    <t>I31CATX006NT</t>
  </si>
  <si>
    <t>I31CAD008XXNT</t>
  </si>
  <si>
    <t>I31CATX002NT</t>
  </si>
  <si>
    <t>I31CATX007NT</t>
  </si>
  <si>
    <t>I31CBG007XXXNT</t>
  </si>
  <si>
    <t>I31CBF007XXXNT</t>
  </si>
  <si>
    <t>I31CBA010XXXNT</t>
  </si>
  <si>
    <t>I31CBS306XXXNT</t>
  </si>
  <si>
    <t>I31CBS095XXXNT</t>
  </si>
  <si>
    <t>I31BAT103NT</t>
  </si>
  <si>
    <t>I31VMX001XNT</t>
  </si>
  <si>
    <t>ESBPSC01NT</t>
  </si>
  <si>
    <t>IO.2.1.2.2</t>
  </si>
  <si>
    <t>I31EST041NT</t>
  </si>
  <si>
    <t>I31BJC002NT</t>
  </si>
  <si>
    <t>DIDOTX002NT</t>
  </si>
  <si>
    <t>I31FTX015NT</t>
  </si>
  <si>
    <t>DIDOTX005NT</t>
  </si>
  <si>
    <t>DIDOTX012NT</t>
  </si>
  <si>
    <t>I31CBG002NT</t>
  </si>
  <si>
    <t>I31CBF003NT</t>
  </si>
  <si>
    <t>I31CBF004NT</t>
  </si>
  <si>
    <t>I31CBF005NT</t>
  </si>
  <si>
    <t>I31CBF006NT</t>
  </si>
  <si>
    <t>I31CBS201NT</t>
  </si>
  <si>
    <t>I31CBS202NT</t>
  </si>
  <si>
    <t>I31CBS306NT</t>
  </si>
  <si>
    <t>I310766NT</t>
  </si>
  <si>
    <t>IO.2.1.2.3</t>
  </si>
  <si>
    <t>I31BJW020TXX</t>
  </si>
  <si>
    <t>IO.2.1.2.4</t>
  </si>
  <si>
    <t>DE_Desconexion botellas</t>
  </si>
  <si>
    <t>DE_Extraccion Carros CTR</t>
  </si>
  <si>
    <t>DE_ Rigidez y Correspond</t>
  </si>
  <si>
    <t>IO.2.1.2.5</t>
  </si>
  <si>
    <t>IO.2.1.3</t>
  </si>
  <si>
    <t>IO.2.2</t>
  </si>
  <si>
    <t>IO.2.2.1</t>
  </si>
  <si>
    <t>DIDXL1001MCOM</t>
  </si>
  <si>
    <t>EPKRADSOPP</t>
  </si>
  <si>
    <t>EPKRADSOPM</t>
  </si>
  <si>
    <t>DIDXL1002MCOM</t>
  </si>
  <si>
    <t>I31VMX101XCOM</t>
  </si>
  <si>
    <t>IO.2.2.2</t>
  </si>
  <si>
    <t>DIDXL1003MCOM</t>
  </si>
  <si>
    <t>I31BJC101</t>
  </si>
  <si>
    <t>DIDXL1004MCOM</t>
  </si>
  <si>
    <t>IO.3</t>
  </si>
  <si>
    <t>IO.3.1</t>
  </si>
  <si>
    <t>DIDXLX004XNE</t>
  </si>
  <si>
    <t>DIDXL1001NE</t>
  </si>
  <si>
    <t>I310778NE</t>
  </si>
  <si>
    <t>DIDXL1002NE</t>
  </si>
  <si>
    <t>I31EAZ03NE</t>
  </si>
  <si>
    <t>I31VMX001X</t>
  </si>
  <si>
    <t>IO.3.2</t>
  </si>
  <si>
    <t>I31ZKA104</t>
  </si>
  <si>
    <t>I31ZKA105</t>
  </si>
  <si>
    <t>DIDXL1101COM</t>
  </si>
  <si>
    <t>DIDXL1102COM</t>
  </si>
  <si>
    <t>DIDXL1106COM</t>
  </si>
  <si>
    <t>IO.3.3</t>
  </si>
  <si>
    <t>04</t>
  </si>
  <si>
    <t>IV.1</t>
  </si>
  <si>
    <t>FASE A</t>
  </si>
  <si>
    <t>A.1</t>
  </si>
  <si>
    <t>I40ACX063T</t>
  </si>
  <si>
    <t>I40ATX006T</t>
  </si>
  <si>
    <t>I40AUX006T</t>
  </si>
  <si>
    <t>I41SAMX211T</t>
  </si>
  <si>
    <t>I41KWX070T</t>
  </si>
  <si>
    <t>I41PAX600T</t>
  </si>
  <si>
    <t>A.2</t>
  </si>
  <si>
    <t>I40AGX211</t>
  </si>
  <si>
    <t>I40AGX225</t>
  </si>
  <si>
    <t>I40AUX210</t>
  </si>
  <si>
    <t>I40ADX001</t>
  </si>
  <si>
    <t>I40ACX061</t>
  </si>
  <si>
    <t>I40ACX065</t>
  </si>
  <si>
    <t>I41KAX003</t>
  </si>
  <si>
    <t>I40APX020</t>
  </si>
  <si>
    <t>I40AGX101</t>
  </si>
  <si>
    <t>I40AUX110</t>
  </si>
  <si>
    <t>I40AGX330T</t>
  </si>
  <si>
    <t>I41KWX060</t>
  </si>
  <si>
    <t>I41KSX006</t>
  </si>
  <si>
    <t>I41KSX010</t>
  </si>
  <si>
    <t>A.3</t>
  </si>
  <si>
    <t>I40ADX001D</t>
  </si>
  <si>
    <t>A.4</t>
  </si>
  <si>
    <t>I41WTX018T</t>
  </si>
  <si>
    <t>I41WTX019T</t>
  </si>
  <si>
    <t>I41KH017T</t>
  </si>
  <si>
    <t>I41KH012T</t>
  </si>
  <si>
    <t>I41WTX022T</t>
  </si>
  <si>
    <t>I41WTX024T</t>
  </si>
  <si>
    <t>A.5</t>
  </si>
  <si>
    <t>I41WTX017T</t>
  </si>
  <si>
    <t>I41WTX016T</t>
  </si>
  <si>
    <t>A.6</t>
  </si>
  <si>
    <t>I40AHX150</t>
  </si>
  <si>
    <t>I40APX001D</t>
  </si>
  <si>
    <t>I40APX001</t>
  </si>
  <si>
    <t>A.7</t>
  </si>
  <si>
    <t>A.7.1</t>
  </si>
  <si>
    <t>I40AUX200</t>
  </si>
  <si>
    <t>A.7.2</t>
  </si>
  <si>
    <t>I41KWX070</t>
  </si>
  <si>
    <t>I40CBWD020A</t>
  </si>
  <si>
    <t>A.7.3</t>
  </si>
  <si>
    <t>I40ADX001E</t>
  </si>
  <si>
    <t>I40ADX020P</t>
  </si>
  <si>
    <t>I40ADX021P</t>
  </si>
  <si>
    <t>I40ADX040T</t>
  </si>
  <si>
    <t>I40ADX041T</t>
  </si>
  <si>
    <t>I40AGX123</t>
  </si>
  <si>
    <t>I40ACX001</t>
  </si>
  <si>
    <t>I40ACX005</t>
  </si>
  <si>
    <t>I40AWX001</t>
  </si>
  <si>
    <t>A.7.4</t>
  </si>
  <si>
    <t>I40ASX001</t>
  </si>
  <si>
    <t>I41PBX501</t>
  </si>
  <si>
    <t>I41KFX001</t>
  </si>
  <si>
    <t>I41KDX001</t>
  </si>
  <si>
    <t>I41WTX020</t>
  </si>
  <si>
    <t>I41SWX002R</t>
  </si>
  <si>
    <t>A.7.5</t>
  </si>
  <si>
    <t>A.7.6</t>
  </si>
  <si>
    <t>I40AUX003</t>
  </si>
  <si>
    <t>I41KWX080T</t>
  </si>
  <si>
    <t>A.7.7</t>
  </si>
  <si>
    <t>I41XWF010</t>
  </si>
  <si>
    <t>I41XWF030</t>
  </si>
  <si>
    <t>A.8</t>
  </si>
  <si>
    <t>I41PAX001</t>
  </si>
  <si>
    <t>I41PAX005</t>
  </si>
  <si>
    <t>I41SBA004</t>
  </si>
  <si>
    <t>I41SBA011</t>
  </si>
  <si>
    <t>A.9</t>
  </si>
  <si>
    <t>I40ACX061T</t>
  </si>
  <si>
    <t>I41KAX003T</t>
  </si>
  <si>
    <t>I40ATX006DT</t>
  </si>
  <si>
    <t>I40AUX026T</t>
  </si>
  <si>
    <t>I41SAMX311T</t>
  </si>
  <si>
    <t>I40AUX015</t>
  </si>
  <si>
    <t>FASE B</t>
  </si>
  <si>
    <t>B.1</t>
  </si>
  <si>
    <t>B.2</t>
  </si>
  <si>
    <t>B.3</t>
  </si>
  <si>
    <t>B.4</t>
  </si>
  <si>
    <t>B.5</t>
  </si>
  <si>
    <t>B.6</t>
  </si>
  <si>
    <t>B.7</t>
  </si>
  <si>
    <t>I41SAB050</t>
  </si>
  <si>
    <t>I41SWX300</t>
  </si>
  <si>
    <t>I41SCX015T</t>
  </si>
  <si>
    <t>I41SCX018T</t>
  </si>
  <si>
    <t>I41SCX090</t>
  </si>
  <si>
    <t>I41KSG018</t>
  </si>
  <si>
    <t>I40BAB050P</t>
  </si>
  <si>
    <t>I40CBA018</t>
  </si>
  <si>
    <t>I41KDX001A</t>
  </si>
  <si>
    <t>I41KS033P</t>
  </si>
  <si>
    <t>I40CBA320</t>
  </si>
  <si>
    <t>I41PBX501P</t>
  </si>
  <si>
    <t>B.8</t>
  </si>
  <si>
    <t>IV.2</t>
  </si>
  <si>
    <t>IV.2.1</t>
  </si>
  <si>
    <t>IV.2.1.1</t>
  </si>
  <si>
    <t>I31ITORC1L6NE</t>
  </si>
  <si>
    <t>I31ITOCFL6</t>
  </si>
  <si>
    <t>I31BJA021X2XL6</t>
  </si>
  <si>
    <t>I31CBF007</t>
  </si>
  <si>
    <t>I31CBF008</t>
  </si>
  <si>
    <t>I31ITODES01L6</t>
  </si>
  <si>
    <t>IV.2.1.2</t>
  </si>
  <si>
    <t>I31ILU136L6</t>
  </si>
  <si>
    <t>131ILE041L6</t>
  </si>
  <si>
    <t>I31BJA021X3XL6</t>
  </si>
  <si>
    <t>I31CBF003</t>
  </si>
  <si>
    <t>I31ITODES02L6</t>
  </si>
  <si>
    <t>IV.2.1.3</t>
  </si>
  <si>
    <t>IV.2.2</t>
  </si>
  <si>
    <t>DE.1.1</t>
  </si>
  <si>
    <t>DIDXL1001NTXX</t>
  </si>
  <si>
    <t>DIDXL1002NTXX</t>
  </si>
  <si>
    <t>I31CAD002NE</t>
  </si>
  <si>
    <t>I31CAD00215NE</t>
  </si>
  <si>
    <t>I31CATX006XNT</t>
  </si>
  <si>
    <t>DE 1.2</t>
  </si>
  <si>
    <t>IV.2.3</t>
  </si>
  <si>
    <t>IV.2.3.1</t>
  </si>
  <si>
    <t>IV.2.3.2</t>
  </si>
  <si>
    <t>IV.2.4</t>
  </si>
  <si>
    <t>IV.2.4.1</t>
  </si>
  <si>
    <t>IV.2.4.1.1</t>
  </si>
  <si>
    <t>I31BDA098XTEMPO</t>
  </si>
  <si>
    <t>I31BDA098X0_</t>
  </si>
  <si>
    <t>I31CBA013E</t>
  </si>
  <si>
    <t>I31BJC002E</t>
  </si>
  <si>
    <t>I31BJC004E</t>
  </si>
  <si>
    <t>I31EST041_</t>
  </si>
  <si>
    <t>IV.2.4.1.2</t>
  </si>
  <si>
    <t>I31OBV001X12_</t>
  </si>
  <si>
    <t>I31OBV001X50__</t>
  </si>
  <si>
    <t>IV.2.4.1.3</t>
  </si>
  <si>
    <t>I31BDA101XCCCIU</t>
  </si>
  <si>
    <t>I31FSX070XCCCIU</t>
  </si>
  <si>
    <t>I31BDA013X5D</t>
  </si>
  <si>
    <t>I31BDA008MHN</t>
  </si>
  <si>
    <t>IV.2.4.1.4</t>
  </si>
  <si>
    <t>KG2C2G13L6W7_</t>
  </si>
  <si>
    <t>I31ETM008X1_</t>
  </si>
  <si>
    <t>DIDKTA004X3_</t>
  </si>
  <si>
    <t>I31BJC002_</t>
  </si>
  <si>
    <t>I31BJC009NT_</t>
  </si>
  <si>
    <t>IV.2.4.1.5</t>
  </si>
  <si>
    <t>I31CBS550x</t>
  </si>
  <si>
    <t>I31CBA010</t>
  </si>
  <si>
    <t>I31CBA011E</t>
  </si>
  <si>
    <t>I31CBS095E</t>
  </si>
  <si>
    <t>I31CBA012E</t>
  </si>
  <si>
    <t>I31CBG001X_</t>
  </si>
  <si>
    <t>I31CBG003_</t>
  </si>
  <si>
    <t>I31CBG004NT</t>
  </si>
  <si>
    <t>I31CBG005NT</t>
  </si>
  <si>
    <t>I31CBS525</t>
  </si>
  <si>
    <t>I31CBS535</t>
  </si>
  <si>
    <t>IV.2.4.1.6</t>
  </si>
  <si>
    <t>131ILE010_</t>
  </si>
  <si>
    <t>131ILE006_</t>
  </si>
  <si>
    <t>I31NWP010MH_</t>
  </si>
  <si>
    <t>I31CAM011_</t>
  </si>
  <si>
    <t>I31CAM011X_</t>
  </si>
  <si>
    <t>IV.2.4.1.7</t>
  </si>
  <si>
    <t>I31NWS080MH</t>
  </si>
  <si>
    <t>I31BJD009</t>
  </si>
  <si>
    <t>I31BJD072</t>
  </si>
  <si>
    <t>IV.2.4.1.8</t>
  </si>
  <si>
    <t>I31EVX035X__</t>
  </si>
  <si>
    <t>IV.2.4.1.9</t>
  </si>
  <si>
    <t>I31VXX001</t>
  </si>
  <si>
    <t>I31VMX004X</t>
  </si>
  <si>
    <t>I31VMX005X</t>
  </si>
  <si>
    <t>IV.2.5</t>
  </si>
  <si>
    <t>IV.2.5.1</t>
  </si>
  <si>
    <t>I31BBB00400L6XCABNE</t>
  </si>
  <si>
    <t>I31ITODESVCA6NE</t>
  </si>
  <si>
    <t>IV.2.5.2</t>
  </si>
  <si>
    <t>I31VM001</t>
  </si>
  <si>
    <t>IV.3</t>
  </si>
  <si>
    <t>IV.3.1</t>
  </si>
  <si>
    <t>MCALL_REV_INI</t>
  </si>
  <si>
    <t>MCALL_PROT</t>
  </si>
  <si>
    <t>MCALL_INST_PROV</t>
  </si>
  <si>
    <t>MCALL_BOV</t>
  </si>
  <si>
    <t>MCALL_DES_PROV</t>
  </si>
  <si>
    <t>MCALL_DESP</t>
  </si>
  <si>
    <t>MCALL_REV_FIN</t>
  </si>
  <si>
    <t>IV.3.2</t>
  </si>
  <si>
    <t>IV.3.2.1</t>
  </si>
  <si>
    <t>PROTCABL</t>
  </si>
  <si>
    <t>IV.3.3.</t>
  </si>
  <si>
    <t>IV.3.3.1</t>
  </si>
  <si>
    <t>CABLCOM001</t>
  </si>
  <si>
    <t>CABLCOM002</t>
  </si>
  <si>
    <t>DIK16FOMX</t>
  </si>
  <si>
    <t>DIKODB001V</t>
  </si>
  <si>
    <t>DIKPBCF001</t>
  </si>
  <si>
    <t>DIKOAW902</t>
  </si>
  <si>
    <t>DIKDSCAEX</t>
  </si>
  <si>
    <t>CABLCOM003</t>
  </si>
  <si>
    <t>DIK8FOMM</t>
  </si>
  <si>
    <t>IV.3.3.2</t>
  </si>
  <si>
    <t>CAB168FO_R</t>
  </si>
  <si>
    <t>DIKFOINS168SM</t>
  </si>
  <si>
    <t>DIKFODINS</t>
  </si>
  <si>
    <t>DIKOAW950_R</t>
  </si>
  <si>
    <t>CAB128FO_R</t>
  </si>
  <si>
    <t>DIKFOINS128SM</t>
  </si>
  <si>
    <t>CAB64FO_R</t>
  </si>
  <si>
    <t>DIKFOINS64SM</t>
  </si>
  <si>
    <t>CAB32FO_R</t>
  </si>
  <si>
    <t>DIKFOINS32SM</t>
  </si>
  <si>
    <t>CAB8FOMX_R</t>
  </si>
  <si>
    <t>DIKFOINS8SM8MM</t>
  </si>
  <si>
    <t>CAB8FO_R</t>
  </si>
  <si>
    <t>DIKFOINS8SM</t>
  </si>
  <si>
    <t>CAB288FO_R</t>
  </si>
  <si>
    <t>DIKFOINS288SM</t>
  </si>
  <si>
    <t>CAB12FOIMX_R</t>
  </si>
  <si>
    <t>DIKFOIINS12SM12MM</t>
  </si>
  <si>
    <t>IV.3.3.3</t>
  </si>
  <si>
    <t>EMPCAB168FO</t>
  </si>
  <si>
    <t>DIKFOINSTOR168</t>
  </si>
  <si>
    <t>EMPCAB128FO</t>
  </si>
  <si>
    <t>DIKFOINSTOR128</t>
  </si>
  <si>
    <t>EMPCAB64FO</t>
  </si>
  <si>
    <t>DIKFOINSTOR64</t>
  </si>
  <si>
    <t>EMPCAB32FO</t>
  </si>
  <si>
    <t>DIKFOINSTOR32</t>
  </si>
  <si>
    <t>EMPCABMIXTO8_8FO</t>
  </si>
  <si>
    <t>DIKFOINSTOR16</t>
  </si>
  <si>
    <t>EMPCAB8FO</t>
  </si>
  <si>
    <t>DIKFOINSTOR8</t>
  </si>
  <si>
    <t>EMPCAB288FO</t>
  </si>
  <si>
    <t>DIKFOINSTOR288</t>
  </si>
  <si>
    <t>EMPCABMIXTOI12_12FO</t>
  </si>
  <si>
    <t>DIKFOINSTOR24</t>
  </si>
  <si>
    <t>REPRAD</t>
  </si>
  <si>
    <t>REPAR RADIANTE</t>
  </si>
  <si>
    <t>PRB REPAR RADIANTE</t>
  </si>
  <si>
    <t>DOCSISTRAD</t>
  </si>
  <si>
    <t>REPCABPARES</t>
  </si>
  <si>
    <t>DIKINS50P</t>
  </si>
  <si>
    <t>DIKODB002</t>
  </si>
  <si>
    <t>DIKTOR50P</t>
  </si>
  <si>
    <t>IV.4</t>
  </si>
  <si>
    <t>IV.4.1</t>
  </si>
  <si>
    <t>02.01ENG</t>
  </si>
  <si>
    <t>FI31BAD099XAA.1D</t>
  </si>
  <si>
    <t>I31DBX0030XDENG</t>
  </si>
  <si>
    <t>I31DBX003XDENG</t>
  </si>
  <si>
    <t>02.02ENG</t>
  </si>
  <si>
    <t>DIJUWX025</t>
  </si>
  <si>
    <t>DIDKTA004X0</t>
  </si>
  <si>
    <t>I31BJC022</t>
  </si>
  <si>
    <t>I31EVX015</t>
  </si>
  <si>
    <t>02.03ENG</t>
  </si>
  <si>
    <t>I31BDA013X</t>
  </si>
  <si>
    <t>02.04ENG</t>
  </si>
  <si>
    <t>I31BJW020DPL1NOR</t>
  </si>
  <si>
    <t>02.05ENG</t>
  </si>
  <si>
    <t>I31VXX001ENG</t>
  </si>
  <si>
    <t>I31VM001ENGD</t>
  </si>
  <si>
    <t>IV.4.2</t>
  </si>
  <si>
    <t>IV.4.2.1</t>
  </si>
  <si>
    <t>DSCPWIR001</t>
  </si>
  <si>
    <t>DSCINSTT001</t>
  </si>
  <si>
    <t>DSCINSTE001</t>
  </si>
  <si>
    <t>DIPKSFP100</t>
  </si>
  <si>
    <t>DSCINST003</t>
  </si>
  <si>
    <t>IV.4.2.2</t>
  </si>
  <si>
    <t>CABLE DE 12 FO_MM</t>
  </si>
  <si>
    <t>DIKFOINST12MM</t>
  </si>
  <si>
    <t>DIKOEF001T</t>
  </si>
  <si>
    <t>DIKOAC011E</t>
  </si>
  <si>
    <t>DIKOAC021E</t>
  </si>
  <si>
    <t>DIKOTFO01</t>
  </si>
  <si>
    <t>DIKOAW950</t>
  </si>
  <si>
    <t>CABLE JUMPERS</t>
  </si>
  <si>
    <t>DIKOAC001m</t>
  </si>
  <si>
    <t>DIKOAC010m</t>
  </si>
  <si>
    <t>BANDEJAS FIBRA</t>
  </si>
  <si>
    <t>DIKREP06FDIN</t>
  </si>
  <si>
    <t>EKPBND024</t>
  </si>
  <si>
    <t>CABLE UTP</t>
  </si>
  <si>
    <t>DSCINSTUTP6A5M</t>
  </si>
  <si>
    <t>IV.4.2.3</t>
  </si>
  <si>
    <t>DSCDCFO01</t>
  </si>
  <si>
    <t>IV.5</t>
  </si>
  <si>
    <t>IV.5.1</t>
  </si>
  <si>
    <t>IV.5.1.1</t>
  </si>
  <si>
    <t>IV.5.1.2</t>
  </si>
  <si>
    <t>IV.5.1.3</t>
  </si>
  <si>
    <t>IV.5.1.4</t>
  </si>
  <si>
    <t>IV.5.2</t>
  </si>
  <si>
    <t>IV.5.2.1</t>
  </si>
  <si>
    <t>IV.5.2.2</t>
  </si>
  <si>
    <t>IV.5.2.3</t>
  </si>
  <si>
    <t>IV.5.2.4</t>
  </si>
  <si>
    <t>IV.5.2.5</t>
  </si>
  <si>
    <t>IV.5.2.6</t>
  </si>
  <si>
    <t>IV.5.2.7</t>
  </si>
  <si>
    <t>IV.5.2.8</t>
  </si>
  <si>
    <t>IV.5.2.9</t>
  </si>
  <si>
    <t>IV.5.2.10</t>
  </si>
  <si>
    <t>IV.5.2.11</t>
  </si>
  <si>
    <t>IV.5.2.12</t>
  </si>
  <si>
    <t>IV.5.2.13</t>
  </si>
  <si>
    <t>IV.5.2.14</t>
  </si>
  <si>
    <t>IV.5.2.15</t>
  </si>
  <si>
    <t>IV.5.2.16</t>
  </si>
  <si>
    <t>IV.5.2.17</t>
  </si>
  <si>
    <t>IV.5.2.18</t>
  </si>
  <si>
    <t>IV.5.2.19</t>
  </si>
  <si>
    <t>IV.5.2.20</t>
  </si>
  <si>
    <t>IV.5.2.21</t>
  </si>
  <si>
    <t>IV.5.2.22</t>
  </si>
  <si>
    <t>IV.5.3</t>
  </si>
  <si>
    <t>IV.5.3.1</t>
  </si>
  <si>
    <t>IV.5.3.2</t>
  </si>
  <si>
    <t>IV.5.3.3</t>
  </si>
  <si>
    <t>IV.5.3.4</t>
  </si>
  <si>
    <t>IV.6</t>
  </si>
  <si>
    <t>05.01.01</t>
  </si>
  <si>
    <t>05.01.02</t>
  </si>
  <si>
    <t>05.01.03</t>
  </si>
  <si>
    <t>05.01.04</t>
  </si>
  <si>
    <t>05.01.05</t>
  </si>
  <si>
    <t>05.01.06</t>
  </si>
  <si>
    <t>05.01.07</t>
  </si>
  <si>
    <t>05.01.08</t>
  </si>
  <si>
    <t>05.01.09</t>
  </si>
  <si>
    <t>05.01.10</t>
  </si>
  <si>
    <t>05.01.11</t>
  </si>
  <si>
    <t>IV.7</t>
  </si>
  <si>
    <t>CLI.1</t>
  </si>
  <si>
    <t>I02MTF21</t>
  </si>
  <si>
    <t>I02MTF22</t>
  </si>
  <si>
    <t>I02MTF23</t>
  </si>
  <si>
    <t>I02MTF29</t>
  </si>
  <si>
    <t>I02OE002</t>
  </si>
  <si>
    <t>IV.8</t>
  </si>
  <si>
    <t>IV.8.1</t>
  </si>
  <si>
    <t>8.1.1.1</t>
  </si>
  <si>
    <t>I01MVA200IM</t>
  </si>
  <si>
    <t>I01EB015IM</t>
  </si>
  <si>
    <t>8.1.1.2</t>
  </si>
  <si>
    <t>IV.8.2</t>
  </si>
  <si>
    <t>8.1.2.1</t>
  </si>
  <si>
    <t>8.1.2.2</t>
  </si>
  <si>
    <t>IV.8.3</t>
  </si>
  <si>
    <t>I31ITORCTV6NE</t>
  </si>
  <si>
    <t>05</t>
  </si>
  <si>
    <t>05.01</t>
  </si>
  <si>
    <t>VG0010</t>
  </si>
  <si>
    <t>VG0020</t>
  </si>
  <si>
    <t>VG0040</t>
  </si>
  <si>
    <t>VG0012</t>
  </si>
  <si>
    <t>VG0013</t>
  </si>
  <si>
    <t>VG0014</t>
  </si>
  <si>
    <t>VG0011</t>
  </si>
  <si>
    <t>VG0080</t>
  </si>
  <si>
    <t>acopio</t>
  </si>
  <si>
    <t>05.02</t>
  </si>
  <si>
    <t>L6NOGRATP</t>
  </si>
  <si>
    <t>U20CO030</t>
  </si>
  <si>
    <t>U20CVC040</t>
  </si>
  <si>
    <t>U20CVC010</t>
  </si>
  <si>
    <t>0000420</t>
  </si>
  <si>
    <t>0000421</t>
  </si>
  <si>
    <t>U20TCAPL9S</t>
  </si>
  <si>
    <t>U20TCAPL9L</t>
  </si>
  <si>
    <t>U20CT245_2</t>
  </si>
  <si>
    <t>L6NOGRAE</t>
  </si>
  <si>
    <t>ERARLOT1</t>
  </si>
  <si>
    <t>ENMILOT1</t>
  </si>
  <si>
    <t>ECCALOT1</t>
  </si>
  <si>
    <t>EMETLOT1</t>
  </si>
  <si>
    <t>MEDAMVAL01</t>
  </si>
  <si>
    <t>ECUNLOT1</t>
  </si>
  <si>
    <t>EPANLOT1</t>
  </si>
  <si>
    <t>EAEXLOT1</t>
  </si>
  <si>
    <t>ELUCLOT1</t>
  </si>
  <si>
    <t>ELANLOT1</t>
  </si>
  <si>
    <t>L6NOGRPO</t>
  </si>
  <si>
    <t>L6NOGRNI</t>
  </si>
  <si>
    <t>L6NOGRRO</t>
  </si>
  <si>
    <t>TIPPIPANRAM2</t>
  </si>
  <si>
    <t>U20CVC111</t>
  </si>
  <si>
    <t>06</t>
  </si>
  <si>
    <t>SA</t>
  </si>
  <si>
    <t>SAA</t>
  </si>
  <si>
    <t>SAA030b</t>
  </si>
  <si>
    <t>SAA050b</t>
  </si>
  <si>
    <t>SAA070</t>
  </si>
  <si>
    <t>SAA071</t>
  </si>
  <si>
    <t>SAA080</t>
  </si>
  <si>
    <t>SAA010b</t>
  </si>
  <si>
    <t>MN16010126</t>
  </si>
  <si>
    <t>SAA020b</t>
  </si>
  <si>
    <t>SAB</t>
  </si>
  <si>
    <t>SAB020f</t>
  </si>
  <si>
    <t>01.01.02.02</t>
  </si>
  <si>
    <t>SAB030c</t>
  </si>
  <si>
    <t>SAB090</t>
  </si>
  <si>
    <t>SAC</t>
  </si>
  <si>
    <t>SAC010a</t>
  </si>
  <si>
    <t>S03IM080</t>
  </si>
  <si>
    <t>SAC010e</t>
  </si>
  <si>
    <t>SAC010j</t>
  </si>
  <si>
    <t>SAD</t>
  </si>
  <si>
    <t>SAD010b</t>
  </si>
  <si>
    <t>SAE</t>
  </si>
  <si>
    <t>SAE010</t>
  </si>
  <si>
    <t>SAE040b</t>
  </si>
  <si>
    <t>SB</t>
  </si>
  <si>
    <t>SBH</t>
  </si>
  <si>
    <t>E28PE130</t>
  </si>
  <si>
    <t>SBA</t>
  </si>
  <si>
    <t>SBA010f</t>
  </si>
  <si>
    <t>S03CB130</t>
  </si>
  <si>
    <t>SBA060a</t>
  </si>
  <si>
    <t>SBA060b</t>
  </si>
  <si>
    <t>SBG</t>
  </si>
  <si>
    <t>SBG010b</t>
  </si>
  <si>
    <t>01.02.03.01</t>
  </si>
  <si>
    <t>SBH010</t>
  </si>
  <si>
    <t>SC</t>
  </si>
  <si>
    <t>SCA</t>
  </si>
  <si>
    <t>SCA010cb</t>
  </si>
  <si>
    <t>SCA010ab</t>
  </si>
  <si>
    <t>SCA010bb</t>
  </si>
  <si>
    <t>01.03.01.04</t>
  </si>
  <si>
    <t>SCA010da</t>
  </si>
  <si>
    <t>SCA030b</t>
  </si>
  <si>
    <t>SCA030c</t>
  </si>
  <si>
    <t>SCA030d</t>
  </si>
  <si>
    <t>SCB</t>
  </si>
  <si>
    <t>SCB010</t>
  </si>
  <si>
    <t>SCB020</t>
  </si>
  <si>
    <t>SCB030</t>
  </si>
  <si>
    <t>SCB040</t>
  </si>
  <si>
    <t>SCB050</t>
  </si>
  <si>
    <t>SCB060b</t>
  </si>
  <si>
    <t>SCB090</t>
  </si>
  <si>
    <t>SCB100</t>
  </si>
  <si>
    <t>SD</t>
  </si>
  <si>
    <t>SDA</t>
  </si>
  <si>
    <t>S03CF020</t>
  </si>
  <si>
    <t>SE</t>
  </si>
  <si>
    <t>SEA</t>
  </si>
  <si>
    <t>SEA010</t>
  </si>
  <si>
    <t>01.05.01.02</t>
  </si>
  <si>
    <t>S03CB140</t>
  </si>
  <si>
    <t>SEA050</t>
  </si>
  <si>
    <t>SEA120</t>
  </si>
  <si>
    <t>SEB</t>
  </si>
  <si>
    <t>SEB01010a</t>
  </si>
  <si>
    <t>SEB010b</t>
  </si>
  <si>
    <t>SEC</t>
  </si>
  <si>
    <t>SEC010aba</t>
  </si>
  <si>
    <t>SEC010bab</t>
  </si>
  <si>
    <t>SEC010cab</t>
  </si>
  <si>
    <t>SEC020</t>
  </si>
  <si>
    <t>P27SS010</t>
  </si>
  <si>
    <t>SEC050</t>
  </si>
  <si>
    <t>SEA040b</t>
  </si>
  <si>
    <t>SEC060</t>
  </si>
  <si>
    <t>SF</t>
  </si>
  <si>
    <t>SFA010</t>
  </si>
  <si>
    <t>01.06.02</t>
  </si>
  <si>
    <t>P31BM110</t>
  </si>
  <si>
    <t>P31BM120</t>
  </si>
  <si>
    <t>SBF</t>
  </si>
  <si>
    <t>01.01.02.03</t>
  </si>
  <si>
    <t>01.07.01</t>
  </si>
  <si>
    <t>01.07.02</t>
  </si>
  <si>
    <t>01.07.03</t>
  </si>
  <si>
    <t>01.07.04</t>
  </si>
  <si>
    <t>SH</t>
  </si>
  <si>
    <t>SGA010</t>
  </si>
  <si>
    <t>PN001</t>
  </si>
  <si>
    <t>SGA020</t>
  </si>
  <si>
    <t>01.08.02.01</t>
  </si>
  <si>
    <t>PN002</t>
  </si>
  <si>
    <t>Resumen</t>
  </si>
  <si>
    <t>Proyecto de Renov. integral de la superestructura de vía en línea 6 entre las estaciones de Avenida de América y Laguna. Lote 1</t>
  </si>
  <si>
    <t>TRABAJOS AUXILIARES</t>
  </si>
  <si>
    <t>REQUERIMIENTOS OPERATIVOS</t>
  </si>
  <si>
    <t>ESPEJO DE PIÑÓN TIPO METRO.</t>
  </si>
  <si>
    <t>MONTAJE DE CALZOS DESCARRILADORES. JORNADA 2:30 A 5:00</t>
  </si>
  <si>
    <t>MANIPULACIÓN DE CALZOS</t>
  </si>
  <si>
    <t>CERRAMIENTO DE TÚNEL CON TABIQUE PREFABRICADO DE PLADUR O EQUIVALENTE. JORNADA 2:30 - 5:00 A.M.</t>
  </si>
  <si>
    <t>CERRAMIENTO DE TÚNEL CON TAPE DE LONA O EQUIVALENTE. JORNADA 2:30 - 5:00 A.M.</t>
  </si>
  <si>
    <t>SUMINISTRO Y COLOCACIÓN DE CHAPA DE MADERA PARA PASO DE EVACUACIÓN. JORNADA 2:30 - 5:00 A.M.</t>
  </si>
  <si>
    <t>SUMINISTRO DE TOPERA OLEONEUMATICA</t>
  </si>
  <si>
    <t>TRANSPORTE Y COLOCACIÓN DE TOPERA OLEONEUMATICA EN OBRA PARA OBRA DIURNO/NOCTURNO</t>
  </si>
  <si>
    <t>SUMINISTRO Y MONTAJE DE CABINA DE CONDUCTORES Y ADECUACION DE CABINA DE ANDEN. JORNADA 2:30 - 5:00 A.M.</t>
  </si>
  <si>
    <t>PLACA INDICADORA DE Nº DE COCHES CON DESLIZADERA DE NIVELACIÓN. JORNADA 2:30 - 5:00 A.M.</t>
  </si>
  <si>
    <t>HABILITACIÓN CUARTOS TÉCNICOS PARA OPERATIVA Y DIRECCIÓN DE OBRA</t>
  </si>
  <si>
    <t>ACTUACIONES AUXILIARES DE ESTACIONES</t>
  </si>
  <si>
    <t>PROTECCIÓN ESCALERAS, PEAJES, INSTALACIONES</t>
  </si>
  <si>
    <t>PROTECCIÓN DE ESCALERA MECÁNICA CON LONA. CON CIERRE</t>
  </si>
  <si>
    <t>PROTECCIÓN DE BATERÍA DE PEAJE CON LONA. CON CIERRE</t>
  </si>
  <si>
    <t>PROTECCIÓN DE AGRUPACIÓN DE INSTALACIONES (MÁQUINAS, ETC) CON LONA. CON CIERRE</t>
  </si>
  <si>
    <t>INSTALACIONES EN ESTACIONES</t>
  </si>
  <si>
    <t>CERRAMIENTO EXTERIOR DE ESTACIÓN CON CHAPA PEGASO O EQUIVALENTE. JORNADA 2:30 - 5:00 A.M.</t>
  </si>
  <si>
    <t>CERRAMIENTO ESTACION CON VALLA TIPO JULPER. CON CIERRE</t>
  </si>
  <si>
    <t>PUERTA 1 HOJA CHAPA GALVANIZADA CON CERRADURA NORMALIZADA DE METRO DE MADRID. JORNADA 2:30 - 5:00 A.M.</t>
  </si>
  <si>
    <t>DESMONTAJE, RETIRADA PROVISIONAL, Y POSTERIOR MONTAJE DE PANTALLA DE PROYECCIÓN EN ENTREVÍA</t>
  </si>
  <si>
    <t>ACTUACIONES PARA LA HABILITACIÓN DE PARADAS DE AUTOBUS</t>
  </si>
  <si>
    <t>CIMENTACIÓN POSTE PARADA AUTOBÚS</t>
  </si>
  <si>
    <t>POSTE PARADA AUTOBÚS</t>
  </si>
  <si>
    <t>SEÑALIZACIÓN PARADA AUTOBÚS</t>
  </si>
  <si>
    <t>REPOSICIÓN DE VIALES</t>
  </si>
  <si>
    <t>DEMOLICIÓN PLATAFORMA PROVISIONAL PARADA DE AUTOBÚS</t>
  </si>
  <si>
    <t>PLATAFORMA PROVISIONAL DE PARADA DE AUTOBÚS</t>
  </si>
  <si>
    <t>ACTUACIONES EN OCUPACIONES DE VÍA PUBLICA</t>
  </si>
  <si>
    <t>PAVIMENTOS</t>
  </si>
  <si>
    <t>PAVIMENTOS DE ACERAS Y BORDILLOS</t>
  </si>
  <si>
    <t>LOSETA HIDRÁULICA GRIS 15x15 cm</t>
  </si>
  <si>
    <t>LOSETA HIDRÁULICA GRIS 21x21 cm</t>
  </si>
  <si>
    <t>LOSETA HIDRÁULICA BOTONES GRIS 20x20 cm</t>
  </si>
  <si>
    <t>LOSETA HIDRÁULICA BOTONES COLOR 20x20 cm</t>
  </si>
  <si>
    <t>LOSETA HIDRÁULICA BOTONES COLOR 30x30 cm</t>
  </si>
  <si>
    <t>LOSETA HIDRÁULICA BOTONES COLOR 40x40 cm</t>
  </si>
  <si>
    <t>LOSETA HIDRÁULICA TÁCTIL DE ACANALADURA EN COLOR 30x30 cm</t>
  </si>
  <si>
    <t>LOSETA HIDRÁULICA TÁCTIL DE ACANALADURA EN COLOR 40x40 cm</t>
  </si>
  <si>
    <t>BALDOSA 30x30cm TRITURADA LAVADA</t>
  </si>
  <si>
    <t>BALDOSA 40x40cm TRITURADA LAVADA</t>
  </si>
  <si>
    <t>BALDOSA 50x50cm/40x40cm TERRAZO GRANÍTICO</t>
  </si>
  <si>
    <t>BALDOSA 40x60cm TERRAZO GRANÍTICO</t>
  </si>
  <si>
    <t>ADOQUÍN PREFABRICADO e=8cm COLOR SOBRE ARENA</t>
  </si>
  <si>
    <t>ADOQUÍN PREFABRICADO e=8 cm GRIS/COLOR SOBRE MORTERO</t>
  </si>
  <si>
    <t>BORDILLO PREFABRICADO TIPO III COLOCACIÓN MEDIOS MECÁNICOS</t>
  </si>
  <si>
    <t>BORDILLO PREFABRICADO TIPO IV COLOCACIÓN MEDIOS MECÁNICOS</t>
  </si>
  <si>
    <t>BORDILLO PREFABRICADO TIPO VI COLOCACIÓN MEDIOS MECÁNICOS</t>
  </si>
  <si>
    <t>BORDILLO PREFABRICADO TIPO VIII CCOLOCACIÓN MEDIOS MECÁNICOS</t>
  </si>
  <si>
    <t>BORDILLO PREFABRICADO TIPO IX PARA VADO</t>
  </si>
  <si>
    <t>BORDILLO PREFABRICADO TIPO X PARA VADO</t>
  </si>
  <si>
    <t>PIEZA PREFABRICADA TIPO XI PARA VADO</t>
  </si>
  <si>
    <t>ENCINTADO CARRIL BICI LISO</t>
  </si>
  <si>
    <t>LOSA GRANÍTICA 60x40x6cm COLOCACIÓN MEDIOS MECÁNICOS</t>
  </si>
  <si>
    <t>LOSA GRANÍTICA &gt;40x40cm COLOCACIÓN MEDIOS MECÁNICOS</t>
  </si>
  <si>
    <t>BORDILLO GRANÍTICO CURVO T-III COLOCACIÓN MEDIOS MECÁNICOS</t>
  </si>
  <si>
    <t>BORDILLO GRANÍTICO RECTO T-III COLOCACIÓN MEDIOS MECÁNICOS</t>
  </si>
  <si>
    <t>PAVIMENTOS DE CALZADAS</t>
  </si>
  <si>
    <t>LIMPIEZA Y BARRIDO DEL FIRME</t>
  </si>
  <si>
    <t>MICROFRESADO PARA RECUPERACIÓN CRT</t>
  </si>
  <si>
    <t>HIDRODESBASTE DE SUPERFICIE PARA MEJORA CRT &lt;100 m2</t>
  </si>
  <si>
    <t>FRESADO CON FRESADORA A=350mm</t>
  </si>
  <si>
    <t>FRESADO DEL PAVIMENTO A=1000 mm</t>
  </si>
  <si>
    <t>RIEGO IMPRIMACIÓN BASE HORMIGÓN</t>
  </si>
  <si>
    <t>RIEGO IMPRIMACIÓN BASE GRANULAR</t>
  </si>
  <si>
    <t>RIEGO DE ADHERENCIA</t>
  </si>
  <si>
    <t>MBC AC 16/22 ÁRIDOS SILÍCEOS REPARACIÓN (ANTIGUA D/S)</t>
  </si>
  <si>
    <t>MBC AC 16/22 SILÍCEO S&lt;3000 (ANTIGUA D/S)</t>
  </si>
  <si>
    <t>MBC AC 16/22 SILÍCEO 3000-7000 (ANTIGUA D/S)</t>
  </si>
  <si>
    <t>MBC DISCONTINUA (BBTM) 3000-7000</t>
  </si>
  <si>
    <t>MBF 5/12 EN REPARACIONES</t>
  </si>
  <si>
    <t>MBC DISCONTINUA (BBTM) S&lt;3000</t>
  </si>
  <si>
    <t>MBC AC 16/22 SILÍCEO e=4cm S&lt;3000 (ANT. D/S)</t>
  </si>
  <si>
    <t>MBC SILÍCEO DISCONTINUA e=3cm S&lt;3000</t>
  </si>
  <si>
    <t>MBC AC 16/22 SILÍCEO e=4cm 3000-7000 (ANTIGU...</t>
  </si>
  <si>
    <t>PAVIM. C.BICI-PEATONAL SINTÉT. ANTIDESLIZ. SOBRE ASFALTO</t>
  </si>
  <si>
    <t>PAVIM. C.BICI INTERSECCIONES TRÁFICO RODADO RESINAS POLIURETANO</t>
  </si>
  <si>
    <t>MEZCLA BITUMINOSA EN CALIENTE COLOREADA E=3cm CALIZO</t>
  </si>
  <si>
    <t>DEMOLICIONES Y DESMONTAJES EN VÍA PÚBLICA</t>
  </si>
  <si>
    <t>LEVANTADOS Y DEMOLICIONES DE PAVIMENTOS</t>
  </si>
  <si>
    <t>LEVANTADO ADOQUÍN GRANÍTICO S/HORMIGÓN</t>
  </si>
  <si>
    <t>LEVANTADO LOSA GRANÍTICO S/HORMIGÓN</t>
  </si>
  <si>
    <t>LEVANTADO LOSA GRANÍTICO S/ARENA</t>
  </si>
  <si>
    <t>LEVANTADO DE BORDILLO</t>
  </si>
  <si>
    <t>SERRADO DE PAVIMENTO</t>
  </si>
  <si>
    <t>DEMOLICIÓN Y LEVANTADO ACERA DE BALDOSA HIDRÁULICA</t>
  </si>
  <si>
    <t>DEMOLICIÓN COMPRESOR SOLADO ACERA</t>
  </si>
  <si>
    <t>DEMOLICIÓN MEDIOS MECÁNICOS FIRME BASE ASFÁLTICA</t>
  </si>
  <si>
    <t>DEMOLICIÓN Y LEVANTADO PAVIMENTO MBC e=10/20 cm</t>
  </si>
  <si>
    <t>DEMOLICIÓN MEDIOS MECÁNICOS PAVIMENTO ASFÁLTICO E&lt;12 cm</t>
  </si>
  <si>
    <t>DEMOLICIÓN COMPRESOR FIRME BASE HORMIGÓN</t>
  </si>
  <si>
    <t>DEMOLICIÓN DE SOLERA A CIELO ABIERTO DE HORMIGÓN EN MASA DE HASTA 30 CM.</t>
  </si>
  <si>
    <t>DESMONTAJES VARIOS Y TALAS</t>
  </si>
  <si>
    <t>DESMONTAJE DE VALLA</t>
  </si>
  <si>
    <t>DESMONTAJE DE BIONDA</t>
  </si>
  <si>
    <t>DESMONTAJE DE KIOSCO PRENSA</t>
  </si>
  <si>
    <t>DESMONTAJE DE PANEL PUBLICITARIO</t>
  </si>
  <si>
    <t>DESMONTAJE DE PAPELERA</t>
  </si>
  <si>
    <t>DESMONTAJE DE HORQUILLA O BOLARDO</t>
  </si>
  <si>
    <t>DESMONTAJE DE CARTEL</t>
  </si>
  <si>
    <t>DESMONTAJE DE SEÑAL VERTICAL</t>
  </si>
  <si>
    <t>LEVANTADO Y COLOCACIÓN DE BANCO</t>
  </si>
  <si>
    <t>DESMONTAJE DE BANCO</t>
  </si>
  <si>
    <t>DESMONTAJE DE APARCABICIS BICIMADRID</t>
  </si>
  <si>
    <t>DESMONTAJE DE HORQUILLAS APARCABICI</t>
  </si>
  <si>
    <t>PODA MANUAL ARBOLADO O ARBUSTO h&lt;4,5m</t>
  </si>
  <si>
    <t>PODA EN TREPA ARBOLADO &gt;4,5m</t>
  </si>
  <si>
    <t>CORTADO, TROCEADO Y TRANSPORTE DE TRONCO ÁRBOL</t>
  </si>
  <si>
    <t>CM EXTRACCIÓN TOCÓN</t>
  </si>
  <si>
    <t>MARCO Y REJILLA DE ACERO GALVANIZADO TIPO "TRAMEX" PARA TRÁFICO PESADO</t>
  </si>
  <si>
    <t>DESMONTAJE Y MONTAJE DE REJILLA EN VÍA PÚBLICA DE PROTECCIÓN DE POZO</t>
  </si>
  <si>
    <t>SEÑALIZACIÓN HORIZONTAL, BALIZAMIENTO Y OTROS</t>
  </si>
  <si>
    <t>MARCA DISCONTINUA 10 cm SPRAY-PLASTIC</t>
  </si>
  <si>
    <t>MARCA CONTINUA 10 cm SPRAY-PLASTIC</t>
  </si>
  <si>
    <t>MARCA DISCONTINUA 15 cm SPRAY-PLASTIC</t>
  </si>
  <si>
    <t>MARCA CONTINUA 15 cm SPRAY-PLASTIC</t>
  </si>
  <si>
    <t>MARCA DISCONTINUA 20 cm SPRAY-PLASTIC</t>
  </si>
  <si>
    <t>MARCA CONTINUA 20 cm SPRAY-PLASTIC</t>
  </si>
  <si>
    <t>MARCA DISCONTINUA 30 cm SPRAY-PLASTIC</t>
  </si>
  <si>
    <t>MARCA CONTINUA 30 cm SPRAY-PLASTIC</t>
  </si>
  <si>
    <t>MARCA CONTINUA 40 cm SPRAY-PLASTIC</t>
  </si>
  <si>
    <t>CEBREADO SPRAY-PLASTIC</t>
  </si>
  <si>
    <t>SÍMBOLOS SPRAY-PLASTIC</t>
  </si>
  <si>
    <t>BORRADO DE MARCA VIAL</t>
  </si>
  <si>
    <t>MARCA AMARILLA CONTINUA 15 cm CONVENCIONAL CEBREADO CRUCES Y CARGA/DESCARGA</t>
  </si>
  <si>
    <t>MARCA VIAL NARANJA DE 20 cm DE ANCHO</t>
  </si>
  <si>
    <t>MARCA VIAL NARANJA DE 10 cm DE ANCHO</t>
  </si>
  <si>
    <t>MARCA VIAL ROJA, AZUL O VERDE 15 cm ANCHO EN ESTACIONAMIENTO</t>
  </si>
  <si>
    <t>BANDA ACANALADA DE 40 cm EN PASOS DE PEATONES</t>
  </si>
  <si>
    <t>HITO SEÑALIZACIÓN MODELO H-75</t>
  </si>
  <si>
    <t>BARRERA RÍGIDA DE PIEZAS DE 3 m</t>
  </si>
  <si>
    <t>COLUMNA PORTATIL SEMAFOROS</t>
  </si>
  <si>
    <t>BÁCULO Y ALARGADERA 6 m x 3,50 m</t>
  </si>
  <si>
    <t>AVISADOR ACÚSTICO PROGRAMADOR BLUETOOB</t>
  </si>
  <si>
    <t>SEMÁFORO S 13/200 LEDS</t>
  </si>
  <si>
    <t>CONJUNTO MODULAR COMPLETO SEMÁFORO S13/200</t>
  </si>
  <si>
    <t>CANALIZACIÓN ACERA PAVIMENTADA</t>
  </si>
  <si>
    <t>CÁMARA BLANCO/NEGRO, DIA/NOCHE, OCR</t>
  </si>
  <si>
    <t>CÁMARA COLOR CCTV, DÍA/NOCHE, ZOOM MOTORIZADO 30X</t>
  </si>
  <si>
    <t>REGATA LAZO DETECTOR EN PUNTO DE MEDIDA</t>
  </si>
  <si>
    <t>DETECTOR VEHÍCULO 2 LAZOS</t>
  </si>
  <si>
    <t>APARCABICICLETAS UNIVERSAL MU-51</t>
  </si>
  <si>
    <t>BARANDILLA DE BARROTES VERTICALES MU-57</t>
  </si>
  <si>
    <t>BARANDILLA DE BARROTES VERTICALES DOBLE PASAMANOS MU-57</t>
  </si>
  <si>
    <t>VALLA MODELO SOL ALTA MU-46A</t>
  </si>
  <si>
    <t>VALLA MODELO SOL BAJA MU-46B</t>
  </si>
  <si>
    <t>PROTECTOR ZONA AJARDINADA NUDOS MU-5A</t>
  </si>
  <si>
    <t>PROTECTOR ZONA AJARDINADA NUDOS MU-5B</t>
  </si>
  <si>
    <t>BOLARDO MODELO FUENCARRAL H=90 cm CAUCHO MU-54</t>
  </si>
  <si>
    <t>BOLARDO MODELO FUENCARRAL H=90 cm ACERO INOXIDABLE-CAUCHO MU-55</t>
  </si>
  <si>
    <t>ACER BUERGERIANUM 12-14 cm CONTENEDOR.</t>
  </si>
  <si>
    <t>ACER PLATANOIDES 12-14 cm CONTENEDOR.</t>
  </si>
  <si>
    <t>CATALPA BUNGUEI 12-14 cm CONTENEDOR.</t>
  </si>
  <si>
    <t>SOPHORA/STYPHNOLOBIUM JAPONICUM 10-12 cm CONTENEDOR.</t>
  </si>
  <si>
    <t>PROTECCIÓN DE TRONCO DE ARBOL CON TABLONES</t>
  </si>
  <si>
    <t>LÁMPARA INTERMITENTE</t>
  </si>
  <si>
    <t>BARRERA NEW JERSEY</t>
  </si>
  <si>
    <t>CONO BALIZAMIENTO 50 cm</t>
  </si>
  <si>
    <t>SOPORTE DE CAUCHO PARA VALLAS Y SEÑALES DE OBRA</t>
  </si>
  <si>
    <t>VALLA METÁLICA</t>
  </si>
  <si>
    <t>VALLA CHAPA METÁLICA GALVANIZADA</t>
  </si>
  <si>
    <t>PUERTA PEATONAL CHAPA 1,00x2,00 m</t>
  </si>
  <si>
    <t>PUERTA CAMIÓN CHAPA 4,00x2,00 m</t>
  </si>
  <si>
    <t>DESMONTAJE COLUMNA O BACULO CON LUMINARIAS PARA EL ALUMBRADO</t>
  </si>
  <si>
    <t>MONTAJE COLUMNA O BACULO CON LUMINARIAS PARA EL ALUMBRADO</t>
  </si>
  <si>
    <t>ACERO S275 JR EN ESTRUCTURA SOLDADA</t>
  </si>
  <si>
    <t>SUMNISTRO Y COLOCACIÓN REJILLA TIPO TRAMEX PARA PASO DE VEHÍCULOS PESADOS</t>
  </si>
  <si>
    <t>MONTAJE DE DESVÍO DE TRÁFICO DIURNO</t>
  </si>
  <si>
    <t>MONTAJE DE DESVÍO DE TRÁFICO NOCTURNO</t>
  </si>
  <si>
    <t>BARRERA SEGURIDAD HORMIGÓN DOBLE PREFABRICADO</t>
  </si>
  <si>
    <t>PROTECTOR ZONA AJARDINADA NUDOS REMATE MU-6</t>
  </si>
  <si>
    <t>BOLARDO DE CAUCHO MU-35AC</t>
  </si>
  <si>
    <t>BOLARDO CILÍNDRICO ALUMINIO MU-35J</t>
  </si>
  <si>
    <t>BOLARDO CILÍNDRICO MU-35A</t>
  </si>
  <si>
    <t>CÁMARA DOMO, DIA/NOCHE, ZOOM MOTORIZADO 30X</t>
  </si>
  <si>
    <t>SEÑAL INFORMATIVA 135x90 cm NORMAL</t>
  </si>
  <si>
    <t>PLACA COMPLEMENTARIA 60x40 cm NIVEL 1</t>
  </si>
  <si>
    <t>SEÑALIZACIÓN VERTICAL</t>
  </si>
  <si>
    <t>POSTE SUSTENTACIÓN 2,70 m ALTURA</t>
  </si>
  <si>
    <t>SEÑAL (R) Ø60 cm REFLECTANTE NIVEL 1</t>
  </si>
  <si>
    <t>SEÑAL (P) 70 cm LADO REFLECTANTE NIVEL 1</t>
  </si>
  <si>
    <t>SEÑAL (P) 90 cm LADO REFLECTANTE NIVEL 1</t>
  </si>
  <si>
    <t>SEÑAL (S) 60x60 cm REFLECTANTE NIVEL 1</t>
  </si>
  <si>
    <t>PLACA COMPLEMENTARIA 35x20 cm NIVEL 1</t>
  </si>
  <si>
    <t>EXCAVACIONES Y OTRAS DEMOLICIONES</t>
  </si>
  <si>
    <t>EXCAVACIONES</t>
  </si>
  <si>
    <t>EXCAVACIÓN EN VACIADO</t>
  </si>
  <si>
    <t>EXCAVACIÓN EN ZANJA A MANO</t>
  </si>
  <si>
    <t>EXCAVACIÓN ZANJA MEDIOS MECÁNICOS H &lt; 3 m</t>
  </si>
  <si>
    <t>EXCAVACIÓN VACIADO PANTALLAS A CIELO ABIERTO</t>
  </si>
  <si>
    <t>COMPAC.TERRENO C.A.MEC.S/APORTE</t>
  </si>
  <si>
    <t>DEMOLICIONES</t>
  </si>
  <si>
    <t>DEMOLICIÓN MEDIOS MECÁNICOS HORMIGÓN ARMADO</t>
  </si>
  <si>
    <t>DEMOLICIÓN COMPRESOR HORMIGÓN EN MASA</t>
  </si>
  <si>
    <t>DEMOLICIÓN MEDIOS MECÁNICOS HORMIGÓN EN MASA</t>
  </si>
  <si>
    <t>DEMOLICIÓN COMPRESOR FÁBRICA LADRILLO MACIZO</t>
  </si>
  <si>
    <t>DEMOLICIÓN MEDIOS MECÁNICOS FÁBRICA LADRILLO MACIZO</t>
  </si>
  <si>
    <t>REFUERZO O EJECUCIÓN CONTRABÓVEDA</t>
  </si>
  <si>
    <t>DISEÑO Y CÁLCULO DE DEMOLICIÓN Y REFUERZO DE CONTRABÓVEDA</t>
  </si>
  <si>
    <t>JARDINERIA</t>
  </si>
  <si>
    <t>LABOREO CON MEDIOS MANUALES</t>
  </si>
  <si>
    <t>DESBROCE Y LIMPIEZA CON MEDIOS MANUALES</t>
  </si>
  <si>
    <t>DESTERRONADO CON ROTAVATOR</t>
  </si>
  <si>
    <t>TIERRAS VEGETALES-FERTILIZADAS</t>
  </si>
  <si>
    <t>ABONO ORGÁNICO</t>
  </si>
  <si>
    <t>BUDDLEIA DAVIDII DE 1,00-1,25 m CONTENEDOR</t>
  </si>
  <si>
    <t>BUXUS SEMPERVIRENS 0,30-0,40 m CONTENEDOR 3L</t>
  </si>
  <si>
    <t>CÉSPED SEMILLADO SUPERFICIE DE &lt; 1.000 m2</t>
  </si>
  <si>
    <t>PROYECTO DE VÍA</t>
  </si>
  <si>
    <t>TRABAJOS PREVIOS</t>
  </si>
  <si>
    <t>TOMA DE MEDIDAS DE RUIDO Y VIBRACIONES</t>
  </si>
  <si>
    <t>TOMA DE DATOS AUXILIAR DE DESVÍO. JORNADA 2:30 - 5:00 A.M.</t>
  </si>
  <si>
    <t>TOMA DE DATOS AUXILIAR DE DIAGONAL. JORNADA 2:30 - 5:00 A.M.</t>
  </si>
  <si>
    <t>TOMA DE DATOS AUXILIAR DE BRETELLE. JORNADA 2:30 - 5:00 A.M.</t>
  </si>
  <si>
    <t>TOMA DE DATOS CON CARRO MEDIDOR. JORNADA 2:30 - 5:00 A.M.</t>
  </si>
  <si>
    <t>CALCULO ESTRUCTURAL TOPERA DE HORMIGON ARMADO</t>
  </si>
  <si>
    <t>PROTECCION DE CABLES EN HASTIAL. CON CIERRE</t>
  </si>
  <si>
    <t>ÁNÁLISIS Y CARACTERIZACIÓN DE BALASTO EN LA TRAZA</t>
  </si>
  <si>
    <t>TRANSPORTE DE DESVÍO ENTRE DEPOSITOS. DIURNO</t>
  </si>
  <si>
    <t>TRANSPORTE DE DIAGONAL DE GALIBO ANCHO ENTRE DEPOSITOS. DIURNO</t>
  </si>
  <si>
    <t>TRANSPORTE DE BRETELLE DE GALIBO ANCHO ENTRE DEPOSITOS. DIURNO</t>
  </si>
  <si>
    <t>PROTECCIÓN MECÁNICA DE ARMARIOS DE INSTALACIONES EN TÚNEL</t>
  </si>
  <si>
    <t>SUMINISTRO Y TRANSPORTE DE CALZO DESCARRILADOR</t>
  </si>
  <si>
    <t>AGENTE DE CORTE DE TRACCIÓN EN ESTACIÓN O TÚNEL. (NOCTURNO)</t>
  </si>
  <si>
    <t>LOCALIZACIÓN Y REPLANTEO DE CABLES EN PLATAFORMA. JORNADA 2:30 - 5:00</t>
  </si>
  <si>
    <t>ACONDICIONAMIENTO DE COCHERAS PARA EXTRACCIÓN MATERIAL</t>
  </si>
  <si>
    <t>DISPONIBILIDAD MECÁNICO DE LA EMPRESA DE ALQUILER MAQUINARIA</t>
  </si>
  <si>
    <t>DISPONIBILIDAD DE MAQUINARIA DE REPUESTO</t>
  </si>
  <si>
    <t>EXTRACCIÓN DE TESTIGO DE HORMIGÓN DE 40 CM (2:30 A 5:00 H)</t>
  </si>
  <si>
    <t>EXTRACCIÓN DE TESTIGO DE HORMIGÓN DE 100 CM (2:30 A 5:00 H)</t>
  </si>
  <si>
    <t>ENSAYO DE RESISTENCIA A COMPRESIÓN DE TESTIGO EXTRAIDO</t>
  </si>
  <si>
    <t>INFORME FINAL DE RESULTADOS</t>
  </si>
  <si>
    <t>DESMONTAJES, DESGUARNECIDOS Y DEMOLICIONES</t>
  </si>
  <si>
    <t>DESMONTAJE DE APARATOS</t>
  </si>
  <si>
    <t>DESMONTAJE DE DESVÍO COMPLETO. CON CIERRE</t>
  </si>
  <si>
    <t>DESMONTAJE DIAGONAL DE GÁLIBO ANCHO COMPLETA. CON CIERRE</t>
  </si>
  <si>
    <t>DESMONTAJE DIAGONAL DE GÁLIBO ANCHO COMPLETA. JORNADA 2:30 - 5:00 A.M.</t>
  </si>
  <si>
    <t>DESMONTAJE DE BRETELLE DE GÁLIBO ANCHO COMPLETA. CON CIERRE</t>
  </si>
  <si>
    <t>CARGA, TRANSPORTE Y DESCARGA DE DESVÍO. CON CIERRE</t>
  </si>
  <si>
    <t>CARGA, TRANSPORTE Y DESCARGA DE DESVÍO. JORNADA 2:30 - 5:00 A.M.</t>
  </si>
  <si>
    <t>CARGA, TRANSPORTE Y DESCARGA DE DIAGONAL DE GÁLIBO ANCHO. CON CIERRE</t>
  </si>
  <si>
    <t>CARGA, TRANSPORTE Y DESCARGA DE DIAGONAL DE GÁLIBO ANCHO. JORNADA 2:30 - 5:00 A.M.</t>
  </si>
  <si>
    <t>CARGA, TRANSPORTE Y DESCARGA DE BRETELLE DE GÁLIBO ANCHO. CON CIERRE</t>
  </si>
  <si>
    <t>SUMINISTRO Y MONTAJE PIEZA DE CONDENA DE AGUJAS EN ADV</t>
  </si>
  <si>
    <t>DESMONTAJE PIEZA DE CONDENA DE AGUJAS EN ADV</t>
  </si>
  <si>
    <t>MONTAJE/DESMONTAJE DE PIEZAS DE CONDENA DE AGUJA PARA OTROS SERVICIOS. JORNADA 2:30 - 5:00 A.M.</t>
  </si>
  <si>
    <t>DESMONTAJE DE VÍA</t>
  </si>
  <si>
    <t>CORRIDO LONGITUDINAL DE CARRIL. CON CIERRE</t>
  </si>
  <si>
    <t>CORRIDO LONGITUDINAL DE CARRIL. JORNADA 2:30 - 5:00 A.M.</t>
  </si>
  <si>
    <t>DESMONTAJE DE CARRIL Y JUNTAS DE VÍA. CON CIERRE</t>
  </si>
  <si>
    <t>DESMONTAJE DE CARRIL Y JUNTAS DE VÍA. JORNADA 2:30 - 5:00 A.M.</t>
  </si>
  <si>
    <t>DESMONTAJE DE CONTRACARRIL DE VÍA. CON CIERRE</t>
  </si>
  <si>
    <t>DESMONTAJE DE CONTRACARRIL DE VÍA. JORNADA 2:30 - 5:00 A.M.</t>
  </si>
  <si>
    <t>CARGA, TRANSPORTE Y DESCARGA DE JUNTAS Y CARRIL. CON CIERRE</t>
  </si>
  <si>
    <t>CARGA, TRANSPORTE Y DESCARGA DE JUNTAS Y CARRIL. JORNADA 2:30 - 5:00 A.M.</t>
  </si>
  <si>
    <t>CARGA, TRANSPORTE Y DESCARGA CONTRACARRIL. CON CIERRE</t>
  </si>
  <si>
    <t>CARGA, TRANSPORTE Y DESCARGA CONTRACARRIL. JORNADA 2:30 - 5:00 A.M.</t>
  </si>
  <si>
    <t>CORTE DE PERNO EMBUTIDO EN SOLERA DE HORMIGÓN. JORNADA 2:30 - 5:00 A.M.</t>
  </si>
  <si>
    <t>DEMOLICIONES, DESGUARNECIDOS Y DESGRAVADOS</t>
  </si>
  <si>
    <t>RENOVACIÓN DE FIJACIONES</t>
  </si>
  <si>
    <t>CORTE CON DISCO DE SOLERA DE HORMIGÓN. CON CIERRE</t>
  </si>
  <si>
    <t>EXTRACCIÓN DE TACO ELÁSTICO (DADO Y CAZOLETA). CON CIERRE</t>
  </si>
  <si>
    <t>EXTRACCIÓN DE TACO ELÁSTICO (DADO Y CAZOLETA). JORNADA 2:30 - 5:00 A.M.</t>
  </si>
  <si>
    <t>EXTRACCIÓN DE TACO ELÁSTICO CONJUNTO CARRIL + CC (DADO Y CAZOLETA). CON CIERRE</t>
  </si>
  <si>
    <t>EXTRACCIÓN DE TACO ELÁSTICO CONJUNTO CARRIL + CC (DADO Y CAZOLETA). JORNADA 2:30 - 5:00 A.M.</t>
  </si>
  <si>
    <t>EXTRACCIÓN DE TACO RÍGIDO MEDIANTE PICADO Y REMATE CON MORTERO. CON CIERRE</t>
  </si>
  <si>
    <t>EJECUCIÓN DE PASO DE CABLES. CON CIERRE</t>
  </si>
  <si>
    <t>EXTRACCIÓN/CORTE PERNOS ANCLAJE PLACAS BOTTOM-UP</t>
  </si>
  <si>
    <t>DESMONTAJE, PALETIZACIÓN Y TRANSPORTE DE FIJACIÓN. CON CIERRE</t>
  </si>
  <si>
    <t>DESMONTAJE, PALETIZACIÓN Y TRANSPORTE DE FIJACIÓN. JORNADA 2:30 - 5:00 A.M.</t>
  </si>
  <si>
    <t>DESMONTAJE DE PLACA DE CONTRACARRIL EXENTA. CON CIERRE</t>
  </si>
  <si>
    <t>DESMONTAJE DE PLACA DE CONTRACARRIL EXENTA. JORNADA 2:30 - 5:00 A.M.</t>
  </si>
  <si>
    <t>EXTRACCIÓN DE DADO ELÁSTICO MEDIANTE LEVANTE DE CARRIL. JORNADA 2:30 - 5:00 A.M.</t>
  </si>
  <si>
    <t>EXTRACCIÓN DE TACO RÍGIDO MEDIANTE PICADO Y REMATE CON MORTERO. JORNADA 2:30 - 5:00 A.M.</t>
  </si>
  <si>
    <t>PICADO MESETA DE MORTERO EXISTENTE. CON CIERRE</t>
  </si>
  <si>
    <t>RENOVACIÓN INTEGRAL PLATAFORMA DE VÍA</t>
  </si>
  <si>
    <t>DESGUARNECIDO Y DESGRAVADO DE VÍA SOBRE BALASTO. CON CIERRE</t>
  </si>
  <si>
    <t>DESGUARNECIDO Y DESGRAVADO DE VÍA SOBRE BALASTO. JORNADA 2:30 - 5:00 A.M.</t>
  </si>
  <si>
    <t>DEMOLICIÓN DE BALASTO COMPACTADO POR MEDIOS MECANICOS Y MANUALES . CON CIERRE</t>
  </si>
  <si>
    <t>DEMOLICIÓN DE BALASTO COMPACTADO POR MEDIOS MECANICOS Y MANUALES . JORNADA 2:30 - 5:00 A.M.</t>
  </si>
  <si>
    <t>DEMOLICIÓN DE SUELO CEMENTO POR MEDIOS MECANICOS Y MANUALES . CON CIERRE</t>
  </si>
  <si>
    <t>DEMOLICIÓN Y DESGRAVADO LOSAS Y SOLERAS HORMIGÓN CON P.P. DE TACOS. CON CIERRE</t>
  </si>
  <si>
    <t>DEMOLICIÓN Y DESGRAVADO LOSAS Y SOLERAS HORMIGÓN CON P.P. DE TACOS. JORNADA 2:30 - 5:00 A.M.</t>
  </si>
  <si>
    <t>DESMONTAJE ARQUETA DE SEÑALIZACIÓN. CON CIERRE</t>
  </si>
  <si>
    <t>DESMONTAJE ARQUETA DE SEÑALIZACIÓN Y RELLENO DE HUECO. CON CIERRE</t>
  </si>
  <si>
    <t>RETIRADA, CARGA Y TRANSPORTE DE ESCOMBROS A DEPÓSITO. CON CIERRE</t>
  </si>
  <si>
    <t>RETIRADA, CARGA Y TRANSPORTE DE ESCOMBROS A DEPÓSITO. JORNADA 2:30 - 5:00 A.M.</t>
  </si>
  <si>
    <t>TRANSPORTE, CARGA E IZADO DE ESCOMBROS SOBRE CONTENEDOR DE HASTA 6 m3. CON CIERRE</t>
  </si>
  <si>
    <t>DESMONTAJE DE TRAVIESA DE MADERA. CON CIERRE</t>
  </si>
  <si>
    <t>PALETIZADO, CARGA, TRANSPORTE Y DESCARGA DE TRAVIESAS DE MADERA. CON CIERRE</t>
  </si>
  <si>
    <t>CAJEO PARA HUECO DE PIEZA DE CONDENA DE AGUJA. JORNADA 2:30 - 5:00 A.M.</t>
  </si>
  <si>
    <t>PICADO DE CONTRABOVEDA Y REMATE CON MORTERO ALTA RESISTENCIA. CON CIERRE</t>
  </si>
  <si>
    <t>DESMONTAJE DE OTROS ELEMENTOS</t>
  </si>
  <si>
    <t>DESMONTAJE DE ENGRASADOR. CON CIERRE</t>
  </si>
  <si>
    <t>DESMONTAJE DE ENGRASADOR. JORNADA 2:30 - 5:00 A.M.</t>
  </si>
  <si>
    <t>MONTAJE DE VÍA Y FORMACIÓN DE PLATAFORMA</t>
  </si>
  <si>
    <t>MONTAJE DE VÍA, APARATOS Y ELEMENTOS AUXILIARES</t>
  </si>
  <si>
    <t>MONTAJE DE APARATOS DE VÍA</t>
  </si>
  <si>
    <t>MONTAJE DE DESVÍO DE TECNOLOGÍA ALTA COMPLETO MONTAJE TOP-DOWN. CON CIERRE</t>
  </si>
  <si>
    <t>MONTAJE DE DESVÍO DE TECNOLOGÍA ALTA COMPLETO MONTAJE TOP-DOWN. JORNADA 2:30 - 5:00 A.M.</t>
  </si>
  <si>
    <t>MONTAJE DE DESVÍO DE TECNOLOGÍA ALTA COMPLETO. MONTAJE BOTTOM-UP PLATAFORMA HORMIGONADA. CON CIERRE</t>
  </si>
  <si>
    <t>MONTAJE DE DIAGONAL ELÁSTICA PARA ENTREVÍA DE 1940MM MONTAJE TOP-DOWN. CON CIERRE</t>
  </si>
  <si>
    <t>MONTAJE DE DIAGONAL ELÁSTICA PARA ENTREVÍA DE 1940MM MONTAJE TOP-DOWN. JORNADA 2:30 - 5:00 A.M.</t>
  </si>
  <si>
    <t>MONTAJE DE DIAGONAL ELÁSTICA PARA ENTREVÍA DE 1940MM. MONTAJE BOTTOM-UP PLATAFORMA HORMIGONADA. CON CIERRE</t>
  </si>
  <si>
    <t>MONTAJE DE DIAGONAL ELÁSTICA PARA ENTREVÍA DE 1940MM. MONTAJE BOTTOM-UP SOBRE DADO DE MORTERO. CON CIERRE</t>
  </si>
  <si>
    <t>MONTAJE DE BRETELLE ELÁSTICA PARA ENTREVÍA DE 1940MM MONTAJE TOP-DOWN. CON CIERRE</t>
  </si>
  <si>
    <t>DESMONTAJE DE PIEZA DE CONDENA DE AGUJAS EN ADV</t>
  </si>
  <si>
    <t>PARTIDA ALZADA DE ABONO INTEGRO. DISPOSICION DE PORTICOS DE MONTAJE DE ADV</t>
  </si>
  <si>
    <t>MONTAJE DE VÍA</t>
  </si>
  <si>
    <t>SUMINISTRO DE CARRIL 54E1 R260</t>
  </si>
  <si>
    <t>RENOVACIÓN DE CARRIL EN BARRA LARGA SOLDADA CON CIERRE DE SERVICIO</t>
  </si>
  <si>
    <t>RENOVACIÓN DE CARRIL EN BARRA LARGA SOLDADA EN HORARIO MIXTO</t>
  </si>
  <si>
    <t>RENOVACIÓN DE CARRIL EN BARRA LARGA SOLDADA. JORNADA 3:00-5:00 A.M.</t>
  </si>
  <si>
    <t>MONTAJE Y ENGRAPADO DE CARRIL SIN TALADROS. CON CIERRE</t>
  </si>
  <si>
    <t>MONTAJE Y ENGRAPADO DE CARRIL DE VÍA DOBLE SIN TALADROS. JORNADA 2:30 - 5:00 A.M.</t>
  </si>
  <si>
    <t>SUMINISTRO JA DE 6 M, TIPO IVG DE 30º, PARA CARRIL 54E1</t>
  </si>
  <si>
    <t>MONTAJE JA DE 6 M, TIPO IVG DE 30º, PARA CARRIL 54 O 60E1. CON CIERRE</t>
  </si>
  <si>
    <t>CONEXIONADO DE CARRIL O JA PARA SEÑALES. CON CIERRE</t>
  </si>
  <si>
    <t>SUMINISTRO CONTRACARRIL TIPO 33 C1</t>
  </si>
  <si>
    <t>MONTAJE CONTRACARRIL TIPO UIC33 (33 C1). CON CIERRE</t>
  </si>
  <si>
    <t>MONTAJE CONTRACARRIL TIPO UIC33 (33 C1) DE VÍA DOBLE. JORNADA 2:30 - 5:00 A.M.</t>
  </si>
  <si>
    <t>MONTAJE IN SITU DE JUNTA, PARA CARRIL 54 O 60E1. CON CIERRE</t>
  </si>
  <si>
    <t>SUMINISTRO Y MONTAJE IN SITU DE JUNTA PARA CONTRACARRIL. JORNADA 2:30 - 5:00 A.M.</t>
  </si>
  <si>
    <t>RENOVACIÓN DE SUJECIONES, ASIENTOS Y PEQUEÑOS MATERIALES DE VÍA. JORNADA 2:30 - 5:00 A.M.</t>
  </si>
  <si>
    <t>REPASO DE CLAVAZÓN Y TORNILLERIA DE BRIDAS. JORNADA 2:30 - 5:00 A.M.</t>
  </si>
  <si>
    <t>LIBERACIÓN DE TENSIONES MEDIANTE TENSORES HIDRÁULICOS. JORNADA 2:30 - 5:00 A.M.</t>
  </si>
  <si>
    <t>ENCOFRADO BAJO CARRIL EN UNIONES Y SOLDADURAS</t>
  </si>
  <si>
    <t>RELLENO LOCALIZADO DE ZAHORRA ARTIFICIAL EXTENDIDA Y COMPACTADA</t>
  </si>
  <si>
    <t>REPASO DE JUNTA AISLANTE. CON CIERRE</t>
  </si>
  <si>
    <t>MONTAJE DE TOPERA OLEONEUMÁTICA.</t>
  </si>
  <si>
    <t>ACHAFLANAMIENTO DEL EXTREMO DE CONTRACARRIL Y APLICACIÓN DE PINTURA EN FÁBRICA</t>
  </si>
  <si>
    <t>MONTAJE DE ELEMENTOS DE SUJECIÓN</t>
  </si>
  <si>
    <t>MONTAJE DE PLACA PARA CARRIL Y CONTRACARRIL PARA HORMIGONADO (MONTAJE TOP-DOWN). CON CIERRE</t>
  </si>
  <si>
    <t>MONTAJE DE PLACA PARA CARRIL Y CONTRACARRIL PARA HORMIGONADO (MONTAJE TOP-DOWN). JORNADA 2:30 - 5:00 A.M.</t>
  </si>
  <si>
    <t>MONTAJE DE PLACA DE ALTA ATENUACIÓN DE VIBRACIONES PARA HORMIGONADO (MONTAJE TOP-DOWN). CON CIERRE</t>
  </si>
  <si>
    <t>MONTAJE DE PLACA DE ALTA ATENUACIÓN DE VIBRACIONES PARA HORMIGONADO (MONTAJE TOP-DOWN). NOCTURNO CON CIERRE</t>
  </si>
  <si>
    <t>MONTAJE DE PLACA DE ALTA ATENUACIÓN DE VIBRACIONES PARA HORMIGONADO (MONTAJE TOP-DOWN). JORNADA 2:30 - 5:00 A.M.</t>
  </si>
  <si>
    <t>MONTAJE DE PLACA ADH PARA HORMIGONADO (MONTAJE TOP-DOWN). CON CIERRE</t>
  </si>
  <si>
    <t>MONTAJE DE PLACA ADH PARA HORMIGONADO (MONTAJE TOP-DOWN). NOCTURNO CON CIERRE</t>
  </si>
  <si>
    <t>MONTAJE DE PLACA ADH PARA HORMIGONADO (MONTAJE TOP-DOWN). JORNADA 2:30 - 5:00 A.M.</t>
  </si>
  <si>
    <t>MONTAJE DE PLACA ALTA ATENUACIÓN VIBR. PARA CARRIL Y CC PARA HORMIGONADO (TOP-DOWN). CON CIERRE</t>
  </si>
  <si>
    <t>MONTAJE DE PLACA ALTA ATENUACIÓN VIBR. PARA CARRIL Y CONTRACARRIL PARA HORMIGONADO (MONTAJE TOP-DOWN). NOCTURNO CON CIERRE</t>
  </si>
  <si>
    <t>MONTAJE DE PLACA  ALTA ATENUACIÓN VIBR. PARA CARRIL Y CC PARA HORMIGONADO (TOP-DOWN). JORNADA 2:30 - 5:00 A.M.</t>
  </si>
  <si>
    <t>PREPARACIÓN DE SUELO, FORMACIÓN DE DADO Y MONTAJE DE PLACA DE ALTA ATENUACIÓN DE VIBRACIONES. (BOTTOM-UP). CON CIERRE</t>
  </si>
  <si>
    <t>PREPARACIÓN DE SUELO, FORMACIÓN DE DADO Y MONTAJE DE PLACA DE ALTA ATENUACIÓN DE VIBRACIONES. (BOTTOM-UP). NOCTURNO CON CIERRE</t>
  </si>
  <si>
    <t>PREPARACIÓN DE SUELO, FORMACIÓN DE DADO Y MONTAJE DE PLACA DE ALTA ATENUAC DE VIBRACIONES. (BOTTOM-UP).  2:30 A 5:00 A.M.</t>
  </si>
  <si>
    <t>PREPARACIÓN DE SUELO, FORMACIÓN DE DADO Y MONTAJE DE PLACA ADH (BOTTOM-UP). CON CIERRE</t>
  </si>
  <si>
    <t>PREPARACIÓN DE SUELO, FORMACIÓN DE DADO Y MONTAJE DE PLACA ADH . (BOTTOM-UP). NOCTURNO CON CIERRE</t>
  </si>
  <si>
    <t>PREPARACIÓN DE SUELO, FORMACIÓN DE DADO Y MONTAJE DE PLACA ADH (BOTTOM-UP).  2:30 A 5:00 A.M.</t>
  </si>
  <si>
    <t>PREPARACIÓN DE SUELO, FORMACIÓN DE DADO Y MONTAJE DE PLACA CONJUNTA ADH CARRIL+CONTRACARRIL (BOTTOM-UP). CON CIERRE</t>
  </si>
  <si>
    <t>PREPARACIÓN DE SUELO, FORMACIÓN DE DADO Y MONTAJE DE PLACA CONJUNTA ADH CARRIL+CONTRACARRIL (BOTTOM-UP). NOCTURNO CON CIERRE</t>
  </si>
  <si>
    <t>PREPARACIÓN DE SUELO, FORMACIÓN DE DADO Y MONTAJE DE PLACA  CONJUNTA ADH CARRIL+CONTRACARRIL. JORNADA 2:30-5:00 A.M.</t>
  </si>
  <si>
    <t>REBAJE DE LA PLATAFORMA PARA ALOJAR PLACA. CON CIERRE</t>
  </si>
  <si>
    <t>PICADO, ARMADO Y HORMIG. DE CUNA PARA ADAPTACIÓN DE LA PLACA CONJUNTA CARRIL+CC EN ZONA DE CUNA.  CON CIERRE</t>
  </si>
  <si>
    <t>CARGA, TRANSPORTE Y DESCARGA</t>
  </si>
  <si>
    <t>CARGA, TRANSPORTE Y DESCARGA DE TACOS/PLACAS. CON CIERRE</t>
  </si>
  <si>
    <t>CARGA, TRANSPORTE Y DESCARGA DE TACOS/PLACAS. JORNADA 2:30 - 5:00 A.M.</t>
  </si>
  <si>
    <t>OTROS ELEMENTOS</t>
  </si>
  <si>
    <t>SUMINISTRO Y MONTAJE DE TUBO CORRUGADO Ø 90 MM. CON CIERRE</t>
  </si>
  <si>
    <t>SUMINISTRO Y MONTAJE DE TUBO CORRUGADO Ø 110 MM. CON CIERRE</t>
  </si>
  <si>
    <t>REVISION DE ESTADO DE PIEZAS DE CONDENA. JORNADA 2:30 - 5:00 A.M.</t>
  </si>
  <si>
    <t>REVISION Y REPASO DE APEOS DE VIA EN SITUACION EXCEPCIONAL. JORNADA 2:30 - 5:00 A.M.</t>
  </si>
  <si>
    <t>MONTAJE DE ENGRASADOR. JORNADA 2:30 - 5:00 A.M.</t>
  </si>
  <si>
    <t>MONTAJE DE ENGRASADOR. CON CIERRE</t>
  </si>
  <si>
    <t>SUMINISTRO DE ENGRASADOR ELECTRICO</t>
  </si>
  <si>
    <t>TRATAMIENTO ANTIVIBRATORIO</t>
  </si>
  <si>
    <t>SUMINISTRO DE MANTA ELASTOMÉRICA DE 3,0 A 4,0 CM DE ESPESOR</t>
  </si>
  <si>
    <t>MONTAJE DE MANTA ELASTOMÉRICA EN CONTRABÓVEDA. CON CIERRE</t>
  </si>
  <si>
    <t>ACERO CORRUGADO PARA TRAT. ANTIVIBRATORIO CONTRABÓVEDA. CON CIERRE</t>
  </si>
  <si>
    <t>MONTAJE DE MANTA ELASTOMÉRICA EN CONTRABÓVEDA. JORNADA 2:30 - 5:00 A.M.</t>
  </si>
  <si>
    <t>ACERO CORRUGADO PARA TRAT. ANTIVIBRATORIO CONTRABÓVEDA. JORNADA 2:30 - 5:00 A.M.</t>
  </si>
  <si>
    <t>REGULARIZACIÓN DE CONTRABOVEDA PARA ADAPTACIÓN DE MANTA. CON CIERRE</t>
  </si>
  <si>
    <t>SOLDADURAS</t>
  </si>
  <si>
    <t>EJECUCIÓN DE SOLDADURA ALUMINOTÉRMICA EN CARRIL 54E1 O 60E1. CON CIERRE</t>
  </si>
  <si>
    <t>EJECUCIÓN DE SOLDADURA ALUMINOTÉRMICA EN CARRIL 54E1 O 60E1. JORNADA 2:30 - 5:00 A.M.</t>
  </si>
  <si>
    <t>EJECUCIÓN DE SOLDADURA ALUMINOTÉRMICA EN CARRIL CON CC O INTERNA DE APARATOS DE VÍA. CON CIERRE</t>
  </si>
  <si>
    <t>EJECUCIÓN DE SOLDADURA ALUMINOTÉRMICA EN CARRIL CON CC O INTERNA DE APARATOS DE VÍA. JORNADA 2:30 - 5:00 A.M.</t>
  </si>
  <si>
    <t>EJECUCIÓN DE SOLDADURA ELÉCTRICA EN CARRIL. DIURNO EN DEPÓSITO</t>
  </si>
  <si>
    <t>EJECUCIÓN DE SOLDADURA ELÉCTRICA EN CARRIL EN TÚNEL. DIURNO</t>
  </si>
  <si>
    <t>EJECUCIÓN DE SOLDADURA ELÉCTRICA EN CARRIL EN TÚNEL. JORNADA 2:30 - 5:00 A.M.</t>
  </si>
  <si>
    <t>SANEAMIENTO Y DRENAJE</t>
  </si>
  <si>
    <t>SUMINISTRO DE REJILLA METÁLICA DE 1000X300 MM PARA CANAL CENTRAL.</t>
  </si>
  <si>
    <t>MONTAJE DE REJILLA METÁLICA PARA CANAL CENTRAL CON CERCO. CON CIERRE</t>
  </si>
  <si>
    <t>MONTAJE DE REJILLA METÁLICA PARA CANAL CENTRAL CON CERCO. JORNADA 2:30 - 5:00</t>
  </si>
  <si>
    <t>CONTRUCCIÓN DE FONDO DE CANAL CENTRAL. CON CIERRE</t>
  </si>
  <si>
    <t>EJECUCIÓN ARQUETA DE PASO, A HORMIGONAR. CON CIERRE</t>
  </si>
  <si>
    <t>EJECUCIÓN ARQUETA DE PASO, A HORMIGONAR. JORNADA 2:30 - 5:00 A.M.</t>
  </si>
  <si>
    <t>DRENAJE SUBTERRÁNEO Y REGULACIÓN DE CONTRABOVEDA. CON CIERRE</t>
  </si>
  <si>
    <t>DRENAJE SUBTERRÁNEO Y REGULACIÓN DE CONTRABOVEDA. JORNADA 2:30 - 5:00</t>
  </si>
  <si>
    <t>PROTECCIÓN DE ACOMETIDAS EN ARQUETAS QUE VIERTEN A RED DE ALCANTARILLADO EXTERIOR. CON CIERRE</t>
  </si>
  <si>
    <t>IMPERMEABILIZACION CANAL CENTRAL. CON CIERRE</t>
  </si>
  <si>
    <t>IMPERMEABILIZACION CANAL CENTRAL. JORNADA 2:30 - 5:00 A.M.</t>
  </si>
  <si>
    <t>MONTAJE DE REJILLA METÁLICA PARA CANAL CENTRAL SIN CERCO. CON CIERRE</t>
  </si>
  <si>
    <t>MONTAJE DE REJILLA METÁLICA PARA CANAL CENTRAL SIN CERCO. JORNADA 2:30 - 5:00</t>
  </si>
  <si>
    <t>REPARACION DE CANAL DE DRENAJE DE ENTREVÍA S/TRAMEX. CON CIERRE</t>
  </si>
  <si>
    <t>RENOVACIÓN DE CERCO ANGULAR DE LA CANAL CENTRAL. CON CIERRE</t>
  </si>
  <si>
    <t>EJECUCIÓN ARQUETA DE PASO, CON PICADO DE PLATAFORMA. CON CIERRE</t>
  </si>
  <si>
    <t>EJECUCIÓN ARQUETA DE PASO, CON PICADO DE PLATAFORMA. JORNADA 2:30 - 5:00 A.M.</t>
  </si>
  <si>
    <t>REUBICACIÓN DRENAJE TRANSVERSAL DE LA ZONA DE OBRA. CON CIERRE</t>
  </si>
  <si>
    <t>REUBICACIÓN DRENAJE TRANSVERSAL DE LA ZONA DE OBRA. JORNADA 2:30 - 5:00 A.M.</t>
  </si>
  <si>
    <t>TAPAS DE ARQUETA O TRAMEX CANAL DE ENTREVÍA &lt;0,5 M2. CON CIERRE.</t>
  </si>
  <si>
    <t>EJECUCIÓN ARQUETA DE PASO DE 51X51X60 CM, A HORMIGONAR. JORNADA 2:30 - 5:00 A.M.</t>
  </si>
  <si>
    <t>MONTAJE Y DISPOSICION DE BOMBA DE ACHIQUE PROVISIONAL DE OBRA. JORNADA 2:30 - 5:00 A.M.</t>
  </si>
  <si>
    <t>DESATRANCO/LIMPIEZA DE DRENAJE SUBTERRÁNEO. JORNADA 2:30 - 5:00 A.M.</t>
  </si>
  <si>
    <t xml:space="preserve"> DREN D=100 MM PARA DRENAJE ZONA CONSOLIDADA</t>
  </si>
  <si>
    <t>HORMIGONADO</t>
  </si>
  <si>
    <t>HORMIGÓN HA / HM-25/20/B/XC3 Ó HA / HM-25/20/F/XC3 DE CENTRAL CON BOMBEO ESTAC. EN VÍA. CON CIERRE</t>
  </si>
  <si>
    <t>HORMIGÓN HA / HM-25/20/B/XC3 Ó HA / HM-25/20/F/XC3 DE CENTRAL CON BOMBEO ESTAC. EN VÍA. NOCTURNO CON CIERRE</t>
  </si>
  <si>
    <t>HORMIGÓN HMF-35/P-1,5-1/F/12,5-60/XC3 DE CENTRAL CON BOMBEO ESTAC. CON FIBRAS POLIPROPILENO. CON CIERRE</t>
  </si>
  <si>
    <t>HORMIGÓN HA / HM-25/20/B/XC3 Ó HA / HM-25/20/F/XC3 DE CENTRAL CON BOMBEO ESTAC. EN VÍA. JORNADA 2:30 - 5:00 A.M.</t>
  </si>
  <si>
    <t>HORMIGÓN HA-35/B/20/XA2, CON CEMENTO SR DE CENTRAL CON BOMBEO. CON CIERRE</t>
  </si>
  <si>
    <t>HORMIGÓN HA-35/B/12,5/XC3+XA2 Ó HA-30/F/12,5/XC3+XA2, DE CENTRAL, CON BOMBEO. CON CIERRE</t>
  </si>
  <si>
    <t>HORMIGÓN HMF-35/P-1,5-1/F/12,5-60/XC3+XA2, CON CEMENTO SR DE CENTRAL CON BOMBEO. CON CIERRE</t>
  </si>
  <si>
    <t>HORMIGÓN DE LIMPIEZA HL-150/B/20 EN CIMIENTOS SOLERAS Y PEQUEÑAS OBRAS DE FÁBRICA PUESTO EN OBRA. CON CIERRE</t>
  </si>
  <si>
    <t>HORMIGÓN HA-35/B/12,5/XC3+XA2 Ó HA-30/F/12,5/XC3+XA2, DE CENTRAL, CON CEMENTO SR DE CENTRAL CON BOMBEO. CON CIERRE</t>
  </si>
  <si>
    <t>ACELERADOR DE FRAGUADO DE HORMIGON.</t>
  </si>
  <si>
    <t>ACERO CORRUGADO PARA ARMADO. CON CIERRE</t>
  </si>
  <si>
    <t>ALINEACIÓN Y NIVELACIÓN</t>
  </si>
  <si>
    <t>ALINEACIÓN Y NIVELACIÓN AUXILIAR DE DESVÍO. CON CIERRE</t>
  </si>
  <si>
    <t>ALINEACIÓN Y NIVELACIÓN AUXILIAR DE DESVÍO. JORNADA 2:30 - 5:00 A.M.</t>
  </si>
  <si>
    <t>ALINEACIÓN Y NIVELACIÓN AUXILIAR DE DIAGONAL. CON CIERRE</t>
  </si>
  <si>
    <t>ALINEACIÓN Y NIVELACIÓN AUXILIAR DE DIAGONAL. JORNADA 2:30 - 5:00 A.M.</t>
  </si>
  <si>
    <t>ALINEACIÓN Y NIVELACIÓN AUXILIAR DE BRETELLE. CON CIERRE</t>
  </si>
  <si>
    <t>TOMA DE DATOS GEOMETRICOS CON CARRO INERCIAL. CON CIERRE</t>
  </si>
  <si>
    <t>TOMA DE DATOS GEOMETRICOS CON CARRO INERCIAL. JORNADA 2:30 - 5:00 A.M.</t>
  </si>
  <si>
    <t>ALINEACIÓN Y NIVELACIÓN CON CARRO DE VÍA SENCILLA Y PLACAS A 0,60 m BALASTO A HORMIGÓN. CON CIERRE</t>
  </si>
  <si>
    <t>ALINEACIÓN Y NIVELACIÓN CON CARRO DE VÍA SENCILLA Y PLACAS A 0,60 m PLATAFORMA DE HORMIGÓN. CON CIERRE</t>
  </si>
  <si>
    <t>ALINEACIÓN Y NIVELACIÓN CON CARRO DE VÍA SENCILLA Y PLACAS A 0,60 m BALASTO A HORMIGÓN. JORNADA 2:30 - 5:00 A.M.</t>
  </si>
  <si>
    <t>ALINEACIÓN Y NIVELACIÓN CON CARRO DE VÍA SENCILLA Y PLACAS A 0,60 m PLATAFORMA DE HORMIGÓN. JORNADA 2:30 - 5:00 A.M.</t>
  </si>
  <si>
    <t>MEJORA DE LA GEOMETRÍA CON CARRO DE VÍA SENCILLA TRAS RENOVACIÓN DE CARRIL. CON CIERRE</t>
  </si>
  <si>
    <t>MEJORA DE LA GEOMETRÍA CON CARRO DE VÍA SENCILLA TRAS RENOVACIÓN DE CARRIL. JORNADA 2:30 - 5:00 A.M.</t>
  </si>
  <si>
    <t>ACTUACIONES AUXILIARES EN INFRAESTRUCTURA</t>
  </si>
  <si>
    <t>PLACA KILOMÉTRICA POR DECÁMETROS CON DESLIZADERA DE NIVELACIÓN. CON CIERRE</t>
  </si>
  <si>
    <t>REPARACIÓN DE LOSA CON MORTERO ALTA RESISTENCIA. CON CIERRE</t>
  </si>
  <si>
    <t>LIMPIEZA Y DESATRANCOS</t>
  </si>
  <si>
    <t>DESATRANCO/LIMPIEZA DE ARQUETAS Y CANALES. CON CIERRE</t>
  </si>
  <si>
    <t>DESATRANCO/LIMPIEZA DE ARQUETAS Y CANALES. JORNADA 2:30 - 5:00 A.M.</t>
  </si>
  <si>
    <t>DESATRANCO/LIMPIEZA DE DRENAJE SUBTERRÁNEO. CON CIERRE</t>
  </si>
  <si>
    <t>LIMPIEZA DE PLACAS DE KILOMETRAJE/ PIQUETES O SIMILARES. CON CIERRE</t>
  </si>
  <si>
    <t>LIMPIEZA FINAL DE LA ZONA DE OBRAS. CON CIERRE</t>
  </si>
  <si>
    <t>LIMPIEZA FINAL DE LA ZONA DE OBRAS. JORNADA 2:30 - 5:00 A.M.</t>
  </si>
  <si>
    <t>LIMPIEZA FINAL DE LAS ESTACIONES.</t>
  </si>
  <si>
    <t>PROYECTO PARCIAL DE OBRA CIVIL</t>
  </si>
  <si>
    <t>DESAMIANTADO TÚNEL</t>
  </si>
  <si>
    <t>REPÚBLICA ARGENTINA - NUEVOS MINISTERIOS</t>
  </si>
  <si>
    <t>CERRAMIENTO EN CUALQUIER UBICACIÓN CON PLADUR O EQUIVALENTE</t>
  </si>
  <si>
    <t>MEDIDAS PREVIAS PARA EL DESMONTAJE DE FIBROCEMENTO</t>
  </si>
  <si>
    <t>DESAMIANTADO DE CONDUCCIÓN DE FIBROCEMENTO EN TÚNEL O POZO DE VENTILACIÓN. (NOCTURNO)</t>
  </si>
  <si>
    <t>CANALÓN PVC CIRCULAR DESARROLLO 185 MM. (NOCTURNO)</t>
  </si>
  <si>
    <t>JORNADA DE DRESINA CON VAGÓN Y PLUMA. (NOCTURNO)</t>
  </si>
  <si>
    <t>NUEVOS MINISTERIOS - CUATRO CAMINOS</t>
  </si>
  <si>
    <t>CUATRO CAMINOS - GUZMÁN EL BUENO</t>
  </si>
  <si>
    <t>VARIOS</t>
  </si>
  <si>
    <t>INFORME ESPECÍFICO MCA</t>
  </si>
  <si>
    <t>TOMA DE MUESTRA Y ENSAYO CARACTERIZACIÓN MATERIAL MCA</t>
  </si>
  <si>
    <t>TOMA DE MUESTRA Y ENSAYO CARACTERIZACIÓN MATERIAL MCA. (URGENTE)</t>
  </si>
  <si>
    <t>OBTURACIÓN VÍAS DE AGUA. (NOCTURNO)</t>
  </si>
  <si>
    <t xml:space="preserve"> LÁMINA DE POLIETILENO EXPANDIDO, CLASIFICADO A FUEGO B-S1,D0. (NOCTURNO)</t>
  </si>
  <si>
    <t>IMPERMEABILIZACIÓN CON LAMA FV Y RESINAS DE POLIESTER EN CUALQUIER UBICACIÓN. (NOCTURNO)</t>
  </si>
  <si>
    <t>SUMINISTRO Y COLOCACIÓN ESTRUCTURA ANDAMIADA</t>
  </si>
  <si>
    <t>LIMPIEZA GENERAL DE OBRA. (NOCTURNO)</t>
  </si>
  <si>
    <t>DESAMIANTADO POZOS</t>
  </si>
  <si>
    <t>PV_N. MINISTERIOS - C. CAMINOS_V1_PK 16+655</t>
  </si>
  <si>
    <t>DESAMIANTADO PLACAS PLANAS/ONDULADAS FIBROCEMENTO SUP.&lt;45 M2</t>
  </si>
  <si>
    <t>TUBERÍA PVC SANITARIA TIPO C 110 MM. (NOCTURNO)</t>
  </si>
  <si>
    <t>PV_LUCERO - LAGUNA_V1_PK 02+305</t>
  </si>
  <si>
    <t>DESAMIANTADO ESTACIONES</t>
  </si>
  <si>
    <t>REPÚBLICA ARGENTINA</t>
  </si>
  <si>
    <t>CERRAMIENTO PROVISIONAL DE OBRA PARA INTERIOR DE PLACAS DE CARTÓN-YESO PINTADO EN AZUL. (NOCTURNO)</t>
  </si>
  <si>
    <t>PANELES DE ALUMINIO AVISO OBRA COLOCADOS SOBRE CERRAMIENTOS 70X100 MM.</t>
  </si>
  <si>
    <t>VINILO ADHESIVO</t>
  </si>
  <si>
    <t>PROTECCIÓN DE ESCALERA MECÁNICA CON LONA. (NOCTURNO)</t>
  </si>
  <si>
    <t>PROTECCIÓN DE ELEMENTOS NO DESMONTADOS. (NOCTURNO)</t>
  </si>
  <si>
    <t>RED DE DRENAJE Y SANEAMIENTO</t>
  </si>
  <si>
    <t>CANALETA DE DRENAJE LATERAL CAMARAS BUFAS CUNA 30 A 50 CM.</t>
  </si>
  <si>
    <t>CANALETA DE DRENAJE LATERAL CAMARAS BUFAS CUNA 30 A 50 CM. (NOCTURNO)</t>
  </si>
  <si>
    <t>DESAMIANTADO</t>
  </si>
  <si>
    <t>PROTECCIÓN PREVIA DE MCA</t>
  </si>
  <si>
    <t>DESAMIANTADO DE CONDUCCIÓN DE FIBROCEMENTO EN ESTACIÓN</t>
  </si>
  <si>
    <t>DESAMIANTADO DE CONDUCCIÓN DE FIBROCEMENTO EN ESTACIÓN. (NOCTURNO)</t>
  </si>
  <si>
    <t>NUEVOS MINISTERIOS</t>
  </si>
  <si>
    <t>DESMONTAJES</t>
  </si>
  <si>
    <t>DESMONTAJE Y REUBICACIÓN PAV. (NOCTURNO)</t>
  </si>
  <si>
    <t>DESMONTAJE Y MONTAJE DE PUERTA METÁLICA</t>
  </si>
  <si>
    <t>DESMONTAJE DE PANEL DE CHAPA VITRIFICADA EN ZONA DE OBRAS</t>
  </si>
  <si>
    <t>DESMONTAJE DE PANEL DE CHAPA VITRIFICADA EN ZONA DE OBRAS. (NOCTURNO)</t>
  </si>
  <si>
    <t>DESMONTAJE DE TIRA CONTINUA DE SEÑALIZACIÓN FOTOLUMINISCENTE. (NOCTURNO)</t>
  </si>
  <si>
    <t>CORTE DE DISCO DE SOLERA O MURO DE HORMIGÓN</t>
  </si>
  <si>
    <t>CORTE DE DISCO DE SOLERA O MURO DE HORMIGÓN. (NOCTURNO)</t>
  </si>
  <si>
    <t>CORTE DE PAVIMENTO DE TERRAZO O BALDOSA CON RADIAL. (NOCTURNO)</t>
  </si>
  <si>
    <t>DEMOLICIÓN DE SOLADO DE TERRAZO O CERÁMICO</t>
  </si>
  <si>
    <t>DEMOLICIÓN DE SOLADO DE TERRAZO O CERÁMICO. (NOCTURNO)</t>
  </si>
  <si>
    <t>DEMOLICIÓN DE SOLADO DE GRANITO A MANO</t>
  </si>
  <si>
    <t>DEMOLICIÓN DE SOLADO DE GRANITO A MANO. (NOCTURNO)</t>
  </si>
  <si>
    <t>DEMOLICIÓN DE ZANQUIN O RODAPIÉ DE TERRAZO</t>
  </si>
  <si>
    <t>DEMOLICIÓN DE ZANQUIN O RODAPIÉ DE TERRAZO. (NOCTURNO)</t>
  </si>
  <si>
    <t>DEMOLICIÓN DE ZANQUIN O RODAPIÉ DE GRANITO</t>
  </si>
  <si>
    <t>DEMOLICIÓN FÁB.LADRILLO HUECO D. 1/2 PIE A MANO</t>
  </si>
  <si>
    <t>DEMOLICIÓN FÁB.LADRILLO HUECO D. 1/2 PIE A MANO. (NOCTURNO)</t>
  </si>
  <si>
    <t>DEMOLICIÓN DE AZULEJO CON MATERIAL DE AGARRE</t>
  </si>
  <si>
    <t>DEMOLICIÓN DE AZULEJO CON MATERIAL DE AGARRE. (NOCTURNO)</t>
  </si>
  <si>
    <t>DEMOLICIÓN DE APLACADOS A MANO</t>
  </si>
  <si>
    <t>DEMOLICIÓN DE APLACADOS A MANO. (NOCTURNO)</t>
  </si>
  <si>
    <t>DESAMIANTADO Y REPOSICIÓN DE CANALIZACIONES ENTERRADAS</t>
  </si>
  <si>
    <t>DESAMIANTADO Y REPOSICIÓN DE CANALIZACIONES ENTERRADAS. (NOCTURNO)</t>
  </si>
  <si>
    <t>ALBAÑILERÍA, SOLADOS Y REVESTIMIENTOS</t>
  </si>
  <si>
    <t>RECRECIDO DE MORTERO RÁPIDO HASTA 10 CM. DE ESPESOR</t>
  </si>
  <si>
    <t>RECRECIDO DE MORTERO RÁPIDO HASTA 10 CM. DE ESPESOR. (NOCTURNO)</t>
  </si>
  <si>
    <t>REPARACIÓN DE PAVIMENTO TACTOVISUAL CERÁMICO ABOTONADO Y ACANALADO</t>
  </si>
  <si>
    <t>REPARACIÓN DE PAVIMENTO TACTOVISUAL CERÁMICO ABOTONADO Y ACANALADO. (NOCTURNO)</t>
  </si>
  <si>
    <t>SOLADO DE TERRAZO U/INTENSO MICROGRANO 40X40 CM.</t>
  </si>
  <si>
    <t>SOLADO DE TERRAZO U/INTENSO MICROGRANO 40X40 CM. (NOCTURNO)</t>
  </si>
  <si>
    <t>SOLADO DE GRES PORCELÁNICO 40X40 CM.</t>
  </si>
  <si>
    <t>SOLADO DE GRES PORCELÁNICO 40X40 CM. (NOCTURNO)</t>
  </si>
  <si>
    <t>SOL.GRANITO GRIS  ESP=3CM ABUJARDADO/FLAMEADO</t>
  </si>
  <si>
    <t>SOL.GRANITO GRIS  ESP=3CM ABUJARDADO/FLAMEADO. (NOCTURNO)</t>
  </si>
  <si>
    <t>RODAPIÉ DE TERRAZO DE 30 CM. DE ALTURA</t>
  </si>
  <si>
    <t>RODAPIÉ DE TERRAZO DE 30 CM. DE ALTURA. (NOCTURNO)</t>
  </si>
  <si>
    <t>RODAPIÉ DE GRES PORCELÁNICO 30X40 CM.</t>
  </si>
  <si>
    <t>RODAPIÉ DE GRES PORCELÁNICO 30X40 CM. (NOCTURNO)</t>
  </si>
  <si>
    <t>RODAPIÉ GRANITO SIN PULIR H=25 CM. Y E=3 CM.</t>
  </si>
  <si>
    <t>FORMACIÓN DE ESCOCIA DE 33 CM DE RADIO, DE MORTERO DE CEMENTO ACABADO EN COLOR</t>
  </si>
  <si>
    <t>FORMACIÓN DE ESCOCIA DE 33 CM DE RADIO, DE MORTERO DE CEMENTO ACABADO EN COLOR. (NOCTURNO)</t>
  </si>
  <si>
    <t>FÁB.LADRILLO PERFORADO 7CM 1/2P.INTERIOR MORTERO M-5</t>
  </si>
  <si>
    <t>FÁB.LADRILLO PERFORADO 7CM 1/2P.INTERIOR MORTERO M-5. (NOCTURNO)</t>
  </si>
  <si>
    <t>ALICATADO CON PLAQUETA DE 10X20 CM. COLOR</t>
  </si>
  <si>
    <t>ALICATADO CON PLAQUETA DE 10X20 CM. COLOR. (NOCTURNO)</t>
  </si>
  <si>
    <t>CHAPADO GRANITO PULIDO 2 CM.</t>
  </si>
  <si>
    <t>CHAPADO GRANITO PULIDO 2 CM. (NOCTURNO)</t>
  </si>
  <si>
    <t>REPOSICION DE PANELES VITRIFICADOS S/MATERIAL</t>
  </si>
  <si>
    <t>REPOSICIÓN DE PANELES VITRIFICADOS S/MATERIAL. (NOCTURNO)</t>
  </si>
  <si>
    <t>MOBILIARIO Y MONTAJES</t>
  </si>
  <si>
    <t>SEÑALIZACIÓN FOTOLUMINISCENTE EN PARAMENTOS VERTICALES</t>
  </si>
  <si>
    <t>CUATRO CAMINOS</t>
  </si>
  <si>
    <t>DESMONTAJE PEQUEÑO MATERIAL Y MOBILIARIO DE CUARTO DE ESTACIÓN</t>
  </si>
  <si>
    <t>BAJANTE PVC LISO MULTICAPA ENCOLADO 110 MM.</t>
  </si>
  <si>
    <t>RETIRADA DE TUBERÍA O CANALÓN MCA</t>
  </si>
  <si>
    <t>CHAPADO GRANITO GRIS NACIONAL ABUJARDADO 3 CM.</t>
  </si>
  <si>
    <t>CHAPADO GRANITO GRIS NACIONAL ABUJARDADO 3 CM. (NOCTURNO)</t>
  </si>
  <si>
    <t>MONTAJE PEQUEÑO MATERIAL Y MOBILIARIO DE CUARTO DE ESTACIÓN</t>
  </si>
  <si>
    <t>VICENTE ALEIXANDRE</t>
  </si>
  <si>
    <t>SOPORTE METALICO PARA SUJECION TEMPORAL DE FALSO TECHO. (NOCTURNO)</t>
  </si>
  <si>
    <t>DESMONTAJE DE MÁQUINA BILLETERA</t>
  </si>
  <si>
    <t>DESMONTAJE DE CANALETA PORTACABLES E INSTALACIÓN ELÉCTRICA.</t>
  </si>
  <si>
    <t>DESMONTAJE DE CANALETA PORTACABLES E INSTALACIÓN ELÉCTRICA. (NOCTURNO)</t>
  </si>
  <si>
    <t>DESMONTAJE DE FALSO TECHO DE LAMAS METÁLICAS</t>
  </si>
  <si>
    <t>DESMONTAJE DE FALSO TECHO DE LAMAS METÁLICAS. (NOCTURNO)</t>
  </si>
  <si>
    <t>DESMONTAJE DE ROMBO METÁLICO DE PIÑÓN DE ESTACIÓN. (NOCTURNO)</t>
  </si>
  <si>
    <t>DESMONTAJE Y RETIRADA DE REMATE PIÑON DE ACERO INOXIDABLE. (NOCTURNO)</t>
  </si>
  <si>
    <t>DESMONTAJE DE ESPEJO DE PIÑÓN DE ESTACIÓN. (NOCTURNO)</t>
  </si>
  <si>
    <t>DESMONTAJE SOPORTE TELEINDICADOR (NOCTURNO)</t>
  </si>
  <si>
    <t>DESMONTAJE Y MONTAJE REJILLA DE VENTILACIÓN EN HASTIAL DE ANDÉN. (NOCTURNO)</t>
  </si>
  <si>
    <t>DESMONTAJE DE PANEL INFORMATIVO I2+I3 INCLUSO MONTAJE PROVISIONAL. (NOCTURNO)</t>
  </si>
  <si>
    <t>DESMONTAJE DE MUEBLE DE PUBLICIDAD 4,00X3,00 M. DISEÑO ACTUAL. (NOCTURNO)</t>
  </si>
  <si>
    <t>CORTE DE PARAMENTO VERTICAL CON RADIAL. (NOCTURNO)</t>
  </si>
  <si>
    <t>DEMOLICIÓN CON RECUPERACIÓN DE APLACADOS A MANO</t>
  </si>
  <si>
    <t>DEMOLICIÓN CON RECUPERACIÓN DE APLACADOS A MANO. (NOCTURNO)</t>
  </si>
  <si>
    <t>LIMPIEZA Y PREPARACIÓN DE TODOS LOS ELEMENTOS METÁLICOS. (NOCTURNO)</t>
  </si>
  <si>
    <t>BAJANTE DE PVC DE D=50 MM. PARA DESAGÜE. (NOCTURNO)</t>
  </si>
  <si>
    <t>LIMPIEZA DE LA RED DE SANEAMIENTO ACTUAL. (NOCTURNO)</t>
  </si>
  <si>
    <t>IMPERMEABILIZACIÓN Y AISLAMIENTOS</t>
  </si>
  <si>
    <t>TAPONAMIENTO DE VIAS DE AGUA. (NOCTURNO)</t>
  </si>
  <si>
    <t>IMPERMEABILIZACIÓN CON LAMA FV Y RESINAS DE POLIESTER EN ANDENES</t>
  </si>
  <si>
    <t>IMPERMEABILIZACIÓN CON LAMA FV Y RESINAS DE POLIESTER EN ANDENES. (NOCTURNO)</t>
  </si>
  <si>
    <t>ÁNGULO 25X25X2,5 MM. DE RESINAS DE POLIÉSTER Y FV. (NOCTURNO)</t>
  </si>
  <si>
    <t>CANALÓN EN "U" 125X52 EN RESINAS DE POLIÉSTER Y FV. (NOCTURNO)</t>
  </si>
  <si>
    <t>DESMONTAJE DE PLACAS DE FIBROCEMENTO EN ANDENES</t>
  </si>
  <si>
    <t>DESMONTAJE DE PLACAS DE FIBROCEMENTO EN ANDENES. (NOCTURNO)</t>
  </si>
  <si>
    <t>REGULARIZACIÓN DE FÁBRICA DE LADRILLO. (NOCTURNO)</t>
  </si>
  <si>
    <t>ENFOSCADO MAESTREADO HIDRÓFUGO M-10 VERTICAL. (NOCTURNO)</t>
  </si>
  <si>
    <t>COLOCACIÓN DE MARMOLINA 60X40 CM. (NOCTURNO)</t>
  </si>
  <si>
    <t>TAPA CANALETA VITRIFICADA DE 2M X 390 MM. (NOCTURNO)</t>
  </si>
  <si>
    <t>AYUDA DE ALBAÑILERÍA A LA INSTALACIÓN ELÉCTRICA. (NOCTURNO)</t>
  </si>
  <si>
    <t>CERRAJERÍA Y CARPINTERÍA METÁLICA</t>
  </si>
  <si>
    <t>BANDEJA DE REMATE EN FORMA DE U EN ACERO INOXIDABLE. (NOCTURNO)</t>
  </si>
  <si>
    <t>CHAPA DE ACERO INOXIDABLE EN REMATES. (NOCTURNO)</t>
  </si>
  <si>
    <t>ESTRUCTURA DE ACERO GALVANIZADO PARA SOPORTE CANALETA CABLES, HASTA 30 CM DE BASE. (NOCTURNO)</t>
  </si>
  <si>
    <t>PERFIL DE ACERO GALVANIZADO PARA REFUERZO TABIQUERÍA UPN HASTA 140MM.</t>
  </si>
  <si>
    <t>PERFIL EN L PARA TAPA DE CANALETA. (NOCTURNO)</t>
  </si>
  <si>
    <t>REMATE PIÑON DE ACERO INOXIDABLE. (NOCTURNO)</t>
  </si>
  <si>
    <t>CANALIZACIONES ELÉCTRICAS</t>
  </si>
  <si>
    <t>SOPORTE PROVISIONAL PARA CABLES. (NOCTURNO)</t>
  </si>
  <si>
    <t>CONJUNTO SEIS TUBOS FLEXIBLES D=50 PASO DE BÓVEDAS. (NOCTURNO)</t>
  </si>
  <si>
    <t>SUMINISTRO Y COLOCACIÓN DE BANDEJA REJIBAND DE 300 MM. (NOCTURNO)</t>
  </si>
  <si>
    <t>TUBERÍA DE PVC D. 110 MM PARA CANALIZACIONES ELÉCTRICAS. (NOCTURNO)</t>
  </si>
  <si>
    <t>ESPEJO DE PIÑÓN TIPO METRO. (NOCTURNO)</t>
  </si>
  <si>
    <t>MONTAJE DE PLAFÓN INFORMATIVO I2+I3 CON PATAS DE ACERO INOXIDABLE. (NOCTURNO)</t>
  </si>
  <si>
    <t>CARTEL PUBLICITARIO 4,00 X 3,00 M. EN ANDÉN. (NOCTURNO)</t>
  </si>
  <si>
    <t>PINTURAS</t>
  </si>
  <si>
    <t>PINTURA ESMALTE ESTRUCTURA MET. (NOCTURNO)</t>
  </si>
  <si>
    <t>JORNADA COMPROBACIÓN CORTE DE TRACCIÓN. (NOCTURNO)</t>
  </si>
  <si>
    <t>LEVANTAMIENTO TOPOGRÁFICO, REPOSICIÓN CLAVOS E INTEGRACIÓN EN GIS. (NOCTURNO)</t>
  </si>
  <si>
    <t>CIUDAD UNIVERSITARIA</t>
  </si>
  <si>
    <t>DESMONTAJE DE CUBO INFORMATIVO. (NOCTURNO)</t>
  </si>
  <si>
    <t>PUERTA DEL ÁNGEL</t>
  </si>
  <si>
    <t>DESMONTAJE DE CANALÓN EN "U" DE PVC (NOCTURNO)</t>
  </si>
  <si>
    <t>DESMONTAJE DE IMPERMEABILIZACIÓN TIPO MINIONDA</t>
  </si>
  <si>
    <t>DESMONTAJE DE IMPERMEABILIZACIÓN TIPO MINIONDA. (NOCTURNO)</t>
  </si>
  <si>
    <t>REJILLA DE IMPULSION Y RETORNO DE PERFILES DE ALUMINIO EXTRUIDO</t>
  </si>
  <si>
    <t>MONTAJE DE ESPEJO DE PIÑÓN. (NOCTURNO)</t>
  </si>
  <si>
    <t>PINTURA OXIRÓN SOBRE PERFILES TRATATADOS. (NOCTURNO)</t>
  </si>
  <si>
    <t>ALTO DE EXTREMADURA</t>
  </si>
  <si>
    <t>LUCERO</t>
  </si>
  <si>
    <t>DESMONTAJE DE ESTRUCTURA COLGADA, RECOGIDA FILTRACIONES</t>
  </si>
  <si>
    <t>DESMONTAJE DE FALSO TECHO METÁLICO DE PLACAS DE PLETINA</t>
  </si>
  <si>
    <t>DESMONTAJE DE FALSO TECHO METÁLICO DE PLACAS DE PLETINA. (NOCTURNO)</t>
  </si>
  <si>
    <t>DESMONTAJE DE IMPERMEABILIZACIÓN DE LAMAS DE FIBRA DE VIDRIO</t>
  </si>
  <si>
    <t>DESMONTAJE DE FALSO TECHO DE ESCAYOLA</t>
  </si>
  <si>
    <t>DESMONTAJE DE PERFILES METÁLICOS</t>
  </si>
  <si>
    <t>DESMONTAJE DE CARTEL DE PEQUEÑO TAMAÑO. (NOCTURNO)</t>
  </si>
  <si>
    <t>DESMONTAJE DE CARTEL FOTOLUMINISCENTE</t>
  </si>
  <si>
    <t>DESMONTAJE DE BANCO DE ANDÉN METÁLICO</t>
  </si>
  <si>
    <t>DESMONTAJE DE EXTINTOR Y ARMARIO</t>
  </si>
  <si>
    <t>DESMONTAJE DE CARTEL DE PUBLICIDAD INSTITUCIONAL (PI) DE 100X70 CM.</t>
  </si>
  <si>
    <t>TALADRO S/HORMIGÓN D&lt;100 MM.</t>
  </si>
  <si>
    <t>TALADRO S/HORMIGÓN D&gt;100 MM.</t>
  </si>
  <si>
    <t>DESMONTAJE DE PLACAS DE FIBROCEMENTO EN LOSA DE CUBIERTA</t>
  </si>
  <si>
    <t>DESMONTAJE DE PLACAS DE FIBROCEMENTO EN LOSA DE CUBIERTA. (NOCTURNO)</t>
  </si>
  <si>
    <t>DESMONTAJE DE PLACAS DE FIBROCEMENTO EN CAÑONES Y CUARTOS. (NOCTURNO)</t>
  </si>
  <si>
    <t>DESAMIANTADO Y REPOSICIÓN DE LA RED ENTERRADA A DRENAJE VÍA</t>
  </si>
  <si>
    <t>DESAMIANTADO Y REPOSICIÓN DE LA RED ENTERRADA A DRENAJE VÍA. (NOCTURNO)</t>
  </si>
  <si>
    <t>REGULARIZACIÓN DE FÁBRICA DE LADRILLO EN ESTACIÓN Y CUARTOS. (NOCTURNO)</t>
  </si>
  <si>
    <t>ESTRUCTURA DE CUELGUE DE LUMINARIA TUBO 60X100 MM.</t>
  </si>
  <si>
    <t>PUERTA METÁLICA DE ENTRAMADO TIPO TRAMEX</t>
  </si>
  <si>
    <t>CELOSÍA METÁLICA GALVANIZADA</t>
  </si>
  <si>
    <t>FALSO TECHO SOBRE ESTANCIAS METÁLICO DE CHAPA PRELACADA</t>
  </si>
  <si>
    <t>MONTAJE DE CARTEL DE PEQUEÑO TAMAÑO. (NOCTURNO)</t>
  </si>
  <si>
    <t>MONTAJE CARTEL DE SEÑALIZACIÓN FOTOLUMINISCENTE. (NOCTURNO)</t>
  </si>
  <si>
    <t>MONTAJE DE BANCO METÁLICO. (NOCTURNO)</t>
  </si>
  <si>
    <t>MONTAJE DE EXTINTOR Y ARMARIO. (NOCTURNO)</t>
  </si>
  <si>
    <t>MONTAJE DE CARTEL DE PUBLICIDAD INSTITUCIONAL (PI) DE 100X70 CM. (NOCTURNO)</t>
  </si>
  <si>
    <t>PINTURA OXIRÓN SOBRE CARPINTERÍA METÁLICA</t>
  </si>
  <si>
    <t>SUMINISTRO Y COLOCACIÓN ESTRUCTURA ANDAMIADA, DOBLE ALTURA</t>
  </si>
  <si>
    <t>LAGUNA</t>
  </si>
  <si>
    <t>DEMOLICIÓN MANUAL DE OBRAS DE HORMIGÓN ARMADO O EN MASA</t>
  </si>
  <si>
    <t>EXCAVACIONES Y RELLENOS</t>
  </si>
  <si>
    <t>EXCAVACIÓN ZANJA SANEAMIENTO T.DURO A MANO</t>
  </si>
  <si>
    <t>RELLENO EN ZANJAS, CIMENTACIONES Y POZOS CON MATERIALES DE LA EXCAVACIÓN</t>
  </si>
  <si>
    <t>ARQUETA LADRILLO SIFÓNICA 63X63X80 CM.</t>
  </si>
  <si>
    <t>CONEXIÓN DRENAJE TÚNEL - POZOS DE BOMBAS</t>
  </si>
  <si>
    <t>DEMOLICIÓN DE OBRAS DE HORMIGÓN ARMADO O EN MASA</t>
  </si>
  <si>
    <t>TUBO PVC P.COMPACTA JUNTA ELÁSTICA SN2 C.TEJA  250MM</t>
  </si>
  <si>
    <t>RELLENO CON ARENA DE MIGA</t>
  </si>
  <si>
    <t>HORMIGÓN EN MASA HM-20/20/B IIA, DE CENTRAL CON BOMBEO</t>
  </si>
  <si>
    <t>REFUERZO Y REPOSICIÓN BORDE DE ANDÉN</t>
  </si>
  <si>
    <t>AVENIDA DE AMÉRICA</t>
  </si>
  <si>
    <t>ESTRUCTURA</t>
  </si>
  <si>
    <t>PLACA ANCLAJE S275 400X450X20 MM.</t>
  </si>
  <si>
    <t>ACERO EN PILARES</t>
  </si>
  <si>
    <t>ACERO EN VIGAS</t>
  </si>
  <si>
    <t>PLACA ANCLAJE S275 220X220X10 MM.</t>
  </si>
  <si>
    <t>EQUIPO DE TOPOGRAFÍA</t>
  </si>
  <si>
    <t>ARQUITECTURA</t>
  </si>
  <si>
    <t>DESMONTAJES Y DEMOLICIONES</t>
  </si>
  <si>
    <t>CORTE DE PAVIMENTO DE TERRAZO O BALDOSA CON RADIAL</t>
  </si>
  <si>
    <t>DESMONTAJE DE PIEZA PREFABRICADA DE BORDE DE ANDÉN</t>
  </si>
  <si>
    <t>DEMOLICIÓN SOLADO BALDOSAS A MANO</t>
  </si>
  <si>
    <t>INCREMENTO POR RETIRADA MANUAL DE ESCOMBROS ESTACION-CALLE</t>
  </si>
  <si>
    <t>CARGA Y TRANSPORTE DE ESCOMBROS CON DRESINA</t>
  </si>
  <si>
    <t>ENFOSCADO MAESTREADO-FRATASADO CSIV-W1 HORIZONTAL</t>
  </si>
  <si>
    <t>BORDE DE ANDEN DE GRANITO</t>
  </si>
  <si>
    <t>SUMINISTRO E INSTALACIÓN DE PAVIMENTO TACTOVISUAL CERÁMICO AMARILLO DE BORDE DE ANDÉN</t>
  </si>
  <si>
    <t>PINT.PLÁST. COLOR EXT-INT ANTIMOHO</t>
  </si>
  <si>
    <t>PINTURA ESMALTE ESTRUCTURA MET.</t>
  </si>
  <si>
    <t>AYUDAS ALBAÑILERÍA A INSTALACIONES</t>
  </si>
  <si>
    <t>FRENTE DE BORDE DE ANDÉN DE ACERO INOXIDABLE</t>
  </si>
  <si>
    <t>CHAPA DE ACERO INOXIDABLE EN REMATES</t>
  </si>
  <si>
    <t>GUZMÁN EL BUENO</t>
  </si>
  <si>
    <t>MONCLOA</t>
  </si>
  <si>
    <t>PLACA ANCLAJE S275 400X450X20 MM. (JORNADA 2:30-5:00 A.M.)</t>
  </si>
  <si>
    <t>ACERO EN PILARES. (JORNADA 2:30-5:00 A.M.)</t>
  </si>
  <si>
    <t>ACERO EN VIGAS. (JORNADA 2:30-5:00 A.M.)</t>
  </si>
  <si>
    <t>PLACA ANCLAJE S275 220X220X10 MM. (JORNADA 2:30-5:00 A.M.)</t>
  </si>
  <si>
    <t>CORTE DE PAVIMENTO DE TERRAZO O BALDOSA CON RADIAL. (JORNADA 2:30-5:00 A.M.)</t>
  </si>
  <si>
    <t>DESMONTAJE DE PIEZA PREFABRICADA DE BORDE DE ANDÉN. (JORNADA 2:30-5:00 A.M.)</t>
  </si>
  <si>
    <t>DEMOLICIÓN SOLADO BALDOSAS A MANO. (JORNADA 2:30-5:00 A.M.)</t>
  </si>
  <si>
    <t>TALADRO S/HORMIGÓN D&gt;100 MM. (JORNADA 2:30-5:00 A.M.)</t>
  </si>
  <si>
    <t>INCREMENTO POR RETIRADA MANUAL DE ESCOMBROS ESTACION-CALLE. (JORNADA 2:30-5:00 A.M.)</t>
  </si>
  <si>
    <t>CARGA Y TRANSPORTE DE ESCOMBROS CON DRESINA. (JORNADA 2:30-5:00 A.M.)</t>
  </si>
  <si>
    <t>RECRECIDO DE MORTERO RÁPIDO HASTA 10 CM. DE ESPESOR. (JORNADA 2:30-5:00 A.M.)</t>
  </si>
  <si>
    <t>ENFOSCADO MAESTREADO-FRATASADO CSIV-W1 HORIZONTAL. (JORNADA 2:30-5:00 A.M.)</t>
  </si>
  <si>
    <t>BORDE DE ANDEN DE GRANITO. (JORNADA 2:30-5:00 A.M.)</t>
  </si>
  <si>
    <t>PAVIMENTO TACTOVISUAL CERÁMICO AMARILLO DE BORDE DE ANDÉN. (JORNADA 2:30-5:00 A.M.)</t>
  </si>
  <si>
    <t>PINT.PLÁST. COLOR EXT-INT ANTIMOHO. (JORNADA 2:30-5:00 A.M.)</t>
  </si>
  <si>
    <t>PINTURA ESMALTE ESTRUCTURA MET. (JORNADA 2:30-5:00 A.M.)</t>
  </si>
  <si>
    <t>AYUDAS ALBAÑILERÍA A INSTALACIONES. (JORNADA 2:30-5:00 A.M.)</t>
  </si>
  <si>
    <t>FRENTE DE BORDE DE ANDÉN DE ACERO INOXIDABLE. (JORNADA 2:30-5:00 A.M.)</t>
  </si>
  <si>
    <t>CHAPA DE ACERO INOXIDABLE EN REMATES. (JORNADA 2:30-5:00 A.M.)</t>
  </si>
  <si>
    <t>ARGÜELLES</t>
  </si>
  <si>
    <t>PRÍNCIPE PÍO</t>
  </si>
  <si>
    <t>ACTUACIONES EN POZOS DE OBRA</t>
  </si>
  <si>
    <t>PV_AVDA. AMÉRICA - R. ARGENTINA_V1_PK 14+695</t>
  </si>
  <si>
    <t>DESVIOS DE TRÁFICO Y ACONDICIONAMIENTO EN SUPERFICIE</t>
  </si>
  <si>
    <t>CERRAMIENTO Y PREPARACIÓN DE POZOS EN SUPERFICIE. (NOCTURNO)</t>
  </si>
  <si>
    <t>DESMONTAJES, DEMOLICIONES Y ACONDICIONAMIENTOS DE SALA</t>
  </si>
  <si>
    <t>UNIDAD DE PREPARACIÓN EN INTERIOR DE POZOS</t>
  </si>
  <si>
    <t>DEMOLICIÓN TABIQUE HASTA 20 CM. DE ESPESOR</t>
  </si>
  <si>
    <t>DEMOLICIÓN CON MARTILLO COMPRESOR DE LOSAS DE HORMIGÓN &lt;50 CM.</t>
  </si>
  <si>
    <t>DEMOLICIÓN DE SOLERA PARA FORMALIZACIÓN DE CANALÓN DE 20X20 CM. (NOCTURNO)</t>
  </si>
  <si>
    <t>DESMONTAJE Y TRASLADO A VERTEDERO O DEPENDENCIAS DE METRO DE MADRID, DE ESCOMBROS Y MATERIALES DESMONTADOS</t>
  </si>
  <si>
    <t>ARQUETA DE DECANTACIÓN DE 60X60 CM. Y 60 CM. DE PROFUNDIDAD</t>
  </si>
  <si>
    <t>ARQUETA DE PASO DE 40X40 CM. Y 50 CM. DE PROFUNDIDAD</t>
  </si>
  <si>
    <t>CANALIZACIÓN CON TUBERÍA DE PVC Ø 200 MM.</t>
  </si>
  <si>
    <t>CANALIZACIÓN ELÉCTRICA CON TUBERÍA DE PVC DE 150 MM.</t>
  </si>
  <si>
    <t>FORMACIÓN DE PENDIENTES CON MORTERO DE CEMENTO</t>
  </si>
  <si>
    <t>TRATAMIENTO DE IMPERMEABILIZACION INTERIOR PARA GALERIAS, POZOS Y FOSOS</t>
  </si>
  <si>
    <t>ENFOSCADO MAESTREADO HIDRÓFUGO M-10 VERTICAL</t>
  </si>
  <si>
    <t>PINTURA PLÁSTICA LISA COLOR BLANCO EN PARAMENTOS</t>
  </si>
  <si>
    <t>TRATAMIENTO EN PAREDES Y SOLERA CON SISTEMA EPOXI BICAPA</t>
  </si>
  <si>
    <t>HORMIGÓN EN MASA HM-20/20/F IIA ÁRIDO MAX 20 MM, PARA VIBRAR</t>
  </si>
  <si>
    <t>PLASTÓN DE REGULARIZACIÓN ESP &lt; 10 CM.</t>
  </si>
  <si>
    <t>PUERTA METÁLICA DE ACERO GALVANIZADO ESTANCA AL AIRE 0,8 X 2,0 M. DE UNA HOJA</t>
  </si>
  <si>
    <t>CERRAMIENTO FORMADO POR BASTIDOR 50X3 MM. Y VARILLAS 6 MM.</t>
  </si>
  <si>
    <t>LIMPIEZA PARAMENTOS A REVESTIR</t>
  </si>
  <si>
    <t>FORMACIÓN DE ARQUETA PARA TOMA DE TIERRA EN SOLERA</t>
  </si>
  <si>
    <t>SUMINISTRO E INSTALACIÓN DE VIGA CARRILERA DE HASTA 12 M DE LONGITUD</t>
  </si>
  <si>
    <t>CARRO MONORRAIL PORTA-APAREJOS PARA 2.000 KG.</t>
  </si>
  <si>
    <t>EXTINTOR DE NIEVE CARBÓNICA CO2 CON EFICACIA 34B DE 5 KG DE AGENTE EXTINTOR</t>
  </si>
  <si>
    <t>CONJUNTO DE CARTELES DE SEÑALIZACIÓN FOTOLUMINISCENTE DE 210X297 MM.</t>
  </si>
  <si>
    <t>CONJUNTO DE CARTELES INFORMATIVOS Y DE SEGURIDAD EN SALA O POZO DE VENTILACIÓN.</t>
  </si>
  <si>
    <t>ACOMETIDA PROVISIONAL DE ENERGÍA</t>
  </si>
  <si>
    <t>CERTIFICADO DE EICI DEL SISTEMA DE MANUTENCIÓN EN SALA O POZO DE VENTILACIÓN</t>
  </si>
  <si>
    <t>RASCADO DE PINTURA Y REGULARIZACIÓN DE SUPERFICIES. (NOCTURNO)</t>
  </si>
  <si>
    <t>CHAPA LAGRIMADA REGISTRABLE</t>
  </si>
  <si>
    <t>ACERO A-42B EN PERFILES LAMINADOS, PINTADO</t>
  </si>
  <si>
    <t>GALVANIZADO DE ESTRUCTURAS DE ACERO PARA SALAS DE ESTACIÓN Y POZOS INTERESTACIÓN.</t>
  </si>
  <si>
    <t>MONTAJE DE ESCALERA DE PATES</t>
  </si>
  <si>
    <t>ESCALERA DE POLIÉSTER REFORZADO CON FIBRA DE VIDRIO (PRFV)</t>
  </si>
  <si>
    <t>REJILLAS EXTERIORES Y ABOCINAMIENTOS</t>
  </si>
  <si>
    <t>INSTALACIÓN DE REJILLA DE VENTILACIÓN. (NOCTURNO)</t>
  </si>
  <si>
    <t>SISTEMA DE COLUMNA SECA</t>
  </si>
  <si>
    <t>EXTINTOR PORTATIL DE CO2, INCLUSO ARMARIO CON CRISTAL</t>
  </si>
  <si>
    <t>TOMA EXTERIOR DE ALIMENTACIÓN DE COLUMNA SECA DE Ø 70MM.</t>
  </si>
  <si>
    <t>ARQUETA EXTERIOR CON CERCO Y TAPA DE FUNDICIÓN "COLUMNA SECA"</t>
  </si>
  <si>
    <t>TUBERÍA DE ACERO GALVANIZADO DE 3" PROTEGIDA</t>
  </si>
  <si>
    <t>TUBERÍA DE ACERO GALVANIZADO DE 3" PROTEGIDA. (NOCTURNO)</t>
  </si>
  <si>
    <t>TUBERÍA DE ACERO GALVANIZADO DE 3" DESPROTEGIDA</t>
  </si>
  <si>
    <t>TUBERÍA DE ACERO GALVANIZADO DE 3" DESPROTEGIDA. (NOCTURNO)</t>
  </si>
  <si>
    <t>BOCA DE COLUMNA SECA EN HORNACINA DE 2 1/2" Ø.</t>
  </si>
  <si>
    <t>BOCA DE COLUMNA SECA EN ARMARIO DE 2 1/2" Ø.</t>
  </si>
  <si>
    <t>VÁLVULA DE VACIADO DE 1" DE Ø CON CONDUCCIÓN A DESAGÜE. (NOCTURNO)</t>
  </si>
  <si>
    <t>VÁLVULA DE SECCIONAMIENTO DE 3" Ø. NOCTURNO</t>
  </si>
  <si>
    <t>PRUEBA DE PRESIÓN SIN DRESINA Y SIN CORTE DE TRACCIÓN</t>
  </si>
  <si>
    <t>PRUEBA DE PRESIÓN SIN DRESINA Y CON CORTE DE TRACCIÓN</t>
  </si>
  <si>
    <t>INSPECCIÓN DE INSTALACIÓN DE COLUMNA SECA POR UNA OCA</t>
  </si>
  <si>
    <t>SEÑALIZACION DE SISTEMA DE COLUMNA SECA Y EXTINTORES</t>
  </si>
  <si>
    <t>SEÑALIZACIÓN PANORÁMICA DE SISTEMA DE COLUMNA SECA Y EXTINTORES</t>
  </si>
  <si>
    <t>VÁLVULA ANTIRRETORNO</t>
  </si>
  <si>
    <t>SEÑALIZACIÓN EN ACERA, UBICACIÓN CAMION BOMBEROS</t>
  </si>
  <si>
    <t>DESMONTAJE DE TUBERIA DE COLUMNA SECA</t>
  </si>
  <si>
    <t>ANDAMIO COLGANTE PARA ALTURAS EN POZOS</t>
  </si>
  <si>
    <t>COLOCACIÓN DE SEÑALIZACIÓN 360º EN TOMA EXTERIOR</t>
  </si>
  <si>
    <t>EJECUCIÓN DE DESAGUE EN LA ZONA DE LA VÁLVULA DE VACIADO</t>
  </si>
  <si>
    <t>CANAL DE DRENAJE LATERAL CUNA DE 10 A 30 CM. (NOCTURNO)</t>
  </si>
  <si>
    <t>FORJADO FORMADO POR VIGUETAS DE ACERO LAMINADO "T" DE 60X6 MM.</t>
  </si>
  <si>
    <t>ENFOSCADO MAESTREADO HIDRÓFUGO M-10 HORIZONTAL</t>
  </si>
  <si>
    <t>EJECUCION APERTURA Y CIERRE DE ZANJA PARA TUBERIA CS</t>
  </si>
  <si>
    <t>DEMOLICIÓN DE SOLERA PARA FORMALIZACIÓN DE CANALIZACIÓN DE 20X20 CM. (NOCTURNO)</t>
  </si>
  <si>
    <t>REPARACIÓN ZANJA CON SIKA FASTFIX-138TP</t>
  </si>
  <si>
    <t>PV_C. CAMINOS - G. EL BUENO_V2_PK 17+420</t>
  </si>
  <si>
    <t>ARQUETA LONGITUDINAL SUMIDERO DE 200 MM. DE ANCHO Y 600 MM. DE PROFUNDIDAD</t>
  </si>
  <si>
    <t>TAPA DE ARQUETA LONGITUDINAL DE 300 MM. DE ANCHO Y 6 MM. DE ESPESOR</t>
  </si>
  <si>
    <t>CANALETA DE DESAGÜE DE MEDIA CAÑA Y 60 MM. DE RADIO</t>
  </si>
  <si>
    <t>PAVIMENTO CON BALDOSAS DE TERRAZO DE 40X40 CM GRANO GRUESO</t>
  </si>
  <si>
    <t>ALICATADO AZULEJO COLOR 20X20CM REC.MORTERO</t>
  </si>
  <si>
    <t>PV_C. CAMINOS - G. EL BUENO_V1_PK 17+658</t>
  </si>
  <si>
    <t>PV_G. EL BUENO - V. ALEIXANDRE_V2_PK 18+055</t>
  </si>
  <si>
    <t>FÁB.LADRILLO PERFORADO 7CM 1P. INTERIOR MORTERO M-5</t>
  </si>
  <si>
    <t>PV_V. ALEIXANDRE - C. UNIVERSITARIA_V1_PK 18+714</t>
  </si>
  <si>
    <t>PROTECCIÓN DE CABLES</t>
  </si>
  <si>
    <t>PUNTALES ACERO S275JR EN ESTRUCTURA SOLDADA. POZO</t>
  </si>
  <si>
    <t>MONTAJE / DESMONTAJE ANDAMIO MODULAR</t>
  </si>
  <si>
    <t>MONTAJE ANDAMIO TUBULAR MODULAR H=30 M</t>
  </si>
  <si>
    <t>DESMONTAJE ANDAMIO TUBULAR MODULAR H=30 M</t>
  </si>
  <si>
    <t>CÁLCULO ESTRUCTURAL</t>
  </si>
  <si>
    <t>CÁLCULO ESTRUCTURAL DE ARRIOSTRAMIENTO PANTALLAS Y LOSA</t>
  </si>
  <si>
    <t>PV E_C. UNIVERSITARIA_BÓVEDA_PK 00+075</t>
  </si>
  <si>
    <t>DEMOLICIÓN FORJADO</t>
  </si>
  <si>
    <t>ENCOF. / DESENCOF. LOSA HORMIGÓN HORIZONTAL</t>
  </si>
  <si>
    <t>APEO METÁLICO DE FORJADO - 7 KN/M2</t>
  </si>
  <si>
    <t>CORTE HORMIGÓN CON DISCO E=30 CM.</t>
  </si>
  <si>
    <t>DEMOLICIÓN SOLERAS H.M. &lt;25 CM C/COMPRESOR</t>
  </si>
  <si>
    <t>GRÚA TELESCÓPICA AUTOPROPULSADA 50 T</t>
  </si>
  <si>
    <t>DEMOLICIÓN VIGAS METÁLICAS C/ROBOT-CIZALLA TARA=0,55 TN ANCHO MAQ. 0,60 M</t>
  </si>
  <si>
    <t>LOSA PLANA HORM. ARM. HA-25/B/20/XC2 O XC3 - 100 KG/M3 E=40 CM VERT. BOMBA</t>
  </si>
  <si>
    <t>PV E_C. UNIVERSITARIA_V8_PK 00+225</t>
  </si>
  <si>
    <t>PUERTA ACÚSTICA METÁLICA DE ACERO GALVANIZADO ESTANCA DE 1,80 X 2,00 M DE DOS HOJAS</t>
  </si>
  <si>
    <t>PV E_ C.UNIVERSITARIA_BÓVEDA_PK 00+135</t>
  </si>
  <si>
    <t>PV_P. ÁNGEL - A. EXTREMADURA_V1_PK 00+025</t>
  </si>
  <si>
    <t>PV_A. EXTREMADURA - LUCERO_V1_PK 01+390</t>
  </si>
  <si>
    <t>NICHOS EN TÚNEL</t>
  </si>
  <si>
    <t>CÁLCULO ESTRUCTURAL HUECO/GALERÍA EN TÚNEL PARA MOTORES DE APARATOS DE VÍA</t>
  </si>
  <si>
    <t>NICHO EN HASTIAL DE TÚNEL PARA MOTOR DE APARATO DE VÍA POR PROCEDIMIENTOS MANUALES. (JORNADA 2:30 - 5:00 A.M.)</t>
  </si>
  <si>
    <t>DEMOLICIÓN DE HASTIAL EN POZOS</t>
  </si>
  <si>
    <t>DEMOLICIÓN ESTRUCTURAS EXISTENTES H.A. C/COMPRESOR</t>
  </si>
  <si>
    <t>CÁLCULO ESTRUCTURAL DE MARCO DE ENTRONQUE</t>
  </si>
  <si>
    <t>PUNTALES ACERO S275JR EN ESTRUCTURA SOLDADA. HASTIALES</t>
  </si>
  <si>
    <t>CIMBRA PARA ENCOFRADOS</t>
  </si>
  <si>
    <t>ENCOFRADO GALERIAS</t>
  </si>
  <si>
    <t>HORMIGÓN P/ARMAR HA-30/F/20/IIA V.BOMBA</t>
  </si>
  <si>
    <t>ACERO B500S COLOCADO</t>
  </si>
  <si>
    <t>APERTURA RAMPA DE OBRA</t>
  </si>
  <si>
    <t>RAMPA OBRA_P.PIO - PUERTA DEL ÁNGEL_PK 23+320</t>
  </si>
  <si>
    <t>ACTUACIONES PREVIAS</t>
  </si>
  <si>
    <t>DESVÍO DE SERVICIOS EXISTENTES</t>
  </si>
  <si>
    <t>LEVANTAMIENTO Y RETIRADA DE CONDUCCION DE AGUA POTABLE 150 MM&lt; D &lt; 300 MM</t>
  </si>
  <si>
    <t>DESM. CANAL. SUB. BAJA TENSION</t>
  </si>
  <si>
    <t>LEVANT. Y RET. CONDUCCION GAS 150 &lt; D &lt; 300 MM</t>
  </si>
  <si>
    <t>DESMONTAJE Y RETIRADA DE CANALIZACION TELEFÓNICA</t>
  </si>
  <si>
    <t>ARQUETA PARA CRUCE DE CALZADA 0,60X0,60 M.</t>
  </si>
  <si>
    <t>REPOSIC. ABASTECIM. AGUA D 250 MM.</t>
  </si>
  <si>
    <t>REPOSICION DE LINEA ELECTRICA SUBTERRANEA PARA  ALUMBRADO</t>
  </si>
  <si>
    <t>REPO. DE TUB. GAS, DE ACERO DE DIAMETRO 8''</t>
  </si>
  <si>
    <t>CANALIZACION DE TELEFONOS</t>
  </si>
  <si>
    <t>SUMINISTRO E INSTALACION DE CABLES NORMALIZADOS, TIPO TELEFONICA</t>
  </si>
  <si>
    <t>OBRA CIVIL</t>
  </si>
  <si>
    <t>EXCAVACIONES Y DEMOLICIONES</t>
  </si>
  <si>
    <t>DEMOLIC. FORJADOS VIGUETAS METÁL./BOVEDILLAS C/COMPRESOR</t>
  </si>
  <si>
    <t>EXCAV. VACIADO PANTALLAS CIELO ABIERTO</t>
  </si>
  <si>
    <t>LOSAS</t>
  </si>
  <si>
    <t>DESCABEZADO DE MUROS PARA ANCLAJE LOSA</t>
  </si>
  <si>
    <t>LOSA CUBIERTA HA-25/P/20/I V.BOMBA 40 CM.</t>
  </si>
  <si>
    <t>ANCLAJE PARA BARRA CORRUGADA</t>
  </si>
  <si>
    <t>RELLENOS</t>
  </si>
  <si>
    <t>CAPA DE HORMIGÓN DE LIMPIEZA</t>
  </si>
  <si>
    <t>DEMOLICIONES Y DESMONTAJES</t>
  </si>
  <si>
    <t>DEMOLICIÓN FÁB.LADRILLO MACIZO C/COMPRESOR</t>
  </si>
  <si>
    <t>DESMONTAJE DE ESCALERA METÁLICA</t>
  </si>
  <si>
    <t>DESMONTAJE DE PUERTA METÁLICA</t>
  </si>
  <si>
    <t>ALBAÑILERÍA</t>
  </si>
  <si>
    <t>URBANIZACIÓN</t>
  </si>
  <si>
    <t>DESMONTAJE Y REPOSICIÓN DE SEÑAL DE TRÁFICO EXISTENTE</t>
  </si>
  <si>
    <t>DESMONTAJE Y REPOSICIÓN DE PAPELERA EN SUPERFICIE</t>
  </si>
  <si>
    <t>DESMONTAJE Y TRASLADO A ALMACEN O LUGAR DE EMPLEO DE BÁCULOS</t>
  </si>
  <si>
    <t>MONTAJE DE BÁCULOS, COLUMNAS Y LUMINARIAS DE ALUMBRADO PÚBLICO</t>
  </si>
  <si>
    <t>DESMONTAJE DE HITO O BOLARDO</t>
  </si>
  <si>
    <t>SUMINISTRO Y COLOCACIÓN DE BOLARDO DE HIERRO FUNDIDO</t>
  </si>
  <si>
    <t>CORTE DE ASFALTO POR MEDIOS MECÁNICOS</t>
  </si>
  <si>
    <t>DEMOLICIÓN DE FIRME CON BASE DE HORMIGÓN</t>
  </si>
  <si>
    <t>REPOSICIÓN DE FIRME DE CALZADA SOBRE BASE DE HORMIGÓN</t>
  </si>
  <si>
    <t>DEMOLICIÓN DE BORDILLOS</t>
  </si>
  <si>
    <t>REPOSICIÓN BORDILLO HORMIGÓN</t>
  </si>
  <si>
    <t>DEMOLICIÓN DE BALDOSA HIDRÁULICA</t>
  </si>
  <si>
    <t>REPOSICIÓN FIRME EN ACERAS BALDOSAS DE CEMENTO</t>
  </si>
  <si>
    <t>REPOSICIÓN FIRME EN ACERAS CON ADOQUIN DE COLOR ROJO DE 20X20 CM.</t>
  </si>
  <si>
    <t>DEMOLICIÓN ARQUETA-SUMIDERO LADRILLO MACIZO A MANO</t>
  </si>
  <si>
    <t>ARQUETA SUMIDERO L=75CM. A=60CM. H=70CM.</t>
  </si>
  <si>
    <t>TUBO PVC P.COMPACTA JUNTA ELÁSTICA SN2 C.TEJA 160MM.</t>
  </si>
  <si>
    <t>MARCA VIAL REFLEXIVA DE 10 CM. DE ANCHO</t>
  </si>
  <si>
    <t>SEÑALÉTICA</t>
  </si>
  <si>
    <t>SEÑALIZACIÓN AL VIAJERO CIERRE DE LÍNEA 6-FASE "A"  (LOTE 1)</t>
  </si>
  <si>
    <t>CIERRE DE LÍNEA</t>
  </si>
  <si>
    <t>GENERAL</t>
  </si>
  <si>
    <t>SUMINISTRO DE CUADRO DE AVISO PARA PLANOS</t>
  </si>
  <si>
    <t>SUMINISTRO DE CUADRO DE AVISO PARA PLANOS DE ML1</t>
  </si>
  <si>
    <t>SUMINISTRO DE CARTEL INFORMATIVO DEL CIERRE PARA ARMARIOS INFORMATIVOS</t>
  </si>
  <si>
    <t>SUMINISTRO DE CARTEL INFORMATIVO DEL CIERRE PARA CABALLETES</t>
  </si>
  <si>
    <t>COLOCACIÓN DE CUADROS DE AVISO EN PLANOS DE RED</t>
  </si>
  <si>
    <t>LÍNEAS CON CORRESPONDENCIA</t>
  </si>
  <si>
    <t>LÍNEA 2 (MANUEL BECERRA Y CUATRO CAMINOS)</t>
  </si>
  <si>
    <t>VINILO DE PARTE DERECHA DE LAMAS L2 300X60 (LAMAS DE 940X60 MM)</t>
  </si>
  <si>
    <t>LÍNEA 2 (ESTACIÓN/ES)</t>
  </si>
  <si>
    <t>LÍNEA 7 (GUZMÁN EL BUENO Y AVENIDA DE AMÉRICA)</t>
  </si>
  <si>
    <t>VINILO DE PARTE DERECHA DE LAMAS L3 360X70 (LAMAS DE 840X70 MM)</t>
  </si>
  <si>
    <t>VINILO DE PARTE DERECHA DE LAMAS L3 315X70 (LAMAS DE 940X70 MM)</t>
  </si>
  <si>
    <t>VINILO DE PARTE DERECHA DE LAMAS L3 440X100 (LAMAS DE 940X100 MM)</t>
  </si>
  <si>
    <t>LÍNEA 7 (ESTACIÓN/ES)</t>
  </si>
  <si>
    <t>LÍNEA 8 (NUEVOS MINISTERIOS)</t>
  </si>
  <si>
    <t>LÍNEA 8 (ESTACIÓN/ES)</t>
  </si>
  <si>
    <t>LÍNEA 10 (NUEVOS MINISTERIOS)</t>
  </si>
  <si>
    <t>LÍNEA 10 (ESTACIÓN/ES)</t>
  </si>
  <si>
    <t>LÍNEA EN EXPLOTACIÓN</t>
  </si>
  <si>
    <t>SUMINISTRO DE DIRECTORIO DE ESTACIONES EN VINILO 940 MM Y MAYOR DE 500 MM</t>
  </si>
  <si>
    <t>COLOCACIÓN DE DIRECTORIO DE ESTACIONES EN VINILO O PVC</t>
  </si>
  <si>
    <t>SUMINISTRO DE CARTEL DE HORARIOS</t>
  </si>
  <si>
    <t>SUSTITUCIÓN DE CARTEL DE HORARIOS</t>
  </si>
  <si>
    <t>SUMINISTRO DE CARTEL INFORMATIVO DEL CIERRE 700 MM X 1000 MM EN VINILO</t>
  </si>
  <si>
    <t>SUMINISTRO DE CARTEL INFORMATIVO DEL CIERRE 700 MM X 1000 MM EN PVC ESPUMADO</t>
  </si>
  <si>
    <t>MONTAJE DE CARTELES INFORMATIVOS DEL CIERRE 700 MM X 1000 MM</t>
  </si>
  <si>
    <t>COLOCACIÓN DE CUADRO DE AVISO EN LAMAS L22-L32</t>
  </si>
  <si>
    <t>SUMINISTRO DE BANDEROLAS DE SERVICIO ESPECIAL DE AUTOBÚS</t>
  </si>
  <si>
    <t>SUMINISTRO DE LONA DE CIERRE DE ACCESO</t>
  </si>
  <si>
    <t>SUMINISTRO DE CARTELES DIRECCIONALES EN VINILO</t>
  </si>
  <si>
    <t>SUMINSITRO DE CARTELES DIRECCIONALES EN PVC</t>
  </si>
  <si>
    <t>SUMINISTRO DE VINILO AZUL 940 MM X 1000 MM</t>
  </si>
  <si>
    <t>SUMINISTRO DE VINILOS DE CIERRE LAMA L4</t>
  </si>
  <si>
    <t>SUMINISTRO DE VINILO FLECHA LAMA L4</t>
  </si>
  <si>
    <t>SUMINISTRO DE VINILO AZUL, PARA TAPAR FLECHA LAMA L4</t>
  </si>
  <si>
    <t>MONTAJE DE BANDEROLAS DE SERVICIO ESPECIAL DE AUTOBÚS</t>
  </si>
  <si>
    <t>MONTAJE DE LONA DE CIERRE DE ACCESO</t>
  </si>
  <si>
    <t>COLOCACIÓN DE CARTEL DIRECCIONAL</t>
  </si>
  <si>
    <t>COLOCACIÓN DE VINILO AZUL EN DIRECTORIO DE ESTACIONES</t>
  </si>
  <si>
    <t>COLOCACIÓN DE VINILO DE CIERRE LAMA L4</t>
  </si>
  <si>
    <t>COLOCACIÓN DE VINILO DE FLECHA DE LAMA L4</t>
  </si>
  <si>
    <t>COLOCACIÓN DE VINILO AZUL PARA TAPAR DE FLECHA DE LAMA L4</t>
  </si>
  <si>
    <t>REUBICACIÓN DE DIRECTORIO DE ESTACIONES DE MARCO Y LAMAS</t>
  </si>
  <si>
    <t>REPÚBLICA ARGENTINA (ESTACIÓN CERRADA)</t>
  </si>
  <si>
    <t>SUMINISTRO DE VINILO PARA CARTEL DE NIVELES DE ASCENSOR</t>
  </si>
  <si>
    <t>COLOCACIÓN DE VINILO EN CARTEL DE NIVELES DE ASCENSOR</t>
  </si>
  <si>
    <t>VICENTE ALEIXANDRE (ESTACIÓN CERRADA)</t>
  </si>
  <si>
    <t>CIUDAD UNIVERSITARIA (ESTACIÓN CERRADA)</t>
  </si>
  <si>
    <t>CUADRO AVISO L22-32</t>
  </si>
  <si>
    <t>REAPERTURA DE LÍNEA</t>
  </si>
  <si>
    <t>CUADROS DE AVISO EN PLANOS DE RED</t>
  </si>
  <si>
    <t>RETIRADA DE DIRECTORIO DE ESTACIONES EN VINILO O PVC</t>
  </si>
  <si>
    <t>RETIRADA DE CARTELES INFORMATIVOS DEL CIERRE 700 MM X 1000 MM</t>
  </si>
  <si>
    <t>ALTO EXTREMADURA</t>
  </si>
  <si>
    <t>RETIRADA DE BANDEROLAS DE SERVICIO ESPECIAL DE AUTOBÚS</t>
  </si>
  <si>
    <t>RETIRADA DE LONA DE CIERRE DE ACCESO</t>
  </si>
  <si>
    <t>RETIRADA DE CARTEL DIRECCIONAL</t>
  </si>
  <si>
    <t>RETIRADA DE VINILO AZUL EN DIRECTORIO DE ESTACIONES</t>
  </si>
  <si>
    <t>RETIRADA DE VINILO DE CIERRE LAMA L4</t>
  </si>
  <si>
    <t>RETIRADA DE VINILO DE FLECHA DE LAMA L4</t>
  </si>
  <si>
    <t>RETIRADA DE VINILO SOBRE FLECHA TAPADA DE LAMA L4</t>
  </si>
  <si>
    <t>RETIRADA DE VINILO EN CARTEL DE NIVELES DE ASCENSOR</t>
  </si>
  <si>
    <t>CIERRE DE MONCLOA</t>
  </si>
  <si>
    <t>LÍNEA 6</t>
  </si>
  <si>
    <t>SEÑALIZACIÓN AL VIAJERO CIERRE DE LÍNEA 6-FASE "B"  (LOTE 1)</t>
  </si>
  <si>
    <t>LÍNEA 4 (ARGÜELLES)</t>
  </si>
  <si>
    <t>LÍNEA 4 (ESTACIÓN/ES)</t>
  </si>
  <si>
    <t>LÍNEA 10 (PRÍNCIPE PÍO)</t>
  </si>
  <si>
    <t>RAMAL (PRÍNCIPE PÍO)</t>
  </si>
  <si>
    <t>RAMAL (ESTACIÓN/ES)</t>
  </si>
  <si>
    <t>LAGUNA (ESTACIÓN CERRADA)</t>
  </si>
  <si>
    <t>PUERTA DEL ÁNGEL (ESTACIÓN CERRADA)</t>
  </si>
  <si>
    <t>ALTO DE EXTREMADURA (ESTACIÓN CERRADA)</t>
  </si>
  <si>
    <t>LUCERO (ESTACIÓN CERRADA)</t>
  </si>
  <si>
    <t>SEÑALÉTICA DESAMIANTADO</t>
  </si>
  <si>
    <t>SEÑALÉTICA LUCERO</t>
  </si>
  <si>
    <t>SEÑALÉTICA INTERIOR</t>
  </si>
  <si>
    <t>NOMBRES DE ESTACIÓN</t>
  </si>
  <si>
    <t>SUMINISTRO DE TAPAS DE CANALETA CON NOMBRE DE ESTACIÓN 2000 MM X 390 MM</t>
  </si>
  <si>
    <t>MONTAJE DE TAPAS DE CANALETA</t>
  </si>
  <si>
    <t>DIRECTORIOS Y CARTELES INFORMATIVOS</t>
  </si>
  <si>
    <t>SUMINISTRO DE LAMAS</t>
  </si>
  <si>
    <t>LAMA ESTRATIFICADA DE 0 - 70 MM</t>
  </si>
  <si>
    <t>LAMA ESTRATIFICADA DE 71 - 140 MM</t>
  </si>
  <si>
    <t>LAMA ESTRATIFICADA DE 401 - 600 MM</t>
  </si>
  <si>
    <t>REMATE X2</t>
  </si>
  <si>
    <t>SUMINISTRO DE MARCOS DE ALUMINIO</t>
  </si>
  <si>
    <t>MARCO ALUMINIO DE 940 X (61 - 140 MM)</t>
  </si>
  <si>
    <t>MARCO ALUMINIO DE 940 X (401 - 600 MM)</t>
  </si>
  <si>
    <t>MARCO ALUMINIO DE 1880 X (&gt; 800 MM)</t>
  </si>
  <si>
    <t>MARCO ALUMINIO DE 2820 X (&gt;800 MM)</t>
  </si>
  <si>
    <t>SUMINISTRO DE POSTES DE ACERO</t>
  </si>
  <si>
    <t>POSTES DE ACERO PULIDO 2200 MM</t>
  </si>
  <si>
    <t>MONTAJE DE CARTEL DE PARED SIMPLE</t>
  </si>
  <si>
    <t>MONTAJE DE CARTEL DE PARED DOBLE</t>
  </si>
  <si>
    <t>MONTAJE DE CARTEL COLGADO SIMPLE A DOS CARAS</t>
  </si>
  <si>
    <t>MONTAJE DE CARTEL TRIPLE EN POSTES A DOS CARAS</t>
  </si>
  <si>
    <t>ARMARIOS INFORMATIVOS</t>
  </si>
  <si>
    <t>SUMINISTRO DE TRASERA DE ARMARIO INFORMATIVO</t>
  </si>
  <si>
    <t>SUMINISTRO DE PLANO DE RED</t>
  </si>
  <si>
    <t>SUMINISTRO DE PLANO ZONAL</t>
  </si>
  <si>
    <t>SUMINISTRO DE REGLAMENTO DE VIAJEROS</t>
  </si>
  <si>
    <t>SUMINISTRO DE CARTEL DE CARTEL DE TARIFAS</t>
  </si>
  <si>
    <t>SUMINISTRO DE SOPORTE DE METACRILATO PARA CARTEL DE AVISOS</t>
  </si>
  <si>
    <t>MONTAJE DE TRASERA DE ARMARIO INFORMATIVO</t>
  </si>
  <si>
    <t>MONTAJE DE ELEMENTO DE ARMARIO INFORMATIVO</t>
  </si>
  <si>
    <t>MONTAJE DE SOPORTE DE METACRILATO PARA CARTEL DE AVISOS</t>
  </si>
  <si>
    <t>VINILOS ADHESIVOS Y PVC</t>
  </si>
  <si>
    <t>SUMINISTRO DE VINILO DE PUERTA MAMPARA 800 MM X 120 MM</t>
  </si>
  <si>
    <t>SUMINISTRO DE VINILO DE PUERTA MAMPARA 300 MM X 300 MM</t>
  </si>
  <si>
    <t>SUMINISTRO DE ROMBOS PARA PORTONES Y BARANDILLAS</t>
  </si>
  <si>
    <t>SUMINISTRO DE VINILO DE PORTÓN "SOLO PERSONAL AUTORIZADO" 700 MM X 120 MM</t>
  </si>
  <si>
    <t>SUMINISTRO DE ROMBOS PARA PAV</t>
  </si>
  <si>
    <t>SUMINISTRO DE VINILOS PARA PUNTO LIMPIO - ISLA DE RECICLAJE</t>
  </si>
  <si>
    <t>SUMINISTRO DE VINILO DE NORMAS DE USO DE ESCALERAS MECÁNICAS</t>
  </si>
  <si>
    <t>SUMINISTRO DE VINILO PARA INTERFONOS DE PARED</t>
  </si>
  <si>
    <t>SUMINISTRO DE VINILO PARA INTERFONOS DE POSTE EXENTO</t>
  </si>
  <si>
    <t>SUMINISTRO DE VINILO PARA CARGADORES USB</t>
  </si>
  <si>
    <t>COLOCACIÓN DE VINILOS EN PUERTA MAMPARA</t>
  </si>
  <si>
    <t>COLOCACIÓN DE VINILOS EN PORTÓN</t>
  </si>
  <si>
    <t>COLOCACIÓN DE ROMBO EN BARANDILLAS Y PAV</t>
  </si>
  <si>
    <t>COLOCACIÓN DE VINILOS EN PUNTO LIMPIO - ISLA DE RECICLAJE</t>
  </si>
  <si>
    <t>COLOCACIÓN DE VINILO DE NORMAS DE ESCALERA MECÁNICA</t>
  </si>
  <si>
    <t>COLOCACIÓN DE VINILO DE INTERFONO DE PARED</t>
  </si>
  <si>
    <t>COLOCACIÓN DE VINILO DE INTERFONO DE POSTE EXENTO</t>
  </si>
  <si>
    <t>COLOCACIÓN DE VINILO DE CARGADOR USB</t>
  </si>
  <si>
    <t>PROHIBIDO BAJAR A LA VÍA</t>
  </si>
  <si>
    <t>SUMINISTRO DE PVC DE "PROHIBIDO BAJAR A LA VÍA"</t>
  </si>
  <si>
    <t>MONTAJE DE CARTEL DE "PROHIBIDO BAJAR A LA VÍA"</t>
  </si>
  <si>
    <t>CARTELES DE PROHIBICIONES DE PIÑÓN</t>
  </si>
  <si>
    <t>SUMINISTRO DE CARTEL DE PROHIBICIONES DE PIÑÓN</t>
  </si>
  <si>
    <t>MONTAJE DE CARTEL DE PROHIBICIONES DE PIÑÓN</t>
  </si>
  <si>
    <t>SUMINISTRO DE CARTEL DE PUERTA DE BAJADA A VÍA</t>
  </si>
  <si>
    <t>MONTAJE DE CARTEL DE PUERTA DE BAJADA A VÍA</t>
  </si>
  <si>
    <t>ROMBOS DE PIÑÓN</t>
  </si>
  <si>
    <t>SUMINISTRO DE ROMBOS DE PIÑÓN</t>
  </si>
  <si>
    <t>MONTAJE DE ROMBOS DE PIÑÓN</t>
  </si>
  <si>
    <t>SEÑALÉTICA EXTERIOR</t>
  </si>
  <si>
    <t>FRONTIS DE ACCESO</t>
  </si>
  <si>
    <t>SUMINISTRO DE FRONTIS DE ACCESO</t>
  </si>
  <si>
    <t>SUMINISTRO DE CARTEL "PROHIBIDO FUMAR" (290 MM X 340 MM)</t>
  </si>
  <si>
    <t>SUMINISTRO DE CARTEL "DESFIBRILADOR" (290 MM X 340 MM)</t>
  </si>
  <si>
    <t>MONTAJE DE FRONTIS Y PLACAS DE PROHIBIDO FUMAR Y DESFIBRILADOR EN ACCESO</t>
  </si>
  <si>
    <t>ROMBOS IDENTIFICATIVOS</t>
  </si>
  <si>
    <t>SUMINISTRO DE ROMBO VITRIFICADO</t>
  </si>
  <si>
    <t>SUMINISTRO DE PLACA CON NOMBRE DE ESTACIÓN</t>
  </si>
  <si>
    <t>MONTAJE DE ROMBOS EN PÓRTICO</t>
  </si>
  <si>
    <t>MONTAJE DE PLACAS DE NOMBRE DE ESTACIÓN EN PÓRTICO</t>
  </si>
  <si>
    <t>FLECHAS DE SEÑALIZACIÓN EXTERIOR</t>
  </si>
  <si>
    <t>SUMINISTRO DE FLECHAS EXTERIORES</t>
  </si>
  <si>
    <t>SUMINISTRO DE FLECHAS EXTERIORES CON ESTRUCTURA</t>
  </si>
  <si>
    <t>MONTAJE DE FLECHAS EXTERIORES</t>
  </si>
  <si>
    <t>SEÑALÉTICA DE ASCENSORES</t>
  </si>
  <si>
    <t>CARTEL DE NIVELES</t>
  </si>
  <si>
    <t>SUMINISTRO DE CARTEL DE NIVELES - EXTERIOR - 2 NIVELES</t>
  </si>
  <si>
    <t>SUMINISTRO DE CARTEL DE NIVELES - INTERIOR - 2 NIVELES</t>
  </si>
  <si>
    <t>MONTAJE DE CARTEL EXTERIOR DE NIVELES</t>
  </si>
  <si>
    <t>MONTAJE DE CARTEL INTERIOR DE NIVELES</t>
  </si>
  <si>
    <t>FRONTIS Y ROMBOS DE ASCENSOR</t>
  </si>
  <si>
    <t>SUMINISTRO DE FRONTIS DE ASCENSOR</t>
  </si>
  <si>
    <t>MONTAJE DE FRONTIS DE ASCENSOR</t>
  </si>
  <si>
    <t>NORMATIVA E INFORMACIÓN DE ACCESO</t>
  </si>
  <si>
    <t>SUMINISTRO DE NORMATIVA E INFORMACIÓN DE ACCESO</t>
  </si>
  <si>
    <t>MONTAJE DE NORMATIVA E INFORMACIÓN DE ACCESO</t>
  </si>
  <si>
    <t>ROMBOS RETROILUMINADOS</t>
  </si>
  <si>
    <t>SUMINISTRO DE ROMBOS RETROILUMINADOS</t>
  </si>
  <si>
    <t>MONTAJE DE ROMBOS RETROILUMINADOS</t>
  </si>
  <si>
    <t>SEÑALÉTICA DURANTE LAS OBRAS</t>
  </si>
  <si>
    <t>INFORMACIÓN DE LA OBRA</t>
  </si>
  <si>
    <t>SUMINISTRO DE CARTEL INFORMATIVO DE LA OBRA 700 MM X 1000 MM EN PVC ESPUMADO</t>
  </si>
  <si>
    <t>SUMINISTRO DE CARTEL INFORMATIVO DE LA OBRA 1000 MM X 625 MM EN PVC ESPUMADO</t>
  </si>
  <si>
    <t>SUMINISTRO DE CARTEL INFORMATIVO DE LA OBRA 4000 MM X 2500 MM EN CHAPA METÁLICA</t>
  </si>
  <si>
    <t>SUMINISTRO DE PANEL PARA PRESENTACIÓN EN ACTO OFICIAL 1200 MM X 1000 MM EN CARTÓN PLUMA</t>
  </si>
  <si>
    <t>MONTAJE DE CARTEL INFORMATIVO DE OBRA EN PARAMENTO VERTICAL (700 MM X 1000 MM / 1000 MM X 625 MM)</t>
  </si>
  <si>
    <t>MONTAJE DE CARTEL INFORMATIVO DE OBRA EXENTO (4000 MM X 2500 MM)</t>
  </si>
  <si>
    <t>SEÑALÉTICA AUXILIAR</t>
  </si>
  <si>
    <t>SUMINISTRO DE SEÑALÉTICA AUXILIAR EN PVC ESPUMADO 940 MM DE ANCHO Y HASTA 500 MM DE ALTO</t>
  </si>
  <si>
    <t>SUMINISTRO DE SEÑALÉTICA AUXILIAR EN PVC ESPUMADO 1880 MM DE ANCHO Y MAYOR DE 500 MM DE ALTO</t>
  </si>
  <si>
    <t>SUMINISTRO DE SEÑALÉTICA AUXILIAR EN PVC ESPUMADO 2820 MM X 1100 MM</t>
  </si>
  <si>
    <t>MONTAJE DE SEÑALÉTICA AUXILIAR</t>
  </si>
  <si>
    <t>SEÑALÉTICA VICENTE ALEIXANDRE</t>
  </si>
  <si>
    <t>LAMA ESTRATIFICADA DE &gt; 1001 MM</t>
  </si>
  <si>
    <t>MONTAJE DE CARTEL DE PARED TRIPLE</t>
  </si>
  <si>
    <t>SUMINISTRO DE VINILO DE "PROHIBIDO BAJAR A LA VÍA"</t>
  </si>
  <si>
    <t>SUMINISTRO DE CARTEL INFORMATIVO DE LA OBRA 700 MM X 1000 MM EN CHAPA DE ALUMINIO</t>
  </si>
  <si>
    <t>SUMINISTRO DE CARTEL INFORMATIVO DE LA OBRA 1000 MM X 625 MM EN VINILO</t>
  </si>
  <si>
    <t>SUMINISTRO DE SEÑALÉTICA AUXILIAR EN PVC ESPUMADO 1880 MM DE ANCHO Y HASTA 500 MM DE ALTO</t>
  </si>
  <si>
    <t>SEÑALÉTICA CIUDAD UNIVERSITARIA</t>
  </si>
  <si>
    <t>MARCO ALUMINIO DE 940 X (601 - 1000 MM)</t>
  </si>
  <si>
    <t>SUMINISTRO DE SEÑALÉTICA AUXILIAR EN PVC ESPUMADO 940 MM DE ANCHO Y MAYOR DE 500 MM DE ALTO</t>
  </si>
  <si>
    <t>SEÑALÉTICA PUERTA DEL ÁNGEL</t>
  </si>
  <si>
    <t>SEÑALÉTICA ALTO DE EXTREMADURA</t>
  </si>
  <si>
    <t>DESMONTAJE/CUSTODIA/MONTAJE DE CARTEL SIMPLE</t>
  </si>
  <si>
    <t>DESMONTAJE/CUSTODIA/MONTAJE DE CARTEL DOBLE</t>
  </si>
  <si>
    <t>SUMINISTRO DE VINILO DE ADVERTENCIA TORNOS PPM</t>
  </si>
  <si>
    <t>SUMINISTRO DE VINILO DE PASO PMR EN TORNOS PMR</t>
  </si>
  <si>
    <t>COLOCACIÓN DE VINILOS DE ADVERTENCIA TORNOS PPM</t>
  </si>
  <si>
    <t>COLOCACIÓN DE VINILOS DE PERSONAL AUTORIZADO TORNOS PMR</t>
  </si>
  <si>
    <t>INSTALACIONES</t>
  </si>
  <si>
    <t>DESAMIANTADO DE ESTACIONES</t>
  </si>
  <si>
    <t>INSTALACIONES DE PROTECCIÓN CONTRA INCENDIOS</t>
  </si>
  <si>
    <t>DETECCIÓN</t>
  </si>
  <si>
    <t>DESCUELGUE Y RECOLOCACIÓN DE CABLEADOS DE PCI</t>
  </si>
  <si>
    <t>DESMONTAJE DE ELEMENTOS DE DETECCIÓN DE INCENDIOS</t>
  </si>
  <si>
    <t>LAZO-BUS DETECCIÓN ANALÓGICA ENTUBADO (AS+) 2X1,5MM²</t>
  </si>
  <si>
    <t>LÍNEA DE ALIMENTACIÓN 3X2.5 A FUENTE DE ALIMENTACIÓN - 230 VCA (AS+)</t>
  </si>
  <si>
    <t>LÍNEA DE ALIMENTACIÓN 3X4.0 A 24 VCC DESDE F.A. A VESDAS, MÓDULOS Y D. FLUJO</t>
  </si>
  <si>
    <t>EXTINCIÓN</t>
  </si>
  <si>
    <t>EXTINTOR POLVO ABC 6 KG</t>
  </si>
  <si>
    <t>ARMARIO ANTIVANDÁLICO PARA EXTINTOR</t>
  </si>
  <si>
    <t>SEÑALIZACIÓN FOTOLUMINISCENTE</t>
  </si>
  <si>
    <t>PLACA DE BALIZAMIENTO FOTOLUMINISCENTE 6 CM SOBRE PERFIL</t>
  </si>
  <si>
    <t>CARTEL DE SEÑALIZACIÓN FOTOLUMINISCENTE DE 210X210 MM C/MARCO</t>
  </si>
  <si>
    <t>CARTEL DE SEÑALIZACIÓN FOTOLUMINISCENTE DE 594 X 210 MM CON MARCO</t>
  </si>
  <si>
    <t>INTEGRACIÓN</t>
  </si>
  <si>
    <t>PUESTA EN MARCHA DEL SISTEMA DE DETECCIÓN</t>
  </si>
  <si>
    <t>COMUNICACIONES Y CONTROL</t>
  </si>
  <si>
    <t>SISTEMA DE CCTV</t>
  </si>
  <si>
    <t>DESMONTAJE Y REINSTALACIÓN DE CÁMARA DEL SISTEMA DE CCTV.</t>
  </si>
  <si>
    <t>CABLE COAXIAL RG-59, NOCTURNO.</t>
  </si>
  <si>
    <t>INGENIERÍA, PRUEBAS Y P.P. CCTV, EN ESTACIONES SIN CORRESPONDENCIA.</t>
  </si>
  <si>
    <t>DOCUMENTACIÓN TÉCNICA DEL SISTEMA CCTV.</t>
  </si>
  <si>
    <t>SISTEMA DE MEGAFONÍA</t>
  </si>
  <si>
    <t>DESMONTAJE Y REINSTALACIÓN DE ALTAVOCES, EN NOCTURNO.</t>
  </si>
  <si>
    <t>CABLE DE CU. DE 2 X 1,5 MM2. 0.6/1 KV., EN NOCTURNO.</t>
  </si>
  <si>
    <t>ALTAVOZ BIDIRECCIONAL DE 6 W.</t>
  </si>
  <si>
    <t>INGENIERÍA, PRUEBAS Y P.P. SISTEMA DE MEGAFONÍA.</t>
  </si>
  <si>
    <t>DOCUMENTACIÓN TÉCNICA DEL SISTEMA MEGAFONÍA.</t>
  </si>
  <si>
    <t>SISTEMA DE INTERFONÍA</t>
  </si>
  <si>
    <t>DESMONTAJE Y REINSTALACIÓN DE INTERFONOS.</t>
  </si>
  <si>
    <t>LAZO INDUCTIVO.</t>
  </si>
  <si>
    <t>CABLE TELEFÓNICO DE 3X2X0.64, NOCTURNO.</t>
  </si>
  <si>
    <t>INGENIERÍA, PRUEBAS Y P.P. SISTEMA DE INTERFONÍA.</t>
  </si>
  <si>
    <t>SISTEMAS DE CONTROL DE INSTALACIONES</t>
  </si>
  <si>
    <t>SITUACIÓN PROVISIONAL Y REINSTALACIÓN DE BUS DE UNITELWAY.</t>
  </si>
  <si>
    <t>SISTEMA DE INFORMACIÓN AL VIAJERO</t>
  </si>
  <si>
    <t>DESMONTAJE DE CARTELES TELEINDICADORES.</t>
  </si>
  <si>
    <t>P.I.V. EN ZONA DE ANDENES Y VESTÍBULOS (49") CON INTERFAZ IP.</t>
  </si>
  <si>
    <t>SOPORTES "TIPO BANDERÍN"</t>
  </si>
  <si>
    <t>CABLE PARA ALIMENTACIÓN DE 3X2,5</t>
  </si>
  <si>
    <t>CABLE DE COMUNICACIONES TIPO STP.</t>
  </si>
  <si>
    <t>PRUEBAS Y PUESTA EN SERVICIO DEL S. INFORMACIÓN AL VIAJERO.</t>
  </si>
  <si>
    <t>DOCUMENTACIÓN TÉCNICA DEL SISTEMA DE TELEINDICADORES.</t>
  </si>
  <si>
    <t>SUBSISTEMA RADIANTE DE ESTACIÓN</t>
  </si>
  <si>
    <t>ADECUACIÓN SISTEMA DE RADIOTELEFONÍA.</t>
  </si>
  <si>
    <t>CABLE COAXIAL DE 1/2"</t>
  </si>
  <si>
    <t>SUBSISTEMA REMOTO GPS.</t>
  </si>
  <si>
    <t>PRUEBAS SUBSISTEMA RADIO ESTACIÓN.</t>
  </si>
  <si>
    <t>DOCUMENTACIÓN SISTEMA DE RADIO DE ESTACIONES.</t>
  </si>
  <si>
    <t>RED INALÁMBRICA WIFI</t>
  </si>
  <si>
    <t>DESMONTAJE, INST. PROVISIONAL Y POSTERIOR REINSTALACIÓN DE EQUIPAMIENTO WIFI .</t>
  </si>
  <si>
    <t>CABLEADO DE CONEXIÓN DEL SISTEMA WIFI.</t>
  </si>
  <si>
    <t>PRUEBAS Y PUESTA EN MARCHA SISTEMA WIFI.</t>
  </si>
  <si>
    <t>DOCUMENTACIÓN DEL SISTEMA DE WIFI.</t>
  </si>
  <si>
    <t>SISTEMA DE TELEFONÍA MOVIL (METROCALL)</t>
  </si>
  <si>
    <t>DESMONTAJE, INST. PROVISIONAL Y REINSTALACIÓN DEL SISTEMA METROCALL</t>
  </si>
  <si>
    <t>CABLEADO DE COMUNICACIONES (COAXIAL) Y ALIMENTACIÓN, NOCTURNA ESTACIÓN.</t>
  </si>
  <si>
    <t>ADECUACIÓN DE CABLEADO DE COMUNICACIONES Y CONTROL DE LA ESTACIÓN</t>
  </si>
  <si>
    <t>SITUACIÓN PROVISIONAL ELEMENTOS DE COMUNICACIONES Y CONTROL DE LA ESTACIÓN, EN NOCTURNO.</t>
  </si>
  <si>
    <t>REINSTALACIÓN DEL CABLEADO DE COMUNICACIONES Y CONTROL, EN NOCTURNO.</t>
  </si>
  <si>
    <t>CABLE TELEFÓNICO DE 10X2X0.64, NOCTURNO ESTACIÓN.</t>
  </si>
  <si>
    <t>CABLE TELEFÓNICO 25X2X0.64, NOCTURNO ESTACIÓN.</t>
  </si>
  <si>
    <t>CABLE DE 8 F.O. MULTIMODO ANTIRROEDORES.</t>
  </si>
  <si>
    <t>CABLE UTP CAT 6A, 23 AWG, NOCTURNO.</t>
  </si>
  <si>
    <t>ADECUACIÓN DE CAT</t>
  </si>
  <si>
    <t>AAAQ</t>
  </si>
  <si>
    <t>RETIRADA A VERTEDERO MATERIAL SOBRANTE.</t>
  </si>
  <si>
    <t>DESMONTAJE Y REINSTALACIÓN DE PUNTO DE RONDA.</t>
  </si>
  <si>
    <t>PROTOCOLO DE PRUEBAS DE LOS SISTEMAS DE CONTROL Y COMUNICACIONES.</t>
  </si>
  <si>
    <t>DISTRIBUCIÓN DE ENERGÍA</t>
  </si>
  <si>
    <t>INSTALACIÓN TEMPORAL DE OBRA</t>
  </si>
  <si>
    <t>MODIFICACIÓN CGBT PARA INSTALACIÓN TEMPORAL.</t>
  </si>
  <si>
    <t>MODIFICACIÓN CUADRO DE SOCORRO PARA INSTALACIÓN TEMPORAL</t>
  </si>
  <si>
    <t>CUADRO SECUNDARIO DE OBRA ALUMBRADO</t>
  </si>
  <si>
    <t>CUADRO SECUNDARIO DE OBRA FUERZA</t>
  </si>
  <si>
    <t>CUADRO DE OBRA TOMAS DE CORRIENTE</t>
  </si>
  <si>
    <t>CABLE DE CU. DE 1 X 25 MM². RZ1 (AS)-0.6/1KV.</t>
  </si>
  <si>
    <t>CAJA DE DERIVACIÓN PVC ESTANCA 105X105MM.</t>
  </si>
  <si>
    <t>PANTALLA ESTANCA LED PARA ILUMINACIÓN TEMPORAL DE OBRA 1200 MM &gt; 2500 LUMENES</t>
  </si>
  <si>
    <t>LUMINARIA DE EMERGENCIA LED 500 LM, 1H, NP, AUTOTEST</t>
  </si>
  <si>
    <t>SOPORTE METÁLICO PARA SUJECIÓN TEMPORAL DE CABLES</t>
  </si>
  <si>
    <t>INSTALACIÓN ELÉCTRICA</t>
  </si>
  <si>
    <t>IDENTIFICACIÓN Y DESMONTAJE DE CIRCUITOS ELÉCTRICOS</t>
  </si>
  <si>
    <t>DESMONTAJE Y MONTAJE DE NUEVAS CAJAS DE TOMAS USB</t>
  </si>
  <si>
    <t>CUARTO DE BAJA TENSIÓN</t>
  </si>
  <si>
    <t>ADAPTACIÓN DE CGBT Y ARMARIO DE CONTROL BT PARA INTEGRACIÓN. HORARIO NOCTURNO EN ESTACIÓN.</t>
  </si>
  <si>
    <t>ACOMETIDA DE SOCORRO</t>
  </si>
  <si>
    <t>MODIFICACIONES CUADRO DE SOCORRO EN ESTACIÓN</t>
  </si>
  <si>
    <t>CABLEADO</t>
  </si>
  <si>
    <t>CABLE DE PUESTA A TIERRA DE CANALETAS PERIMETRALES</t>
  </si>
  <si>
    <t>CANALIZACIONES</t>
  </si>
  <si>
    <t>BANDEJA DE REJILLA 100X400 GC C7</t>
  </si>
  <si>
    <t>Tubo rígido M20 libre de halogenos</t>
  </si>
  <si>
    <t>TUBO CORRUGADO DOBLE CAPA M63 LIBRE DE HALOGENOS</t>
  </si>
  <si>
    <t>INSTALACIÓN DE FUERZA</t>
  </si>
  <si>
    <t>TOMA DE CORRIENTE DE ESTACIÓN CON BASE DE ENCHUFE 2P+T SCHUKO Y 3P+T CETAC EN SUPERFICIE</t>
  </si>
  <si>
    <t>Base de enchufe schuko estanca 2P+T.T. 16A</t>
  </si>
  <si>
    <t>INSTALACIÓN DE ALUMBRADO</t>
  </si>
  <si>
    <t>ESTRUCTURA PORTANTE MODULAR HOMOLOGADA MDM TIPO SUSPENDIDA</t>
  </si>
  <si>
    <t>LUMINARIA LED HOMOLOGADA MDM TIPO SUSPENDIDA/ADOSADA</t>
  </si>
  <si>
    <t>CONECTOR RÁPIDO MACHO-HEMBRA (1 HEMBRA/3 MACHOS) ESTANCO, HOMOLOGADO MDM</t>
  </si>
  <si>
    <t>Luminaria de emergencia LED 300 lm, 1h, NP, autotest</t>
  </si>
  <si>
    <t>Luminaria estanca LED. 15-50W 4000K.</t>
  </si>
  <si>
    <t>CONTROL DE ILUMINACIÓN</t>
  </si>
  <si>
    <t>CABLE DE PAR TRENZADO APANTALLADO DE 2 X 1,5 MM² AS PARA BUS DALI</t>
  </si>
  <si>
    <t>MULTISENSOR DE PRESENCIA Y LUMINOSO DALI</t>
  </si>
  <si>
    <t>CONECTOR RÁPIDO ESTANCO 2 POLOS</t>
  </si>
  <si>
    <t>SISTEMA DALI WEBSERVER 192 DIRECCIONES</t>
  </si>
  <si>
    <t>IDENTIFICACIÓN DE ELEMENTOS, AGRUPACIÓN, PROGRAMACIÓN Y PUESTA EN MARCHA DEL SISTEMA DALI 192 DIRECCIONES</t>
  </si>
  <si>
    <t>CURSO DE FORMACIÓN SISTEMA DALI PARA RESPONSABLES DE MANTENIMIENTO</t>
  </si>
  <si>
    <t>REALIZACIÓN DE PASO DE BÓVEDA PARA LA INSTALACIÓN DE CABLES ELÉCTRICOS.</t>
  </si>
  <si>
    <t>TOMA DE DATOS Y ESTUDIOS DE INSTALACIÓN ELÉCTRICA E ILUMINACIÓN</t>
  </si>
  <si>
    <t>DOCUMENTACIÓN Y LEGALIZACIONES</t>
  </si>
  <si>
    <t>Legalización y tramitación para puesta en servicio de la instalación temporal de obra (&gt;50 kW)</t>
  </si>
  <si>
    <t>LEGALIZACIÓN Y TRAMITACIÓN PARA PUESTA EN SERVICIO DE MODIFICACIÓN DE LA INSTALACIÓN ELÉCTRICA EN LPC (&lt;100 KW)</t>
  </si>
  <si>
    <t>DOCUMENTACIÓN FINAL DE LA OBRA DE LAS INSTALACIONES DE DISTRIBUCIÓN DE ENERGÍA.</t>
  </si>
  <si>
    <t>VENTA Y PEAJE</t>
  </si>
  <si>
    <t>MOVIMIENTO MÁQUINA DE VENTA</t>
  </si>
  <si>
    <t>CONEXIÓN O DESCONEXIÓN CABLEADO ANTIINTRUSIÓN METTA.</t>
  </si>
  <si>
    <t>DESMONTAJE EQUIPO DE PEAJE (TORNIQUETE, PORTÓN, PASO ENCLAVADO) CON TRANSPORTE Y RETIRADA DEL CABLEADO.</t>
  </si>
  <si>
    <t>INSTALACIÓN Y ANCLAJE DE UN TRÍPODE EN NUEVA UBICACIÓN (CON CABLEADO NUEVO).</t>
  </si>
  <si>
    <t>INSTALACIÓN Y ANCLAJE DE UN PASO ENCLAVADO EN NUEVA UBICACIÓN (CON CABLEADO NUEVO).</t>
  </si>
  <si>
    <t>INSTALACIÓN Y ANCLAJE DE UN PORTÓN EN NUEVA UBICACIÓN (CON CABLEADO NUEVO).</t>
  </si>
  <si>
    <t>DESMONTAJE DE PANTALLA DE ENCAUZAMIENTO, PARA REUTILIZACIÓN</t>
  </si>
  <si>
    <t>MONTAJE DE PANTALLA DE ENCAUZAMIENTO REUTILIZADA</t>
  </si>
  <si>
    <t>FALSO SUELO DE MATERIAL INERTE.</t>
  </si>
  <si>
    <t>TRASLADO Y REINSTALACIÓN DE EQUIPO PDI.</t>
  </si>
  <si>
    <t>INSTALACACIONES ELÉCTRICAS, DE ALUMBRADO Y FUERZA</t>
  </si>
  <si>
    <t>Kit puesto de trabajo eléctrico PVC superficie/empotrar 4 TC + 1-4 conectores voz/datos</t>
  </si>
  <si>
    <t>LUMINARIA LED 60X60 EMPOTRABLE A TECHO.</t>
  </si>
  <si>
    <t>CLIMATIZACIÓN</t>
  </si>
  <si>
    <t>CLIMATIZACIÓN CUARTOS OPERATIVA (Cuarto TL, Cuarto Maquinistas)</t>
  </si>
  <si>
    <t>DESMONTAJE, TRASLADO A NUEVA UBICACIÓN Y POSTERIOR MONTAJE DE EQUIPO A/A DE CONFORT EXISTENTE</t>
  </si>
  <si>
    <t>REVISIÓN Y LIMPIEZA DE FILTROS DE AIRE</t>
  </si>
  <si>
    <t>REVISIÓN Y LIMPIEZA DE BATERÍAS DE INTERCAMBIO TÉRMICO</t>
  </si>
  <si>
    <t>EQUIPOS CONTROL DE TEMPERATURA</t>
  </si>
  <si>
    <t>DESMONTAJE Y REINSTALACIÓN EQ CONTROL TEMPERATURA</t>
  </si>
  <si>
    <t>OBRA CIVIL AUXILIAR</t>
  </si>
  <si>
    <t>TRABAJOS DE OBRA CIVIL AUXILIAR Y AYUDAS DE ALBAÑILERÍA</t>
  </si>
  <si>
    <t>BANDEJA METÁLICA DE REJILLA DE ACERO GALV. EN CALIENTE, TIPO REJIBAND, DE 300X100 MM, PARA SOPORTE DE LÍNEAS FRIGORÍFICAS Y CABL</t>
  </si>
  <si>
    <t>LEGALIZACIÓN DE LA INSTALACIÓN DE CLIMATIZACIÓN Y DFO</t>
  </si>
  <si>
    <t>PUERTA DEL ANGEL</t>
  </si>
  <si>
    <t>CUADRO TOMAS DE CORRIENTE</t>
  </si>
  <si>
    <t>RÓTULOS SERIGRAFIADOS Y ESQUEMA SINÓPTICO EN BT</t>
  </si>
  <si>
    <t>CUADRO DE SOCORRO</t>
  </si>
  <si>
    <t>Bandeja perforada aislante libre de halógenos 300x60 mm con tapa y p.p. soportes</t>
  </si>
  <si>
    <t>REFRIGERACION DE CUARTOS TÉCNICOS (CE1)</t>
  </si>
  <si>
    <t>DESMONTAJE, TRASLADO A NUEVA UBICACIÓN Y POSTERIOR MONTAJE DE EQUIPO DE AIRE ACONDICIONADO EXISTENTE</t>
  </si>
  <si>
    <t>DETECCIÓN ANALÓGICA</t>
  </si>
  <si>
    <t>BUS-LAZO DETECCIÓN ANALÓGICA AS+ 2X2,5</t>
  </si>
  <si>
    <t>TUBO ANILLADO DE POLIAMIDA (PA 6/6,6)</t>
  </si>
  <si>
    <t>LÍNEA DE ALIMENTACIÓN A 24 VCC DESDE SAI O F.A. A VESDAS, MÓDULOS Y DETECTORES DE FLUJO 3X2,5</t>
  </si>
  <si>
    <t>PROGRAMACIÓN DE LA CENTRAL DE DETECCIÓN DE INCENDIOS</t>
  </si>
  <si>
    <t>DETECCIÓN POR ASPIRACIÓN</t>
  </si>
  <si>
    <t>BUCLE DE COMUNICACIÓN VESDANET 2X2X0,22</t>
  </si>
  <si>
    <t>EXTINCIÓN POR AGUA NEBULIZADA</t>
  </si>
  <si>
    <t>VACIADO DE LA INSTALACIÓN</t>
  </si>
  <si>
    <t>DESMONTAJE DE TUBERÍAS DE ACERO Y SOPORTES</t>
  </si>
  <si>
    <t>TUBERÍA DE ACERO INOXIDABLE Ø 38 Y 30 MM.</t>
  </si>
  <si>
    <t>SELLADO PASOS INSTALACIONES PCI POR PARAMENTOS VERTICALES Y TECHOS</t>
  </si>
  <si>
    <t>PUESTA EN MARCHA DEL SISTEMA DE EXTINCIÓN DE LA ESTACIÓN</t>
  </si>
  <si>
    <t>EXTINCIÓN MANUAL</t>
  </si>
  <si>
    <t>DESMONTAJE SEÑALIZACIÓN FOTOLUMINISCENTE EXISTENTE</t>
  </si>
  <si>
    <t>CARTEL DE SEÑALIZACIÓN FOTOLUMINISCENTE DE 568 X 148 MM CON MARCO</t>
  </si>
  <si>
    <t>PRUEBAS SUBSISTEMA METROCALL</t>
  </si>
  <si>
    <t>DOCUMENTACIÓN SISTEMA METROCALL</t>
  </si>
  <si>
    <t>PROTOCOLO DE PRUEBAS FINAL DE LOS SISTEMAS DE CONTROL Y COMUNICACIONES.</t>
  </si>
  <si>
    <t>DESMONTAJE  Y REINSTALACIÓN DE TELÉFONO PIÑÓN.</t>
  </si>
  <si>
    <t>REFRIGERACION DE CUARTOS TÉCNICOS (CC1, TM1)</t>
  </si>
  <si>
    <t>PROTECCIÓN CONTRA INCENDIOS (PCI)</t>
  </si>
  <si>
    <t>ANALÓGICA</t>
  </si>
  <si>
    <t>DETECTOR ÓPTICO ANALÓGICO CON BASE Y ZÓCALO</t>
  </si>
  <si>
    <t>MÓDULO TRANSPONDER ANALÓGICO 4Z/2S</t>
  </si>
  <si>
    <t>RED ENTRE CENTRALES</t>
  </si>
  <si>
    <t>DESMONTAJE INSTALACIÓN DE DETECCIÓN DE INCENDIOS</t>
  </si>
  <si>
    <t>ASPIRACIÓN</t>
  </si>
  <si>
    <t>LÍNEA DE ALIMENTACIÓN A 24 VCC DESDE SAI O F.A.</t>
  </si>
  <si>
    <t>AGUA NEBULIZADA</t>
  </si>
  <si>
    <t>TUBERÍA DE ACERO INOXIDABLE Ø 8 MM.</t>
  </si>
  <si>
    <t>TUBERÍA DE ACERO INOXIDABLE Ø 16 Y 12  MM.</t>
  </si>
  <si>
    <t>LÍNEA DE CONTROL DE ELECTROVÁLVULAS 6 X 2,5 MM²</t>
  </si>
  <si>
    <t>LÍNEA COMUNICACIONES ENTRE PANELES / TARJETAS TCL.</t>
  </si>
  <si>
    <t>DESMONTAJE DE INSTALACIÓN AGUA NEBULIZADA</t>
  </si>
  <si>
    <t>PROTECCIÓN DE ELEMENTOS CUARTO PCI</t>
  </si>
  <si>
    <t>INTEGRACIÓN Y CONFIGURACIÓN</t>
  </si>
  <si>
    <t>ADECUACIÓN SISTEMA DE DETECCIÓN PRE-EXISTENTE CZ-10</t>
  </si>
  <si>
    <t>DOCUMENTACIÓN FINAL</t>
  </si>
  <si>
    <t>DOCUMENTACIÓN FINAL DE OBRA</t>
  </si>
  <si>
    <t>EQUIPAMIENTO DE ESTACIÓN</t>
  </si>
  <si>
    <t>DESMONTAJE Y RETIRADA DE CÁMARA DEL SISTEMA DE CCTV.</t>
  </si>
  <si>
    <t>DESMONTAJE Y REINSTALACIÓN DE CÁMARA DEL SISTEMA DE CONTEO POR CCTV.</t>
  </si>
  <si>
    <t>CÁMARA IP (ESTACIÓN)</t>
  </si>
  <si>
    <t>CABLE UTP CAT 6A 23 AWG.</t>
  </si>
  <si>
    <t>CONVERSORES COAXIAL - UTP</t>
  </si>
  <si>
    <t>LICENCIA DE ANALÍTICA DE VÍDEO.</t>
  </si>
  <si>
    <t>EQUIPO DE GESTIÓN DE VISUALIZACIÓN DE CCI.</t>
  </si>
  <si>
    <t>MONITOR DE 22" PARA RACK DE 220 VCA.</t>
  </si>
  <si>
    <t>EQUIPAMIENTO DE GRABACIÓN</t>
  </si>
  <si>
    <t>EQUIPO VIDEOGRABADOR IP (HASTA 128 CÁMARAS)</t>
  </si>
  <si>
    <t>CONEXIONADO DE VIDEOGRABADOR IP.</t>
  </si>
  <si>
    <t>INGENIERÍA, PRUEBAS Y PUESTA EN MARCHA.</t>
  </si>
  <si>
    <t>EQUIPAMIENTO DE PUESTO CENTRAL</t>
  </si>
  <si>
    <t>CONFIGURACIÓN Y ALTA EN LA RED DE LOS NUEVOS EQUIPOS DE CENTRALIZACIÓN.</t>
  </si>
  <si>
    <t>CONFIGURACIÓN DE LAS APLICACIONES DE CENTRALIZACIÓN DE VÍDEO.</t>
  </si>
  <si>
    <t>INTEGRACIÓN EN PLATAFORMA DE MONITORIZACIÓN DE SISTEMA CENTRALIZACIÓN.</t>
  </si>
  <si>
    <t>DESMONTAJE Y RETIRADA DEL SISTEMA DE MEGAFONÍA, EN NOCTURNO.</t>
  </si>
  <si>
    <t>ESTUDIO DE SIMULACIÓN ACÚSTICA DE LA ESTACIÓN</t>
  </si>
  <si>
    <t>ARMARIO DE 19" DE 42 UA (800X800)</t>
  </si>
  <si>
    <t>UNIDAD DE ADAPTACIÓN FUNCIONAL</t>
  </si>
  <si>
    <t>PUPITRE DE MICRÓFONO DE CCI.</t>
  </si>
  <si>
    <t>SISTEMA DE MEGAFONÍA EN-54-16 (8 AMPLIFICADORES)</t>
  </si>
  <si>
    <t>EXTENSIÓN DE AMPLIFICADORES 8X250 W</t>
  </si>
  <si>
    <t>ALTAVOZ 20 W UNIDIRECCIONAL (ANDENES,ESCALERAS Y PASILLOS)</t>
  </si>
  <si>
    <t>ALTAVOZ 6 W DE SUPERFICIE (CUARTOS TÉCNICOS)</t>
  </si>
  <si>
    <t>COLUMNA SONORA 20 W (VESTÍBULO)</t>
  </si>
  <si>
    <t>SONDA PARA CAPTACIÓN DE RUIDO AMBIENTE.</t>
  </si>
  <si>
    <t>CONCENTRADOR, TRANSMISOR DE MEDIDA DE SONDAS.</t>
  </si>
  <si>
    <t>CONEXIÓN A ETHERNET CON CODIFICADOR/DECODIFICADOR DE AUDIO.</t>
  </si>
  <si>
    <t>CABLE DE MEGAFONÍA 2X1,5 MM (AS+)</t>
  </si>
  <si>
    <t>TERMINADOR DE LÍNEA AÉREA LDA TFL - 2</t>
  </si>
  <si>
    <t>CONFIGURACIÓN Y PUESTA EN SERVICIO EN PUESTO CENTRAL.</t>
  </si>
  <si>
    <t>SW DE MONITORIZACIÓN PARA MANTENIMIENTO.</t>
  </si>
  <si>
    <t>EMISIÓN AUTOMÁTICA DE MENSAJES PREGRABADOS.</t>
  </si>
  <si>
    <t>INGENIERÍA DE SONORIZACIÓN PARA LA INTERRELACIÓN DEL SISTEMA DE MEGAFONÍA CON SIV.</t>
  </si>
  <si>
    <t>DESMONTAJE Y REINSTALACIÓN DE TELEPORTÓN.</t>
  </si>
  <si>
    <t>INTERFONO DE  PÚBLICO VÍA IP.</t>
  </si>
  <si>
    <t>ADAPTADOR TERMINAL ANALÓGICO A VOZ SOBRE IP (12 INTERFONOS).</t>
  </si>
  <si>
    <t>FUENTE DE ALIMENTACIÓN PARA 15 INTERFONOS.</t>
  </si>
  <si>
    <t>DESMONTAJE DE UR FUERA DE SERVICIO</t>
  </si>
  <si>
    <t>SISTEMA DE TELECONTROL MÓVIL (TCE-M)</t>
  </si>
  <si>
    <t>DESMONTAJE Y RETIRADA DE SISTEMAS TCE-TCTI</t>
  </si>
  <si>
    <t>ARMARIO DE 15 UA Y 30 CM DE FONDO., PARA PUESTO DE OPERADOR.</t>
  </si>
  <si>
    <t>SISTEMA DE TCE-M.</t>
  </si>
  <si>
    <t>SW DE APLICACIÓN TCE-M.</t>
  </si>
  <si>
    <t>PUESTO DE OPERADOR TCE-M.</t>
  </si>
  <si>
    <t>CONFIGURACIÓN DEL SISTEMA TCE-M.</t>
  </si>
  <si>
    <t>INGENIERÍA DE LAS INSTALACIONES ASOCIADAS A TCE-M.</t>
  </si>
  <si>
    <t>OPERACIÓN AUTOMÁTICA DE ESCALERAS MECÁNCIAS.</t>
  </si>
  <si>
    <t>INTERCONEXIÓN SISTEMA DE MEGAFONÍA DE ESTACIÓN CON EL TCE-M.</t>
  </si>
  <si>
    <t>INTERCONEXIÓN DEL TCE-M CON SISTEMA DE CCTV LOCAL, INCLUYENDO VISUALIZACIÓN DE IMÁGENES.</t>
  </si>
  <si>
    <t>INTERCONEXIÓN DEL TCE-M CON EL SISTEMA DE INTERFONÍA LOCAL.</t>
  </si>
  <si>
    <t>INTEGRACIÓN DEL TCE-M CON EL SISTEMA DE TELEINDICADORES.</t>
  </si>
  <si>
    <t>TELECONTROL DE ESCALERAS DESDE EL PUESTO CENTRAL.</t>
  </si>
  <si>
    <t>INTEGRACIÓN AL NIVEL DE PUESTO CENTRAL CON SISTEMA DE CCTV CENTRALIZADO., INCLUYENDO VISUALIZACIÓN DE IMÁGENES.</t>
  </si>
  <si>
    <t>INGENIERÍA EN PUESTO CENTRAL PARA CONFIGURAR UNA ESTACIÓN.</t>
  </si>
  <si>
    <t>DESARROLLO SW SISTEMA SEÑALIZACIÓN LED.</t>
  </si>
  <si>
    <t>SISTEMA DE CANCELAS</t>
  </si>
  <si>
    <t>SITUACIÓN PROVISIONAL SISTEMA DE CANCELAS.</t>
  </si>
  <si>
    <t>DESMONTAJE Y REINSTALACIÓN SISTEMA DE IDENTIFICACIÓN EXISTENTE.</t>
  </si>
  <si>
    <t>DESMONTAJE DE CUADRO DE CONTROL EXISTENTE.</t>
  </si>
  <si>
    <t>DESMONTAJE DE CABLEADO EXISTENTE.</t>
  </si>
  <si>
    <t>DESMONTAJE DE UMAESTRA Y TO ACTUAL.</t>
  </si>
  <si>
    <t>PUERTAS DEL CUADRO MANDO Y CONTROL.</t>
  </si>
  <si>
    <t>CUADRO DE MANDO Y CONTROL (ETHERNET 2).</t>
  </si>
  <si>
    <t>CONEXIÓN DE CUADRO DE MANDO.</t>
  </si>
  <si>
    <t>PULSADOR DE EMERGENCIA.</t>
  </si>
  <si>
    <t>TELEINDICADORES DE CANCELAS.</t>
  </si>
  <si>
    <t>ADECUACIÓN DEL SISTEMA DE IDENTIFICACIÓN EXISTENTE.</t>
  </si>
  <si>
    <t>INTEGRACIÓN DE UR CANCELAS EN TCE-M.</t>
  </si>
  <si>
    <t>INTERRELACIÓN DEL SISTEMA CANCELAS CON GIR.</t>
  </si>
  <si>
    <t>CABLE FTP PDS, NOCTURNO.</t>
  </si>
  <si>
    <t>INGENIERÍA, PRUEBAS Y PUESTA A PUNTO DEL SISTEMA CANCELAS.</t>
  </si>
  <si>
    <t>INTEGRACIÓN DE CANCELAS EN COMMIT 3.0</t>
  </si>
  <si>
    <t>DOCUMENTACIÓN TÉCNICA DEL SISTEMA CANCELAS.</t>
  </si>
  <si>
    <t>SISTEMA DE CONTROL DE ACCESOS Y ANTI-INTRUSIÓN</t>
  </si>
  <si>
    <t>Sistema de Control de Acceso.</t>
  </si>
  <si>
    <t>CONTROL DE ACCESOS PARA CUARTOS TÉCNICOS.</t>
  </si>
  <si>
    <t>CERRADURA ELÉCTRICA TIPO MAESTRABLE.</t>
  </si>
  <si>
    <t>MATERIAL AUXILIAR PARA CONTROL DE ACCESOS.</t>
  </si>
  <si>
    <t>CONJUNTO ACCESORIOS SISTEMA CONTROL DE ACCESOS.</t>
  </si>
  <si>
    <t>INSTALACIÓN Y CABLEADO.</t>
  </si>
  <si>
    <t>PRUEBAS Y PROGRAMACIÓN.</t>
  </si>
  <si>
    <t>INTEGRACIÓN EN CONTROL_ID Y TCE.</t>
  </si>
  <si>
    <t>DOCUMENTACIÓN TÉCNICA DEL SISTEMA.</t>
  </si>
  <si>
    <t>RED ETHERNET ESTACIÓN</t>
  </si>
  <si>
    <t>ARMARIO DE 19" DE 9U 600 (A) X 550 (F) X 480 (H)</t>
  </si>
  <si>
    <t>CISCO CATALYST 9200-24P-E</t>
  </si>
  <si>
    <t>MIGRACIÓN NODOS ACCESO Y ESTACIÓN.</t>
  </si>
  <si>
    <t>PANEL MODULAR PATCHMAX DE 24 MÓDULOS.</t>
  </si>
  <si>
    <t>SUMINISTRO E INSTALACIÓN DE CABLE DE 48 FIBRAS ÓPTICAS MIXTO (24+24)</t>
  </si>
  <si>
    <t>EMPALME POR ARCO DE FUSIÓN DE FIBRA ÓPTICA</t>
  </si>
  <si>
    <t>ADAPTADORES DUPLEX LC/APC-LC/APC</t>
  </si>
  <si>
    <t>ADAPTADORES DUPLEX LC-LC MULTIMODO</t>
  </si>
  <si>
    <t>"PIGTAIL" DE 2,5 M CON CONECTOR LC/APC MONOMODO</t>
  </si>
  <si>
    <t>"PIGTAIL" DE 2,5 M CON CONECTOR LC MULTIMODO</t>
  </si>
  <si>
    <t>SUMINISTRO E INSTALACIÓN LATIGUILLO UNIBOOT LC-PC A LC-PC OM4 3 M</t>
  </si>
  <si>
    <t>SUMINISTRO E INSTALACIÓN LATIGUILLO UNIBOOT LC-APC A LC-UPC OS2 3 M</t>
  </si>
  <si>
    <t>BANDEJA ORGANIZADORA DE EMPALMES Y/O TERMINACIÓN DE F.O.</t>
  </si>
  <si>
    <t>PRUEBAS Y MEDIDAS DE CABLE DE FIBRA ÓPTICA</t>
  </si>
  <si>
    <t>DOCUMENTACIÓN TÉCNICA DE FIBRA ÓPTICA</t>
  </si>
  <si>
    <t>SUMINISTRO E INSTALACIÓN DE PUNTOS DE ACCESO WI-FI CON ANTENAS EXTERNAS</t>
  </si>
  <si>
    <t>SUMINISTRO E INSTALACIÓN PUNTOS DE ACCESO WI-FI ANTENAS INTEGRADAS</t>
  </si>
  <si>
    <t>ADECUACIÓN CUARTO DE COMUNICACIONES</t>
  </si>
  <si>
    <t>REUBICACIÓN/RETIRADA DE ARMARIOS DE COMUNICACIONES</t>
  </si>
  <si>
    <t>BANDEJA PERFORADA AISLANTE LIBRE DE HALÓGENOS 300X60 MM Y P.P. SOPORTES</t>
  </si>
  <si>
    <t>CANALETA DE 300X100 MM.</t>
  </si>
  <si>
    <t>ADECUACIÓN DE CABINA DE ANDÉN</t>
  </si>
  <si>
    <t>ADECUACIÓN EQUIPAMIENTO DE CABINA DE ANDÉN.</t>
  </si>
  <si>
    <t>TELÉFONO AUTOMÁTICO DE SOBREMESA.</t>
  </si>
  <si>
    <t>ADECUACIÓN CAE-COP</t>
  </si>
  <si>
    <t>REFRIGERACION DE CUARTOS TÉCNICOS (CC1, CE1, CCI)</t>
  </si>
  <si>
    <t>PUESTO DE ATENCIÓN AL VIAJERO (PAV)</t>
  </si>
  <si>
    <t>DESMONTAJE Y MONTAJE DE DESFIBRILADOR EXISTENTE</t>
  </si>
  <si>
    <t>MODIFICACIÓN DEL SISTEMA DE TELECONTROL CENTRALIZADO DE ESTACIÓN</t>
  </si>
  <si>
    <t>CUADROS SECUNDARIOS</t>
  </si>
  <si>
    <t>Cuadro secundario general de alumbrado y fuerza para cuartos técnicos</t>
  </si>
  <si>
    <t>CUADRO SECUNDARIO GENERAL DE ALUMBRADO Y FUERZA PARA CUARTOS NO TÉCNICOS</t>
  </si>
  <si>
    <t>CUADRO SECUNDARIO EVA</t>
  </si>
  <si>
    <t>RÓTULOS SERIGRAFIADOS Y ESQUEMA SINÓPTICO EN EVA</t>
  </si>
  <si>
    <t>CABLE DE CU. DE 1 X 35 MM². RZ1 (AS)-0.6/1KV.</t>
  </si>
  <si>
    <t>CABLE RESISTENTE AL FUEGO DE CU. DE 5 G 10 MM². SZ1-K (AS+)-0.6/1 KV.</t>
  </si>
  <si>
    <t>CABLE RESISTENTE AL FUEGO DE CU. DE 5 G 16 MM². SZ1-K (AS+)-0.6/1 KV.</t>
  </si>
  <si>
    <t>SISTEMA DALI WEBSERVER 448 DIRECCIONES</t>
  </si>
  <si>
    <t>IDENTIFICACIÓN DE ELEMENTOS, AGRUPACIÓN, PROGRAMACIÓN Y PUESTA EN MARCHA DEL SISTEMA DALI 448 DIRECCIONES</t>
  </si>
  <si>
    <t>LEGALIZACIÓN Y TRAMITACIÓN PARA PUESTA EN SERVICIO DE MODIFICACIÓN DE LA INSTALACIÓN ELÉCTRICA EN LPC (&gt;100 KW)</t>
  </si>
  <si>
    <t>OTRAS ESTACIONES</t>
  </si>
  <si>
    <t>R. ARGENTINA</t>
  </si>
  <si>
    <t>Desconexión/conexión de las celdas de media tensión en CT's y CTR</t>
  </si>
  <si>
    <t>DESCONEXIÓN DE CIRCUITOS/LÍNEAS EN CGBT</t>
  </si>
  <si>
    <t>COMUNICACIONES</t>
  </si>
  <si>
    <t>BANDEJA PERFORADA AISLANTE LIBRE DE HALÓGENOS 400X100 MM CON TAPA Y P.P. SOPORTES</t>
  </si>
  <si>
    <t>DESMONTAJE Y SITUACIÓN PROVISIONAL DEL CABLEADO</t>
  </si>
  <si>
    <t>MONTAJE Y SITUACIÓN DEFINITIVA DEL CABLEADO</t>
  </si>
  <si>
    <t>RETRANQUEO DE CABLEADO DE COMUNICACIONES A LAS NUEVAS CANALIZACIONES</t>
  </si>
  <si>
    <t>INSPECCIÓN Y PRUEBAS DE LOS CABLES DE COMUNICACIONES</t>
  </si>
  <si>
    <t>N. MINISTERIOS</t>
  </si>
  <si>
    <t>C. CAMINOS</t>
  </si>
  <si>
    <t>ADECUACIÓN DE LOS SISTEMAS DE EXPLOTACIÓN</t>
  </si>
  <si>
    <t>PUNTO DE IDENTIFICACIÓN (PDI)</t>
  </si>
  <si>
    <t>INSTALACIÓN Y CABLEADO</t>
  </si>
  <si>
    <t>INTEGRACIÓN EN CONTROL_ID, SAGIR, AGT Y ARCO</t>
  </si>
  <si>
    <t>ADECUACIÓN DE LAS INSTALACIONES EN TÚNEL</t>
  </si>
  <si>
    <t>DESAMIANTADO ELEMENTOS TÚNEL</t>
  </si>
  <si>
    <t>DESMONTAJE Y RETRANQUEO DE LOS CABLES DE DISTRIBUCIÓN DE ENERGÍA</t>
  </si>
  <si>
    <t>MONTAJE DE CABLES DE DISTRIBUCIÓN DE ENERGÍA</t>
  </si>
  <si>
    <t>SOPORTE PARA TÚNEL CON FICHAS PARA CABLEADO LONGITUD 1 M</t>
  </si>
  <si>
    <t>CONDUCTOR COBRE DESNUDO 35 MM2</t>
  </si>
  <si>
    <t>CABLE RESISTENTE AL FUEGO DE CU. DE 3 G 2,5-6 MM². SZ1-K (AS+)-0.6/1 KV.</t>
  </si>
  <si>
    <t>LUMINARIA DE EMERGENCIA LED 300 LM, 1H, NP, ESTANCA, AUTOTEST</t>
  </si>
  <si>
    <t>LUMINARIA (ALUMBRADO DE EMERGENCIA DE TÚNEL) ESTANCA, LÁMPARA DE 9 W</t>
  </si>
  <si>
    <t>RAMPA PUERTA DEL ÁNGEL</t>
  </si>
  <si>
    <t>DESMONTAJES Y ACTUACIONES EN TÚNEL</t>
  </si>
  <si>
    <t>CABLE DE AL. DE 3 X 50 MM². RHZ1 (AS) -12/20 KV.</t>
  </si>
  <si>
    <t>Kit de empalme cable seco tripolar 12/20 kV de 50-95 mm2 de sección</t>
  </si>
  <si>
    <t>Kit de terminales de interior contráctiles en frío para cable seco 12/20 kV de 25-95 mm2.</t>
  </si>
  <si>
    <t>CABLE DE AL. DE 3 X 120-240 MM². RHZ1 (AS) -12/20 KV.</t>
  </si>
  <si>
    <t>Kit de empalme cable seco tripolar 12/20 kV de 95-240 mm2 de sección</t>
  </si>
  <si>
    <t>KIT DE TERMINALES DE INTERIOR CONTRÁCTILES EN FRÍO PARA CABLE SECO 12/20 KV DE 95-240 MM2.</t>
  </si>
  <si>
    <t>Cable Cu. de 3 G 4-25 mm². RZ1-K (AS)-0.6/1 KV.</t>
  </si>
  <si>
    <t>CABLE DE CU. DE 1 X 25-70 MM². RZ1 (AS)-0.6/1KV.</t>
  </si>
  <si>
    <t>Cable resistente al fuego de Cu. de 3 G 2,5-6 mm². SZ1-K (AS+)-0.6/1 KV.</t>
  </si>
  <si>
    <t>CABLE RESISTENTE AL FUEGO DE CU. DE 1 X 16-95 MM². SZ1-K (AS+)-0.6/1 KV.</t>
  </si>
  <si>
    <t>Conductor cobre desnudo 35 mm2</t>
  </si>
  <si>
    <t>ALUMBRADO Y FUERZA DE TÚNEL ACCESO RAMPA</t>
  </si>
  <si>
    <t>COFRE ESTANCO CON INTERRUPTOR AUTOMÁTICO + DIFERENCIAL (BLOQUE VIGI) + ENCHUFES.</t>
  </si>
  <si>
    <t>PULSADOR INTERMEDIO PARA ENCENDIDO DEL ALUMBRADO DE TÚNEL.</t>
  </si>
  <si>
    <t>CABLE DE MANDO DESDE CUADRO DE PULSADORES A CUADRO DE CONTACTORES.</t>
  </si>
  <si>
    <t>CABLE RESISTENTE AL FUEGO DE CU. DE 3 G 2,5 MM². SZ1-K (AS+)-0.6/1 KV.</t>
  </si>
  <si>
    <t>CABLE RESISTENTE AL FUEGO DE CU. DE 3 G 4 MM². SZ1-K (AS+)-0.6/1 KV.</t>
  </si>
  <si>
    <t>CABLE RESISTENTE AL FUEGO DE CU. DE 3 G 6 MM². SZ1-K (AS+)-0.6/1 KV.</t>
  </si>
  <si>
    <t>PRUEBAS</t>
  </si>
  <si>
    <t>Apertura, P.A.T y  Desconexion de cableado AT en celdas CT para pruebas de rigidez dielectrica</t>
  </si>
  <si>
    <t>Apertura, PAT y desconexion  de cables de ATen CTR para pruebas de rigidez dielectrica</t>
  </si>
  <si>
    <t>Pruebas de rigidez dieléctrica y concordancia de fases por empresa homologada, de cable de A.T. de 12/20 kV.</t>
  </si>
  <si>
    <t>NICHOS</t>
  </si>
  <si>
    <t>DESMONTAJE Y RETRANQUEO DE LOS CABLES DE COMUNICACIONES</t>
  </si>
  <si>
    <t>SUMINISTRO E INSTALACIÓN DE SOPORTES PARA CABLE RADIANTE DE PLÁSTICO</t>
  </si>
  <si>
    <t>SUMINISTRO E INSTALACIÓN DE SOPORTES PARA CABLE RADIANTE METÁLICOS</t>
  </si>
  <si>
    <t>MONTAJE DE CABLES DE COMUNICACIONES Y RADIANTES</t>
  </si>
  <si>
    <t>INSPECCIÓN Y PRUEBAS DE LOS CABLES DE COMUNICACIONES Y DEL RADIANTE</t>
  </si>
  <si>
    <t>DESMONTAJE Y RETRANQUEO DEL CABLEADO DEL HASTIAL DE COMUNICACIONES</t>
  </si>
  <si>
    <t>SOPORTE CON FICHAS PARA CABLEADO LONGITUD 1 M</t>
  </si>
  <si>
    <t>MONTAJE EN SITUACIÓN DEFINITIVA DEL CABLEADO DEL HASTIAL DE COMUNICACIONES</t>
  </si>
  <si>
    <t>ACTUACIONES ASOCIADAS AL REFUERZO DE ANDÉN</t>
  </si>
  <si>
    <t>ANDEN 2. ENERGÍA</t>
  </si>
  <si>
    <t>DESMONTAJE Y SITUACIÓN PROVISIONAL DE LOS CABLES DE DISTRIBUCIÓN DE ENERGÍA</t>
  </si>
  <si>
    <t>TUBO CORRUGADO DOBLE CAPA M90 LIBRE DE HALOGENOS</t>
  </si>
  <si>
    <t>MONTAJE DE LOS CABLES DE DISTRIBUCIÓN DE ENERGÍA</t>
  </si>
  <si>
    <t>BANDEJA DE ESCALERA AISLANTE 400X85</t>
  </si>
  <si>
    <t>ANDÉN 1. COMUNICACIONES Y SEÑALIZACIÓN</t>
  </si>
  <si>
    <t>SUMINISTRO DE BANDEJA PERFORADA AISLANTE LIBRE DE HALÓGENOS 400X100 MM CON TAPA</t>
  </si>
  <si>
    <t>INSTALACIÓN DE BANDEJA PERFORADA AISLANTE LIBRE DE HALÓGENOS CON TAPA Y P.P. SOPORTES</t>
  </si>
  <si>
    <t>DESMONTAJE Y SITUACIÓN PROVISIONAL DEL CABLEADO DEL ANDÉN DE COMUNICACIONES</t>
  </si>
  <si>
    <t>INSTALACIÓN DEL CABLEADO DE COMUNICACIONES EN SITUACIÓN DEFINITIVA</t>
  </si>
  <si>
    <t>INSTALACIÓN DEL CABLE RADIANTE EN SITUACIÓN DEFINITIVA</t>
  </si>
  <si>
    <t>CLIMATIZACION</t>
  </si>
  <si>
    <t>PROYECTO PARCIAL DE INSTALACIONES</t>
  </si>
  <si>
    <t>ELECTRIFICACIÓN</t>
  </si>
  <si>
    <t>ELECTRIFICACIÓN: TRAMO AVENIDA DE AMÉRICA - CIUDAD UNIVERSITARIA</t>
  </si>
  <si>
    <t>TRABAJOS DE ELECTRIFICACIÓN PARA DEJAR FUERA DE SERVICIO EL TRAMO DE OBRAS</t>
  </si>
  <si>
    <t>Desmontaje barra carril conductor cualquier perfil. En horario nocturno túnel.</t>
  </si>
  <si>
    <t>Suministro y montaje de conjunto de transición de tensiones de tracción 1500 Vcc/600 Vcc. En horario nocturno túnel</t>
  </si>
  <si>
    <t>Suministro e instalación de puesta a negativo permanente de catenaria. En horario nocturno túnel</t>
  </si>
  <si>
    <t>Desmontaje del cable de referencia de negativo de seccionador de línea aérea. En horario nocturno túnel</t>
  </si>
  <si>
    <t>Desconexión de los cables feeder del Centro de Tracción. En horario nocturno túnel.</t>
  </si>
  <si>
    <t>Suministro e instalación de protección aislante para placa de negativos.  En horario nocturno túnel.</t>
  </si>
  <si>
    <t>TRABAJOS DE ELECTRIFICACIÓN  EN LA RENOVACIÓN DE DIAGONALES Y DESVÍOS</t>
  </si>
  <si>
    <t>Desmontaje de conjunto de catenaria rígida en diagonal.</t>
  </si>
  <si>
    <t>Desmontaje de conjunto de catenaria rígida en desvio.</t>
  </si>
  <si>
    <t>Replanteo en túnel de aparato de vía según las especificaciones de Metro de Madrid.</t>
  </si>
  <si>
    <t>Conjunto de ménsula con suspensión de catenaria rígida en túnel.</t>
  </si>
  <si>
    <t>Suministro y montaje de barra de carril conductor tipo PAC MM-14 de hasta 12 m o compatible según pliego</t>
  </si>
  <si>
    <t>Suministro y montaje de barra de Rampa de carril conductor tipo PAC MM-14 de 3,5 m. o compatible según pliego</t>
  </si>
  <si>
    <t>Suministro e instalación hilo de contacto ovalado de 150 mm² de Cu, en catenaria rígida.</t>
  </si>
  <si>
    <t>Conjunto de punto fijo débil de catenaria rígida.</t>
  </si>
  <si>
    <t>Instalación equipo de alimentación a diagonal catenaria rígida</t>
  </si>
  <si>
    <t>Modificación de descentramiento y ajuste de la geometria en cantón de catenaria rígida.</t>
  </si>
  <si>
    <t>Revisión de aguja aérea en aparato de vía con dresina de Metro de Madrid y conductor autorizado. En horario nocturno t</t>
  </si>
  <si>
    <t>Modificación del tendido de cables en hastial de túnel para construcción de nicho.</t>
  </si>
  <si>
    <t>Suministro e instalación de soporte para túnel de 500 mm. de long. con 5 fichas (24-72).</t>
  </si>
  <si>
    <t>Suministro e instalación de soporte para túnel de 1000 mm. de long. con 9 fichas (24-72).</t>
  </si>
  <si>
    <t>TRABAJOS DE ELECTRIFICACIÓN ASOCIADOS A LA RENOVACIÓN DE LA SUPERESTRUCTURA DE VÍA</t>
  </si>
  <si>
    <t>Desmontaje de conjunto de ménsula con suspensión de catenaria rígida en túnel.</t>
  </si>
  <si>
    <t>INSTALACIÓN DE CABLE PROTECCIÓN A TIERRA EN SOPORTES DE CATENARIA, VÍA GENERAL</t>
  </si>
  <si>
    <t>Suministro y montaje de conjunto conexión a tierra en soporte de catenaria rígida en túnel. En horario nocturno túnel</t>
  </si>
  <si>
    <t>Suministro y montaje de conjunto conexión a tierra en soporte de catenaria rígida de estación. En horario nocturno túnel</t>
  </si>
  <si>
    <t>Anclaje en túnel de cable de tierra aluminio-acero 94-AL1/22-ST1A. En horario nocturno túnel</t>
  </si>
  <si>
    <t>Suministro y tendido en túnel de cable de tierra aluminio-acero 94-AL1/22-ST1A En horario nocturno túnel</t>
  </si>
  <si>
    <t>Conexión de los soportes de catenaria rígida a toma de tierra del CTR. En horario nocturno túnel</t>
  </si>
  <si>
    <t>Conexión de los soportes de catenaria rígida a toma de tierra del Seccionador de Tracción. En horario nocturno túnel</t>
  </si>
  <si>
    <t>INSTALACIÓN DE CABLE DE PROTECCIÓN A TIERRA EN SOPORTES CABLES DE TÚNEL</t>
  </si>
  <si>
    <t>Suministro e instalación de puesta a tierra de todos los soportes de cables en túnel. En horario nocturno túnel</t>
  </si>
  <si>
    <t>Conexíon de la instalación de tierra de soportes cable túnel a la toma de tierra de C.T. de estación. En horario nocturno túnel</t>
  </si>
  <si>
    <t>UNIFICACIÓN DE CANTONES DE CATENARIA RÍGIDA</t>
  </si>
  <si>
    <t>Sustitución de un conjunto de seccionamiento de aire por un perfil de catenaria rígida PAC MM14. o compatible según pliego</t>
  </si>
  <si>
    <t>Desmontaje de punto fijo de catenaria rígida.</t>
  </si>
  <si>
    <t>Conjunto de punto fijo de catenaria rígida.</t>
  </si>
  <si>
    <t>INSTALACIÓN DE CATENARIA RÍGIDA EN LAS COCHERAS DE UNIVERSITARIA</t>
  </si>
  <si>
    <t>REPLANTEO INICIAL DE OBRA</t>
  </si>
  <si>
    <t>Replanteo de la línea aérea con catenaria rígida en túnel de vía única.</t>
  </si>
  <si>
    <t>DESMONTAJE DEL SISTEMA DE ELECTRIFICACIÓN</t>
  </si>
  <si>
    <t>Desmontaje y desconexión de los cables feeder de Centro de Tracción</t>
  </si>
  <si>
    <t>Desmontaje de Línea aérea tranviaria en túnel de una vía</t>
  </si>
  <si>
    <t>INSTALACIÓN DE SISTEMA DE ELECTRIFICACIÓN CON CATENARIA RÍGIDA</t>
  </si>
  <si>
    <t>Conjunto de ménsula especial descentrada con suspensión de catenaria rígida en túnel</t>
  </si>
  <si>
    <t>Pórtico rígido de hasta 10 metros con suspensiones de catenaria rígida</t>
  </si>
  <si>
    <t>Pórtico rígido de entre 10 y 15 metros con suspensiones de catenaria rígida</t>
  </si>
  <si>
    <t>Suministro y montaje de poste con placa y ménsula para suspensión de catenaria rígida</t>
  </si>
  <si>
    <t>Suministro y montaje de poste con placa para pórtico rígido.</t>
  </si>
  <si>
    <t>Instalación equipo de alimentación a desvio catenaria rígida</t>
  </si>
  <si>
    <t>Suministro y montaje de barra carril tipo CR/PER 110R de 10 m.</t>
  </si>
  <si>
    <t>Suministro y montaje de barra de Rampa de carril tipo CR/PER 110R de 4 m.</t>
  </si>
  <si>
    <t>Cubierta plástico para catenaria rígida.</t>
  </si>
  <si>
    <t>INSTALACIÓN DE SISTEMA DE ALIMENTACIÓN DE CATENARIA RÍGIDA</t>
  </si>
  <si>
    <t>Suministro e instalación de aislador de sección de catenaria rígida.</t>
  </si>
  <si>
    <t>Suministro e instalación de conjunto de placa de positivo para cable de 1x630 mm²</t>
  </si>
  <si>
    <t>Suministro e instalación de cable cubierto de Cu. 3 kV. de 1x150 mm²</t>
  </si>
  <si>
    <t>Suministro e instalación de cable cubierto de Al. 3 kV. de 1x630 mm²</t>
  </si>
  <si>
    <t>Suministro e instalación de brida para pértiga de cortocircuito de catenaria rígida.</t>
  </si>
  <si>
    <t>Retranqueo de conjunto de seccionadores de cocheras Ciudad Universitaria</t>
  </si>
  <si>
    <t>INSTALACIÓN DE SISTEMAS DE PROTECCIONES ELÉCTRICAS DE CATENARIA</t>
  </si>
  <si>
    <t>NORMALIZACIÓN Y PUESTA EN SERVICIO DEL SISTEMA DE ELECTRIFICACIÓN</t>
  </si>
  <si>
    <t>Revisión con dresina de Metro de Madrid y conductor autorizado.</t>
  </si>
  <si>
    <t>Conexión de los cables feeder de Centro de Tracción a catenaria. En horario nocturno túnel.</t>
  </si>
  <si>
    <t>PRUEBAS Y DOCUMENTACIÓN DE OBRA</t>
  </si>
  <si>
    <t>Pruebas finales de las diferentes instalaciones eléctricas</t>
  </si>
  <si>
    <t>Documentación final de la obra de las instalaciones de catenaria rígida.</t>
  </si>
  <si>
    <t>REFUERZO EN EL RETORNO DE NEGATIVOS EN LAS COCHERAS DE UNIVERSITARIA</t>
  </si>
  <si>
    <t>Suministro e instalación de conjunto placas negativo.</t>
  </si>
  <si>
    <t>Unión de los conjuntos de placas de negativo de via 1 y 2, cuando la S/E este a una distancia &gt; de 50 m. (6 Cables)</t>
  </si>
  <si>
    <t>Conjunto de seccionador de retorno con puesta a tierra para c.c. 3 kV. de 2000 A.</t>
  </si>
  <si>
    <t>Suministro e instalación de cuadro de mando de seccionador de retornos 3 kV-2000 A</t>
  </si>
  <si>
    <t>TRABAJOS EN ELECTRIFICACIÓN PARA LA NORMALIZACIÓN DEL SERVICIO</t>
  </si>
  <si>
    <t>Suministro y montaje de barra de carril conductor tipo PAC MM-14 de hasta 12 m. o compatible pliego. En horario nocturno túnel.</t>
  </si>
  <si>
    <t>Suministro e instalación hilo de contacto ovalado de 150 mm² de Cu en perfil de catenaria rígida.  En horario nocturno túnel.</t>
  </si>
  <si>
    <t>Desmontaje de conjunto de transición de tensiones de tracción 1500 Vcc/600 Vcc. En horario nocturno túnel</t>
  </si>
  <si>
    <t>Desmontaje de la instalación de puesta a negativo. En horario nocturno túnel</t>
  </si>
  <si>
    <t>Instalación del cable de referencia de negativo de seccionador. En horario nocturno túnel</t>
  </si>
  <si>
    <t>Revisión de la geometria e integridad en la instalación de la electrificación con catenaria rígida</t>
  </si>
  <si>
    <t>ELECTRIFICACIÓN: TRAMO ARGÜELLES - LAGUNA</t>
  </si>
  <si>
    <t>NUEVO SECCIONADOR EN EL DEPÓSITO DE LAGUNA</t>
  </si>
  <si>
    <t>Suministro e instalación de seccionador tipo 1500 Vcc 4000 A.</t>
  </si>
  <si>
    <t>Ampliación de bancada existente en túnel para dos seccionadores adicionales</t>
  </si>
  <si>
    <t>Trabajos de actualización en el telemando de seccionadres en el Sistema SHERPA de Puesto de Mando. En horario nocturno</t>
  </si>
  <si>
    <t>Trabajos en seccionador de catenaria para la puesta en servicio de telemando. En horario nocturno túnel</t>
  </si>
  <si>
    <t>Trabajos en la instalación de comunicaciones asociados al telemando de un seccionador</t>
  </si>
  <si>
    <t>Canalizacion hormigonada 4 tubos de PVC</t>
  </si>
  <si>
    <t>Conjunto cola anclaje 1 feeders de 630 mm2 Al</t>
  </si>
  <si>
    <t>Suministro y montaje de cable fiador de acero para sustentar cable de feeder en poste de catenaria</t>
  </si>
  <si>
    <t>Suministro e instalación de cable cubierto de Al. 3 kV. de 1x630 mm² sobre poste con cable fiador.</t>
  </si>
  <si>
    <t>Subida y empalme de 2 cables de Cu de 150 mm2 de canalizacion a aereos</t>
  </si>
  <si>
    <t>Reconfiguración alimentaciones feeder aéreo depósito Laguna</t>
  </si>
  <si>
    <t>Suministro e instalación de conjunto de placa de positivo cables Cu 150 mm2</t>
  </si>
  <si>
    <t>INSTALACIÓN ELÉCTRICA TEMPORAL DE OBRA</t>
  </si>
  <si>
    <t>INSTALACIÓN TEMPORAL DE FUERZA</t>
  </si>
  <si>
    <t>Cuadro de distribución eléctrico temporal de obra</t>
  </si>
  <si>
    <t>Cuadro de fuerza de obra trifásico 40A</t>
  </si>
  <si>
    <t>Caja de registro y base aerea 63A para derivación cuadros de obra</t>
  </si>
  <si>
    <t>Cable Cu. de 5 G 25 mm². RZ1-K (AS)-0.6/1 KV.</t>
  </si>
  <si>
    <t>Cable Cu. de 5 G 35 mm². RZ1-K (AS)-0.6/1 KV.</t>
  </si>
  <si>
    <t>Desmontaje y retirada de instalación eléctrica temporal de fuerza de obra por estación</t>
  </si>
  <si>
    <t>INSTALACIÓN TEMPORAL DE ALUMBRADO COMPLEMENTARIO</t>
  </si>
  <si>
    <t>Foco de trabajo obra LED ≥10000 lúmenes, trípode + 2 focos 50W</t>
  </si>
  <si>
    <t>Luminaria de emergencia para instalación temporal LED 500 lm, 1h, NP, estanca, autotest</t>
  </si>
  <si>
    <t>Caja de registro y base aerea de enchufe Schuko para derivación líneas alumbrado</t>
  </si>
  <si>
    <t>Cable Cu. de 5 G 4 mm². RZ1-K (AS)-0.6/1 KV.</t>
  </si>
  <si>
    <t>Desmontaje y retirada de instalación eléctrica temporal de alumbrado de obra por estación</t>
  </si>
  <si>
    <t>LEGALIZACIONES REGLAMENTARIAS</t>
  </si>
  <si>
    <t>ACTUACIONES EN TÚNEL</t>
  </si>
  <si>
    <t>Desmontaje y retranqueo de los cables de distribución de energía</t>
  </si>
  <si>
    <t>Montaje de cables de distribución de energía</t>
  </si>
  <si>
    <t>Cable de Al. de 3 x 50 mm². RHZ1 (AS) -12/20 KV.</t>
  </si>
  <si>
    <t>Cable de Al. de 3 x 150 mm². RHZ1 (AS) -12/20 KV.</t>
  </si>
  <si>
    <t>Kit de terminales de interior contráctiles en frío para cable seco 12/20 kV de 95-240 mm2.</t>
  </si>
  <si>
    <t>INSPECCIÓN Y PRUEBAS CABLEADOS</t>
  </si>
  <si>
    <t>PRUEBA EN CTR</t>
  </si>
  <si>
    <t>PRUEBA EN CT</t>
  </si>
  <si>
    <t>ACTUACIONES COCHERAS</t>
  </si>
  <si>
    <t>COCHERAS CIUDAD UNIVERSITARIA</t>
  </si>
  <si>
    <t>INSTALACIONES TEMPORALES DE OBRA</t>
  </si>
  <si>
    <t>Cuadro BT cochera Temporal</t>
  </si>
  <si>
    <t>Traslado de circuitos/líneas entre cuadro temporal cochera y cuadro BT cochera</t>
  </si>
  <si>
    <t>Cable de Cu. de 1 x 150 mm². RZ1 (AS)-0.6/1KV. (Horario nocturno en estación)</t>
  </si>
  <si>
    <t>Caja de derivación PVC estanca 105x105mm.</t>
  </si>
  <si>
    <t>Caja de derivación PVC estanca 220x170mm.</t>
  </si>
  <si>
    <t>Desmontaje/reubicación de elementos de cocheras.</t>
  </si>
  <si>
    <t>Desmontaje del alumbrado existente e identificación y desmontaje de circuitos de alumbrado</t>
  </si>
  <si>
    <t>CUADROS ELÉCTRICOS</t>
  </si>
  <si>
    <t>Cuadro secundario de cocheras</t>
  </si>
  <si>
    <t>Cuadro de socorro de cocheras</t>
  </si>
  <si>
    <t>Cuadro secundario de alumbrado y fuerza para cuartos técnicos/no técnicos</t>
  </si>
  <si>
    <t>Cuadro secundario aseos/vestuarios.</t>
  </si>
  <si>
    <t>Bandeja aislante PVC escalera 85x300mm,,mont.s/sop.vert.</t>
  </si>
  <si>
    <t>Tubo de acero enchufable M32</t>
  </si>
  <si>
    <t>Tubo rígido M32 libre de halogenos</t>
  </si>
  <si>
    <t>Caja de derivación de aluminio estanca 100x100mm</t>
  </si>
  <si>
    <t>Cable resistente al fuego de Cu. de 1 x 50 mm².  (3F+N+T)- SZ1 (</t>
  </si>
  <si>
    <t>Cable de Cu. de 1 x 70 mm². RZ1 (AS)-0.6/1KV.</t>
  </si>
  <si>
    <t>Cable de Cu. de 1 x 95 mm². RZ1 (AS)-0.6/1KV. (Horario nocturno en estación)</t>
  </si>
  <si>
    <t>Cable de Cu. de 1 x 120 mm². RZ1 (AS)-0.6/1KV.</t>
  </si>
  <si>
    <t>Cable de Cu. de 2 x 1,5 mm². + T de 0.6/1 KV.</t>
  </si>
  <si>
    <t>Cable de Cu. de 2 x 4 mm². + T de 0.6/1 KV.</t>
  </si>
  <si>
    <t>Cable resistente al fuego de Cu. de 5 x 25 mm². (3F+N+T)- SZ1 (A</t>
  </si>
  <si>
    <t>Cable resistente al fuego de Cu. de 5 x 35 mm².  (3F+N+T)- SZ1 (</t>
  </si>
  <si>
    <t>ILUMINACIÓN</t>
  </si>
  <si>
    <t>Luminaria de emergencia LED 500 lm, 1h, NP, estanca, autotest</t>
  </si>
  <si>
    <t>Luminaria de emergencia LED 300 lm, 1h, NP, autotest.</t>
  </si>
  <si>
    <t>Luminaria industrial LED tipo campana. 90-200 W 4000K</t>
  </si>
  <si>
    <t>Luminaria industrial LED tipo campana. 90-200 W 4000K con kit de emergencia</t>
  </si>
  <si>
    <t>Base de enchufe schuko instalación superficial.</t>
  </si>
  <si>
    <t>Toma de corriente con bases de enchufe industriales 2P+T Schuko y 3P+T Cetac</t>
  </si>
  <si>
    <t>Toma de corriente industrial de superficie 3P+N+T 63A</t>
  </si>
  <si>
    <t>Medios de elevación y cortes en caternaria cocheras para cableado</t>
  </si>
  <si>
    <t>LEGALIZACIÓN, PRUEBAS Y DOCUMENTACIÓN FINAL DE OBRA</t>
  </si>
  <si>
    <t>Documentación final de la obra de las instalaciones de distribución</t>
  </si>
  <si>
    <t>Legalización de la totalidad de las instalaciones de B.T.</t>
  </si>
  <si>
    <t>Legalización de instalación de Baja Tensión temporal en estación</t>
  </si>
  <si>
    <t>CABINAS PROVISIONALES CONDUCTORES</t>
  </si>
  <si>
    <t>Desmontaje y retirada de cabinas provisionales</t>
  </si>
  <si>
    <t>LEGALIZACIONES</t>
  </si>
  <si>
    <t>INSTALACIONES METROCALL</t>
  </si>
  <si>
    <t>REVISIÓN COMPLETA DEL ESTADO ACTUAL DE LAS INSTALACIONES DE TELEFONIA METROCALL.</t>
  </si>
  <si>
    <t>PROTECCIÓN MECÁNICA DE  REPETIDORES Y EQUIPAMIENTO METROCALL</t>
  </si>
  <si>
    <t>DESMONTAJE E INSTALACIÓN PROVISIONAL DE REPETIDOR</t>
  </si>
  <si>
    <t>INSTALACIÓN EN PASO DE BÓVEDA DE CABLEADO DE METROCALL TENDIDO POR PASO DE VÍA</t>
  </si>
  <si>
    <t>DESMONTAJE DE SITUACIÓN PROVISIONAL E INSTALACIÓN DEFINITIVA DE REPETIDOR</t>
  </si>
  <si>
    <t>DESPROTECCIÓN, REVISIÓN, LIMPIEZA Y PUESTA A PUNTO DE REPETIDORES Y ELEMENTOS AUXILIARES</t>
  </si>
  <si>
    <t>REVISIÓN COMPLETA DEL ESTADO FINAL DE LAS INSTALACIONES DE TELEFONÍA METROCALL</t>
  </si>
  <si>
    <t>INSTALACIONES OPERADORES</t>
  </si>
  <si>
    <t>PROTECCIÓN DE CABLEADO EN POZOS O GALERÍAS</t>
  </si>
  <si>
    <t>PROTECCIÓN DE CABLEADO EN POZOS Y GALERÍAS</t>
  </si>
  <si>
    <t>INSTALACIONES METRO</t>
  </si>
  <si>
    <t>ACTUACIONES SOBRE DE CABLEADO CON PASO DE VÍA</t>
  </si>
  <si>
    <t>SITUACIÓN PROVISIONAL DE CABLEADO EN PASO DE VÍA</t>
  </si>
  <si>
    <t>INSTALACIÓN EN PASO DE BÓVEDA DEL CABLEADO DE FIBRA MIXTO EN PASO DE VÍA</t>
  </si>
  <si>
    <t>SUMINISTRO E INSTALACIÓN DE CABLE DE 16 FIBRAS ÓPTICAS MIXTO (8+8)</t>
  </si>
  <si>
    <t>EJECUCIÓN PASO DE BÓVEDA PARA INSTALACIÓN DE CABLES DE COMUNICACIONES</t>
  </si>
  <si>
    <t>DESMONTAJE Y RETIRADA DEL CABLEADO EXISTENTE</t>
  </si>
  <si>
    <t>INSTALACIÓN EN PASO DE BÓVEDA DEL CABLEADO DE FIBRA MULTIMODO EN PASO DE VÍA</t>
  </si>
  <si>
    <t>SUMINISTRO E INSTALACIÓN DE CABLE DE 8 FIBRAS ÓPTICAS MULTIMODO</t>
  </si>
  <si>
    <t>INSTALACIÓN DE CABLEADO DE COMUNICACIONES</t>
  </si>
  <si>
    <t>CABLE 168 FIBRAS ÓPTICAS SM</t>
  </si>
  <si>
    <t>SUMINISTRO E INSTALACIÓN DE CABLE DE 168 FIBRAS ÓPTICAS MONOMODO</t>
  </si>
  <si>
    <t>DESINSTALACIÓN Y RECICLAJE CABLEADO FIBRA ÓPTICA</t>
  </si>
  <si>
    <t>CABLE 128 FIBRAS ÓPTICAS SM</t>
  </si>
  <si>
    <t>SUMINISTRO E INSTALACIÓN DE CABLE DE 128 FIBRAS ÓPTICAS MONOMODO</t>
  </si>
  <si>
    <t>CABLE 64 FIBRAS ÓPTICAS SM</t>
  </si>
  <si>
    <t>SUMINISTRO E INSTALACIÓN DE CABLE DE 64 FIBRAS ÓPTICAS MONOMODO</t>
  </si>
  <si>
    <t>CABLE 32 FIBRAS ÓPTICAS SM</t>
  </si>
  <si>
    <t>SUMINISTRO E INSTALACIÓN DE CABLE DE 32 FIBRAS ÓPTICAS MONOMODO</t>
  </si>
  <si>
    <t>CABLE MIXTO DE 8 FIBRAS ÓPTICAS SM Y 8 FIBRAS ÓPTICAS MM</t>
  </si>
  <si>
    <t>SUMINISTRO E INSTALACIÓN DE CABLE MIXTO DE 8 FIBRAS ÓPTICAS MONOMODO Y 8 FIBRAS ÓPTICAS MULTIMODO</t>
  </si>
  <si>
    <t>CABLE DE 8 FIBRAS ÓPTICAS SM</t>
  </si>
  <si>
    <t>SUMINISTRO E INSTALACIÓN DE CABLE DE 8 FIBRAS ÓPTICAS MONOMODO</t>
  </si>
  <si>
    <t>CABLE 288 FIBRAS ÓPTICAS SM</t>
  </si>
  <si>
    <t>SUMINISTRO E INSTALACIÓN DE CABLE DE 288 FIBRAS ÓPTICAS MONOMODO</t>
  </si>
  <si>
    <t>CABLE IGNÍFUGO MIXTO DE 12 FIBRAS ÓPTICAS SM Y 12 FIBRAS ÓPTICAS MM</t>
  </si>
  <si>
    <t>SUMINISTRO E INSTALACIÓN DE CABLE IGNÍFUGO MIXTO DE 12 FIBRAS ÓPTICAS MONOMODO Y 12 FIBRAS ÓPTICAS MULTIMODO</t>
  </si>
  <si>
    <t>EMPALME PROVISIONAL DE CABLEADO DE COMUNICACIONES</t>
  </si>
  <si>
    <t>EMPALME CABLE 168 FIBRAS ÓPTICAS SM</t>
  </si>
  <si>
    <t>SUMINISTRO E INSTALACIÓN DE TORPEDO IP 68 PARA EMPALME DE 168 FIBRAS ÓPTICAS</t>
  </si>
  <si>
    <t>EMPALME CABLE 128 FIBRAS ÓPTICAS SM</t>
  </si>
  <si>
    <t>SUMINISTRO E INSTALACIÓN DE TORPEDO IP 68 PARA EMPALME DE 128 FIBRAS ÓPTICAS</t>
  </si>
  <si>
    <t>EMPALME CABLE 64 FIBRAS ÓPTICAS SM</t>
  </si>
  <si>
    <t>SUMINISTRO E INSTALACIÓN DE TORPEDO IP 68 PARA EMPALME DE 64 FIBRAS ÓPTICAS</t>
  </si>
  <si>
    <t>EMPALME CABLE 32 FIBRAS ÓPTICAS SM</t>
  </si>
  <si>
    <t>SUMINISTRO E INSTALACIÓN DE TORPEDO IP 68 PARA EMPALME DE 32 FIBRAS ÓPTICAS</t>
  </si>
  <si>
    <t>EMPALME CABLE MIXTO 8 FO SM + 8 FIBRAS ÓPTICAS MM</t>
  </si>
  <si>
    <t>SUMINISTRO E INSTALACIÓN DE TORPEDO IP 68 PARA EMPALME DE 16 FIBRAS ÓPTICAS</t>
  </si>
  <si>
    <t>EMPALME CABLE 8 FIBRAS ÓPTICAS MM</t>
  </si>
  <si>
    <t>SUMINISTRO E INSTALACIÓN DE TORPEDO IP 68 PARA EMPALME DE 8 FIBRAS ÓPTICAS</t>
  </si>
  <si>
    <t>EMPALME CABLE 288 FIBRAS ÓPTICAS SM</t>
  </si>
  <si>
    <t>SUMINISTRO E INSTALACIÓN DE TORPEDO IP 68 PARA EMPALME DE 288 FIBRAS ÓPTICAS</t>
  </si>
  <si>
    <t>EMPALME CABLE MIXTO 12 FO SM + 12 FIBRAS ÓPTICAS MM</t>
  </si>
  <si>
    <t>SUMINISTRO E INSTALACIÓN DE TORPEDO IP 68 PARA EMPALME DE 24 FIBRAS ÓPTICAS</t>
  </si>
  <si>
    <t>REPARACIÓN CABLE RADIANTE DE 1-1/4"</t>
  </si>
  <si>
    <t>EMPALME DE CABLE RADIANTE</t>
  </si>
  <si>
    <t>PRUEBAS RADIANTE</t>
  </si>
  <si>
    <t>DOCUMENTACIÓN SISTEMA RADIANTE</t>
  </si>
  <si>
    <t>REPARACIÓN CABLE DE PARES</t>
  </si>
  <si>
    <t>SUMINISTRO E INSTALACIÓN DE CABLE TELEFÓNICO DE 50 PARES</t>
  </si>
  <si>
    <t>EMPALME POR SOLDADURA DE CABLE TELEFÓNICO</t>
  </si>
  <si>
    <t>ENCAPSULADOS TIPO TORPEDO PARA FUSIONES Y DISTRIBUCIÓN IP68</t>
  </si>
  <si>
    <t>ENGRASADORES DE VÍA</t>
  </si>
  <si>
    <t>ENERGÍA</t>
  </si>
  <si>
    <t>PROTECCIONES EN CGBT</t>
  </si>
  <si>
    <t>Ampliación de cuadro CGBT existente</t>
  </si>
  <si>
    <t>CABLEADO DE ALIMENTACIONES DESDE CGBT</t>
  </si>
  <si>
    <t>Abrazadera/Ficha.para soportes de túnel</t>
  </si>
  <si>
    <t>Caja de derivación estanca 105x105mm libre halógenos</t>
  </si>
  <si>
    <t>Realización de paso de bóveda en túnel para la instalación de cables eléctricos y de comunicaciones. (Horario nocturno en tunel</t>
  </si>
  <si>
    <t>PROTECCIONES PARA ENGRASADORES</t>
  </si>
  <si>
    <t>Subcuadro secundario de Mando y Protección de alimentación en engrasador</t>
  </si>
  <si>
    <t>Toma de datos y estudios de instalación eléctrica</t>
  </si>
  <si>
    <t>LEGALIZACIÓN Y DOCUMENTACIÓN FINAL DE OBRA</t>
  </si>
  <si>
    <t>Documentación final de la obra de las instalaciones de distribución de energía.</t>
  </si>
  <si>
    <t>SUMINISTRO, INSTALACIÓN Y CONFIGURACIÓN DE ELEMENTOS DE COMUNICACIONES EN LA CAPA DE RED ETHERNET DE ESTACIÓN</t>
  </si>
  <si>
    <t>Planificación y documentos de replanteo</t>
  </si>
  <si>
    <t>Suministro, instalación y configuración de conmutador (Túnel)</t>
  </si>
  <si>
    <t>Suministro, instalación y configuración de conmutadores de estación</t>
  </si>
  <si>
    <t>Transceptor de 100 Mbps multimodo (100Base-FX) hasta 2 Km</t>
  </si>
  <si>
    <t>Suministro e instalación de armario en túnel</t>
  </si>
  <si>
    <t>SUMINISTRO E INSTALACIÓN DE FIBRA, LATIGUILLOS Y BANDEJAS</t>
  </si>
  <si>
    <t>Suministro e instalación de cableado de 12 fibras ópticas multimodo</t>
  </si>
  <si>
    <t>Suministro e Instalación de cable de 12 fibras ópticas multimodo</t>
  </si>
  <si>
    <t>Empalme por arco de fusión de fibra óptica nocturna túnel</t>
  </si>
  <si>
    <t>Adaptadores dobles LC-LC multimodo</t>
  </si>
  <si>
    <t>"Pigtail" de 2,5 m con conector LC multimodo</t>
  </si>
  <si>
    <t>Pruebas y medidas de cable de fibra óptica</t>
  </si>
  <si>
    <t>Documentación técnica de fibra óptica</t>
  </si>
  <si>
    <t>Suministro e instalación de jumpers de fibras ópticas</t>
  </si>
  <si>
    <t>"Jumper" de 1 m. de longitud Multimodo.</t>
  </si>
  <si>
    <t>"Jumper" de 10 m. de longitud Multimodo.</t>
  </si>
  <si>
    <t>Suministro e instalación de caja terminación/empalme para Carril DIN 12 fibras</t>
  </si>
  <si>
    <t>Suministro e instalación de bandejas de fibra enracables de 19" 12 conectores LC, 24 fo</t>
  </si>
  <si>
    <t>Suministro e instalación de cable UTP</t>
  </si>
  <si>
    <t>Suministro e instalación de latiguillo UTP CAT6A hasta 5 m</t>
  </si>
  <si>
    <t>Documentación final de obra</t>
  </si>
  <si>
    <t>ADECUACIÓN SISTEMA VENTILACIÓN EXISTENTE</t>
  </si>
  <si>
    <t>ACTUACIONES EN POZOS DE VENTILACIÓN (TIPOLOGÍA "A")</t>
  </si>
  <si>
    <t>REVISIÓN COMPLETA DEL ESTADO ACTUAL DE LAS INSTALACIONES DEL POZO DE VENTILACIÓN</t>
  </si>
  <si>
    <t>ELEMENTOS DE SEÑALIZACIÓN Y PROTECCIÓN PARA C.G.M.P. DE VENTILADORES Y OTROS COMPONENTES</t>
  </si>
  <si>
    <t>REVISIÓN, LIMPIEZA, ENGRASE Y PUESTA A PUNTO DE EQUIPOS DE VENTILACIÓN Y ELEMENTOS AUXILIARES</t>
  </si>
  <si>
    <t>REVISIÓN COMPLETA DEL ESTADO FINAL DE LAS INSTALACIONES DEL POZO DE VENTILACIÓN, REALIZACIÓN DE PRUEBAS Y PUESTA EN SERVICIO</t>
  </si>
  <si>
    <t>ACTUACIONES EN POZOS DE VENTILACIÓN (TIPOLOGÍA "B")</t>
  </si>
  <si>
    <t>PREPARACIÓN DE INTERIOR DE POZO DE VENTILACIÓN</t>
  </si>
  <si>
    <t>DESMONTAJE DE VENTILADOR Y ELEMENTOS ASOCIADOS EXISTENTES, CON POSTERIOR MONTAJE</t>
  </si>
  <si>
    <t>DESMONTAJE DE CUADRO ELÉCTRICO DE MANDO Y PROTECCIÓN, CON POSTERIOE MONTAJE Y REPOSICIÓN</t>
  </si>
  <si>
    <t>DESMONTAJE Y RETIRADA DE SILENCIADOR ACÚSTICO EXISTENTE</t>
  </si>
  <si>
    <t>DESMONTAJE Y RETIRADA DE TRATAMIENTO ACUSTICO FONO-ABSORBENTE EXISTENTE</t>
  </si>
  <si>
    <t>DESMONTAJE Y RETIRADA DE PUERTA ACÚSTICA EXISTENTE</t>
  </si>
  <si>
    <t>DESMONTAJE DE INSTALACIÓN DE ALUMBRADO EXISTENTE, CON POSTERIOR MONTAJE Y REPOSICIÓN</t>
  </si>
  <si>
    <t>DESMONTAJE Y POSTERIOR REPOSICIÓN DE CANALIZACIÓN Y CABLEADO (AS+) PARA ALIMENTACION DE VENTILADOR E INCLINADOR/COMPUERTA</t>
  </si>
  <si>
    <t>DESMONTAJE Y POSTERIOR REPOSICIÓN DE SONDAS Y CANALIZACIÓN Y CABLEADO ELÉCTRICO DE CONTROL (AS)</t>
  </si>
  <si>
    <t>DEMOLICIÓN Y POSTERIOR REPOSICIÓN DE BANCADAS DE VENTILADOR Y SILENCIADOR ACÚSTICO</t>
  </si>
  <si>
    <t>DEMOLICIÓN Y POSTERIOR REPOSICIÓN DE FORJADOS EN SALAS DE VENTILACIÓN</t>
  </si>
  <si>
    <t>DEMOLICIÓN Y POSTERIOR REPOSICIÓN DE TABIQUERÍAS INTERIORES DE FÁBRICA LADRILLO PERFORADO 1/2 PIE</t>
  </si>
  <si>
    <t>DEMOLICIÓN Y POSTERIOR REPOSICIÓN DE TÍMPANO DE FÁBRICA DE LADRILLO PERFORADO DE 1 PIE</t>
  </si>
  <si>
    <t>PROTECCIÓN MECÁNICA DEL SUELO, PARAMENTOS Y EQUIPOS</t>
  </si>
  <si>
    <t>REPOSICIÓN DE SOLERAS EN SALAS DE VENTILACIÓN</t>
  </si>
  <si>
    <t>REPOSICIÓN DE SILENCIADOR RECTANGULAR DISIPATIVO PARA UN CAUDAL DE 250.000 M3/H</t>
  </si>
  <si>
    <t>REPOSICIÓN DE TRATAMIENTO ACUSTICO FONOABSORBENTE EN CÁMARA DE REMANSO</t>
  </si>
  <si>
    <t>REPOSICIÓN DE PUERTA ACÚSTICA</t>
  </si>
  <si>
    <t>ACTUACIONES EN POZOS DE VENTILACIÓN (TIPOLOGÍA "C")</t>
  </si>
  <si>
    <t>ADECUACIÓN POZOS DE BOMBAS</t>
  </si>
  <si>
    <t>REVISIÓN COMPLETA DEL ESTADO ACTUAL DE LAS INSTALACIONES DEL POZO DE BOMBEO</t>
  </si>
  <si>
    <t>DESMONTAJE, REVISIÓN, LIMPIEZA Y POSTERIOR MONTAJE DE EQUIPOS MOTOBOMBA EXISTENTES</t>
  </si>
  <si>
    <t>GRUPO MOTOBOMBA DE ACHIQUE PROVISIONAL DE OBRA Y ELEMENTOS AUXILIARES</t>
  </si>
  <si>
    <t>ACOMETIDA ELÉCTRICA DESDE CUADRO DE BOMBAS HASTA CUADRO PROVISIONAL DE PROTECCIÓN DE MOTOBOMBA ALIMENTADA DESDE ACOMETIDA NORMAL</t>
  </si>
  <si>
    <t>CUADRO ELÉCTRICO PROVISIONAL DE PROTECCIÓN PARA MOTOBOMBA ALIMENTADA DESDE ACOMETIDA NORMAL</t>
  </si>
  <si>
    <t>CUADRO ELÉCTRICO PROVISIONAL DE MANDO Y MANIOBRA PARA MOTOBOMBA ALIMENTADA DESDE ACOMETIDA NORMAL</t>
  </si>
  <si>
    <t>ACOMETIDA ELÉCTRICA DESDE ACOMETIDA DE SOCORRO HASTA CUADRO PROVISIONAL DE PROTECCIÓN DE MOTOBOMBA ALIMENTADA DESDE ACOM.SOCORRO</t>
  </si>
  <si>
    <t>CUADRO ELÉCTRICO PROVISIONAL DE PROTECCIÓN PARA MOTOBOMBA ALIMENTADA DESDE ACOMETIDA DE SOCORRO</t>
  </si>
  <si>
    <t>CUADRO ELÉCTRICO PROVISIONAL DE MANDO Y MANIOBRA PARA MOTOBOMBA ALIMENTADA DESDE ACOMETIDA DE SOCORRO</t>
  </si>
  <si>
    <t>LIMPIEZA COMPLETA DE LODOS Y RESIDUOS DEL VASO DEL POZO DE BOMBAS</t>
  </si>
  <si>
    <t>REVISIÓN COMPLETA DEL ESTADO FINAL DE LAS INSTALACIONES DEL POZO DE BOMBEO, REALIZACIÓN DE PRUEBAS Y PUESTA EN SERVICIO</t>
  </si>
  <si>
    <t>ADECUACIÓN SISTEMAS DE CLIMATIZACIÓN</t>
  </si>
  <si>
    <t>REFRIGERACION DE CUARTOS TÉCNICOS (CC y CE)</t>
  </si>
  <si>
    <t>Filtro de partículas de aire, de eficiencia mínima G4, de 235x595 mm. (Horario nocturno restringido)</t>
  </si>
  <si>
    <t>Revisión y limpieza de filtros de aire existentes. (Horario nocturno restringido)</t>
  </si>
  <si>
    <t>Revisión y limpieza de baterías de intercambio térmico. (Horario nocturno restringido)</t>
  </si>
  <si>
    <t>Revisión y limpieza de ventilador de renovación de aire</t>
  </si>
  <si>
    <t>Elementos de protección para los equipos de climatización</t>
  </si>
  <si>
    <t>VENTILACIÓN DE OBRA</t>
  </si>
  <si>
    <t>SISTEMA DE IMPULSIÓN</t>
  </si>
  <si>
    <t>FASE A DE OBRA CONTRATISTA</t>
  </si>
  <si>
    <t>SUM.Y MONT. DE VENTILADOR AXIAL REVISADO Y PROBADO  EN RÉGIMEN DE ALQUILER PARA EL PERIODO TOTAL DE OBRA. MOTOR 75 Kw</t>
  </si>
  <si>
    <t>INSTALACIÓN ELECTRICA PARA ALIMENTACIÓN DE UNIDAD DE VENTILADOR EN REGÍMEN DE ALQUILER PARA EL PERIODO TOTAL DE LA OBRA</t>
  </si>
  <si>
    <t>FASE B DE OBRA CONTRATISTA</t>
  </si>
  <si>
    <t>SISTEMA DE EXTRACCIÓN</t>
  </si>
  <si>
    <t>Reforma CGBT/CST para Ventilación obra</t>
  </si>
  <si>
    <t>GESTION DE MEDIO AMBIENTE</t>
  </si>
  <si>
    <t>PROYECTO DE VIA</t>
  </si>
  <si>
    <t>CARGA Y TRANSPORTE DE CHATARRA FÉRRICA A GESTOR DE RESIDUOS</t>
  </si>
  <si>
    <t>CARGA Y TRANSPORTE DE SEMICAMBIO O CRUZAMIENTO A GESTOR DE RESIDUOS</t>
  </si>
  <si>
    <t>CARGA, TRANSPORTE Y GESTIÓN DE ESCOMBROS DE CONSTRUCCIÓN INERTE</t>
  </si>
  <si>
    <t>CARGA, TRANSPORTE Y GESTIÓN DE ESCOMBROS DE CONSTRUCCIÓN NO PELIGROSOS</t>
  </si>
  <si>
    <t>CARGA, TRANSPORTE Y GESTIÓN DE ESCOMBROS DE CONSTRUCCIÓN PELIGROSOS</t>
  </si>
  <si>
    <t>CARGA, TRANSPORTE Y GESTIÓN DE TRAVIESAS DE MADERA A VERTEDERO</t>
  </si>
  <si>
    <t>CARGA, TRANSPORTE Y GESTIÓN DE RESIDUOS CON CONTENIDO EN AMIANTO</t>
  </si>
  <si>
    <t>TRASLADO DE RCDS ENTRE OBRA Y ACOPIO INTERMEDIO</t>
  </si>
  <si>
    <t>GESTIÓN DE RESIDUOS EN DESAMIANTADO DE TÚNEL Y POZOS</t>
  </si>
  <si>
    <t>ALQUILER CONTENEDOR RCD 16 M3.</t>
  </si>
  <si>
    <t>ALQUILER CONTENEDOR PLÁSTICOS 16 M3.</t>
  </si>
  <si>
    <t>ALQUILER CONTENEDOR CHATARRA 16 M3.</t>
  </si>
  <si>
    <t>TRATAMIENTO DE RESIDUOS PELIGROSOS DE ENVASES</t>
  </si>
  <si>
    <t>CÁNON DE VERTIDO DE ELEMENTOS CON FIBROCEMENTO</t>
  </si>
  <si>
    <t>CARGA/TRAN.PLANTA RCD&lt;50KM. MAQ/CAM. ESC.SUCIO</t>
  </si>
  <si>
    <t>CARGA/TRAN.PLANTA RCD&lt;50KM. MAQ/CAM. ESC.LIMPIO</t>
  </si>
  <si>
    <t>CARGA/TRAN.PLANTA RCD&lt;50KM. MAQ/CAM. FIBROCEMENTO</t>
  </si>
  <si>
    <t>GESTIÓN DE RESIDUOS EN DESAMIANTADO DE ESTACIONES</t>
  </si>
  <si>
    <t>GESTIÓN DE CHATARRA FÉRRICA</t>
  </si>
  <si>
    <t>GESTIÓN DE RESIDUOS EN ACTUACIONES DIVERSAS DE POZOS</t>
  </si>
  <si>
    <t>GESTIÓN DE RESIDUOS EN NICHOS DE TÚNEL</t>
  </si>
  <si>
    <t>GESTIÓN DE RESIDUOS EN APERTURA RAMPA DE OBRA</t>
  </si>
  <si>
    <t>ALQUILER CONTENEDOR TIERRA 16 M3.</t>
  </si>
  <si>
    <t>ESTUDIO DE SEGURIDAD Y SALUD</t>
  </si>
  <si>
    <t>EQUIPOS DE PROTECCIÓN INDIVIDUAL</t>
  </si>
  <si>
    <t>E.P.I. PARA LA CABEZA</t>
  </si>
  <si>
    <t>GAFAS PROTECTORAS CONTRA IMPACTOS.</t>
  </si>
  <si>
    <t>JUEGO DE TAPONES ANTIRUIDO DE ESPUMA POLIURETANO CON CORDÓN AJUSTABLES CON CORDÓN.</t>
  </si>
  <si>
    <t>MASCARILLA CELULOSA DESECHABLE FPP3</t>
  </si>
  <si>
    <t>MASCARILLA CELULOSA DESECHABLE</t>
  </si>
  <si>
    <t>CASCOS PROTECTORES AUDITIVOS</t>
  </si>
  <si>
    <t>CASCO DE SEGURIDAD AJUSTABLE RUEDA</t>
  </si>
  <si>
    <t>LINTERNA FRONTAL PARA CASCO</t>
  </si>
  <si>
    <t>PANTALLA CABEZA SOLDADOR</t>
  </si>
  <si>
    <t>E.P.I. PARA EL CUERPO</t>
  </si>
  <si>
    <t>COSTO MENSUAL LAVANDERIA INDUSTRIAL</t>
  </si>
  <si>
    <t>ROPA DE TRABAJO ALTA VISIBILIDAD</t>
  </si>
  <si>
    <t>CHALECO DE OBRAS CON BANDAS REFLECTANTES</t>
  </si>
  <si>
    <t>MANDIL CUERO PARA SOLDADOR</t>
  </si>
  <si>
    <t>E.P.I. PARA LAS MANOS</t>
  </si>
  <si>
    <t>PAR DE GUANTES MECÁNICOS DE LONA</t>
  </si>
  <si>
    <t>PAR GUANTES AISLANTE 10.000 V.</t>
  </si>
  <si>
    <t>PAR DE GUANTES DE NEOPRENO</t>
  </si>
  <si>
    <t>PAR DE GUANTES DE SOLDADOR</t>
  </si>
  <si>
    <t>E.P.I. PARA LOS PIES Y PIERNAS</t>
  </si>
  <si>
    <t>Par de botas altas de agua (verdes).</t>
  </si>
  <si>
    <t>E.P.I. ANTICAÍDAS</t>
  </si>
  <si>
    <t>ARNÉS</t>
  </si>
  <si>
    <t>Cuerda 12 mm 2,00 m mosquetones + gancho.</t>
  </si>
  <si>
    <t>EQUIPOS DE PROTECCIÓN COLECTIVA</t>
  </si>
  <si>
    <t>PROTECCIONES ELÉCTRICAS</t>
  </si>
  <si>
    <t>CUADRO SECUNDARIO OBRA Pmax 40 kW portátil</t>
  </si>
  <si>
    <t>BARANDILLAS, VALLADOS DE OBRA Y PUERTAS DE ACCESO</t>
  </si>
  <si>
    <t>Barandilla de protección protección lateral zanjas.</t>
  </si>
  <si>
    <t>VALLA CHAPA METÁLICA GRECADA GALVANIZADA LACADA</t>
  </si>
  <si>
    <t>Puerta de acceso peatonal chapa 1,00x2,00 m.</t>
  </si>
  <si>
    <t>Puerta de acceso camión chapa 4,00x2,00 m.</t>
  </si>
  <si>
    <t>PROTECCIÓN DE ARQUETAS Y POZOS</t>
  </si>
  <si>
    <t>Tapa provisional metálica para arqueta 51x51 cm.</t>
  </si>
  <si>
    <t>PROTECCIÓN RIESGOS FÍSICOS</t>
  </si>
  <si>
    <t>RIEGO DE CAMINOS Y BALASTO</t>
  </si>
  <si>
    <t>INSTALACIONES DE HIGIENE Y BIENESTAR</t>
  </si>
  <si>
    <t>CASETAS</t>
  </si>
  <si>
    <t>Ejecución de vestuarios, comedor y espacios de descanso con paneles prefabricados</t>
  </si>
  <si>
    <t>Alquiler de comedor</t>
  </si>
  <si>
    <t>Alquiler de aseos.</t>
  </si>
  <si>
    <t>Alquiler de vestuarios</t>
  </si>
  <si>
    <t>Alquiler de WC químico estándar.</t>
  </si>
  <si>
    <t>Acometida provisional eléctrica 4x6 mm2.</t>
  </si>
  <si>
    <t>Acometida provisional fontanería 25 mm.</t>
  </si>
  <si>
    <t>Acometida provisional saneamiento en zanja</t>
  </si>
  <si>
    <t>MOBILIARIO CASETAS</t>
  </si>
  <si>
    <t>HORNO MICROONDAS</t>
  </si>
  <si>
    <t>TAQUILLA METÁLICA INDIVIDUAL</t>
  </si>
  <si>
    <t>MESA MELAMINA PARA 10 PERSONAS</t>
  </si>
  <si>
    <t>BANCO MADERA PARA 5 PERSONAS</t>
  </si>
  <si>
    <t>DEPÓSITO-CUBO DE BASURAS</t>
  </si>
  <si>
    <t>Convector eléctrico mural de 1500 W.</t>
  </si>
  <si>
    <t>TABLON DE ANUNCIOS</t>
  </si>
  <si>
    <t>NEVERA ELÉCTRICA</t>
  </si>
  <si>
    <t>PROTECCIÓN INCENDIOS</t>
  </si>
  <si>
    <t>EXTINTORES</t>
  </si>
  <si>
    <t>EXTINTOR POLVO ABC 6 kg. PR.INC.</t>
  </si>
  <si>
    <t>SEÑALIZACIÓN Y BALIZAMIENTO</t>
  </si>
  <si>
    <t>BALIZAS</t>
  </si>
  <si>
    <t>CINTA BALIZAMIENTO BICOLOR 8 CM</t>
  </si>
  <si>
    <t>VALLA MOVIL ENREJADO GALVANIZADO</t>
  </si>
  <si>
    <t>BALIZA LUMINOSA INTERMITENTE</t>
  </si>
  <si>
    <t>MALLA POLIETILENO DE SEGURIDAD</t>
  </si>
  <si>
    <t>CARTELES DE OBRA</t>
  </si>
  <si>
    <t>220x300 mm obligación/prohibición/advertencia.</t>
  </si>
  <si>
    <t>220x300 mm obligación/prohibición/advertencia. PELIGRO CABLE EN TENSIÓN</t>
  </si>
  <si>
    <t>Señal triangular de 70 cm sobre trípode reflectante.</t>
  </si>
  <si>
    <t>Señal cuadrada de 60 cm con soporte reflectante.</t>
  </si>
  <si>
    <t>Señal circular de 60 cm con soporte reflectante.</t>
  </si>
  <si>
    <t>PALETA MANUAL 2 CARAS STOP-OBLIGATORIA</t>
  </si>
  <si>
    <t>baliza luminosa limite 1 foco halóg. D=200 mm.</t>
  </si>
  <si>
    <t>PLACA SEÑALIZACIÓN RIESGO</t>
  </si>
  <si>
    <t>Cono de balizamiento reflectante de h=50 cm.</t>
  </si>
  <si>
    <t>SEÑALISTA DE OBRA</t>
  </si>
  <si>
    <t>PRIMEROS AUXILIOS</t>
  </si>
  <si>
    <t>CAMILLA PORTÁTIL EVACUACIONES</t>
  </si>
  <si>
    <t>BOTIQUIN DE URGENCIAS CADA TAJO</t>
  </si>
  <si>
    <t>BOTIQUÍN DE URGENCIAS</t>
  </si>
  <si>
    <t>REPOSICIÓN DE BOTIQUÍN</t>
  </si>
  <si>
    <t>CONTROL DE CALIDAD DEL AIRE DEL TÚNEL</t>
  </si>
  <si>
    <t>DETECTOR DE GASES AUTOMÁTICO INDIVIDUAL</t>
  </si>
  <si>
    <t>CENTRALITA CONTROL DETECTORES GASES</t>
  </si>
  <si>
    <t>MONITOR DE GAS DE ÁREA LOCAL</t>
  </si>
  <si>
    <t>PROTECTOR DE HIERRO W03-3042-000 METAL</t>
  </si>
  <si>
    <t>LICENCIA SOFTWARE MONITOREO DATOS A TIEMPO REAL</t>
  </si>
  <si>
    <t>MANO DE OBRA SEGURIDAD</t>
  </si>
  <si>
    <t>COSTE MENSUAL DE COMITÉ DE SEGURIDAD</t>
  </si>
  <si>
    <t>COSTE MENSUAL DE CONSERVACIÓN</t>
  </si>
  <si>
    <t>BRIGADA DE SEGURIDAD</t>
  </si>
  <si>
    <t>CanPres</t>
  </si>
  <si>
    <t>Ud</t>
  </si>
  <si>
    <t>ud</t>
  </si>
  <si>
    <t>m2</t>
  </si>
  <si>
    <t>m</t>
  </si>
  <si>
    <t>m²</t>
  </si>
  <si>
    <t>u</t>
  </si>
  <si>
    <t>t</t>
  </si>
  <si>
    <t>m³</t>
  </si>
  <si>
    <t>d</t>
  </si>
  <si>
    <t>kg</t>
  </si>
  <si>
    <t>Ha</t>
  </si>
  <si>
    <t>PA</t>
  </si>
  <si>
    <t>mes</t>
  </si>
  <si>
    <t>m3</t>
  </si>
  <si>
    <t>hm</t>
  </si>
  <si>
    <t>h</t>
  </si>
  <si>
    <t>km</t>
  </si>
  <si>
    <t>meses</t>
  </si>
  <si>
    <t>M3</t>
  </si>
  <si>
    <t>año</t>
  </si>
  <si>
    <t>Precio Un Ofertante</t>
  </si>
  <si>
    <t>Pres</t>
  </si>
  <si>
    <t>ImpPres</t>
  </si>
  <si>
    <t>CodInf</t>
  </si>
  <si>
    <t>CodSup</t>
  </si>
  <si>
    <t>3.5.1.1</t>
  </si>
  <si>
    <t>3.5.2.2</t>
  </si>
  <si>
    <t>3.5.1.2</t>
  </si>
  <si>
    <t>3.5.2.1</t>
  </si>
  <si>
    <t>3.5.3.1</t>
  </si>
  <si>
    <t>3.5.3.2</t>
  </si>
  <si>
    <t>3.5.4.1</t>
  </si>
  <si>
    <t>3.5.4.2</t>
  </si>
  <si>
    <t>3.5.5.1</t>
  </si>
  <si>
    <t>3.5.5.2</t>
  </si>
  <si>
    <t>3.5.6.1</t>
  </si>
  <si>
    <t>3.5.7.1</t>
  </si>
  <si>
    <t>3.5.7.2</t>
  </si>
  <si>
    <t>3.5.6.2</t>
  </si>
  <si>
    <t>3.5.9.1</t>
  </si>
  <si>
    <t>3.5.9.2</t>
  </si>
  <si>
    <t>3.5.10.1</t>
  </si>
  <si>
    <t>3.5.10.2</t>
  </si>
  <si>
    <t>3.5.11.1</t>
  </si>
  <si>
    <t>3.5.11.2</t>
  </si>
  <si>
    <t>3.5.12.1</t>
  </si>
  <si>
    <t>3.5.12.2</t>
  </si>
  <si>
    <t>3.5.13.1</t>
  </si>
  <si>
    <t>3.5.13.2</t>
  </si>
  <si>
    <t>3.5.14.1</t>
  </si>
  <si>
    <t>3.5.14.2</t>
  </si>
  <si>
    <t>3.6.1.5</t>
  </si>
  <si>
    <t>3.6.2.5</t>
  </si>
  <si>
    <t>3.6.3.5</t>
  </si>
  <si>
    <t>3.6.4.4</t>
  </si>
  <si>
    <t>3.6.5.4</t>
  </si>
  <si>
    <t>3.6.6.6</t>
  </si>
  <si>
    <t>3.6.7.6</t>
  </si>
  <si>
    <t>3.6.8.5</t>
  </si>
  <si>
    <t>3.6.9.3</t>
  </si>
  <si>
    <t>3.6.10.5</t>
  </si>
  <si>
    <t>3.6.11.5</t>
  </si>
  <si>
    <t>PRESUPUESTO DE EJECUCIÓN MATERIAL</t>
  </si>
  <si>
    <t>GASTOS GENERALES</t>
  </si>
  <si>
    <t>BENEFICIO INDUSTRIAL</t>
  </si>
  <si>
    <t xml:space="preserve">TOTAL OFERTA SIN IVA </t>
  </si>
  <si>
    <t>IMPORTE DEL IVA (€)</t>
  </si>
  <si>
    <t>TOTAL OFERTA IVA INCLUIDO (€)</t>
  </si>
  <si>
    <t>NOMBRE EMPRESA /
RAZÓN SOCIAL</t>
  </si>
  <si>
    <t>FECHA</t>
  </si>
  <si>
    <t>DOMICILIO FISCAL</t>
  </si>
  <si>
    <t>SELLO</t>
  </si>
  <si>
    <t>CIF</t>
  </si>
  <si>
    <t>FIRMA</t>
  </si>
  <si>
    <t>NOTAS</t>
  </si>
  <si>
    <t/>
  </si>
  <si>
    <t>3.5.1.2.1</t>
  </si>
  <si>
    <t>3.5.1.2.2</t>
  </si>
  <si>
    <t>3.5.1.2.3</t>
  </si>
  <si>
    <t>3.5.2.2.1</t>
  </si>
  <si>
    <t>3.5.2.2.2</t>
  </si>
  <si>
    <t>3.5.2.2.3</t>
  </si>
  <si>
    <t>3.5.3.2.1</t>
  </si>
  <si>
    <t>3.5.3.2.3</t>
  </si>
  <si>
    <t>3.5.3.2.2</t>
  </si>
  <si>
    <t>3.5.4.2.1</t>
  </si>
  <si>
    <t>3.5.4.2.2</t>
  </si>
  <si>
    <t>3.5.4.2.3</t>
  </si>
  <si>
    <t>3.5.5.2.1</t>
  </si>
  <si>
    <t>3.5.5.2.2</t>
  </si>
  <si>
    <t>3.5.5.2.3</t>
  </si>
  <si>
    <t>3.5.6.2.1</t>
  </si>
  <si>
    <t>5.5.6.2.2</t>
  </si>
  <si>
    <t>3.5.6.2.3</t>
  </si>
  <si>
    <t>3.5.7.2.1</t>
  </si>
  <si>
    <t>3.5.7.2.2</t>
  </si>
  <si>
    <t>3.5.7.2.3</t>
  </si>
  <si>
    <t>3.5.9.2.1</t>
  </si>
  <si>
    <t>3.5.9.2.2</t>
  </si>
  <si>
    <t>3.5.9.2.3</t>
  </si>
  <si>
    <t>3.5.10.2.1</t>
  </si>
  <si>
    <t>3.5.10.2.2</t>
  </si>
  <si>
    <t>3.5.10.2.3</t>
  </si>
  <si>
    <t>3.5.11.2.1</t>
  </si>
  <si>
    <t>3.5.11.2.2</t>
  </si>
  <si>
    <t>3.5.11.2.3</t>
  </si>
  <si>
    <t>3.5.12.2.1</t>
  </si>
  <si>
    <t>3.5.12.2.2</t>
  </si>
  <si>
    <t>3.5.12.2.3</t>
  </si>
  <si>
    <t>3.5.13.2.1</t>
  </si>
  <si>
    <t>3.5.13.2.2</t>
  </si>
  <si>
    <t>3.5.13.2.3</t>
  </si>
  <si>
    <t>3.5.14.2.1</t>
  </si>
  <si>
    <t>3.5.14.2.2</t>
  </si>
  <si>
    <t>3.5.14.2.3</t>
  </si>
  <si>
    <t>** En el caso de las unidades de cesión de vehículos por parte de Metro de Madrid, el importe unitario en estas unidades no podrá verse modificado en la oferta</t>
  </si>
  <si>
    <t>***  Serán excluidas las ofertas que excedan del presupuesto de licitación (tanto sin IVA como con IVA), bien en su conjunto bien respecto del lote o lotes a los que la oferta se refiera.</t>
  </si>
  <si>
    <t>PRESUPUESTO BASE IMPONIBLE</t>
  </si>
  <si>
    <t>Medición</t>
  </si>
  <si>
    <t>Coste unitario</t>
  </si>
  <si>
    <t>Coste total</t>
  </si>
  <si>
    <t>OFERTA</t>
  </si>
  <si>
    <t>COSTE DE GESTIÓN DE CHATARRA FÉRRICA DE VÍA</t>
  </si>
  <si>
    <t>DESMONTAJE DE ELEMENTOS PARAMENTOS TUNEL ZON1</t>
  </si>
  <si>
    <t>Desmontaje de elementos paramentos túnel zon2</t>
  </si>
  <si>
    <t>DESMONTAJE DE CANALETA INSTALADA PROVISIONALMENTE ZON1</t>
  </si>
  <si>
    <t>DESMONTAJE DE CANALETA INSTALADA PROVISIONALMENTE ZON2</t>
  </si>
  <si>
    <t>DESMONTAJE DE ELEMENTOS PARAMENTOS TÚNEL ZON1</t>
  </si>
  <si>
    <t>ESCALERA DE POLIÉSTER REFORZADO CON FIBRA DE VIDRIO (PRFV) ZON1</t>
  </si>
  <si>
    <t>ESCALERA DE POLIÉSTER REFORZADO CON FIBRA DE VIDRIO (PRFV) ZON2</t>
  </si>
  <si>
    <t>ESCALERA DE POLIÉSTER REFORZADO CON FIBRA DE VIDRIO (PRFV) ZON3</t>
  </si>
  <si>
    <t>ESCALERA DE POLIÉSTER REFORZADO CON FIBRA DE VIDRIO (PRFV) ZON4</t>
  </si>
  <si>
    <t>ESCALERA DE POLIÉSTER REFORZADO CON FIBRA DE VIDRIO (PRFV) ZON5</t>
  </si>
  <si>
    <t>ESCALERA DE POLIÉSTER REFORZADO CON FIBRA DE VIDRIO (PRFV) ZON6</t>
  </si>
  <si>
    <t>MODIFICACIONES EN CGBT EXISTENTE C1</t>
  </si>
  <si>
    <t>Modificaciones CGBT existente C2</t>
  </si>
  <si>
    <t>MODIFICACIONES CGBT EXISTENTE C3</t>
  </si>
  <si>
    <t>MODIFICACIONES CGBT EXISTENTE C4</t>
  </si>
  <si>
    <t>DESCONEXIÓN DE CIRCUITOS/LÍNEAS EN CGBT NE</t>
  </si>
  <si>
    <t>CUADRO SECUNDARIO DE OBRA ALUMBRADO NE</t>
  </si>
  <si>
    <t>MODIFICACIÓN CGBT PARA INSTALACIÓN TEMPORAL NE</t>
  </si>
  <si>
    <t>CUADRO SECUNDARIO DE OBRA FUERZA NE</t>
  </si>
  <si>
    <t>MODIFICACIÓN CUADRO DE SOCORRO PARA INSTALACIÓN TEMPORAL NE</t>
  </si>
  <si>
    <t>MODIFICACIÓN CUADRO DE SOCORRO PARA INSTALACIÓN TEMPORAL LUNE</t>
  </si>
  <si>
    <t>CAJA DE DERIVACIÓN PVC ESTANCA 105X105MM. NT</t>
  </si>
  <si>
    <t>SOPORTE PARA TÚNEL CON FICHAS PARA CABLEADO LONGITUD 1 M ZON1</t>
  </si>
  <si>
    <t>Soporte para túnel con fichas para cableado longitud 1 m zon2</t>
  </si>
  <si>
    <t>CABLE CU. DE 5 G 4 MM². RZ1-K (AS)-0.6/1 KV. NE</t>
  </si>
  <si>
    <t>CABLE CU. DE 5 G 4 MM². RZ1-K (AS)-0.6/1 KV. NT</t>
  </si>
  <si>
    <t>CABLE CU. DE 5 G 6 MM². RZ1-K (AS)-0.6/1 KV. NE</t>
  </si>
  <si>
    <t>Cable Cu. de 5 G 6 mm². RZ1-K (AS)-0.6/1 KV. NT</t>
  </si>
  <si>
    <t>CABLE CU. DE 5 G 10 MM². RZ1-K (AS)-0.6/1 KV. NE</t>
  </si>
  <si>
    <t>Cable Cu. de 5 G 10 mm². RZ1-K (AS)-0.6/1 KV. NT</t>
  </si>
  <si>
    <t>CABLE CU. DE 5 G 16 MM². RZ1-K (AS)-0.6/1 KV. NE</t>
  </si>
  <si>
    <t>CABLE CU. DE 5 G 16 MM². RZ1-K (AS)-0.6/1 KV. NT</t>
  </si>
  <si>
    <t>Cable Cu. de 5 G 4-25 mm². RZ1-K (AS)-0.6/1 KV. NT</t>
  </si>
  <si>
    <t>Cable Cu. de 3 G 2,5 mm². RZ1-K (AS)-0.6/1 KV. NE</t>
  </si>
  <si>
    <t>CABLE CU. DE 3 G 2,5 MM². RZ1-K (AS)-0.6/1 KV. NT</t>
  </si>
  <si>
    <t>Cable Cu. de 3 G 4 mm². RZ1-K (AS)-0.6/1 KV. NE</t>
  </si>
  <si>
    <t>Cable Cu. de 3 G 6 mm². RZ1-K (AS)-0.6/1 KV. NE</t>
  </si>
  <si>
    <t>Cable Cu. de 3 G 6 mm². RZ1-K (AS)-0.6/1 KV. NT</t>
  </si>
  <si>
    <t>CABLE CU. DE 3 G 10 MM². RZ1-K (AS)-0.6/1 KV. NE</t>
  </si>
  <si>
    <t>Cable Cu. de 3 G 10 mm². RZ1-K (AS)-0.6/1 KV. NT</t>
  </si>
  <si>
    <t>CABLE CU. DE 3 G 16 MM². RZ1-K (AS)-0.6/1 KV. NE</t>
  </si>
  <si>
    <t>CABLE CU. DE 3 G 4-25 MM². RZ1-K (AS)-0.6/1 KV. NE</t>
  </si>
  <si>
    <t>Cable Cu. de 3 G 4-25 mm². RZ1-K (AS)-0.6/1 KV. NT</t>
  </si>
  <si>
    <t>Cable resistente al fuego de Cu. de 1 x 95 mm². SZ1 (AS+)-0.6/1KV. E</t>
  </si>
  <si>
    <t>CABLE RESISTENTE AL FUEGO DE CU. DE 1 X 95 MM². SZ1-K (AS+)-0.6/1 KV. NE</t>
  </si>
  <si>
    <t>Modificación del programa estándar y puesta en servicio para armario de control B.T. ZON1</t>
  </si>
  <si>
    <t>MODIFICACIÓN DEL PROGRAMA ESTÁNDAR Y PUESTA EN SERVICIO PARA ARMARIO DE CONTROL B.T. ZON2</t>
  </si>
  <si>
    <t>MODIFICACIÓN DEL PROGRAMA ESTÁNDAR Y PUESTA EN SERVICIO PARA ARMARIO DE CONTROL B.T. ZON 2</t>
  </si>
  <si>
    <t>Integración de modificaciones en CGBT en COMMIT DENG</t>
  </si>
  <si>
    <t>INTEGRACIÓN DE MODIFICACIONES EN CGBT EN COMMIT NE</t>
  </si>
  <si>
    <t>Luminaria estanca LED. 15-50W 4000K. NE</t>
  </si>
  <si>
    <t>LUMINARIA ESTANCA LED. 15-50W 4000K. NT</t>
  </si>
  <si>
    <t>LUMINARIA ESTANCA LED. 15-50W 4000K. TNE</t>
  </si>
  <si>
    <t>IDENTIFICACIÓN Y DESMONTAJE DE CIRCUITOS ELÉCTRICOS LUNE</t>
  </si>
  <si>
    <t>MODIFICACIONES CUADRO DE SOCORRO EN ESTACIÓN DNE</t>
  </si>
  <si>
    <t>MODIFICACIONES CUADRO DE SOCORRO EN ESTACIÓN LUNE</t>
  </si>
  <si>
    <t>Punto de luz sencillo instalación superficial. MH</t>
  </si>
  <si>
    <t>Punto de luz sencillo instalación superficial NE</t>
  </si>
  <si>
    <t>RETRANQUEO DE CABLEADO A LAS NUEVAS CANALIZACIONES ZON1</t>
  </si>
  <si>
    <t>RETRANQUEO DE CABLEADO A LAS NUEVAS CANALIZACIONES ZON2</t>
  </si>
  <si>
    <t>RETRANQUEO DE CABLEADO A LAS NUEVAS CANALIZACIONES ZON3</t>
  </si>
  <si>
    <t>RETRANQUEO DE CABLEADO A LAS NUEVAS CANALIZACIONES ZON4</t>
  </si>
  <si>
    <t>DESMONTAJE/REUBICACIÓN DE ELEMENTOS DE ESTACIÓN. ZON1</t>
  </si>
  <si>
    <t>DESMONTAJE/REUBICACIÓN DE ELEMENTOS DE ESTACIÓN. ZON2</t>
  </si>
  <si>
    <t>Legalización y tramitación para puesta en servicio de las instalaciones eléctricas de Baja Tensión en forma de MTD ZON1</t>
  </si>
  <si>
    <t>Legalización y tramitación para puesta en servicio de las instalaciones eléctricas de Baja Tensión en forma de MTD ZON2</t>
  </si>
  <si>
    <t>Inspección y medición de los parámetros eléctricos de la instalación de tunel. ZON2</t>
  </si>
  <si>
    <t>INSPECCIÓN Y MEDICIÓN DE LOS PARÁMETROS ELÉCTRICOS DE LA INSTALACIÓN DE TUNEL. ZON3</t>
  </si>
  <si>
    <t>INSPECCIÓN Y MEDICIÓN DE LOS PARÁMETROS ELÉCTRICOS DE LA INSTALACIÓN DE TUNEL. ZON1</t>
  </si>
  <si>
    <t>Bandeja perforada aislante libre de halógenos 400x100 mm con tapa y p.p. soportes NE</t>
  </si>
  <si>
    <t>Partida</t>
  </si>
  <si>
    <t>Capítulo</t>
  </si>
  <si>
    <t>Nat</t>
  </si>
  <si>
    <t>***** En las unidades de obra repetidas se aplicará en cada caso el precio proporcionado dentro del capítulo correspondiente.</t>
  </si>
  <si>
    <t xml:space="preserve">****** La partida “COSTE DE GESTIÓN DE CHATARRA FÉRRICA DE VÍA” deberá rellenarse con importe negativo, cuyo valor absoluto deberá ser igual o superior al valor absoluto del precio unitario de licitación (116,16) </t>
  </si>
  <si>
    <t xml:space="preserve">******* La partida “GESTIÓN DE CHATARRA FÉRRICA” deberá rellenarse con importe negativo, cuyo valor absoluto deberá ser igual o superior al valor absoluto del precio unitario de licitación (116,40) </t>
  </si>
  <si>
    <t>**** 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</si>
  <si>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 Se tendrán en cuenta las Notas del apartado 27 del Cuadro Resumen del Pliego de Condiciones Particulares</t>
  </si>
  <si>
    <t>*  El precio ofertado en cada una de las partidas y/o unidades no puede superar el precio unitario de licitación, a excepción del importe correspondiente al capítulo de Seguridad y Salud que sólo podrá modificarse en los términos establecidos en el artículo 5.4 del Real Decreto 1627/1997, de 24 de octubre, por el que se establecen disposiciones mínimas de seguridad y de salud en las obras de construcción. El incumplimiento de lo señalado anteriormente supondrá la exclusión de la 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</si>
</sst>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ptos Narrow"/>
      <family val="2"/>
      <scheme val="minor"/>
    </font>
    <font>
      <sz val="11"/>
      <color rgb="FFFF0000"/>
      <name val="Aptos Narrow"/>
      <family val="2"/>
      <scheme val="minor"/>
    </font>
    <font>
      <b/>
      <sz val="9"/>
      <color indexed="81"/>
      <name val="Tahoma"/>
      <family val="2"/>
    </font>
    <font>
      <sz val="11"/>
      <color theme="1"/>
      <name val="Aptos Narrow"/>
      <family val="2"/>
      <scheme val="minor"/>
    </font>
    <font>
      <b/>
      <sz val="11"/>
      <name val="Aptos Narrow"/>
      <family val="2"/>
      <scheme val="minor"/>
    </font>
    <font>
      <sz val="11"/>
      <name val="Aptos Narrow"/>
      <family val="2"/>
      <scheme val="minor"/>
    </font>
    <font>
      <b/>
      <sz val="10"/>
      <name val="Aptos Narrow"/>
      <family val="2"/>
      <scheme val="minor"/>
    </font>
    <font>
      <sz val="8"/>
      <name val="Aptos Narrow"/>
      <family val="2"/>
      <scheme val="minor"/>
    </font>
    <font>
      <b/>
      <sz val="8"/>
      <name val="Aptos Narrow"/>
      <family val="2"/>
      <scheme val="minor"/>
    </font>
    <font>
      <sz val="10"/>
      <name val="Aptos Narrow"/>
      <family val="2"/>
      <scheme val="minor"/>
    </font>
    <font>
      <b/>
      <sz val="9"/>
      <name val="Aptos Narrow"/>
      <family val="2"/>
      <scheme val="minor"/>
    </font>
    <font>
      <b/>
      <sz val="13"/>
      <name val="Aptos Narrow"/>
      <family val="2"/>
      <scheme val="minor"/>
    </font>
    <font>
      <b/>
      <sz val="14"/>
      <name val="Aptos Narrow"/>
      <family val="2"/>
      <scheme val="minor"/>
    </font>
    <font>
      <b/>
      <sz val="12"/>
      <name val="Aptos Narrow"/>
      <family val="2"/>
      <scheme val="minor"/>
    </font>
    <font>
      <b/>
      <i/>
      <sz val="9"/>
      <name val="Aptos Narrow"/>
      <family val="2"/>
      <scheme val="minor"/>
    </font>
    <font>
      <b/>
      <sz val="16"/>
      <name val="Aptos Narrow"/>
      <family val="2"/>
      <scheme val="minor"/>
    </font>
  </fonts>
  <fills count="22">
    <fill>
      <patternFill patternType="none"/>
    </fill>
    <fill>
      <patternFill patternType="gray125"/>
    </fill>
    <fill>
      <patternFill patternType="solid">
        <fgColor rgb="FFC0C0C0"/>
        <bgColor indexed="64"/>
      </patternFill>
    </fill>
    <fill>
      <patternFill patternType="solid">
        <fgColor rgb="FFFFFFE1"/>
        <bgColor indexed="64"/>
      </patternFill>
    </fill>
    <fill>
      <patternFill patternType="solid">
        <fgColor rgb="FFF0F0F0"/>
        <bgColor indexed="64"/>
      </patternFill>
    </fill>
    <fill>
      <patternFill patternType="solid">
        <fgColor rgb="FFFFFFFF"/>
        <bgColor indexed="64"/>
      </patternFill>
    </fill>
    <fill>
      <patternFill patternType="solid">
        <fgColor rgb="FFFAFAFA"/>
        <bgColor indexed="64"/>
      </patternFill>
    </fill>
    <fill>
      <patternFill patternType="solid">
        <fgColor rgb="FFC2D5E7"/>
        <bgColor indexed="64"/>
      </patternFill>
    </fill>
    <fill>
      <patternFill patternType="solid">
        <fgColor rgb="FFD1E1ED"/>
        <bgColor indexed="64"/>
      </patternFill>
    </fill>
    <fill>
      <patternFill patternType="solid">
        <fgColor rgb="FFE2E9F1"/>
        <bgColor indexed="64"/>
      </patternFill>
    </fill>
    <fill>
      <patternFill patternType="solid">
        <fgColor rgb="FFF0F4F9"/>
        <bgColor indexed="64"/>
      </patternFill>
    </fill>
    <fill>
      <patternFill patternType="solid">
        <fgColor theme="7"/>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4" tint="0.59996337778862885"/>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94DCF8"/>
        <bgColor indexed="64"/>
      </patternFill>
    </fill>
    <fill>
      <patternFill patternType="solid">
        <fgColor rgb="FFCAEDFB"/>
        <bgColor indexed="64"/>
      </patternFill>
    </fill>
    <fill>
      <patternFill patternType="solid">
        <fgColor rgb="FFBFBFBF"/>
        <bgColor indexed="64"/>
      </patternFill>
    </fill>
    <fill>
      <patternFill patternType="solid">
        <fgColor rgb="FFD9D9D9"/>
        <bgColor indexed="64"/>
      </patternFill>
    </fill>
    <fill>
      <patternFill patternType="solid">
        <fgColor rgb="FFF2F2F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9" fontId="3" fillId="0" borderId="0" applyFont="0" applyFill="0" applyBorder="0" applyAlignment="0" applyProtection="0"/>
  </cellStyleXfs>
  <cellXfs count="120">
    <xf numFmtId="0" fontId="0" fillId="0" borderId="0" xfId="0"/>
    <xf numFmtId="49" fontId="4" fillId="11" borderId="1" xfId="0" applyNumberFormat="1" applyFont="1" applyFill="1" applyBorder="1" applyAlignment="1">
      <alignment horizontal="left"/>
    </xf>
    <xf numFmtId="3" fontId="4" fillId="11" borderId="1" xfId="0" applyNumberFormat="1" applyFont="1" applyFill="1" applyBorder="1" applyAlignment="1">
      <alignment horizontal="right"/>
    </xf>
    <xf numFmtId="4" fontId="4" fillId="11" borderId="1" xfId="0" applyNumberFormat="1" applyFont="1" applyFill="1" applyBorder="1" applyAlignment="1">
      <alignment horizontal="right"/>
    </xf>
    <xf numFmtId="49" fontId="5" fillId="12" borderId="1" xfId="0" applyNumberFormat="1" applyFont="1" applyFill="1" applyBorder="1" applyAlignment="1">
      <alignment horizontal="left"/>
    </xf>
    <xf numFmtId="4" fontId="5" fillId="12" borderId="1" xfId="0" applyNumberFormat="1" applyFont="1" applyFill="1" applyBorder="1" applyAlignment="1">
      <alignment horizontal="right"/>
    </xf>
    <xf numFmtId="0" fontId="5" fillId="0" borderId="0" xfId="0" applyFont="1"/>
    <xf numFmtId="0" fontId="6" fillId="14" borderId="1" xfId="0" applyFont="1" applyFill="1" applyBorder="1" applyAlignment="1">
      <alignment horizontal="left" vertical="center"/>
    </xf>
    <xf numFmtId="4" fontId="11" fillId="14" borderId="1" xfId="0" applyNumberFormat="1" applyFont="1" applyFill="1" applyBorder="1" applyAlignment="1">
      <alignment horizontal="center" vertical="center"/>
    </xf>
    <xf numFmtId="0" fontId="13" fillId="15" borderId="1" xfId="0" applyFont="1" applyFill="1" applyBorder="1" applyAlignment="1">
      <alignment horizontal="center" vertical="center" wrapText="1"/>
    </xf>
    <xf numFmtId="49" fontId="5" fillId="17" borderId="1" xfId="0" applyNumberFormat="1" applyFont="1" applyFill="1" applyBorder="1" applyAlignment="1">
      <alignment horizontal="left"/>
    </xf>
    <xf numFmtId="4" fontId="5" fillId="17" borderId="1" xfId="0" applyNumberFormat="1" applyFont="1" applyFill="1" applyBorder="1" applyAlignment="1">
      <alignment horizontal="right"/>
    </xf>
    <xf numFmtId="49" fontId="5" fillId="20" borderId="1" xfId="0" applyNumberFormat="1" applyFont="1" applyFill="1" applyBorder="1" applyAlignment="1">
      <alignment horizontal="left"/>
    </xf>
    <xf numFmtId="4" fontId="5" fillId="20" borderId="1" xfId="0" applyNumberFormat="1" applyFont="1" applyFill="1" applyBorder="1" applyAlignment="1">
      <alignment horizontal="right"/>
    </xf>
    <xf numFmtId="0" fontId="4" fillId="2" borderId="0" xfId="0" applyFont="1" applyFill="1" applyAlignment="1">
      <alignment horizontal="left"/>
    </xf>
    <xf numFmtId="0" fontId="4" fillId="2" borderId="0" xfId="0" applyFont="1" applyFill="1" applyAlignment="1">
      <alignment horizontal="right"/>
    </xf>
    <xf numFmtId="49" fontId="4" fillId="0" borderId="0" xfId="0" applyNumberFormat="1" applyFont="1" applyAlignment="1">
      <alignment horizontal="left"/>
    </xf>
    <xf numFmtId="3" fontId="4" fillId="0" borderId="0" xfId="0" applyNumberFormat="1" applyFont="1" applyAlignment="1">
      <alignment horizontal="right"/>
    </xf>
    <xf numFmtId="4" fontId="4" fillId="0" borderId="0" xfId="0" applyNumberFormat="1" applyFont="1" applyAlignment="1">
      <alignment horizontal="right"/>
    </xf>
    <xf numFmtId="49" fontId="5" fillId="3" borderId="1" xfId="0" applyNumberFormat="1" applyFont="1" applyFill="1" applyBorder="1" applyAlignment="1">
      <alignment horizontal="left"/>
    </xf>
    <xf numFmtId="49" fontId="5" fillId="4" borderId="1" xfId="0" applyNumberFormat="1" applyFont="1" applyFill="1" applyBorder="1" applyAlignment="1">
      <alignment horizontal="left"/>
    </xf>
    <xf numFmtId="49" fontId="5" fillId="5" borderId="1" xfId="0" applyNumberFormat="1" applyFont="1" applyFill="1" applyBorder="1" applyAlignment="1">
      <alignment horizontal="left"/>
    </xf>
    <xf numFmtId="4" fontId="5" fillId="5" borderId="1" xfId="0" applyNumberFormat="1" applyFont="1" applyFill="1" applyBorder="1" applyAlignment="1">
      <alignment horizontal="right"/>
    </xf>
    <xf numFmtId="4" fontId="5" fillId="3" borderId="1" xfId="0" applyNumberFormat="1" applyFont="1" applyFill="1" applyBorder="1" applyAlignment="1">
      <alignment horizontal="right"/>
    </xf>
    <xf numFmtId="49" fontId="5" fillId="7" borderId="1" xfId="0" applyNumberFormat="1" applyFont="1" applyFill="1" applyBorder="1" applyAlignment="1">
      <alignment horizontal="left"/>
    </xf>
    <xf numFmtId="4" fontId="5" fillId="0" borderId="0" xfId="0" applyNumberFormat="1" applyFont="1"/>
    <xf numFmtId="49" fontId="5" fillId="8" borderId="1" xfId="0" applyNumberFormat="1" applyFont="1" applyFill="1" applyBorder="1" applyAlignment="1">
      <alignment horizontal="left"/>
    </xf>
    <xf numFmtId="49" fontId="5" fillId="18" borderId="1" xfId="0" applyNumberFormat="1" applyFont="1" applyFill="1" applyBorder="1" applyAlignment="1">
      <alignment horizontal="left"/>
    </xf>
    <xf numFmtId="4" fontId="5" fillId="18" borderId="1" xfId="0" applyNumberFormat="1" applyFont="1" applyFill="1" applyBorder="1" applyAlignment="1">
      <alignment horizontal="right"/>
    </xf>
    <xf numFmtId="49" fontId="5" fillId="9" borderId="1" xfId="0" applyNumberFormat="1" applyFont="1" applyFill="1" applyBorder="1" applyAlignment="1">
      <alignment horizontal="left"/>
    </xf>
    <xf numFmtId="49" fontId="5" fillId="19" borderId="1" xfId="0" applyNumberFormat="1" applyFont="1" applyFill="1" applyBorder="1" applyAlignment="1">
      <alignment horizontal="left"/>
    </xf>
    <xf numFmtId="4" fontId="5" fillId="19" borderId="1" xfId="0" applyNumberFormat="1" applyFont="1" applyFill="1" applyBorder="1" applyAlignment="1">
      <alignment horizontal="right"/>
    </xf>
    <xf numFmtId="49" fontId="5" fillId="10" borderId="1" xfId="0" applyNumberFormat="1" applyFont="1" applyFill="1" applyBorder="1" applyAlignment="1">
      <alignment horizontal="left"/>
    </xf>
    <xf numFmtId="49" fontId="5" fillId="6" borderId="1" xfId="0" applyNumberFormat="1" applyFont="1" applyFill="1" applyBorder="1" applyAlignment="1">
      <alignment horizontal="left"/>
    </xf>
    <xf numFmtId="49" fontId="5" fillId="21" borderId="1" xfId="0" applyNumberFormat="1" applyFont="1" applyFill="1" applyBorder="1" applyAlignment="1">
      <alignment horizontal="left"/>
    </xf>
    <xf numFmtId="4" fontId="5" fillId="21" borderId="1" xfId="0" applyNumberFormat="1" applyFont="1" applyFill="1" applyBorder="1" applyAlignment="1">
      <alignment horizontal="right"/>
    </xf>
    <xf numFmtId="0" fontId="11" fillId="14" borderId="1" xfId="0" applyFont="1" applyFill="1" applyBorder="1" applyAlignment="1">
      <alignment horizontal="center" vertical="center"/>
    </xf>
    <xf numFmtId="4" fontId="15" fillId="0" borderId="1" xfId="0" applyNumberFormat="1" applyFont="1" applyBorder="1" applyAlignment="1" applyProtection="1">
      <alignment horizontal="center" vertical="center" wrapText="1"/>
      <protection locked="0"/>
    </xf>
    <xf numFmtId="4" fontId="13"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5" fillId="3" borderId="1" xfId="0" applyFont="1" applyFill="1" applyBorder="1" applyAlignment="1">
      <alignment horizontal="left"/>
    </xf>
    <xf numFmtId="4" fontId="11" fillId="14" borderId="1" xfId="0" applyNumberFormat="1" applyFont="1" applyFill="1" applyBorder="1" applyAlignment="1">
      <alignment horizontal="right" vertical="center"/>
    </xf>
    <xf numFmtId="0" fontId="5" fillId="0" borderId="0" xfId="0" applyFont="1" applyAlignment="1">
      <alignment vertical="center"/>
    </xf>
    <xf numFmtId="49" fontId="12" fillId="0" borderId="0" xfId="0" applyNumberFormat="1" applyFont="1" applyAlignment="1">
      <alignment horizontal="left" vertical="center"/>
    </xf>
    <xf numFmtId="0" fontId="5" fillId="0" borderId="0" xfId="0" applyFont="1" applyAlignment="1">
      <alignment horizontal="right" vertical="center"/>
    </xf>
    <xf numFmtId="0" fontId="4" fillId="2" borderId="0" xfId="0" applyFont="1" applyFill="1" applyAlignment="1">
      <alignment horizontal="left" vertical="center"/>
    </xf>
    <xf numFmtId="0" fontId="4" fillId="2" borderId="0" xfId="0" applyFont="1" applyFill="1" applyAlignment="1">
      <alignment horizontal="center" vertical="center"/>
    </xf>
    <xf numFmtId="49" fontId="4" fillId="11" borderId="1" xfId="0" applyNumberFormat="1" applyFont="1" applyFill="1" applyBorder="1" applyAlignment="1">
      <alignment horizontal="left" vertical="center"/>
    </xf>
    <xf numFmtId="3" fontId="4" fillId="11" borderId="1" xfId="0" applyNumberFormat="1" applyFont="1" applyFill="1" applyBorder="1" applyAlignment="1">
      <alignment horizontal="right" vertical="center"/>
    </xf>
    <xf numFmtId="4" fontId="4" fillId="11" borderId="1" xfId="0" applyNumberFormat="1" applyFont="1" applyFill="1" applyBorder="1" applyAlignment="1">
      <alignment horizontal="right" vertical="center"/>
    </xf>
    <xf numFmtId="0" fontId="4" fillId="11" borderId="1" xfId="0" applyFont="1" applyFill="1" applyBorder="1" applyAlignment="1">
      <alignment horizontal="right" vertical="center"/>
    </xf>
    <xf numFmtId="49" fontId="5" fillId="12" borderId="1" xfId="0" applyNumberFormat="1" applyFont="1" applyFill="1" applyBorder="1" applyAlignment="1">
      <alignment horizontal="left" vertical="center"/>
    </xf>
    <xf numFmtId="4" fontId="5" fillId="12" borderId="1" xfId="0" applyNumberFormat="1" applyFont="1" applyFill="1" applyBorder="1" applyAlignment="1">
      <alignment horizontal="right" vertical="center"/>
    </xf>
    <xf numFmtId="0" fontId="5" fillId="12" borderId="1" xfId="0" applyFont="1" applyFill="1" applyBorder="1" applyAlignment="1">
      <alignment horizontal="right" vertical="center"/>
    </xf>
    <xf numFmtId="49" fontId="5" fillId="3" borderId="1" xfId="0" applyNumberFormat="1" applyFont="1" applyFill="1" applyBorder="1" applyAlignment="1">
      <alignment horizontal="left" vertical="center"/>
    </xf>
    <xf numFmtId="49" fontId="5" fillId="4" borderId="1" xfId="0" applyNumberFormat="1" applyFont="1" applyFill="1" applyBorder="1" applyAlignment="1">
      <alignment horizontal="left" vertical="center"/>
    </xf>
    <xf numFmtId="49" fontId="5" fillId="5" borderId="1" xfId="0" applyNumberFormat="1" applyFont="1" applyFill="1" applyBorder="1" applyAlignment="1">
      <alignment horizontal="left" vertical="center"/>
    </xf>
    <xf numFmtId="4" fontId="5" fillId="5" borderId="1" xfId="0" applyNumberFormat="1" applyFont="1" applyFill="1" applyBorder="1" applyAlignment="1">
      <alignment horizontal="right" vertical="center"/>
    </xf>
    <xf numFmtId="4" fontId="5" fillId="0" borderId="1" xfId="0" applyNumberFormat="1" applyFont="1" applyBorder="1" applyAlignment="1">
      <alignment horizontal="right" vertical="center"/>
    </xf>
    <xf numFmtId="0" fontId="5" fillId="3" borderId="1" xfId="0" applyFont="1" applyFill="1" applyBorder="1" applyAlignment="1" applyProtection="1">
      <alignment horizontal="right" vertical="center"/>
      <protection locked="0"/>
    </xf>
    <xf numFmtId="0" fontId="5" fillId="0" borderId="1" xfId="0" applyFont="1" applyBorder="1" applyAlignment="1">
      <alignment horizontal="right" vertical="center"/>
    </xf>
    <xf numFmtId="0" fontId="1" fillId="0" borderId="0" xfId="0" applyFont="1" applyAlignment="1">
      <alignment vertical="center"/>
    </xf>
    <xf numFmtId="4" fontId="5" fillId="0" borderId="0" xfId="0" applyNumberFormat="1" applyFont="1" applyAlignment="1">
      <alignment vertical="center"/>
    </xf>
    <xf numFmtId="49" fontId="5" fillId="17" borderId="1" xfId="0" applyNumberFormat="1" applyFont="1" applyFill="1" applyBorder="1" applyAlignment="1">
      <alignment horizontal="left" vertical="center"/>
    </xf>
    <xf numFmtId="4" fontId="5" fillId="17" borderId="1" xfId="0" applyNumberFormat="1" applyFont="1" applyFill="1" applyBorder="1" applyAlignment="1">
      <alignment horizontal="right" vertical="center"/>
    </xf>
    <xf numFmtId="0" fontId="5" fillId="17" borderId="1" xfId="0" applyFont="1" applyFill="1" applyBorder="1" applyAlignment="1">
      <alignment horizontal="right" vertical="center"/>
    </xf>
    <xf numFmtId="49" fontId="5" fillId="18" borderId="1" xfId="0" applyNumberFormat="1" applyFont="1" applyFill="1" applyBorder="1" applyAlignment="1">
      <alignment horizontal="left" vertical="center"/>
    </xf>
    <xf numFmtId="4" fontId="5" fillId="18" borderId="1" xfId="0" applyNumberFormat="1" applyFont="1" applyFill="1" applyBorder="1" applyAlignment="1">
      <alignment horizontal="right" vertical="center"/>
    </xf>
    <xf numFmtId="0" fontId="5" fillId="18" borderId="1" xfId="0" applyFont="1" applyFill="1" applyBorder="1" applyAlignment="1">
      <alignment horizontal="right" vertical="center"/>
    </xf>
    <xf numFmtId="49" fontId="5" fillId="19" borderId="1" xfId="0" applyNumberFormat="1" applyFont="1" applyFill="1" applyBorder="1" applyAlignment="1">
      <alignment horizontal="left" vertical="center"/>
    </xf>
    <xf numFmtId="4" fontId="5" fillId="19" borderId="1" xfId="0" applyNumberFormat="1" applyFont="1" applyFill="1" applyBorder="1" applyAlignment="1">
      <alignment horizontal="right" vertical="center"/>
    </xf>
    <xf numFmtId="0" fontId="5" fillId="19" borderId="1" xfId="0" applyFont="1" applyFill="1" applyBorder="1" applyAlignment="1">
      <alignment horizontal="right" vertical="center"/>
    </xf>
    <xf numFmtId="49" fontId="5" fillId="20" borderId="1" xfId="0" applyNumberFormat="1" applyFont="1" applyFill="1" applyBorder="1" applyAlignment="1">
      <alignment horizontal="left" vertical="center"/>
    </xf>
    <xf numFmtId="4" fontId="5" fillId="20" borderId="1" xfId="0" applyNumberFormat="1" applyFont="1" applyFill="1" applyBorder="1" applyAlignment="1">
      <alignment horizontal="right" vertical="center"/>
    </xf>
    <xf numFmtId="0" fontId="5" fillId="20" borderId="1" xfId="0" applyFont="1" applyFill="1" applyBorder="1" applyAlignment="1">
      <alignment horizontal="right" vertical="center"/>
    </xf>
    <xf numFmtId="49" fontId="5" fillId="21" borderId="1" xfId="0" applyNumberFormat="1" applyFont="1" applyFill="1" applyBorder="1" applyAlignment="1">
      <alignment horizontal="left" vertical="center"/>
    </xf>
    <xf numFmtId="4" fontId="5" fillId="21" borderId="1" xfId="0" applyNumberFormat="1" applyFont="1" applyFill="1" applyBorder="1" applyAlignment="1">
      <alignment horizontal="right" vertical="center"/>
    </xf>
    <xf numFmtId="0" fontId="5" fillId="21" borderId="1" xfId="0" applyFont="1" applyFill="1" applyBorder="1" applyAlignment="1">
      <alignment horizontal="right" vertical="center"/>
    </xf>
    <xf numFmtId="4" fontId="8" fillId="13" borderId="1" xfId="0" applyNumberFormat="1" applyFont="1" applyFill="1" applyBorder="1" applyAlignment="1">
      <alignment vertical="center"/>
    </xf>
    <xf numFmtId="0" fontId="8" fillId="13" borderId="1" xfId="0" applyFont="1" applyFill="1" applyBorder="1" applyAlignment="1">
      <alignment horizontal="right" vertical="center"/>
    </xf>
    <xf numFmtId="4" fontId="8" fillId="13" borderId="1" xfId="0" applyNumberFormat="1" applyFont="1" applyFill="1" applyBorder="1" applyAlignment="1">
      <alignment horizontal="right" vertical="center"/>
    </xf>
    <xf numFmtId="9" fontId="7" fillId="0" borderId="1" xfId="1" applyFont="1" applyBorder="1" applyAlignment="1">
      <alignment vertical="center"/>
    </xf>
    <xf numFmtId="4" fontId="10" fillId="0" borderId="1" xfId="0" applyNumberFormat="1" applyFont="1" applyBorder="1" applyAlignment="1">
      <alignment vertical="center"/>
    </xf>
    <xf numFmtId="9" fontId="7" fillId="0" borderId="1" xfId="1" applyFont="1" applyBorder="1" applyAlignment="1" applyProtection="1">
      <alignment horizontal="right" vertical="center"/>
      <protection locked="0"/>
    </xf>
    <xf numFmtId="4" fontId="10" fillId="0" borderId="1" xfId="0" applyNumberFormat="1" applyFont="1" applyBorder="1" applyAlignment="1">
      <alignment horizontal="right" vertical="center"/>
    </xf>
    <xf numFmtId="4" fontId="6" fillId="14" borderId="1" xfId="0" applyNumberFormat="1" applyFont="1" applyFill="1" applyBorder="1" applyAlignment="1">
      <alignment vertical="center"/>
    </xf>
    <xf numFmtId="4" fontId="5" fillId="14" borderId="1" xfId="0" applyNumberFormat="1" applyFont="1" applyFill="1" applyBorder="1" applyAlignment="1">
      <alignment vertical="center"/>
    </xf>
    <xf numFmtId="4" fontId="6" fillId="14" borderId="1" xfId="0" applyNumberFormat="1" applyFont="1" applyFill="1" applyBorder="1" applyAlignment="1">
      <alignment horizontal="right" vertical="center"/>
    </xf>
    <xf numFmtId="4" fontId="5" fillId="14" borderId="1" xfId="0" applyNumberFormat="1" applyFont="1" applyFill="1" applyBorder="1" applyAlignment="1">
      <alignment horizontal="right" vertical="center"/>
    </xf>
    <xf numFmtId="9" fontId="7" fillId="0" borderId="1" xfId="1" applyFont="1" applyBorder="1" applyAlignment="1">
      <alignment horizontal="right" vertical="center"/>
    </xf>
    <xf numFmtId="0" fontId="6" fillId="14" borderId="1" xfId="0" applyFont="1" applyFill="1" applyBorder="1" applyAlignment="1">
      <alignment horizontal="right" vertical="center"/>
    </xf>
    <xf numFmtId="0" fontId="14" fillId="16" borderId="2" xfId="0" applyFont="1" applyFill="1" applyBorder="1" applyAlignment="1">
      <alignment vertical="center" wrapText="1"/>
    </xf>
    <xf numFmtId="0" fontId="14" fillId="16" borderId="3" xfId="0" applyFont="1" applyFill="1" applyBorder="1" applyAlignment="1">
      <alignment vertical="center" wrapText="1"/>
    </xf>
    <xf numFmtId="0" fontId="14" fillId="16" borderId="4" xfId="0" applyFont="1" applyFill="1" applyBorder="1" applyAlignment="1">
      <alignment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6" fillId="14" borderId="2" xfId="0" applyFont="1" applyFill="1" applyBorder="1" applyAlignment="1">
      <alignment horizontal="right" vertical="center"/>
    </xf>
    <xf numFmtId="0" fontId="6" fillId="14" borderId="3" xfId="0" applyFont="1" applyFill="1" applyBorder="1" applyAlignment="1">
      <alignment horizontal="right" vertical="center"/>
    </xf>
    <xf numFmtId="0" fontId="6" fillId="14" borderId="4" xfId="0" applyFont="1" applyFill="1" applyBorder="1" applyAlignment="1">
      <alignment horizontal="right" vertical="center"/>
    </xf>
    <xf numFmtId="0" fontId="6" fillId="13" borderId="2" xfId="0" applyFont="1" applyFill="1" applyBorder="1" applyAlignment="1">
      <alignment horizontal="right" vertical="center"/>
    </xf>
    <xf numFmtId="0" fontId="6" fillId="13" borderId="3" xfId="0" applyFont="1" applyFill="1" applyBorder="1" applyAlignment="1">
      <alignment horizontal="right" vertical="center"/>
    </xf>
    <xf numFmtId="0" fontId="6" fillId="13" borderId="4" xfId="0" applyFont="1" applyFill="1" applyBorder="1" applyAlignment="1">
      <alignment horizontal="right" vertical="center"/>
    </xf>
    <xf numFmtId="0" fontId="4" fillId="0" borderId="1" xfId="0" applyFont="1" applyBorder="1" applyAlignment="1">
      <alignment horizontal="center" vertical="center"/>
    </xf>
    <xf numFmtId="0" fontId="12" fillId="15" borderId="2" xfId="0" applyFont="1" applyFill="1" applyBorder="1" applyAlignment="1">
      <alignment horizontal="center" vertical="center" wrapText="1"/>
    </xf>
    <xf numFmtId="0" fontId="12" fillId="15" borderId="3" xfId="0" applyFont="1" applyFill="1" applyBorder="1" applyAlignment="1">
      <alignment horizontal="center" vertical="center" wrapText="1"/>
    </xf>
    <xf numFmtId="0" fontId="13" fillId="15" borderId="5" xfId="0" applyFont="1" applyFill="1" applyBorder="1" applyAlignment="1">
      <alignment horizontal="center" vertical="center" wrapText="1"/>
    </xf>
    <xf numFmtId="0" fontId="13" fillId="15" borderId="6" xfId="0" applyFont="1" applyFill="1" applyBorder="1" applyAlignment="1">
      <alignment horizontal="center" vertical="center" wrapText="1"/>
    </xf>
    <xf numFmtId="0" fontId="13" fillId="15" borderId="7" xfId="0" applyFont="1" applyFill="1" applyBorder="1" applyAlignment="1">
      <alignment horizontal="center" vertical="center" wrapText="1"/>
    </xf>
    <xf numFmtId="0" fontId="13" fillId="15" borderId="0" xfId="0" applyFont="1" applyFill="1" applyAlignment="1">
      <alignment horizontal="center" vertical="center" wrapText="1"/>
    </xf>
    <xf numFmtId="0" fontId="13" fillId="15" borderId="8" xfId="0" applyFont="1" applyFill="1" applyBorder="1" applyAlignment="1">
      <alignment horizontal="center" vertical="center" wrapText="1"/>
    </xf>
    <xf numFmtId="0" fontId="13" fillId="15" borderId="9" xfId="0" applyFont="1" applyFill="1" applyBorder="1" applyAlignment="1">
      <alignment horizontal="center" vertical="center" wrapText="1"/>
    </xf>
    <xf numFmtId="0" fontId="9" fillId="0" borderId="2" xfId="0" applyFont="1" applyBorder="1" applyAlignment="1">
      <alignment horizontal="right" vertical="center"/>
    </xf>
    <xf numFmtId="0" fontId="9" fillId="0" borderId="3" xfId="0" applyFont="1" applyBorder="1" applyAlignment="1">
      <alignment horizontal="right" vertical="center"/>
    </xf>
    <xf numFmtId="0" fontId="9" fillId="0" borderId="4" xfId="0" applyFont="1" applyBorder="1" applyAlignment="1">
      <alignment horizontal="righ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cellXfs>
  <cellStyles count="2">
    <cellStyle name="Normal" xfId="0" builtinId="0"/>
    <cellStyle name="Porcentaje" xfId="1" builtinId="5"/>
  </cellStyles>
  <dxfs count="2">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F2F2F2"/>
      <color rgb="FFD9D9D9"/>
      <color rgb="FFBFBFBF"/>
      <color rgb="FFCAEDFB"/>
      <color rgb="FF94DCF8"/>
      <color rgb="FFDCF3FC"/>
      <color rgb="FFB8E7FA"/>
      <color rgb="FF61CB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8E6C0-8A9B-441C-A3D6-EAF80D5BA1DB}">
  <dimension ref="A1:Q5068"/>
  <sheetViews>
    <sheetView topLeftCell="A5028" zoomScale="55" zoomScaleNormal="55" workbookViewId="0">
      <selection activeCell="B5068" sqref="B5068"/>
    </sheetView>
  </sheetViews>
  <sheetFormatPr baseColWidth="10" defaultRowHeight="14.4" x14ac:dyDescent="0.3"/>
  <cols>
    <col min="1" max="1" width="14.88671875" style="6" bestFit="1" customWidth="1"/>
    <col min="2" max="2" width="22" style="6" bestFit="1" customWidth="1"/>
    <col min="3" max="3" width="80.33203125" style="6" customWidth="1"/>
    <col min="4" max="4" width="12" style="6" customWidth="1"/>
    <col min="5" max="5" width="6.33203125" style="6" bestFit="1" customWidth="1"/>
    <col min="6" max="6" width="17.44140625" style="6" customWidth="1"/>
    <col min="7" max="7" width="21.77734375" style="6" customWidth="1"/>
    <col min="8" max="8" width="18.21875" style="6" customWidth="1"/>
    <col min="9" max="9" width="22" style="6" bestFit="1" customWidth="1"/>
    <col min="10" max="11" width="20.77734375" style="6" bestFit="1" customWidth="1"/>
    <col min="12" max="16384" width="11.5546875" style="6"/>
  </cols>
  <sheetData>
    <row r="1" spans="1:17" x14ac:dyDescent="0.3">
      <c r="A1" s="14" t="s">
        <v>0</v>
      </c>
      <c r="B1" s="14" t="s">
        <v>4453</v>
      </c>
      <c r="C1" s="14" t="s">
        <v>6900</v>
      </c>
      <c r="D1" s="15" t="s">
        <v>8775</v>
      </c>
      <c r="E1" s="14" t="s">
        <v>8776</v>
      </c>
      <c r="F1" s="15" t="s">
        <v>8797</v>
      </c>
      <c r="G1" s="14" t="s">
        <v>8796</v>
      </c>
      <c r="H1" s="15" t="s">
        <v>8798</v>
      </c>
      <c r="I1" s="14" t="s">
        <v>8799</v>
      </c>
      <c r="J1" s="14" t="s">
        <v>8800</v>
      </c>
      <c r="K1" s="14" t="s">
        <v>8971</v>
      </c>
      <c r="L1" s="14"/>
      <c r="M1" s="14"/>
      <c r="N1" s="14"/>
    </row>
    <row r="2" spans="1:17" x14ac:dyDescent="0.3">
      <c r="A2" s="16"/>
      <c r="B2" s="16" t="s">
        <v>4454</v>
      </c>
      <c r="C2" s="16" t="s">
        <v>6901</v>
      </c>
      <c r="D2" s="17">
        <v>1</v>
      </c>
      <c r="E2" s="16"/>
      <c r="F2" s="18"/>
      <c r="G2" s="16"/>
      <c r="H2" s="18"/>
      <c r="I2" s="16"/>
      <c r="J2" s="16"/>
      <c r="K2" s="16"/>
    </row>
    <row r="3" spans="1:17" x14ac:dyDescent="0.3">
      <c r="A3" s="1" t="s">
        <v>1</v>
      </c>
      <c r="B3" s="1" t="s">
        <v>4455</v>
      </c>
      <c r="C3" s="1" t="s">
        <v>6902</v>
      </c>
      <c r="D3" s="2"/>
      <c r="E3" s="1"/>
      <c r="F3" s="3"/>
      <c r="G3" s="1"/>
      <c r="H3" s="3"/>
      <c r="I3" s="1" t="s">
        <v>4455</v>
      </c>
      <c r="J3" s="1" t="s">
        <v>4454</v>
      </c>
      <c r="K3" s="1" t="s">
        <v>8970</v>
      </c>
    </row>
    <row r="4" spans="1:17" x14ac:dyDescent="0.3">
      <c r="A4" s="4" t="s">
        <v>2</v>
      </c>
      <c r="B4" s="4" t="s">
        <v>4456</v>
      </c>
      <c r="C4" s="4" t="s">
        <v>6903</v>
      </c>
      <c r="D4" s="5"/>
      <c r="E4" s="4"/>
      <c r="F4" s="5"/>
      <c r="G4" s="4"/>
      <c r="H4" s="5"/>
      <c r="I4" s="4" t="s">
        <v>4456</v>
      </c>
      <c r="J4" s="4" t="s">
        <v>4455</v>
      </c>
      <c r="K4" s="4" t="s">
        <v>8970</v>
      </c>
    </row>
    <row r="5" spans="1:17" x14ac:dyDescent="0.3">
      <c r="A5" s="19" t="s">
        <v>3</v>
      </c>
      <c r="B5" s="20" t="s">
        <v>4457</v>
      </c>
      <c r="C5" s="21" t="s">
        <v>6904</v>
      </c>
      <c r="D5" s="22">
        <v>2</v>
      </c>
      <c r="E5" s="21" t="s">
        <v>8777</v>
      </c>
      <c r="F5" s="22">
        <v>871.29</v>
      </c>
      <c r="G5" s="40" t="str">
        <f>IF('Presupuesto Lote 1'!H7="","",ROUND('Presupuesto Lote 1'!H7,2))</f>
        <v/>
      </c>
      <c r="H5" s="23">
        <f t="shared" ref="H5:H15" si="0">ROUND(D5*F5,2)</f>
        <v>1742.58</v>
      </c>
      <c r="I5" s="20" t="s">
        <v>4457</v>
      </c>
      <c r="J5" s="24" t="s">
        <v>4456</v>
      </c>
      <c r="K5" s="24" t="s">
        <v>8969</v>
      </c>
      <c r="Q5" s="25"/>
    </row>
    <row r="6" spans="1:17" x14ac:dyDescent="0.3">
      <c r="A6" s="19" t="s">
        <v>4</v>
      </c>
      <c r="B6" s="20" t="s">
        <v>4458</v>
      </c>
      <c r="C6" s="21" t="s">
        <v>6905</v>
      </c>
      <c r="D6" s="22">
        <v>4</v>
      </c>
      <c r="E6" s="21" t="s">
        <v>8777</v>
      </c>
      <c r="F6" s="22">
        <v>253.46</v>
      </c>
      <c r="G6" s="40" t="str">
        <f>IF('Presupuesto Lote 1'!H8="","",ROUND('Presupuesto Lote 1'!H8,2))</f>
        <v/>
      </c>
      <c r="H6" s="23">
        <f t="shared" si="0"/>
        <v>1013.84</v>
      </c>
      <c r="I6" s="20" t="s">
        <v>4458</v>
      </c>
      <c r="J6" s="24" t="s">
        <v>4456</v>
      </c>
      <c r="K6" s="24" t="s">
        <v>8969</v>
      </c>
      <c r="Q6" s="25"/>
    </row>
    <row r="7" spans="1:17" x14ac:dyDescent="0.3">
      <c r="A7" s="19" t="s">
        <v>5</v>
      </c>
      <c r="B7" s="20" t="s">
        <v>4459</v>
      </c>
      <c r="C7" s="21" t="s">
        <v>6906</v>
      </c>
      <c r="D7" s="22">
        <v>10</v>
      </c>
      <c r="E7" s="21" t="s">
        <v>8777</v>
      </c>
      <c r="F7" s="22">
        <v>113.35</v>
      </c>
      <c r="G7" s="40" t="str">
        <f>IF('Presupuesto Lote 1'!H9="","",ROUND('Presupuesto Lote 1'!H9,2))</f>
        <v/>
      </c>
      <c r="H7" s="23">
        <f t="shared" si="0"/>
        <v>1133.5</v>
      </c>
      <c r="I7" s="20" t="s">
        <v>4459</v>
      </c>
      <c r="J7" s="24" t="s">
        <v>4456</v>
      </c>
      <c r="K7" s="24" t="s">
        <v>8969</v>
      </c>
      <c r="Q7" s="25"/>
    </row>
    <row r="8" spans="1:17" x14ac:dyDescent="0.3">
      <c r="A8" s="19" t="s">
        <v>6</v>
      </c>
      <c r="B8" s="20" t="s">
        <v>4460</v>
      </c>
      <c r="C8" s="21" t="s">
        <v>6907</v>
      </c>
      <c r="D8" s="22">
        <v>39.5</v>
      </c>
      <c r="E8" s="21" t="s">
        <v>8778</v>
      </c>
      <c r="F8" s="22">
        <v>169.63</v>
      </c>
      <c r="G8" s="40" t="str">
        <f>IF('Presupuesto Lote 1'!H10="","",ROUND('Presupuesto Lote 1'!H10,2))</f>
        <v/>
      </c>
      <c r="H8" s="23">
        <f t="shared" si="0"/>
        <v>6700.39</v>
      </c>
      <c r="I8" s="20" t="s">
        <v>4460</v>
      </c>
      <c r="J8" s="24" t="s">
        <v>4456</v>
      </c>
      <c r="K8" s="24" t="s">
        <v>8969</v>
      </c>
      <c r="Q8" s="25"/>
    </row>
    <row r="9" spans="1:17" x14ac:dyDescent="0.3">
      <c r="A9" s="19" t="s">
        <v>7</v>
      </c>
      <c r="B9" s="20" t="s">
        <v>4461</v>
      </c>
      <c r="C9" s="21" t="s">
        <v>6908</v>
      </c>
      <c r="D9" s="22">
        <v>40.5</v>
      </c>
      <c r="E9" s="21" t="s">
        <v>8778</v>
      </c>
      <c r="F9" s="22">
        <v>152.01</v>
      </c>
      <c r="G9" s="40" t="str">
        <f>IF('Presupuesto Lote 1'!H11="","",ROUND('Presupuesto Lote 1'!H11,2))</f>
        <v/>
      </c>
      <c r="H9" s="23">
        <f t="shared" si="0"/>
        <v>6156.41</v>
      </c>
      <c r="I9" s="20" t="s">
        <v>4461</v>
      </c>
      <c r="J9" s="24" t="s">
        <v>4456</v>
      </c>
      <c r="K9" s="24" t="s">
        <v>8969</v>
      </c>
      <c r="Q9" s="25"/>
    </row>
    <row r="10" spans="1:17" x14ac:dyDescent="0.3">
      <c r="A10" s="19" t="s">
        <v>8</v>
      </c>
      <c r="B10" s="20" t="s">
        <v>4462</v>
      </c>
      <c r="C10" s="21" t="s">
        <v>6909</v>
      </c>
      <c r="D10" s="22">
        <v>100</v>
      </c>
      <c r="E10" s="21" t="s">
        <v>8779</v>
      </c>
      <c r="F10" s="22">
        <v>12.46</v>
      </c>
      <c r="G10" s="40" t="str">
        <f>IF('Presupuesto Lote 1'!H12="","",ROUND('Presupuesto Lote 1'!H12,2))</f>
        <v/>
      </c>
      <c r="H10" s="23">
        <f t="shared" si="0"/>
        <v>1246</v>
      </c>
      <c r="I10" s="20" t="s">
        <v>4462</v>
      </c>
      <c r="J10" s="24" t="s">
        <v>4456</v>
      </c>
      <c r="K10" s="24" t="s">
        <v>8969</v>
      </c>
      <c r="Q10" s="25"/>
    </row>
    <row r="11" spans="1:17" x14ac:dyDescent="0.3">
      <c r="A11" s="19" t="s">
        <v>9</v>
      </c>
      <c r="B11" s="20" t="s">
        <v>4463</v>
      </c>
      <c r="C11" s="21" t="s">
        <v>6910</v>
      </c>
      <c r="D11" s="22">
        <v>2</v>
      </c>
      <c r="E11" s="21" t="s">
        <v>8777</v>
      </c>
      <c r="F11" s="22">
        <v>11807.99</v>
      </c>
      <c r="G11" s="40" t="str">
        <f>IF('Presupuesto Lote 1'!H13="","",ROUND('Presupuesto Lote 1'!H13,2))</f>
        <v/>
      </c>
      <c r="H11" s="23">
        <f t="shared" si="0"/>
        <v>23615.98</v>
      </c>
      <c r="I11" s="20" t="s">
        <v>4463</v>
      </c>
      <c r="J11" s="24" t="s">
        <v>4456</v>
      </c>
      <c r="K11" s="24" t="s">
        <v>8969</v>
      </c>
      <c r="Q11" s="25"/>
    </row>
    <row r="12" spans="1:17" x14ac:dyDescent="0.3">
      <c r="A12" s="19" t="s">
        <v>10</v>
      </c>
      <c r="B12" s="20" t="s">
        <v>4464</v>
      </c>
      <c r="C12" s="21" t="s">
        <v>6911</v>
      </c>
      <c r="D12" s="22">
        <v>2</v>
      </c>
      <c r="E12" s="21" t="s">
        <v>8777</v>
      </c>
      <c r="F12" s="22">
        <v>7679.98</v>
      </c>
      <c r="G12" s="40" t="str">
        <f>IF('Presupuesto Lote 1'!H14="","",ROUND('Presupuesto Lote 1'!H14,2))</f>
        <v/>
      </c>
      <c r="H12" s="23">
        <f t="shared" si="0"/>
        <v>15359.96</v>
      </c>
      <c r="I12" s="20" t="s">
        <v>4464</v>
      </c>
      <c r="J12" s="24" t="s">
        <v>4456</v>
      </c>
      <c r="K12" s="24" t="s">
        <v>8969</v>
      </c>
      <c r="Q12" s="25"/>
    </row>
    <row r="13" spans="1:17" x14ac:dyDescent="0.3">
      <c r="A13" s="19" t="s">
        <v>11</v>
      </c>
      <c r="B13" s="20" t="s">
        <v>4465</v>
      </c>
      <c r="C13" s="21" t="s">
        <v>6912</v>
      </c>
      <c r="D13" s="22">
        <v>2</v>
      </c>
      <c r="E13" s="21" t="s">
        <v>8777</v>
      </c>
      <c r="F13" s="22">
        <v>8480</v>
      </c>
      <c r="G13" s="40" t="str">
        <f>IF('Presupuesto Lote 1'!H15="","",ROUND('Presupuesto Lote 1'!H15,2))</f>
        <v/>
      </c>
      <c r="H13" s="23">
        <f t="shared" si="0"/>
        <v>16960</v>
      </c>
      <c r="I13" s="20" t="s">
        <v>4465</v>
      </c>
      <c r="J13" s="24" t="s">
        <v>4456</v>
      </c>
      <c r="K13" s="24" t="s">
        <v>8969</v>
      </c>
      <c r="Q13" s="25"/>
    </row>
    <row r="14" spans="1:17" x14ac:dyDescent="0.3">
      <c r="A14" s="19" t="s">
        <v>12</v>
      </c>
      <c r="B14" s="20" t="s">
        <v>4466</v>
      </c>
      <c r="C14" s="21" t="s">
        <v>6913</v>
      </c>
      <c r="D14" s="22">
        <v>6</v>
      </c>
      <c r="E14" s="21" t="s">
        <v>8777</v>
      </c>
      <c r="F14" s="22">
        <v>22.36</v>
      </c>
      <c r="G14" s="40" t="str">
        <f>IF('Presupuesto Lote 1'!H16="","",ROUND('Presupuesto Lote 1'!H16,2))</f>
        <v/>
      </c>
      <c r="H14" s="23">
        <f t="shared" si="0"/>
        <v>134.16</v>
      </c>
      <c r="I14" s="20" t="s">
        <v>4466</v>
      </c>
      <c r="J14" s="24" t="s">
        <v>4456</v>
      </c>
      <c r="K14" s="24" t="s">
        <v>8969</v>
      </c>
      <c r="Q14" s="25"/>
    </row>
    <row r="15" spans="1:17" x14ac:dyDescent="0.3">
      <c r="A15" s="19" t="s">
        <v>13</v>
      </c>
      <c r="B15" s="20" t="s">
        <v>4467</v>
      </c>
      <c r="C15" s="21" t="s">
        <v>6914</v>
      </c>
      <c r="D15" s="22">
        <v>1</v>
      </c>
      <c r="E15" s="21" t="s">
        <v>8777</v>
      </c>
      <c r="F15" s="22">
        <v>1908</v>
      </c>
      <c r="G15" s="40" t="str">
        <f>IF('Presupuesto Lote 1'!H17="","",ROUND('Presupuesto Lote 1'!H17,2))</f>
        <v/>
      </c>
      <c r="H15" s="23">
        <f t="shared" si="0"/>
        <v>1908</v>
      </c>
      <c r="I15" s="20" t="s">
        <v>4467</v>
      </c>
      <c r="J15" s="24" t="s">
        <v>4456</v>
      </c>
      <c r="K15" s="24" t="s">
        <v>8969</v>
      </c>
      <c r="Q15" s="25"/>
    </row>
    <row r="16" spans="1:17" x14ac:dyDescent="0.3">
      <c r="A16" s="4" t="s">
        <v>14</v>
      </c>
      <c r="B16" s="4" t="s">
        <v>4468</v>
      </c>
      <c r="C16" s="4" t="s">
        <v>6915</v>
      </c>
      <c r="D16" s="5"/>
      <c r="E16" s="4"/>
      <c r="F16" s="5" t="s">
        <v>8851</v>
      </c>
      <c r="G16" s="4"/>
      <c r="H16" s="5"/>
      <c r="I16" s="4" t="s">
        <v>4468</v>
      </c>
      <c r="J16" s="4" t="s">
        <v>4455</v>
      </c>
      <c r="K16" s="4" t="s">
        <v>8970</v>
      </c>
      <c r="Q16" s="25"/>
    </row>
    <row r="17" spans="1:17" x14ac:dyDescent="0.3">
      <c r="A17" s="10" t="s">
        <v>15</v>
      </c>
      <c r="B17" s="10" t="s">
        <v>4469</v>
      </c>
      <c r="C17" s="10" t="s">
        <v>6916</v>
      </c>
      <c r="D17" s="11"/>
      <c r="E17" s="10"/>
      <c r="F17" s="11" t="s">
        <v>8851</v>
      </c>
      <c r="G17" s="10"/>
      <c r="H17" s="11"/>
      <c r="I17" s="10" t="s">
        <v>4469</v>
      </c>
      <c r="J17" s="10" t="s">
        <v>4468</v>
      </c>
      <c r="K17" s="10" t="s">
        <v>8970</v>
      </c>
      <c r="Q17" s="25"/>
    </row>
    <row r="18" spans="1:17" x14ac:dyDescent="0.3">
      <c r="A18" s="19" t="s">
        <v>16</v>
      </c>
      <c r="B18" s="20" t="s">
        <v>4470</v>
      </c>
      <c r="C18" s="21" t="s">
        <v>6917</v>
      </c>
      <c r="D18" s="22">
        <v>28</v>
      </c>
      <c r="E18" s="21" t="s">
        <v>8777</v>
      </c>
      <c r="F18" s="22">
        <v>67.06</v>
      </c>
      <c r="G18" s="40" t="str">
        <f>IF('Presupuesto Lote 1'!H20="","",ROUND('Presupuesto Lote 1'!H20,2))</f>
        <v/>
      </c>
      <c r="H18" s="23">
        <f>ROUND(D18*F18,2)</f>
        <v>1877.68</v>
      </c>
      <c r="I18" s="20" t="s">
        <v>4470</v>
      </c>
      <c r="J18" s="26" t="s">
        <v>4469</v>
      </c>
      <c r="K18" s="26" t="s">
        <v>8969</v>
      </c>
      <c r="Q18" s="25"/>
    </row>
    <row r="19" spans="1:17" x14ac:dyDescent="0.3">
      <c r="A19" s="19" t="s">
        <v>17</v>
      </c>
      <c r="B19" s="20" t="s">
        <v>4471</v>
      </c>
      <c r="C19" s="21" t="s">
        <v>6918</v>
      </c>
      <c r="D19" s="22">
        <v>14</v>
      </c>
      <c r="E19" s="21" t="s">
        <v>8777</v>
      </c>
      <c r="F19" s="22">
        <v>62.07</v>
      </c>
      <c r="G19" s="40" t="str">
        <f>IF('Presupuesto Lote 1'!H21="","",ROUND('Presupuesto Lote 1'!H21,2))</f>
        <v/>
      </c>
      <c r="H19" s="23">
        <f>ROUND(D19*F19,2)</f>
        <v>868.98</v>
      </c>
      <c r="I19" s="20" t="s">
        <v>4471</v>
      </c>
      <c r="J19" s="26" t="s">
        <v>4469</v>
      </c>
      <c r="K19" s="26" t="s">
        <v>8969</v>
      </c>
      <c r="Q19" s="25"/>
    </row>
    <row r="20" spans="1:17" x14ac:dyDescent="0.3">
      <c r="A20" s="19" t="s">
        <v>18</v>
      </c>
      <c r="B20" s="20" t="s">
        <v>4472</v>
      </c>
      <c r="C20" s="21" t="s">
        <v>6919</v>
      </c>
      <c r="D20" s="22">
        <v>14</v>
      </c>
      <c r="E20" s="21" t="s">
        <v>8777</v>
      </c>
      <c r="F20" s="22">
        <v>35.590000000000003</v>
      </c>
      <c r="G20" s="40" t="str">
        <f>IF('Presupuesto Lote 1'!H22="","",ROUND('Presupuesto Lote 1'!H22,2))</f>
        <v/>
      </c>
      <c r="H20" s="23">
        <f>ROUND(D20*F20,2)</f>
        <v>498.26</v>
      </c>
      <c r="I20" s="20" t="s">
        <v>4472</v>
      </c>
      <c r="J20" s="26" t="s">
        <v>4469</v>
      </c>
      <c r="K20" s="26" t="s">
        <v>8969</v>
      </c>
      <c r="Q20" s="25"/>
    </row>
    <row r="21" spans="1:17" x14ac:dyDescent="0.3">
      <c r="A21" s="10" t="s">
        <v>19</v>
      </c>
      <c r="B21" s="10" t="s">
        <v>4473</v>
      </c>
      <c r="C21" s="10" t="s">
        <v>6920</v>
      </c>
      <c r="D21" s="11"/>
      <c r="E21" s="10"/>
      <c r="F21" s="11" t="s">
        <v>8851</v>
      </c>
      <c r="G21" s="10"/>
      <c r="H21" s="11"/>
      <c r="I21" s="10" t="s">
        <v>4473</v>
      </c>
      <c r="J21" s="10" t="s">
        <v>4468</v>
      </c>
      <c r="K21" s="10" t="s">
        <v>8970</v>
      </c>
      <c r="Q21" s="25"/>
    </row>
    <row r="22" spans="1:17" x14ac:dyDescent="0.3">
      <c r="A22" s="19" t="s">
        <v>20</v>
      </c>
      <c r="B22" s="20" t="s">
        <v>4474</v>
      </c>
      <c r="C22" s="21" t="s">
        <v>6921</v>
      </c>
      <c r="D22" s="22">
        <v>4025</v>
      </c>
      <c r="E22" s="21" t="s">
        <v>8780</v>
      </c>
      <c r="F22" s="22">
        <v>83.77</v>
      </c>
      <c r="G22" s="40" t="str">
        <f>IF('Presupuesto Lote 1'!H24="","",ROUND('Presupuesto Lote 1'!H24,2))</f>
        <v/>
      </c>
      <c r="H22" s="23">
        <f>ROUND(D22*F22,2)</f>
        <v>337174.25</v>
      </c>
      <c r="I22" s="20" t="s">
        <v>4474</v>
      </c>
      <c r="J22" s="26" t="s">
        <v>4473</v>
      </c>
      <c r="K22" s="26" t="s">
        <v>8969</v>
      </c>
      <c r="Q22" s="25"/>
    </row>
    <row r="23" spans="1:17" x14ac:dyDescent="0.3">
      <c r="A23" s="19" t="s">
        <v>21</v>
      </c>
      <c r="B23" s="20" t="s">
        <v>4475</v>
      </c>
      <c r="C23" s="21" t="s">
        <v>6922</v>
      </c>
      <c r="D23" s="22">
        <v>10</v>
      </c>
      <c r="E23" s="21" t="s">
        <v>8779</v>
      </c>
      <c r="F23" s="22">
        <v>30</v>
      </c>
      <c r="G23" s="40" t="str">
        <f>IF('Presupuesto Lote 1'!H25="","",ROUND('Presupuesto Lote 1'!H25,2))</f>
        <v/>
      </c>
      <c r="H23" s="23">
        <f>ROUND(D23*F23,2)</f>
        <v>300</v>
      </c>
      <c r="I23" s="20" t="s">
        <v>4475</v>
      </c>
      <c r="J23" s="26" t="s">
        <v>4473</v>
      </c>
      <c r="K23" s="26" t="s">
        <v>8969</v>
      </c>
      <c r="Q23" s="25"/>
    </row>
    <row r="24" spans="1:17" x14ac:dyDescent="0.3">
      <c r="A24" s="19" t="s">
        <v>22</v>
      </c>
      <c r="B24" s="20" t="s">
        <v>4460</v>
      </c>
      <c r="C24" s="21" t="s">
        <v>6907</v>
      </c>
      <c r="D24" s="22">
        <v>498</v>
      </c>
      <c r="E24" s="21" t="s">
        <v>8778</v>
      </c>
      <c r="F24" s="22">
        <v>169.63</v>
      </c>
      <c r="G24" s="40" t="str">
        <f>IF('Presupuesto Lote 1'!H26="","",ROUND('Presupuesto Lote 1'!H26,2))</f>
        <v/>
      </c>
      <c r="H24" s="23">
        <f>ROUND(D24*F24,2)</f>
        <v>84475.74</v>
      </c>
      <c r="I24" s="20" t="s">
        <v>4460</v>
      </c>
      <c r="J24" s="26" t="s">
        <v>4473</v>
      </c>
      <c r="K24" s="26" t="s">
        <v>8969</v>
      </c>
      <c r="Q24" s="25"/>
    </row>
    <row r="25" spans="1:17" x14ac:dyDescent="0.3">
      <c r="A25" s="19" t="s">
        <v>23</v>
      </c>
      <c r="B25" s="20" t="s">
        <v>4476</v>
      </c>
      <c r="C25" s="21" t="s">
        <v>6923</v>
      </c>
      <c r="D25" s="22">
        <v>13</v>
      </c>
      <c r="E25" s="21" t="s">
        <v>8777</v>
      </c>
      <c r="F25" s="22">
        <v>271</v>
      </c>
      <c r="G25" s="40" t="str">
        <f>IF('Presupuesto Lote 1'!H27="","",ROUND('Presupuesto Lote 1'!H27,2))</f>
        <v/>
      </c>
      <c r="H25" s="23">
        <f>ROUND(D25*F25,2)</f>
        <v>3523</v>
      </c>
      <c r="I25" s="20" t="s">
        <v>4476</v>
      </c>
      <c r="J25" s="26" t="s">
        <v>4473</v>
      </c>
      <c r="K25" s="26" t="s">
        <v>8969</v>
      </c>
      <c r="Q25" s="25"/>
    </row>
    <row r="26" spans="1:17" x14ac:dyDescent="0.3">
      <c r="A26" s="19" t="s">
        <v>24</v>
      </c>
      <c r="B26" s="20" t="s">
        <v>4477</v>
      </c>
      <c r="C26" s="21" t="s">
        <v>6924</v>
      </c>
      <c r="D26" s="22">
        <v>13</v>
      </c>
      <c r="E26" s="21" t="s">
        <v>8777</v>
      </c>
      <c r="F26" s="22">
        <v>766.61</v>
      </c>
      <c r="G26" s="40" t="str">
        <f>IF('Presupuesto Lote 1'!H28="","",ROUND('Presupuesto Lote 1'!H28,2))</f>
        <v/>
      </c>
      <c r="H26" s="23">
        <f>ROUND(D26*F26,2)</f>
        <v>9965.93</v>
      </c>
      <c r="I26" s="20" t="s">
        <v>4477</v>
      </c>
      <c r="J26" s="26" t="s">
        <v>4473</v>
      </c>
      <c r="K26" s="26" t="s">
        <v>8969</v>
      </c>
      <c r="Q26" s="25"/>
    </row>
    <row r="27" spans="1:17" x14ac:dyDescent="0.3">
      <c r="A27" s="4" t="s">
        <v>25</v>
      </c>
      <c r="B27" s="4" t="s">
        <v>4478</v>
      </c>
      <c r="C27" s="4" t="s">
        <v>6925</v>
      </c>
      <c r="D27" s="5"/>
      <c r="E27" s="4"/>
      <c r="F27" s="5" t="s">
        <v>8851</v>
      </c>
      <c r="G27" s="4"/>
      <c r="H27" s="5"/>
      <c r="I27" s="4" t="s">
        <v>4478</v>
      </c>
      <c r="J27" s="4" t="s">
        <v>4455</v>
      </c>
      <c r="K27" s="4" t="s">
        <v>8970</v>
      </c>
      <c r="Q27" s="25"/>
    </row>
    <row r="28" spans="1:17" x14ac:dyDescent="0.3">
      <c r="A28" s="19" t="s">
        <v>26</v>
      </c>
      <c r="B28" s="20" t="s">
        <v>4479</v>
      </c>
      <c r="C28" s="21" t="s">
        <v>6926</v>
      </c>
      <c r="D28" s="22">
        <v>26</v>
      </c>
      <c r="E28" s="21" t="s">
        <v>8781</v>
      </c>
      <c r="F28" s="22">
        <v>127.2</v>
      </c>
      <c r="G28" s="40" t="str">
        <f>IF('Presupuesto Lote 1'!H30="","",ROUND('Presupuesto Lote 1'!H30,2))</f>
        <v/>
      </c>
      <c r="H28" s="23">
        <f t="shared" ref="H28:H33" si="1">ROUND(D28*F28,2)</f>
        <v>3307.2</v>
      </c>
      <c r="I28" s="20" t="s">
        <v>4479</v>
      </c>
      <c r="J28" s="24" t="s">
        <v>4478</v>
      </c>
      <c r="K28" s="24" t="s">
        <v>8969</v>
      </c>
      <c r="Q28" s="25"/>
    </row>
    <row r="29" spans="1:17" x14ac:dyDescent="0.3">
      <c r="A29" s="19" t="s">
        <v>27</v>
      </c>
      <c r="B29" s="20" t="s">
        <v>4480</v>
      </c>
      <c r="C29" s="21" t="s">
        <v>6927</v>
      </c>
      <c r="D29" s="22">
        <v>26</v>
      </c>
      <c r="E29" s="21" t="s">
        <v>8781</v>
      </c>
      <c r="F29" s="22">
        <v>954</v>
      </c>
      <c r="G29" s="40" t="str">
        <f>IF('Presupuesto Lote 1'!H31="","",ROUND('Presupuesto Lote 1'!H31,2))</f>
        <v/>
      </c>
      <c r="H29" s="23">
        <f t="shared" si="1"/>
        <v>24804</v>
      </c>
      <c r="I29" s="20" t="s">
        <v>4480</v>
      </c>
      <c r="J29" s="24" t="s">
        <v>4478</v>
      </c>
      <c r="K29" s="24" t="s">
        <v>8969</v>
      </c>
      <c r="Q29" s="25"/>
    </row>
    <row r="30" spans="1:17" x14ac:dyDescent="0.3">
      <c r="A30" s="19" t="s">
        <v>28</v>
      </c>
      <c r="B30" s="20" t="s">
        <v>4481</v>
      </c>
      <c r="C30" s="21" t="s">
        <v>6928</v>
      </c>
      <c r="D30" s="22">
        <v>26</v>
      </c>
      <c r="E30" s="21" t="s">
        <v>8781</v>
      </c>
      <c r="F30" s="22">
        <v>212</v>
      </c>
      <c r="G30" s="40" t="str">
        <f>IF('Presupuesto Lote 1'!H32="","",ROUND('Presupuesto Lote 1'!H32,2))</f>
        <v/>
      </c>
      <c r="H30" s="23">
        <f t="shared" si="1"/>
        <v>5512</v>
      </c>
      <c r="I30" s="20" t="s">
        <v>4481</v>
      </c>
      <c r="J30" s="24" t="s">
        <v>4478</v>
      </c>
      <c r="K30" s="24" t="s">
        <v>8969</v>
      </c>
      <c r="Q30" s="25"/>
    </row>
    <row r="31" spans="1:17" x14ac:dyDescent="0.3">
      <c r="A31" s="19" t="s">
        <v>29</v>
      </c>
      <c r="B31" s="20" t="s">
        <v>4482</v>
      </c>
      <c r="C31" s="21" t="s">
        <v>6929</v>
      </c>
      <c r="D31" s="22">
        <v>26</v>
      </c>
      <c r="E31" s="21" t="s">
        <v>8781</v>
      </c>
      <c r="F31" s="22">
        <v>371</v>
      </c>
      <c r="G31" s="40" t="str">
        <f>IF('Presupuesto Lote 1'!H33="","",ROUND('Presupuesto Lote 1'!H33,2))</f>
        <v/>
      </c>
      <c r="H31" s="23">
        <f t="shared" si="1"/>
        <v>9646</v>
      </c>
      <c r="I31" s="20" t="s">
        <v>4482</v>
      </c>
      <c r="J31" s="24" t="s">
        <v>4478</v>
      </c>
      <c r="K31" s="24" t="s">
        <v>8969</v>
      </c>
      <c r="Q31" s="25"/>
    </row>
    <row r="32" spans="1:17" x14ac:dyDescent="0.3">
      <c r="A32" s="19" t="s">
        <v>30</v>
      </c>
      <c r="B32" s="20" t="s">
        <v>4483</v>
      </c>
      <c r="C32" s="21" t="s">
        <v>6930</v>
      </c>
      <c r="D32" s="22">
        <v>26</v>
      </c>
      <c r="E32" s="21" t="s">
        <v>8781</v>
      </c>
      <c r="F32" s="22">
        <v>1690.7</v>
      </c>
      <c r="G32" s="40" t="str">
        <f>IF('Presupuesto Lote 1'!H34="","",ROUND('Presupuesto Lote 1'!H34,2))</f>
        <v/>
      </c>
      <c r="H32" s="23">
        <f t="shared" si="1"/>
        <v>43958.2</v>
      </c>
      <c r="I32" s="20" t="s">
        <v>4483</v>
      </c>
      <c r="J32" s="24" t="s">
        <v>4478</v>
      </c>
      <c r="K32" s="24" t="s">
        <v>8969</v>
      </c>
      <c r="Q32" s="25"/>
    </row>
    <row r="33" spans="1:17" x14ac:dyDescent="0.3">
      <c r="A33" s="19" t="s">
        <v>31</v>
      </c>
      <c r="B33" s="20" t="s">
        <v>4484</v>
      </c>
      <c r="C33" s="21" t="s">
        <v>6931</v>
      </c>
      <c r="D33" s="22">
        <v>26</v>
      </c>
      <c r="E33" s="21" t="s">
        <v>8781</v>
      </c>
      <c r="F33" s="22">
        <v>1690.7</v>
      </c>
      <c r="G33" s="40" t="str">
        <f>IF('Presupuesto Lote 1'!H35="","",ROUND('Presupuesto Lote 1'!H35,2))</f>
        <v/>
      </c>
      <c r="H33" s="23">
        <f t="shared" si="1"/>
        <v>43958.2</v>
      </c>
      <c r="I33" s="20" t="s">
        <v>4484</v>
      </c>
      <c r="J33" s="24" t="s">
        <v>4478</v>
      </c>
      <c r="K33" s="24" t="s">
        <v>8969</v>
      </c>
      <c r="Q33" s="25"/>
    </row>
    <row r="34" spans="1:17" x14ac:dyDescent="0.3">
      <c r="A34" s="4" t="s">
        <v>32</v>
      </c>
      <c r="B34" s="4" t="s">
        <v>4485</v>
      </c>
      <c r="C34" s="4" t="s">
        <v>6932</v>
      </c>
      <c r="D34" s="5"/>
      <c r="E34" s="4"/>
      <c r="F34" s="5" t="s">
        <v>8851</v>
      </c>
      <c r="G34" s="4"/>
      <c r="H34" s="5"/>
      <c r="I34" s="4" t="s">
        <v>4485</v>
      </c>
      <c r="J34" s="4" t="s">
        <v>4455</v>
      </c>
      <c r="K34" s="4" t="s">
        <v>8970</v>
      </c>
      <c r="Q34" s="25"/>
    </row>
    <row r="35" spans="1:17" x14ac:dyDescent="0.3">
      <c r="A35" s="10" t="s">
        <v>33</v>
      </c>
      <c r="B35" s="10" t="s">
        <v>4486</v>
      </c>
      <c r="C35" s="10" t="s">
        <v>6933</v>
      </c>
      <c r="D35" s="11"/>
      <c r="E35" s="10"/>
      <c r="F35" s="11" t="s">
        <v>8851</v>
      </c>
      <c r="G35" s="10"/>
      <c r="H35" s="11"/>
      <c r="I35" s="10" t="s">
        <v>4486</v>
      </c>
      <c r="J35" s="10" t="s">
        <v>4485</v>
      </c>
      <c r="K35" s="10" t="s">
        <v>8970</v>
      </c>
      <c r="Q35" s="25"/>
    </row>
    <row r="36" spans="1:17" x14ac:dyDescent="0.3">
      <c r="A36" s="27" t="s">
        <v>34</v>
      </c>
      <c r="B36" s="27" t="s">
        <v>4487</v>
      </c>
      <c r="C36" s="27" t="s">
        <v>6934</v>
      </c>
      <c r="D36" s="28"/>
      <c r="E36" s="27"/>
      <c r="F36" s="28" t="s">
        <v>8851</v>
      </c>
      <c r="G36" s="27"/>
      <c r="H36" s="28"/>
      <c r="I36" s="27" t="s">
        <v>4487</v>
      </c>
      <c r="J36" s="27" t="s">
        <v>4486</v>
      </c>
      <c r="K36" s="27" t="s">
        <v>8970</v>
      </c>
      <c r="Q36" s="25"/>
    </row>
    <row r="37" spans="1:17" x14ac:dyDescent="0.3">
      <c r="A37" s="19" t="s">
        <v>35</v>
      </c>
      <c r="B37" s="20" t="s">
        <v>4488</v>
      </c>
      <c r="C37" s="21" t="s">
        <v>6935</v>
      </c>
      <c r="D37" s="22">
        <v>300</v>
      </c>
      <c r="E37" s="21" t="s">
        <v>8780</v>
      </c>
      <c r="F37" s="22">
        <v>21.79</v>
      </c>
      <c r="G37" s="40" t="str">
        <f>IF('Presupuesto Lote 1'!H39="","",ROUND('Presupuesto Lote 1'!H39,2))</f>
        <v/>
      </c>
      <c r="H37" s="23">
        <f t="shared" ref="H37:H62" si="2">ROUND(D37*F37,2)</f>
        <v>6537</v>
      </c>
      <c r="I37" s="20" t="s">
        <v>4488</v>
      </c>
      <c r="J37" s="29" t="s">
        <v>4487</v>
      </c>
      <c r="K37" s="29" t="s">
        <v>8969</v>
      </c>
      <c r="Q37" s="25"/>
    </row>
    <row r="38" spans="1:17" x14ac:dyDescent="0.3">
      <c r="A38" s="19" t="s">
        <v>36</v>
      </c>
      <c r="B38" s="20" t="s">
        <v>4489</v>
      </c>
      <c r="C38" s="21" t="s">
        <v>6936</v>
      </c>
      <c r="D38" s="22">
        <v>110</v>
      </c>
      <c r="E38" s="21" t="s">
        <v>8780</v>
      </c>
      <c r="F38" s="22">
        <v>21.63</v>
      </c>
      <c r="G38" s="40" t="str">
        <f>IF('Presupuesto Lote 1'!H40="","",ROUND('Presupuesto Lote 1'!H40,2))</f>
        <v/>
      </c>
      <c r="H38" s="23">
        <f t="shared" si="2"/>
        <v>2379.3000000000002</v>
      </c>
      <c r="I38" s="20" t="s">
        <v>4489</v>
      </c>
      <c r="J38" s="29" t="s">
        <v>4487</v>
      </c>
      <c r="K38" s="29" t="s">
        <v>8969</v>
      </c>
      <c r="Q38" s="25"/>
    </row>
    <row r="39" spans="1:17" x14ac:dyDescent="0.3">
      <c r="A39" s="19" t="s">
        <v>37</v>
      </c>
      <c r="B39" s="20" t="s">
        <v>4490</v>
      </c>
      <c r="C39" s="21" t="s">
        <v>6937</v>
      </c>
      <c r="D39" s="22">
        <v>1</v>
      </c>
      <c r="E39" s="21" t="s">
        <v>8780</v>
      </c>
      <c r="F39" s="22">
        <v>21.32</v>
      </c>
      <c r="G39" s="40" t="str">
        <f>IF('Presupuesto Lote 1'!H41="","",ROUND('Presupuesto Lote 1'!H41,2))</f>
        <v/>
      </c>
      <c r="H39" s="23">
        <f t="shared" si="2"/>
        <v>21.32</v>
      </c>
      <c r="I39" s="20" t="s">
        <v>4490</v>
      </c>
      <c r="J39" s="29" t="s">
        <v>4487</v>
      </c>
      <c r="K39" s="29" t="s">
        <v>8969</v>
      </c>
      <c r="Q39" s="25"/>
    </row>
    <row r="40" spans="1:17" x14ac:dyDescent="0.3">
      <c r="A40" s="19" t="s">
        <v>38</v>
      </c>
      <c r="B40" s="20" t="s">
        <v>4491</v>
      </c>
      <c r="C40" s="21" t="s">
        <v>6938</v>
      </c>
      <c r="D40" s="22">
        <v>1</v>
      </c>
      <c r="E40" s="21" t="s">
        <v>8780</v>
      </c>
      <c r="F40" s="22">
        <v>22.84</v>
      </c>
      <c r="G40" s="40" t="str">
        <f>IF('Presupuesto Lote 1'!H42="","",ROUND('Presupuesto Lote 1'!H42,2))</f>
        <v/>
      </c>
      <c r="H40" s="23">
        <f t="shared" si="2"/>
        <v>22.84</v>
      </c>
      <c r="I40" s="20" t="s">
        <v>4491</v>
      </c>
      <c r="J40" s="29" t="s">
        <v>4487</v>
      </c>
      <c r="K40" s="29" t="s">
        <v>8969</v>
      </c>
      <c r="Q40" s="25"/>
    </row>
    <row r="41" spans="1:17" x14ac:dyDescent="0.3">
      <c r="A41" s="19" t="s">
        <v>39</v>
      </c>
      <c r="B41" s="20" t="s">
        <v>4492</v>
      </c>
      <c r="C41" s="21" t="s">
        <v>6939</v>
      </c>
      <c r="D41" s="22">
        <v>1</v>
      </c>
      <c r="E41" s="21" t="s">
        <v>8780</v>
      </c>
      <c r="F41" s="22">
        <v>25.11</v>
      </c>
      <c r="G41" s="40" t="str">
        <f>IF('Presupuesto Lote 1'!H43="","",ROUND('Presupuesto Lote 1'!H43,2))</f>
        <v/>
      </c>
      <c r="H41" s="23">
        <f t="shared" si="2"/>
        <v>25.11</v>
      </c>
      <c r="I41" s="20" t="s">
        <v>4492</v>
      </c>
      <c r="J41" s="29" t="s">
        <v>4487</v>
      </c>
      <c r="K41" s="29" t="s">
        <v>8969</v>
      </c>
      <c r="Q41" s="25"/>
    </row>
    <row r="42" spans="1:17" x14ac:dyDescent="0.3">
      <c r="A42" s="19" t="s">
        <v>40</v>
      </c>
      <c r="B42" s="20" t="s">
        <v>4493</v>
      </c>
      <c r="C42" s="21" t="s">
        <v>6940</v>
      </c>
      <c r="D42" s="22">
        <v>1</v>
      </c>
      <c r="E42" s="21" t="s">
        <v>8780</v>
      </c>
      <c r="F42" s="22">
        <v>28.34</v>
      </c>
      <c r="G42" s="40" t="str">
        <f>IF('Presupuesto Lote 1'!H44="","",ROUND('Presupuesto Lote 1'!H44,2))</f>
        <v/>
      </c>
      <c r="H42" s="23">
        <f t="shared" si="2"/>
        <v>28.34</v>
      </c>
      <c r="I42" s="20" t="s">
        <v>4493</v>
      </c>
      <c r="J42" s="29" t="s">
        <v>4487</v>
      </c>
      <c r="K42" s="29" t="s">
        <v>8969</v>
      </c>
      <c r="Q42" s="25"/>
    </row>
    <row r="43" spans="1:17" x14ac:dyDescent="0.3">
      <c r="A43" s="19" t="s">
        <v>41</v>
      </c>
      <c r="B43" s="20" t="s">
        <v>4494</v>
      </c>
      <c r="C43" s="21" t="s">
        <v>6941</v>
      </c>
      <c r="D43" s="22">
        <v>1</v>
      </c>
      <c r="E43" s="21" t="s">
        <v>8780</v>
      </c>
      <c r="F43" s="22">
        <v>25.11</v>
      </c>
      <c r="G43" s="40" t="str">
        <f>IF('Presupuesto Lote 1'!H45="","",ROUND('Presupuesto Lote 1'!H45,2))</f>
        <v/>
      </c>
      <c r="H43" s="23">
        <f t="shared" si="2"/>
        <v>25.11</v>
      </c>
      <c r="I43" s="20" t="s">
        <v>4494</v>
      </c>
      <c r="J43" s="29" t="s">
        <v>4487</v>
      </c>
      <c r="K43" s="29" t="s">
        <v>8969</v>
      </c>
      <c r="Q43" s="25"/>
    </row>
    <row r="44" spans="1:17" x14ac:dyDescent="0.3">
      <c r="A44" s="19" t="s">
        <v>42</v>
      </c>
      <c r="B44" s="20" t="s">
        <v>4495</v>
      </c>
      <c r="C44" s="21" t="s">
        <v>6942</v>
      </c>
      <c r="D44" s="22">
        <v>1</v>
      </c>
      <c r="E44" s="21" t="s">
        <v>8780</v>
      </c>
      <c r="F44" s="22">
        <v>28.34</v>
      </c>
      <c r="G44" s="40" t="str">
        <f>IF('Presupuesto Lote 1'!H46="","",ROUND('Presupuesto Lote 1'!H46,2))</f>
        <v/>
      </c>
      <c r="H44" s="23">
        <f t="shared" si="2"/>
        <v>28.34</v>
      </c>
      <c r="I44" s="20" t="s">
        <v>4495</v>
      </c>
      <c r="J44" s="29" t="s">
        <v>4487</v>
      </c>
      <c r="K44" s="29" t="s">
        <v>8969</v>
      </c>
      <c r="Q44" s="25"/>
    </row>
    <row r="45" spans="1:17" x14ac:dyDescent="0.3">
      <c r="A45" s="19" t="s">
        <v>43</v>
      </c>
      <c r="B45" s="20" t="s">
        <v>4496</v>
      </c>
      <c r="C45" s="21" t="s">
        <v>6943</v>
      </c>
      <c r="D45" s="22">
        <v>1</v>
      </c>
      <c r="E45" s="21" t="s">
        <v>8780</v>
      </c>
      <c r="F45" s="22">
        <v>24.98</v>
      </c>
      <c r="G45" s="40" t="str">
        <f>IF('Presupuesto Lote 1'!H47="","",ROUND('Presupuesto Lote 1'!H47,2))</f>
        <v/>
      </c>
      <c r="H45" s="23">
        <f t="shared" si="2"/>
        <v>24.98</v>
      </c>
      <c r="I45" s="20" t="s">
        <v>4496</v>
      </c>
      <c r="J45" s="29" t="s">
        <v>4487</v>
      </c>
      <c r="K45" s="29" t="s">
        <v>8969</v>
      </c>
      <c r="Q45" s="25"/>
    </row>
    <row r="46" spans="1:17" x14ac:dyDescent="0.3">
      <c r="A46" s="19" t="s">
        <v>44</v>
      </c>
      <c r="B46" s="20" t="s">
        <v>4497</v>
      </c>
      <c r="C46" s="21" t="s">
        <v>6944</v>
      </c>
      <c r="D46" s="22">
        <v>50</v>
      </c>
      <c r="E46" s="21" t="s">
        <v>8780</v>
      </c>
      <c r="F46" s="22">
        <v>25.5</v>
      </c>
      <c r="G46" s="40" t="str">
        <f>IF('Presupuesto Lote 1'!H48="","",ROUND('Presupuesto Lote 1'!H48,2))</f>
        <v/>
      </c>
      <c r="H46" s="23">
        <f t="shared" si="2"/>
        <v>1275</v>
      </c>
      <c r="I46" s="20" t="s">
        <v>4497</v>
      </c>
      <c r="J46" s="29" t="s">
        <v>4487</v>
      </c>
      <c r="K46" s="29" t="s">
        <v>8969</v>
      </c>
      <c r="Q46" s="25"/>
    </row>
    <row r="47" spans="1:17" x14ac:dyDescent="0.3">
      <c r="A47" s="19" t="s">
        <v>45</v>
      </c>
      <c r="B47" s="20" t="s">
        <v>4498</v>
      </c>
      <c r="C47" s="21" t="s">
        <v>6945</v>
      </c>
      <c r="D47" s="22">
        <v>275</v>
      </c>
      <c r="E47" s="21" t="s">
        <v>8780</v>
      </c>
      <c r="F47" s="22">
        <v>37.24</v>
      </c>
      <c r="G47" s="40" t="str">
        <f>IF('Presupuesto Lote 1'!H49="","",ROUND('Presupuesto Lote 1'!H49,2))</f>
        <v/>
      </c>
      <c r="H47" s="23">
        <f t="shared" si="2"/>
        <v>10241</v>
      </c>
      <c r="I47" s="20" t="s">
        <v>4498</v>
      </c>
      <c r="J47" s="29" t="s">
        <v>4487</v>
      </c>
      <c r="K47" s="29" t="s">
        <v>8969</v>
      </c>
      <c r="Q47" s="25"/>
    </row>
    <row r="48" spans="1:17" x14ac:dyDescent="0.3">
      <c r="A48" s="19" t="s">
        <v>46</v>
      </c>
      <c r="B48" s="20" t="s">
        <v>4499</v>
      </c>
      <c r="C48" s="21" t="s">
        <v>6946</v>
      </c>
      <c r="D48" s="22">
        <v>1</v>
      </c>
      <c r="E48" s="21" t="s">
        <v>8780</v>
      </c>
      <c r="F48" s="22">
        <v>43.47</v>
      </c>
      <c r="G48" s="40" t="str">
        <f>IF('Presupuesto Lote 1'!H50="","",ROUND('Presupuesto Lote 1'!H50,2))</f>
        <v/>
      </c>
      <c r="H48" s="23">
        <f t="shared" si="2"/>
        <v>43.47</v>
      </c>
      <c r="I48" s="20" t="s">
        <v>4499</v>
      </c>
      <c r="J48" s="29" t="s">
        <v>4487</v>
      </c>
      <c r="K48" s="29" t="s">
        <v>8969</v>
      </c>
      <c r="Q48" s="25"/>
    </row>
    <row r="49" spans="1:17" x14ac:dyDescent="0.3">
      <c r="A49" s="19" t="s">
        <v>47</v>
      </c>
      <c r="B49" s="20" t="s">
        <v>4500</v>
      </c>
      <c r="C49" s="21" t="s">
        <v>6947</v>
      </c>
      <c r="D49" s="22">
        <v>30</v>
      </c>
      <c r="E49" s="21" t="s">
        <v>8780</v>
      </c>
      <c r="F49" s="22">
        <v>39.5</v>
      </c>
      <c r="G49" s="40" t="str">
        <f>IF('Presupuesto Lote 1'!H51="","",ROUND('Presupuesto Lote 1'!H51,2))</f>
        <v/>
      </c>
      <c r="H49" s="23">
        <f t="shared" si="2"/>
        <v>1185</v>
      </c>
      <c r="I49" s="20" t="s">
        <v>4500</v>
      </c>
      <c r="J49" s="29" t="s">
        <v>4487</v>
      </c>
      <c r="K49" s="29" t="s">
        <v>8969</v>
      </c>
      <c r="Q49" s="25"/>
    </row>
    <row r="50" spans="1:17" x14ac:dyDescent="0.3">
      <c r="A50" s="19" t="s">
        <v>48</v>
      </c>
      <c r="B50" s="20" t="s">
        <v>4501</v>
      </c>
      <c r="C50" s="21" t="s">
        <v>6948</v>
      </c>
      <c r="D50" s="22">
        <v>1</v>
      </c>
      <c r="E50" s="21" t="s">
        <v>8780</v>
      </c>
      <c r="F50" s="22">
        <v>47.53</v>
      </c>
      <c r="G50" s="40" t="str">
        <f>IF('Presupuesto Lote 1'!H52="","",ROUND('Presupuesto Lote 1'!H52,2))</f>
        <v/>
      </c>
      <c r="H50" s="23">
        <f t="shared" si="2"/>
        <v>47.53</v>
      </c>
      <c r="I50" s="20" t="s">
        <v>4501</v>
      </c>
      <c r="J50" s="29" t="s">
        <v>4487</v>
      </c>
      <c r="K50" s="29" t="s">
        <v>8969</v>
      </c>
      <c r="Q50" s="25"/>
    </row>
    <row r="51" spans="1:17" x14ac:dyDescent="0.3">
      <c r="A51" s="19" t="s">
        <v>49</v>
      </c>
      <c r="B51" s="20" t="s">
        <v>4502</v>
      </c>
      <c r="C51" s="21" t="s">
        <v>6949</v>
      </c>
      <c r="D51" s="22">
        <v>1</v>
      </c>
      <c r="E51" s="21" t="s">
        <v>8779</v>
      </c>
      <c r="F51" s="22">
        <v>18.7</v>
      </c>
      <c r="G51" s="40" t="str">
        <f>IF('Presupuesto Lote 1'!H53="","",ROUND('Presupuesto Lote 1'!H53,2))</f>
        <v/>
      </c>
      <c r="H51" s="23">
        <f t="shared" si="2"/>
        <v>18.7</v>
      </c>
      <c r="I51" s="20" t="s">
        <v>4502</v>
      </c>
      <c r="J51" s="29" t="s">
        <v>4487</v>
      </c>
      <c r="K51" s="29" t="s">
        <v>8969</v>
      </c>
      <c r="Q51" s="25"/>
    </row>
    <row r="52" spans="1:17" x14ac:dyDescent="0.3">
      <c r="A52" s="19" t="s">
        <v>50</v>
      </c>
      <c r="B52" s="20" t="s">
        <v>4503</v>
      </c>
      <c r="C52" s="21" t="s">
        <v>6950</v>
      </c>
      <c r="D52" s="22">
        <v>1</v>
      </c>
      <c r="E52" s="21" t="s">
        <v>8779</v>
      </c>
      <c r="F52" s="22">
        <v>12.16</v>
      </c>
      <c r="G52" s="40" t="str">
        <f>IF('Presupuesto Lote 1'!H54="","",ROUND('Presupuesto Lote 1'!H54,2))</f>
        <v/>
      </c>
      <c r="H52" s="23">
        <f t="shared" si="2"/>
        <v>12.16</v>
      </c>
      <c r="I52" s="20" t="s">
        <v>4503</v>
      </c>
      <c r="J52" s="29" t="s">
        <v>4487</v>
      </c>
      <c r="K52" s="29" t="s">
        <v>8969</v>
      </c>
      <c r="Q52" s="25"/>
    </row>
    <row r="53" spans="1:17" x14ac:dyDescent="0.3">
      <c r="A53" s="19" t="s">
        <v>51</v>
      </c>
      <c r="B53" s="20" t="s">
        <v>4504</v>
      </c>
      <c r="C53" s="21" t="s">
        <v>6951</v>
      </c>
      <c r="D53" s="22">
        <v>1</v>
      </c>
      <c r="E53" s="21" t="s">
        <v>8779</v>
      </c>
      <c r="F53" s="22">
        <v>12.16</v>
      </c>
      <c r="G53" s="40" t="str">
        <f>IF('Presupuesto Lote 1'!H55="","",ROUND('Presupuesto Lote 1'!H55,2))</f>
        <v/>
      </c>
      <c r="H53" s="23">
        <f t="shared" si="2"/>
        <v>12.16</v>
      </c>
      <c r="I53" s="20" t="s">
        <v>4504</v>
      </c>
      <c r="J53" s="29" t="s">
        <v>4487</v>
      </c>
      <c r="K53" s="29" t="s">
        <v>8969</v>
      </c>
      <c r="Q53" s="25"/>
    </row>
    <row r="54" spans="1:17" x14ac:dyDescent="0.3">
      <c r="A54" s="19" t="s">
        <v>52</v>
      </c>
      <c r="B54" s="20" t="s">
        <v>4505</v>
      </c>
      <c r="C54" s="21" t="s">
        <v>6952</v>
      </c>
      <c r="D54" s="22">
        <v>1</v>
      </c>
      <c r="E54" s="21" t="s">
        <v>8779</v>
      </c>
      <c r="F54" s="22">
        <v>15.01</v>
      </c>
      <c r="G54" s="40" t="str">
        <f>IF('Presupuesto Lote 1'!H56="","",ROUND('Presupuesto Lote 1'!H56,2))</f>
        <v/>
      </c>
      <c r="H54" s="23">
        <f t="shared" si="2"/>
        <v>15.01</v>
      </c>
      <c r="I54" s="20" t="s">
        <v>4505</v>
      </c>
      <c r="J54" s="29" t="s">
        <v>4487</v>
      </c>
      <c r="K54" s="29" t="s">
        <v>8969</v>
      </c>
      <c r="Q54" s="25"/>
    </row>
    <row r="55" spans="1:17" x14ac:dyDescent="0.3">
      <c r="A55" s="19" t="s">
        <v>53</v>
      </c>
      <c r="B55" s="20" t="s">
        <v>4506</v>
      </c>
      <c r="C55" s="21" t="s">
        <v>6953</v>
      </c>
      <c r="D55" s="22">
        <v>1</v>
      </c>
      <c r="E55" s="21" t="s">
        <v>8779</v>
      </c>
      <c r="F55" s="22">
        <v>15.3</v>
      </c>
      <c r="G55" s="40" t="str">
        <f>IF('Presupuesto Lote 1'!H57="","",ROUND('Presupuesto Lote 1'!H57,2))</f>
        <v/>
      </c>
      <c r="H55" s="23">
        <f t="shared" si="2"/>
        <v>15.3</v>
      </c>
      <c r="I55" s="20" t="s">
        <v>4506</v>
      </c>
      <c r="J55" s="29" t="s">
        <v>4487</v>
      </c>
      <c r="K55" s="29" t="s">
        <v>8969</v>
      </c>
      <c r="Q55" s="25"/>
    </row>
    <row r="56" spans="1:17" x14ac:dyDescent="0.3">
      <c r="A56" s="19" t="s">
        <v>54</v>
      </c>
      <c r="B56" s="20" t="s">
        <v>4507</v>
      </c>
      <c r="C56" s="21" t="s">
        <v>6954</v>
      </c>
      <c r="D56" s="22">
        <v>30</v>
      </c>
      <c r="E56" s="21" t="s">
        <v>8779</v>
      </c>
      <c r="F56" s="22">
        <v>15.27</v>
      </c>
      <c r="G56" s="40" t="str">
        <f>IF('Presupuesto Lote 1'!H58="","",ROUND('Presupuesto Lote 1'!H58,2))</f>
        <v/>
      </c>
      <c r="H56" s="23">
        <f t="shared" si="2"/>
        <v>458.1</v>
      </c>
      <c r="I56" s="20" t="s">
        <v>4507</v>
      </c>
      <c r="J56" s="29" t="s">
        <v>4487</v>
      </c>
      <c r="K56" s="29" t="s">
        <v>8969</v>
      </c>
      <c r="Q56" s="25"/>
    </row>
    <row r="57" spans="1:17" x14ac:dyDescent="0.3">
      <c r="A57" s="19" t="s">
        <v>55</v>
      </c>
      <c r="B57" s="20" t="s">
        <v>4508</v>
      </c>
      <c r="C57" s="21" t="s">
        <v>6955</v>
      </c>
      <c r="D57" s="22">
        <v>1</v>
      </c>
      <c r="E57" s="21" t="s">
        <v>8777</v>
      </c>
      <c r="F57" s="22">
        <v>14.41</v>
      </c>
      <c r="G57" s="40" t="str">
        <f>IF('Presupuesto Lote 1'!H59="","",ROUND('Presupuesto Lote 1'!H59,2))</f>
        <v/>
      </c>
      <c r="H57" s="23">
        <f t="shared" si="2"/>
        <v>14.41</v>
      </c>
      <c r="I57" s="20" t="s">
        <v>4508</v>
      </c>
      <c r="J57" s="29" t="s">
        <v>4487</v>
      </c>
      <c r="K57" s="29" t="s">
        <v>8969</v>
      </c>
      <c r="Q57" s="25"/>
    </row>
    <row r="58" spans="1:17" x14ac:dyDescent="0.3">
      <c r="A58" s="19" t="s">
        <v>56</v>
      </c>
      <c r="B58" s="20" t="s">
        <v>4509</v>
      </c>
      <c r="C58" s="21" t="s">
        <v>6956</v>
      </c>
      <c r="D58" s="22">
        <v>1</v>
      </c>
      <c r="E58" s="21" t="s">
        <v>8779</v>
      </c>
      <c r="F58" s="22">
        <v>18.45</v>
      </c>
      <c r="G58" s="40" t="str">
        <f>IF('Presupuesto Lote 1'!H60="","",ROUND('Presupuesto Lote 1'!H60,2))</f>
        <v/>
      </c>
      <c r="H58" s="23">
        <f t="shared" si="2"/>
        <v>18.45</v>
      </c>
      <c r="I58" s="20" t="s">
        <v>4509</v>
      </c>
      <c r="J58" s="29" t="s">
        <v>4487</v>
      </c>
      <c r="K58" s="29" t="s">
        <v>8969</v>
      </c>
      <c r="Q58" s="25"/>
    </row>
    <row r="59" spans="1:17" x14ac:dyDescent="0.3">
      <c r="A59" s="19" t="s">
        <v>57</v>
      </c>
      <c r="B59" s="20" t="s">
        <v>4510</v>
      </c>
      <c r="C59" s="21" t="s">
        <v>6957</v>
      </c>
      <c r="D59" s="22">
        <v>1</v>
      </c>
      <c r="E59" s="21" t="s">
        <v>8780</v>
      </c>
      <c r="F59" s="22">
        <v>116.61</v>
      </c>
      <c r="G59" s="40" t="str">
        <f>IF('Presupuesto Lote 1'!H61="","",ROUND('Presupuesto Lote 1'!H61,2))</f>
        <v/>
      </c>
      <c r="H59" s="23">
        <f t="shared" si="2"/>
        <v>116.61</v>
      </c>
      <c r="I59" s="20" t="s">
        <v>4510</v>
      </c>
      <c r="J59" s="29" t="s">
        <v>4487</v>
      </c>
      <c r="K59" s="29" t="s">
        <v>8969</v>
      </c>
      <c r="Q59" s="25"/>
    </row>
    <row r="60" spans="1:17" x14ac:dyDescent="0.3">
      <c r="A60" s="19" t="s">
        <v>58</v>
      </c>
      <c r="B60" s="20" t="s">
        <v>4511</v>
      </c>
      <c r="C60" s="21" t="s">
        <v>6958</v>
      </c>
      <c r="D60" s="22">
        <v>1</v>
      </c>
      <c r="E60" s="21" t="s">
        <v>8780</v>
      </c>
      <c r="F60" s="22">
        <v>152.88999999999999</v>
      </c>
      <c r="G60" s="40" t="str">
        <f>IF('Presupuesto Lote 1'!H62="","",ROUND('Presupuesto Lote 1'!H62,2))</f>
        <v/>
      </c>
      <c r="H60" s="23">
        <f t="shared" si="2"/>
        <v>152.88999999999999</v>
      </c>
      <c r="I60" s="20" t="s">
        <v>4511</v>
      </c>
      <c r="J60" s="29" t="s">
        <v>4487</v>
      </c>
      <c r="K60" s="29" t="s">
        <v>8969</v>
      </c>
      <c r="Q60" s="25"/>
    </row>
    <row r="61" spans="1:17" x14ac:dyDescent="0.3">
      <c r="A61" s="19" t="s">
        <v>59</v>
      </c>
      <c r="B61" s="20" t="s">
        <v>4512</v>
      </c>
      <c r="C61" s="21" t="s">
        <v>6959</v>
      </c>
      <c r="D61" s="22">
        <v>1</v>
      </c>
      <c r="E61" s="21" t="s">
        <v>8779</v>
      </c>
      <c r="F61" s="22">
        <v>49.13</v>
      </c>
      <c r="G61" s="40" t="str">
        <f>IF('Presupuesto Lote 1'!H63="","",ROUND('Presupuesto Lote 1'!H63,2))</f>
        <v/>
      </c>
      <c r="H61" s="23">
        <f t="shared" si="2"/>
        <v>49.13</v>
      </c>
      <c r="I61" s="20" t="s">
        <v>4512</v>
      </c>
      <c r="J61" s="29" t="s">
        <v>4487</v>
      </c>
      <c r="K61" s="29" t="s">
        <v>8969</v>
      </c>
      <c r="Q61" s="25"/>
    </row>
    <row r="62" spans="1:17" x14ac:dyDescent="0.3">
      <c r="A62" s="19" t="s">
        <v>60</v>
      </c>
      <c r="B62" s="20" t="s">
        <v>4513</v>
      </c>
      <c r="C62" s="21" t="s">
        <v>6960</v>
      </c>
      <c r="D62" s="22">
        <v>1</v>
      </c>
      <c r="E62" s="21" t="s">
        <v>8779</v>
      </c>
      <c r="F62" s="22">
        <v>41.8</v>
      </c>
      <c r="G62" s="40" t="str">
        <f>IF('Presupuesto Lote 1'!H64="","",ROUND('Presupuesto Lote 1'!H64,2))</f>
        <v/>
      </c>
      <c r="H62" s="23">
        <f t="shared" si="2"/>
        <v>41.8</v>
      </c>
      <c r="I62" s="20" t="s">
        <v>4513</v>
      </c>
      <c r="J62" s="29" t="s">
        <v>4487</v>
      </c>
      <c r="K62" s="29" t="s">
        <v>8969</v>
      </c>
      <c r="Q62" s="25"/>
    </row>
    <row r="63" spans="1:17" x14ac:dyDescent="0.3">
      <c r="A63" s="27" t="s">
        <v>61</v>
      </c>
      <c r="B63" s="27" t="s">
        <v>4514</v>
      </c>
      <c r="C63" s="27" t="s">
        <v>6961</v>
      </c>
      <c r="D63" s="28"/>
      <c r="E63" s="27"/>
      <c r="F63" s="28" t="s">
        <v>8851</v>
      </c>
      <c r="G63" s="27"/>
      <c r="H63" s="28"/>
      <c r="I63" s="27" t="s">
        <v>4514</v>
      </c>
      <c r="J63" s="27" t="s">
        <v>4486</v>
      </c>
      <c r="K63" s="27" t="s">
        <v>8970</v>
      </c>
      <c r="Q63" s="25"/>
    </row>
    <row r="64" spans="1:17" x14ac:dyDescent="0.3">
      <c r="A64" s="19" t="s">
        <v>62</v>
      </c>
      <c r="B64" s="20" t="s">
        <v>4515</v>
      </c>
      <c r="C64" s="21" t="s">
        <v>6962</v>
      </c>
      <c r="D64" s="22">
        <v>3525</v>
      </c>
      <c r="E64" s="21" t="s">
        <v>8780</v>
      </c>
      <c r="F64" s="22">
        <v>0.35</v>
      </c>
      <c r="G64" s="40" t="str">
        <f>IF('Presupuesto Lote 1'!H66="","",ROUND('Presupuesto Lote 1'!H66,2))</f>
        <v/>
      </c>
      <c r="H64" s="23">
        <f t="shared" ref="H64:H83" si="3">ROUND(D64*F64,2)</f>
        <v>1233.75</v>
      </c>
      <c r="I64" s="20" t="s">
        <v>4515</v>
      </c>
      <c r="J64" s="29" t="s">
        <v>4514</v>
      </c>
      <c r="K64" s="29" t="s">
        <v>8969</v>
      </c>
      <c r="Q64" s="25"/>
    </row>
    <row r="65" spans="1:17" x14ac:dyDescent="0.3">
      <c r="A65" s="19" t="s">
        <v>63</v>
      </c>
      <c r="B65" s="20" t="s">
        <v>4516</v>
      </c>
      <c r="C65" s="21" t="s">
        <v>6963</v>
      </c>
      <c r="D65" s="22">
        <v>225</v>
      </c>
      <c r="E65" s="21" t="s">
        <v>8780</v>
      </c>
      <c r="F65" s="22">
        <v>3.88</v>
      </c>
      <c r="G65" s="40" t="str">
        <f>IF('Presupuesto Lote 1'!H67="","",ROUND('Presupuesto Lote 1'!H67,2))</f>
        <v/>
      </c>
      <c r="H65" s="23">
        <f t="shared" si="3"/>
        <v>873</v>
      </c>
      <c r="I65" s="20" t="s">
        <v>4516</v>
      </c>
      <c r="J65" s="29" t="s">
        <v>4514</v>
      </c>
      <c r="K65" s="29" t="s">
        <v>8969</v>
      </c>
      <c r="Q65" s="25"/>
    </row>
    <row r="66" spans="1:17" x14ac:dyDescent="0.3">
      <c r="A66" s="19" t="s">
        <v>64</v>
      </c>
      <c r="B66" s="20" t="s">
        <v>4517</v>
      </c>
      <c r="C66" s="21" t="s">
        <v>6964</v>
      </c>
      <c r="D66" s="22">
        <v>10</v>
      </c>
      <c r="E66" s="21" t="s">
        <v>8780</v>
      </c>
      <c r="F66" s="22">
        <v>3.13</v>
      </c>
      <c r="G66" s="40" t="str">
        <f>IF('Presupuesto Lote 1'!H68="","",ROUND('Presupuesto Lote 1'!H68,2))</f>
        <v/>
      </c>
      <c r="H66" s="23">
        <f t="shared" si="3"/>
        <v>31.3</v>
      </c>
      <c r="I66" s="20" t="s">
        <v>4517</v>
      </c>
      <c r="J66" s="29" t="s">
        <v>4514</v>
      </c>
      <c r="K66" s="29" t="s">
        <v>8969</v>
      </c>
      <c r="Q66" s="25"/>
    </row>
    <row r="67" spans="1:17" x14ac:dyDescent="0.3">
      <c r="A67" s="19" t="s">
        <v>65</v>
      </c>
      <c r="B67" s="20" t="s">
        <v>4518</v>
      </c>
      <c r="C67" s="21" t="s">
        <v>6965</v>
      </c>
      <c r="D67" s="22">
        <v>120</v>
      </c>
      <c r="E67" s="21" t="s">
        <v>8780</v>
      </c>
      <c r="F67" s="22">
        <v>0.82</v>
      </c>
      <c r="G67" s="40" t="str">
        <f>IF('Presupuesto Lote 1'!H69="","",ROUND('Presupuesto Lote 1'!H69,2))</f>
        <v/>
      </c>
      <c r="H67" s="23">
        <f t="shared" si="3"/>
        <v>98.4</v>
      </c>
      <c r="I67" s="20" t="s">
        <v>4518</v>
      </c>
      <c r="J67" s="29" t="s">
        <v>4514</v>
      </c>
      <c r="K67" s="29" t="s">
        <v>8969</v>
      </c>
      <c r="Q67" s="25"/>
    </row>
    <row r="68" spans="1:17" x14ac:dyDescent="0.3">
      <c r="A68" s="19" t="s">
        <v>66</v>
      </c>
      <c r="B68" s="20" t="s">
        <v>4519</v>
      </c>
      <c r="C68" s="21" t="s">
        <v>6966</v>
      </c>
      <c r="D68" s="22">
        <v>16506</v>
      </c>
      <c r="E68" s="21" t="s">
        <v>8780</v>
      </c>
      <c r="F68" s="22">
        <v>0.51</v>
      </c>
      <c r="G68" s="40" t="str">
        <f>IF('Presupuesto Lote 1'!H70="","",ROUND('Presupuesto Lote 1'!H70,2))</f>
        <v/>
      </c>
      <c r="H68" s="23">
        <f t="shared" si="3"/>
        <v>8418.06</v>
      </c>
      <c r="I68" s="20" t="s">
        <v>4519</v>
      </c>
      <c r="J68" s="29" t="s">
        <v>4514</v>
      </c>
      <c r="K68" s="29" t="s">
        <v>8969</v>
      </c>
      <c r="Q68" s="25"/>
    </row>
    <row r="69" spans="1:17" x14ac:dyDescent="0.3">
      <c r="A69" s="19" t="s">
        <v>67</v>
      </c>
      <c r="B69" s="20" t="s">
        <v>4520</v>
      </c>
      <c r="C69" s="21" t="s">
        <v>6967</v>
      </c>
      <c r="D69" s="22">
        <v>105</v>
      </c>
      <c r="E69" s="21" t="s">
        <v>8780</v>
      </c>
      <c r="F69" s="22">
        <v>0.67</v>
      </c>
      <c r="G69" s="40" t="str">
        <f>IF('Presupuesto Lote 1'!H71="","",ROUND('Presupuesto Lote 1'!H71,2))</f>
        <v/>
      </c>
      <c r="H69" s="23">
        <f t="shared" si="3"/>
        <v>70.349999999999994</v>
      </c>
      <c r="I69" s="20" t="s">
        <v>4520</v>
      </c>
      <c r="J69" s="29" t="s">
        <v>4514</v>
      </c>
      <c r="K69" s="29" t="s">
        <v>8969</v>
      </c>
      <c r="Q69" s="25"/>
    </row>
    <row r="70" spans="1:17" x14ac:dyDescent="0.3">
      <c r="A70" s="19" t="s">
        <v>68</v>
      </c>
      <c r="B70" s="20" t="s">
        <v>4521</v>
      </c>
      <c r="C70" s="21" t="s">
        <v>6968</v>
      </c>
      <c r="D70" s="22">
        <v>1</v>
      </c>
      <c r="E70" s="21" t="s">
        <v>8780</v>
      </c>
      <c r="F70" s="22">
        <v>1.1100000000000001</v>
      </c>
      <c r="G70" s="40" t="str">
        <f>IF('Presupuesto Lote 1'!H72="","",ROUND('Presupuesto Lote 1'!H72,2))</f>
        <v/>
      </c>
      <c r="H70" s="23">
        <f t="shared" si="3"/>
        <v>1.1100000000000001</v>
      </c>
      <c r="I70" s="20" t="s">
        <v>4521</v>
      </c>
      <c r="J70" s="29" t="s">
        <v>4514</v>
      </c>
      <c r="K70" s="29" t="s">
        <v>8969</v>
      </c>
      <c r="Q70" s="25"/>
    </row>
    <row r="71" spans="1:17" x14ac:dyDescent="0.3">
      <c r="A71" s="19" t="s">
        <v>69</v>
      </c>
      <c r="B71" s="20" t="s">
        <v>4522</v>
      </c>
      <c r="C71" s="21" t="s">
        <v>6969</v>
      </c>
      <c r="D71" s="22">
        <v>5484.5</v>
      </c>
      <c r="E71" s="21" t="s">
        <v>8780</v>
      </c>
      <c r="F71" s="22">
        <v>0.64</v>
      </c>
      <c r="G71" s="40" t="str">
        <f>IF('Presupuesto Lote 1'!H73="","",ROUND('Presupuesto Lote 1'!H73,2))</f>
        <v/>
      </c>
      <c r="H71" s="23">
        <f t="shared" si="3"/>
        <v>3510.08</v>
      </c>
      <c r="I71" s="20" t="s">
        <v>4522</v>
      </c>
      <c r="J71" s="29" t="s">
        <v>4514</v>
      </c>
      <c r="K71" s="29" t="s">
        <v>8969</v>
      </c>
      <c r="Q71" s="25"/>
    </row>
    <row r="72" spans="1:17" x14ac:dyDescent="0.3">
      <c r="A72" s="19" t="s">
        <v>70</v>
      </c>
      <c r="B72" s="20" t="s">
        <v>4523</v>
      </c>
      <c r="C72" s="21" t="s">
        <v>6970</v>
      </c>
      <c r="D72" s="22">
        <v>2</v>
      </c>
      <c r="E72" s="21" t="s">
        <v>8782</v>
      </c>
      <c r="F72" s="22">
        <v>145.19999999999999</v>
      </c>
      <c r="G72" s="40" t="str">
        <f>IF('Presupuesto Lote 1'!H74="","",ROUND('Presupuesto Lote 1'!H74,2))</f>
        <v/>
      </c>
      <c r="H72" s="23">
        <f t="shared" si="3"/>
        <v>290.39999999999998</v>
      </c>
      <c r="I72" s="20" t="s">
        <v>4523</v>
      </c>
      <c r="J72" s="29" t="s">
        <v>4514</v>
      </c>
      <c r="K72" s="29" t="s">
        <v>8969</v>
      </c>
      <c r="Q72" s="25"/>
    </row>
    <row r="73" spans="1:17" x14ac:dyDescent="0.3">
      <c r="A73" s="19" t="s">
        <v>71</v>
      </c>
      <c r="B73" s="20" t="s">
        <v>4524</v>
      </c>
      <c r="C73" s="21" t="s">
        <v>6971</v>
      </c>
      <c r="D73" s="22">
        <v>321.44</v>
      </c>
      <c r="E73" s="21" t="s">
        <v>8782</v>
      </c>
      <c r="F73" s="22">
        <v>89.29</v>
      </c>
      <c r="G73" s="40" t="str">
        <f>IF('Presupuesto Lote 1'!H75="","",ROUND('Presupuesto Lote 1'!H75,2))</f>
        <v/>
      </c>
      <c r="H73" s="23">
        <f t="shared" si="3"/>
        <v>28701.38</v>
      </c>
      <c r="I73" s="20" t="s">
        <v>4524</v>
      </c>
      <c r="J73" s="29" t="s">
        <v>4514</v>
      </c>
      <c r="K73" s="29" t="s">
        <v>8969</v>
      </c>
      <c r="Q73" s="25"/>
    </row>
    <row r="74" spans="1:17" x14ac:dyDescent="0.3">
      <c r="A74" s="19" t="s">
        <v>72</v>
      </c>
      <c r="B74" s="20" t="s">
        <v>4525</v>
      </c>
      <c r="C74" s="21" t="s">
        <v>6972</v>
      </c>
      <c r="D74" s="22">
        <v>1</v>
      </c>
      <c r="E74" s="21" t="s">
        <v>8782</v>
      </c>
      <c r="F74" s="22">
        <v>88.78</v>
      </c>
      <c r="G74" s="40" t="str">
        <f>IF('Presupuesto Lote 1'!H76="","",ROUND('Presupuesto Lote 1'!H76,2))</f>
        <v/>
      </c>
      <c r="H74" s="23">
        <f t="shared" si="3"/>
        <v>88.78</v>
      </c>
      <c r="I74" s="20" t="s">
        <v>4525</v>
      </c>
      <c r="J74" s="29" t="s">
        <v>4514</v>
      </c>
      <c r="K74" s="29" t="s">
        <v>8969</v>
      </c>
      <c r="Q74" s="25"/>
    </row>
    <row r="75" spans="1:17" x14ac:dyDescent="0.3">
      <c r="A75" s="19" t="s">
        <v>73</v>
      </c>
      <c r="B75" s="20" t="s">
        <v>4526</v>
      </c>
      <c r="C75" s="21" t="s">
        <v>6973</v>
      </c>
      <c r="D75" s="22">
        <v>1</v>
      </c>
      <c r="E75" s="21" t="s">
        <v>8782</v>
      </c>
      <c r="F75" s="22">
        <v>100.67</v>
      </c>
      <c r="G75" s="40" t="str">
        <f>IF('Presupuesto Lote 1'!H77="","",ROUND('Presupuesto Lote 1'!H77,2))</f>
        <v/>
      </c>
      <c r="H75" s="23">
        <f t="shared" si="3"/>
        <v>100.67</v>
      </c>
      <c r="I75" s="20" t="s">
        <v>4526</v>
      </c>
      <c r="J75" s="29" t="s">
        <v>4514</v>
      </c>
      <c r="K75" s="29" t="s">
        <v>8969</v>
      </c>
      <c r="Q75" s="25"/>
    </row>
    <row r="76" spans="1:17" x14ac:dyDescent="0.3">
      <c r="A76" s="19" t="s">
        <v>74</v>
      </c>
      <c r="B76" s="20" t="s">
        <v>4527</v>
      </c>
      <c r="C76" s="21" t="s">
        <v>6974</v>
      </c>
      <c r="D76" s="22">
        <v>4.62</v>
      </c>
      <c r="E76" s="21" t="s">
        <v>8782</v>
      </c>
      <c r="F76" s="22">
        <v>120.69</v>
      </c>
      <c r="G76" s="40" t="str">
        <f>IF('Presupuesto Lote 1'!H78="","",ROUND('Presupuesto Lote 1'!H78,2))</f>
        <v/>
      </c>
      <c r="H76" s="23">
        <f t="shared" si="3"/>
        <v>557.59</v>
      </c>
      <c r="I76" s="20" t="s">
        <v>4527</v>
      </c>
      <c r="J76" s="29" t="s">
        <v>4514</v>
      </c>
      <c r="K76" s="29" t="s">
        <v>8969</v>
      </c>
      <c r="Q76" s="25"/>
    </row>
    <row r="77" spans="1:17" x14ac:dyDescent="0.3">
      <c r="A77" s="19" t="s">
        <v>75</v>
      </c>
      <c r="B77" s="20" t="s">
        <v>4528</v>
      </c>
      <c r="C77" s="21" t="s">
        <v>6975</v>
      </c>
      <c r="D77" s="22">
        <v>46.2</v>
      </c>
      <c r="E77" s="21" t="s">
        <v>8782</v>
      </c>
      <c r="F77" s="22">
        <v>105.17</v>
      </c>
      <c r="G77" s="40" t="str">
        <f>IF('Presupuesto Lote 1'!H79="","",ROUND('Presupuesto Lote 1'!H79,2))</f>
        <v/>
      </c>
      <c r="H77" s="23">
        <f t="shared" si="3"/>
        <v>4858.8500000000004</v>
      </c>
      <c r="I77" s="20" t="s">
        <v>4528</v>
      </c>
      <c r="J77" s="29" t="s">
        <v>4514</v>
      </c>
      <c r="K77" s="29" t="s">
        <v>8969</v>
      </c>
      <c r="Q77" s="25"/>
    </row>
    <row r="78" spans="1:17" x14ac:dyDescent="0.3">
      <c r="A78" s="19" t="s">
        <v>76</v>
      </c>
      <c r="B78" s="20" t="s">
        <v>4529</v>
      </c>
      <c r="C78" s="21" t="s">
        <v>6976</v>
      </c>
      <c r="D78" s="22">
        <v>532</v>
      </c>
      <c r="E78" s="21" t="s">
        <v>8780</v>
      </c>
      <c r="F78" s="22">
        <v>8.58</v>
      </c>
      <c r="G78" s="40" t="str">
        <f>IF('Presupuesto Lote 1'!H80="","",ROUND('Presupuesto Lote 1'!H80,2))</f>
        <v/>
      </c>
      <c r="H78" s="23">
        <f t="shared" si="3"/>
        <v>4564.5600000000004</v>
      </c>
      <c r="I78" s="20" t="s">
        <v>4529</v>
      </c>
      <c r="J78" s="29" t="s">
        <v>4514</v>
      </c>
      <c r="K78" s="29" t="s">
        <v>8969</v>
      </c>
      <c r="Q78" s="25"/>
    </row>
    <row r="79" spans="1:17" x14ac:dyDescent="0.3">
      <c r="A79" s="19" t="s">
        <v>77</v>
      </c>
      <c r="B79" s="20" t="s">
        <v>4530</v>
      </c>
      <c r="C79" s="21" t="s">
        <v>6977</v>
      </c>
      <c r="D79" s="22">
        <v>175</v>
      </c>
      <c r="E79" s="21" t="s">
        <v>8780</v>
      </c>
      <c r="F79" s="22">
        <v>7.57</v>
      </c>
      <c r="G79" s="40" t="str">
        <f>IF('Presupuesto Lote 1'!H81="","",ROUND('Presupuesto Lote 1'!H81,2))</f>
        <v/>
      </c>
      <c r="H79" s="23">
        <f t="shared" si="3"/>
        <v>1324.75</v>
      </c>
      <c r="I79" s="20" t="s">
        <v>4530</v>
      </c>
      <c r="J79" s="29" t="s">
        <v>4514</v>
      </c>
      <c r="K79" s="29" t="s">
        <v>8969</v>
      </c>
      <c r="Q79" s="25"/>
    </row>
    <row r="80" spans="1:17" x14ac:dyDescent="0.3">
      <c r="A80" s="19" t="s">
        <v>78</v>
      </c>
      <c r="B80" s="20" t="s">
        <v>4531</v>
      </c>
      <c r="C80" s="21" t="s">
        <v>6978</v>
      </c>
      <c r="D80" s="22">
        <v>1</v>
      </c>
      <c r="E80" s="21" t="s">
        <v>8780</v>
      </c>
      <c r="F80" s="22">
        <v>8.52</v>
      </c>
      <c r="G80" s="40" t="str">
        <f>IF('Presupuesto Lote 1'!H82="","",ROUND('Presupuesto Lote 1'!H82,2))</f>
        <v/>
      </c>
      <c r="H80" s="23">
        <f t="shared" si="3"/>
        <v>8.52</v>
      </c>
      <c r="I80" s="20" t="s">
        <v>4531</v>
      </c>
      <c r="J80" s="29" t="s">
        <v>4514</v>
      </c>
      <c r="K80" s="29" t="s">
        <v>8969</v>
      </c>
      <c r="Q80" s="25"/>
    </row>
    <row r="81" spans="1:17" x14ac:dyDescent="0.3">
      <c r="A81" s="19" t="s">
        <v>79</v>
      </c>
      <c r="B81" s="20" t="s">
        <v>4532</v>
      </c>
      <c r="C81" s="21" t="s">
        <v>6979</v>
      </c>
      <c r="D81" s="22">
        <v>1</v>
      </c>
      <c r="E81" s="21" t="s">
        <v>8780</v>
      </c>
      <c r="F81" s="22">
        <v>15.69</v>
      </c>
      <c r="G81" s="40" t="str">
        <f>IF('Presupuesto Lote 1'!H83="","",ROUND('Presupuesto Lote 1'!H83,2))</f>
        <v/>
      </c>
      <c r="H81" s="23">
        <f t="shared" si="3"/>
        <v>15.69</v>
      </c>
      <c r="I81" s="20" t="s">
        <v>4532</v>
      </c>
      <c r="J81" s="29" t="s">
        <v>4514</v>
      </c>
      <c r="K81" s="29" t="s">
        <v>8969</v>
      </c>
      <c r="Q81" s="25"/>
    </row>
    <row r="82" spans="1:17" x14ac:dyDescent="0.3">
      <c r="A82" s="19" t="s">
        <v>80</v>
      </c>
      <c r="B82" s="20" t="s">
        <v>4533</v>
      </c>
      <c r="C82" s="21" t="s">
        <v>6980</v>
      </c>
      <c r="D82" s="22">
        <v>1</v>
      </c>
      <c r="E82" s="21" t="s">
        <v>8780</v>
      </c>
      <c r="F82" s="22">
        <v>50.13</v>
      </c>
      <c r="G82" s="40" t="str">
        <f>IF('Presupuesto Lote 1'!H84="","",ROUND('Presupuesto Lote 1'!H84,2))</f>
        <v/>
      </c>
      <c r="H82" s="23">
        <f t="shared" si="3"/>
        <v>50.13</v>
      </c>
      <c r="I82" s="20" t="s">
        <v>4533</v>
      </c>
      <c r="J82" s="29" t="s">
        <v>4514</v>
      </c>
      <c r="K82" s="29" t="s">
        <v>8969</v>
      </c>
      <c r="Q82" s="25"/>
    </row>
    <row r="83" spans="1:17" x14ac:dyDescent="0.3">
      <c r="A83" s="19" t="s">
        <v>81</v>
      </c>
      <c r="B83" s="20" t="s">
        <v>4534</v>
      </c>
      <c r="C83" s="21" t="s">
        <v>6981</v>
      </c>
      <c r="D83" s="22">
        <v>1</v>
      </c>
      <c r="E83" s="21" t="s">
        <v>8780</v>
      </c>
      <c r="F83" s="22">
        <v>28.1</v>
      </c>
      <c r="G83" s="40" t="str">
        <f>IF('Presupuesto Lote 1'!H85="","",ROUND('Presupuesto Lote 1'!H85,2))</f>
        <v/>
      </c>
      <c r="H83" s="23">
        <f t="shared" si="3"/>
        <v>28.1</v>
      </c>
      <c r="I83" s="20" t="s">
        <v>4534</v>
      </c>
      <c r="J83" s="29" t="s">
        <v>4514</v>
      </c>
      <c r="K83" s="29" t="s">
        <v>8969</v>
      </c>
      <c r="Q83" s="25"/>
    </row>
    <row r="84" spans="1:17" x14ac:dyDescent="0.3">
      <c r="A84" s="10" t="s">
        <v>82</v>
      </c>
      <c r="B84" s="10" t="s">
        <v>4535</v>
      </c>
      <c r="C84" s="10" t="s">
        <v>6982</v>
      </c>
      <c r="D84" s="11"/>
      <c r="E84" s="10"/>
      <c r="F84" s="11" t="s">
        <v>8851</v>
      </c>
      <c r="G84" s="10"/>
      <c r="H84" s="11"/>
      <c r="I84" s="10" t="s">
        <v>4535</v>
      </c>
      <c r="J84" s="10" t="s">
        <v>4485</v>
      </c>
      <c r="K84" s="10" t="s">
        <v>8970</v>
      </c>
      <c r="Q84" s="25"/>
    </row>
    <row r="85" spans="1:17" x14ac:dyDescent="0.3">
      <c r="A85" s="27" t="s">
        <v>83</v>
      </c>
      <c r="B85" s="27" t="s">
        <v>4536</v>
      </c>
      <c r="C85" s="27" t="s">
        <v>6983</v>
      </c>
      <c r="D85" s="28"/>
      <c r="E85" s="27"/>
      <c r="F85" s="28" t="s">
        <v>8851</v>
      </c>
      <c r="G85" s="27"/>
      <c r="H85" s="28"/>
      <c r="I85" s="27" t="s">
        <v>4536</v>
      </c>
      <c r="J85" s="27" t="s">
        <v>4535</v>
      </c>
      <c r="K85" s="27" t="s">
        <v>8970</v>
      </c>
      <c r="Q85" s="25"/>
    </row>
    <row r="86" spans="1:17" x14ac:dyDescent="0.3">
      <c r="A86" s="19" t="s">
        <v>84</v>
      </c>
      <c r="B86" s="20" t="s">
        <v>4537</v>
      </c>
      <c r="C86" s="21" t="s">
        <v>6984</v>
      </c>
      <c r="D86" s="22">
        <v>30</v>
      </c>
      <c r="E86" s="21" t="s">
        <v>8780</v>
      </c>
      <c r="F86" s="22">
        <v>4.83</v>
      </c>
      <c r="G86" s="40" t="str">
        <f>IF('Presupuesto Lote 1'!H88="","",ROUND('Presupuesto Lote 1'!H88,2))</f>
        <v/>
      </c>
      <c r="H86" s="23">
        <f t="shared" ref="H86:H97" si="4">ROUND(D86*F86,2)</f>
        <v>144.9</v>
      </c>
      <c r="I86" s="20" t="s">
        <v>4537</v>
      </c>
      <c r="J86" s="29" t="s">
        <v>4536</v>
      </c>
      <c r="K86" s="29" t="s">
        <v>8969</v>
      </c>
      <c r="Q86" s="25"/>
    </row>
    <row r="87" spans="1:17" x14ac:dyDescent="0.3">
      <c r="A87" s="19" t="s">
        <v>85</v>
      </c>
      <c r="B87" s="20" t="s">
        <v>4538</v>
      </c>
      <c r="C87" s="21" t="s">
        <v>6985</v>
      </c>
      <c r="D87" s="22">
        <v>1</v>
      </c>
      <c r="E87" s="21" t="s">
        <v>8780</v>
      </c>
      <c r="F87" s="22">
        <v>6.88</v>
      </c>
      <c r="G87" s="40" t="str">
        <f>IF('Presupuesto Lote 1'!H89="","",ROUND('Presupuesto Lote 1'!H89,2))</f>
        <v/>
      </c>
      <c r="H87" s="23">
        <f t="shared" si="4"/>
        <v>6.88</v>
      </c>
      <c r="I87" s="20" t="s">
        <v>4538</v>
      </c>
      <c r="J87" s="29" t="s">
        <v>4536</v>
      </c>
      <c r="K87" s="29" t="s">
        <v>8969</v>
      </c>
      <c r="Q87" s="25"/>
    </row>
    <row r="88" spans="1:17" x14ac:dyDescent="0.3">
      <c r="A88" s="19" t="s">
        <v>86</v>
      </c>
      <c r="B88" s="20" t="s">
        <v>4539</v>
      </c>
      <c r="C88" s="21" t="s">
        <v>6986</v>
      </c>
      <c r="D88" s="22">
        <v>1</v>
      </c>
      <c r="E88" s="21" t="s">
        <v>8780</v>
      </c>
      <c r="F88" s="22">
        <v>5.09</v>
      </c>
      <c r="G88" s="40" t="str">
        <f>IF('Presupuesto Lote 1'!H90="","",ROUND('Presupuesto Lote 1'!H90,2))</f>
        <v/>
      </c>
      <c r="H88" s="23">
        <f t="shared" si="4"/>
        <v>5.09</v>
      </c>
      <c r="I88" s="20" t="s">
        <v>4539</v>
      </c>
      <c r="J88" s="29" t="s">
        <v>4536</v>
      </c>
      <c r="K88" s="29" t="s">
        <v>8969</v>
      </c>
      <c r="Q88" s="25"/>
    </row>
    <row r="89" spans="1:17" x14ac:dyDescent="0.3">
      <c r="A89" s="19" t="s">
        <v>87</v>
      </c>
      <c r="B89" s="20" t="s">
        <v>4540</v>
      </c>
      <c r="C89" s="21" t="s">
        <v>6987</v>
      </c>
      <c r="D89" s="22">
        <v>60</v>
      </c>
      <c r="E89" s="21" t="s">
        <v>8779</v>
      </c>
      <c r="F89" s="22">
        <v>4.26</v>
      </c>
      <c r="G89" s="40" t="str">
        <f>IF('Presupuesto Lote 1'!H91="","",ROUND('Presupuesto Lote 1'!H91,2))</f>
        <v/>
      </c>
      <c r="H89" s="23">
        <f t="shared" si="4"/>
        <v>255.6</v>
      </c>
      <c r="I89" s="20" t="s">
        <v>4540</v>
      </c>
      <c r="J89" s="29" t="s">
        <v>4536</v>
      </c>
      <c r="K89" s="29" t="s">
        <v>8969</v>
      </c>
      <c r="Q89" s="25"/>
    </row>
    <row r="90" spans="1:17" x14ac:dyDescent="0.3">
      <c r="A90" s="19" t="s">
        <v>88</v>
      </c>
      <c r="B90" s="20" t="s">
        <v>4541</v>
      </c>
      <c r="C90" s="21" t="s">
        <v>6988</v>
      </c>
      <c r="D90" s="22">
        <v>1</v>
      </c>
      <c r="E90" s="21" t="s">
        <v>8779</v>
      </c>
      <c r="F90" s="22">
        <v>3.69</v>
      </c>
      <c r="G90" s="40" t="str">
        <f>IF('Presupuesto Lote 1'!H92="","",ROUND('Presupuesto Lote 1'!H92,2))</f>
        <v/>
      </c>
      <c r="H90" s="23">
        <f t="shared" si="4"/>
        <v>3.69</v>
      </c>
      <c r="I90" s="20" t="s">
        <v>4541</v>
      </c>
      <c r="J90" s="29" t="s">
        <v>4536</v>
      </c>
      <c r="K90" s="29" t="s">
        <v>8969</v>
      </c>
      <c r="Q90" s="25"/>
    </row>
    <row r="91" spans="1:17" x14ac:dyDescent="0.3">
      <c r="A91" s="19" t="s">
        <v>89</v>
      </c>
      <c r="B91" s="20" t="s">
        <v>4542</v>
      </c>
      <c r="C91" s="21" t="s">
        <v>6989</v>
      </c>
      <c r="D91" s="22">
        <v>1</v>
      </c>
      <c r="E91" s="21" t="s">
        <v>8780</v>
      </c>
      <c r="F91" s="22">
        <v>5.29</v>
      </c>
      <c r="G91" s="40" t="str">
        <f>IF('Presupuesto Lote 1'!H93="","",ROUND('Presupuesto Lote 1'!H93,2))</f>
        <v/>
      </c>
      <c r="H91" s="23">
        <f t="shared" si="4"/>
        <v>5.29</v>
      </c>
      <c r="I91" s="20" t="s">
        <v>4542</v>
      </c>
      <c r="J91" s="29" t="s">
        <v>4536</v>
      </c>
      <c r="K91" s="29" t="s">
        <v>8969</v>
      </c>
      <c r="Q91" s="25"/>
    </row>
    <row r="92" spans="1:17" x14ac:dyDescent="0.3">
      <c r="A92" s="19" t="s">
        <v>90</v>
      </c>
      <c r="B92" s="20" t="s">
        <v>4543</v>
      </c>
      <c r="C92" s="21" t="s">
        <v>6990</v>
      </c>
      <c r="D92" s="22">
        <v>605</v>
      </c>
      <c r="E92" s="21" t="s">
        <v>8780</v>
      </c>
      <c r="F92" s="22">
        <v>3.43</v>
      </c>
      <c r="G92" s="40" t="str">
        <f>IF('Presupuesto Lote 1'!H94="","",ROUND('Presupuesto Lote 1'!H94,2))</f>
        <v/>
      </c>
      <c r="H92" s="23">
        <f t="shared" si="4"/>
        <v>2075.15</v>
      </c>
      <c r="I92" s="20" t="s">
        <v>4543</v>
      </c>
      <c r="J92" s="29" t="s">
        <v>4536</v>
      </c>
      <c r="K92" s="29" t="s">
        <v>8969</v>
      </c>
      <c r="Q92" s="25"/>
    </row>
    <row r="93" spans="1:17" x14ac:dyDescent="0.3">
      <c r="A93" s="19" t="s">
        <v>91</v>
      </c>
      <c r="B93" s="20" t="s">
        <v>4544</v>
      </c>
      <c r="C93" s="21" t="s">
        <v>6991</v>
      </c>
      <c r="D93" s="22">
        <v>1</v>
      </c>
      <c r="E93" s="21" t="s">
        <v>8783</v>
      </c>
      <c r="F93" s="22">
        <v>19.010000000000002</v>
      </c>
      <c r="G93" s="40" t="str">
        <f>IF('Presupuesto Lote 1'!H95="","",ROUND('Presupuesto Lote 1'!H95,2))</f>
        <v/>
      </c>
      <c r="H93" s="23">
        <f t="shared" si="4"/>
        <v>19.010000000000002</v>
      </c>
      <c r="I93" s="20" t="s">
        <v>4544</v>
      </c>
      <c r="J93" s="29" t="s">
        <v>4536</v>
      </c>
      <c r="K93" s="29" t="s">
        <v>8969</v>
      </c>
      <c r="Q93" s="25"/>
    </row>
    <row r="94" spans="1:17" x14ac:dyDescent="0.3">
      <c r="A94" s="19" t="s">
        <v>92</v>
      </c>
      <c r="B94" s="20" t="s">
        <v>4545</v>
      </c>
      <c r="C94" s="21" t="s">
        <v>6992</v>
      </c>
      <c r="D94" s="22">
        <v>105</v>
      </c>
      <c r="E94" s="21" t="s">
        <v>8780</v>
      </c>
      <c r="F94" s="22">
        <v>4.0599999999999996</v>
      </c>
      <c r="G94" s="40" t="str">
        <f>IF('Presupuesto Lote 1'!H96="","",ROUND('Presupuesto Lote 1'!H96,2))</f>
        <v/>
      </c>
      <c r="H94" s="23">
        <f t="shared" si="4"/>
        <v>426.3</v>
      </c>
      <c r="I94" s="20" t="s">
        <v>4545</v>
      </c>
      <c r="J94" s="29" t="s">
        <v>4536</v>
      </c>
      <c r="K94" s="29" t="s">
        <v>8969</v>
      </c>
      <c r="Q94" s="25"/>
    </row>
    <row r="95" spans="1:17" x14ac:dyDescent="0.3">
      <c r="A95" s="19" t="s">
        <v>93</v>
      </c>
      <c r="B95" s="20" t="s">
        <v>4546</v>
      </c>
      <c r="C95" s="21" t="s">
        <v>6993</v>
      </c>
      <c r="D95" s="22">
        <v>1</v>
      </c>
      <c r="E95" s="21" t="s">
        <v>8780</v>
      </c>
      <c r="F95" s="22">
        <v>2.46</v>
      </c>
      <c r="G95" s="40" t="str">
        <f>IF('Presupuesto Lote 1'!H97="","",ROUND('Presupuesto Lote 1'!H97,2))</f>
        <v/>
      </c>
      <c r="H95" s="23">
        <f t="shared" si="4"/>
        <v>2.46</v>
      </c>
      <c r="I95" s="20" t="s">
        <v>4546</v>
      </c>
      <c r="J95" s="29" t="s">
        <v>4536</v>
      </c>
      <c r="K95" s="29" t="s">
        <v>8969</v>
      </c>
      <c r="Q95" s="25"/>
    </row>
    <row r="96" spans="1:17" x14ac:dyDescent="0.3">
      <c r="A96" s="19" t="s">
        <v>94</v>
      </c>
      <c r="B96" s="20" t="s">
        <v>4547</v>
      </c>
      <c r="C96" s="21" t="s">
        <v>6994</v>
      </c>
      <c r="D96" s="22">
        <v>105</v>
      </c>
      <c r="E96" s="21" t="s">
        <v>8783</v>
      </c>
      <c r="F96" s="22">
        <v>69.930000000000007</v>
      </c>
      <c r="G96" s="40" t="str">
        <f>IF('Presupuesto Lote 1'!H98="","",ROUND('Presupuesto Lote 1'!H98,2))</f>
        <v/>
      </c>
      <c r="H96" s="23">
        <f t="shared" si="4"/>
        <v>7342.65</v>
      </c>
      <c r="I96" s="20" t="s">
        <v>4547</v>
      </c>
      <c r="J96" s="29" t="s">
        <v>4536</v>
      </c>
      <c r="K96" s="29" t="s">
        <v>8969</v>
      </c>
      <c r="Q96" s="25"/>
    </row>
    <row r="97" spans="1:17" x14ac:dyDescent="0.3">
      <c r="A97" s="19" t="s">
        <v>95</v>
      </c>
      <c r="B97" s="20" t="s">
        <v>4548</v>
      </c>
      <c r="C97" s="21" t="s">
        <v>6995</v>
      </c>
      <c r="D97" s="22">
        <v>1</v>
      </c>
      <c r="E97" s="21" t="s">
        <v>8778</v>
      </c>
      <c r="F97" s="22">
        <v>21.3</v>
      </c>
      <c r="G97" s="40" t="str">
        <f>IF('Presupuesto Lote 1'!H99="","",ROUND('Presupuesto Lote 1'!H99,2))</f>
        <v/>
      </c>
      <c r="H97" s="23">
        <f t="shared" si="4"/>
        <v>21.3</v>
      </c>
      <c r="I97" s="20" t="s">
        <v>4548</v>
      </c>
      <c r="J97" s="29" t="s">
        <v>4536</v>
      </c>
      <c r="K97" s="29" t="s">
        <v>8969</v>
      </c>
      <c r="Q97" s="25"/>
    </row>
    <row r="98" spans="1:17" x14ac:dyDescent="0.3">
      <c r="A98" s="27" t="s">
        <v>96</v>
      </c>
      <c r="B98" s="27" t="s">
        <v>4549</v>
      </c>
      <c r="C98" s="27" t="s">
        <v>6996</v>
      </c>
      <c r="D98" s="28"/>
      <c r="E98" s="27"/>
      <c r="F98" s="28" t="s">
        <v>8851</v>
      </c>
      <c r="G98" s="27"/>
      <c r="H98" s="28"/>
      <c r="I98" s="27" t="s">
        <v>4549</v>
      </c>
      <c r="J98" s="27" t="s">
        <v>4535</v>
      </c>
      <c r="K98" s="27" t="s">
        <v>8970</v>
      </c>
      <c r="Q98" s="25"/>
    </row>
    <row r="99" spans="1:17" x14ac:dyDescent="0.3">
      <c r="A99" s="19" t="s">
        <v>97</v>
      </c>
      <c r="B99" s="20" t="s">
        <v>4550</v>
      </c>
      <c r="C99" s="21" t="s">
        <v>6997</v>
      </c>
      <c r="D99" s="22">
        <v>45</v>
      </c>
      <c r="E99" s="21" t="s">
        <v>8779</v>
      </c>
      <c r="F99" s="22">
        <v>3.89</v>
      </c>
      <c r="G99" s="40" t="str">
        <f>IF('Presupuesto Lote 1'!H101="","",ROUND('Presupuesto Lote 1'!H101,2))</f>
        <v/>
      </c>
      <c r="H99" s="23">
        <f t="shared" ref="H99:H116" si="5">ROUND(D99*F99,2)</f>
        <v>175.05</v>
      </c>
      <c r="I99" s="20" t="s">
        <v>4550</v>
      </c>
      <c r="J99" s="29" t="s">
        <v>4549</v>
      </c>
      <c r="K99" s="29" t="s">
        <v>8969</v>
      </c>
      <c r="Q99" s="25"/>
    </row>
    <row r="100" spans="1:17" x14ac:dyDescent="0.3">
      <c r="A100" s="19" t="s">
        <v>98</v>
      </c>
      <c r="B100" s="20" t="s">
        <v>4551</v>
      </c>
      <c r="C100" s="21" t="s">
        <v>6998</v>
      </c>
      <c r="D100" s="22">
        <v>60</v>
      </c>
      <c r="E100" s="21" t="s">
        <v>8779</v>
      </c>
      <c r="F100" s="22">
        <v>3.95</v>
      </c>
      <c r="G100" s="40" t="str">
        <f>IF('Presupuesto Lote 1'!H102="","",ROUND('Presupuesto Lote 1'!H102,2))</f>
        <v/>
      </c>
      <c r="H100" s="23">
        <f t="shared" si="5"/>
        <v>237</v>
      </c>
      <c r="I100" s="20" t="s">
        <v>4551</v>
      </c>
      <c r="J100" s="29" t="s">
        <v>4549</v>
      </c>
      <c r="K100" s="29" t="s">
        <v>8969</v>
      </c>
      <c r="Q100" s="25"/>
    </row>
    <row r="101" spans="1:17" x14ac:dyDescent="0.3">
      <c r="A101" s="19" t="s">
        <v>99</v>
      </c>
      <c r="B101" s="20" t="s">
        <v>4552</v>
      </c>
      <c r="C101" s="21" t="s">
        <v>6999</v>
      </c>
      <c r="D101" s="22">
        <v>1</v>
      </c>
      <c r="E101" s="21" t="s">
        <v>8777</v>
      </c>
      <c r="F101" s="22">
        <v>1459.14</v>
      </c>
      <c r="G101" s="40" t="str">
        <f>IF('Presupuesto Lote 1'!H103="","",ROUND('Presupuesto Lote 1'!H103,2))</f>
        <v/>
      </c>
      <c r="H101" s="23">
        <f t="shared" si="5"/>
        <v>1459.14</v>
      </c>
      <c r="I101" s="20" t="s">
        <v>4552</v>
      </c>
      <c r="J101" s="29" t="s">
        <v>4549</v>
      </c>
      <c r="K101" s="29" t="s">
        <v>8969</v>
      </c>
      <c r="Q101" s="25"/>
    </row>
    <row r="102" spans="1:17" x14ac:dyDescent="0.3">
      <c r="A102" s="19" t="s">
        <v>100</v>
      </c>
      <c r="B102" s="20" t="s">
        <v>4553</v>
      </c>
      <c r="C102" s="21" t="s">
        <v>7000</v>
      </c>
      <c r="D102" s="22">
        <v>1</v>
      </c>
      <c r="E102" s="21" t="s">
        <v>8777</v>
      </c>
      <c r="F102" s="22">
        <v>114.23</v>
      </c>
      <c r="G102" s="40" t="str">
        <f>IF('Presupuesto Lote 1'!H104="","",ROUND('Presupuesto Lote 1'!H104,2))</f>
        <v/>
      </c>
      <c r="H102" s="23">
        <f t="shared" si="5"/>
        <v>114.23</v>
      </c>
      <c r="I102" s="20" t="s">
        <v>4553</v>
      </c>
      <c r="J102" s="29" t="s">
        <v>4549</v>
      </c>
      <c r="K102" s="29" t="s">
        <v>8969</v>
      </c>
      <c r="Q102" s="25"/>
    </row>
    <row r="103" spans="1:17" x14ac:dyDescent="0.3">
      <c r="A103" s="19" t="s">
        <v>101</v>
      </c>
      <c r="B103" s="20" t="s">
        <v>4554</v>
      </c>
      <c r="C103" s="21" t="s">
        <v>7001</v>
      </c>
      <c r="D103" s="22">
        <v>1</v>
      </c>
      <c r="E103" s="21" t="s">
        <v>8776</v>
      </c>
      <c r="F103" s="22">
        <v>28.19</v>
      </c>
      <c r="G103" s="40" t="str">
        <f>IF('Presupuesto Lote 1'!H105="","",ROUND('Presupuesto Lote 1'!H105,2))</f>
        <v/>
      </c>
      <c r="H103" s="23">
        <f t="shared" si="5"/>
        <v>28.19</v>
      </c>
      <c r="I103" s="20" t="s">
        <v>4554</v>
      </c>
      <c r="J103" s="29" t="s">
        <v>4549</v>
      </c>
      <c r="K103" s="29" t="s">
        <v>8969</v>
      </c>
      <c r="Q103" s="25"/>
    </row>
    <row r="104" spans="1:17" x14ac:dyDescent="0.3">
      <c r="A104" s="19" t="s">
        <v>102</v>
      </c>
      <c r="B104" s="20" t="s">
        <v>4555</v>
      </c>
      <c r="C104" s="21" t="s">
        <v>7002</v>
      </c>
      <c r="D104" s="22">
        <v>1</v>
      </c>
      <c r="E104" s="21" t="s">
        <v>8777</v>
      </c>
      <c r="F104" s="22">
        <v>30.66</v>
      </c>
      <c r="G104" s="40" t="str">
        <f>IF('Presupuesto Lote 1'!H106="","",ROUND('Presupuesto Lote 1'!H106,2))</f>
        <v/>
      </c>
      <c r="H104" s="23">
        <f t="shared" si="5"/>
        <v>30.66</v>
      </c>
      <c r="I104" s="20" t="s">
        <v>4555</v>
      </c>
      <c r="J104" s="29" t="s">
        <v>4549</v>
      </c>
      <c r="K104" s="29" t="s">
        <v>8969</v>
      </c>
      <c r="Q104" s="25"/>
    </row>
    <row r="105" spans="1:17" x14ac:dyDescent="0.3">
      <c r="A105" s="19" t="s">
        <v>103</v>
      </c>
      <c r="B105" s="20" t="s">
        <v>4556</v>
      </c>
      <c r="C105" s="21" t="s">
        <v>7003</v>
      </c>
      <c r="D105" s="22">
        <v>1</v>
      </c>
      <c r="E105" s="21" t="s">
        <v>8777</v>
      </c>
      <c r="F105" s="22">
        <v>20.87</v>
      </c>
      <c r="G105" s="40" t="str">
        <f>IF('Presupuesto Lote 1'!H107="","",ROUND('Presupuesto Lote 1'!H107,2))</f>
        <v/>
      </c>
      <c r="H105" s="23">
        <f t="shared" si="5"/>
        <v>20.87</v>
      </c>
      <c r="I105" s="20" t="s">
        <v>4556</v>
      </c>
      <c r="J105" s="29" t="s">
        <v>4549</v>
      </c>
      <c r="K105" s="29" t="s">
        <v>8969</v>
      </c>
      <c r="Q105" s="25"/>
    </row>
    <row r="106" spans="1:17" x14ac:dyDescent="0.3">
      <c r="A106" s="19" t="s">
        <v>104</v>
      </c>
      <c r="B106" s="20" t="s">
        <v>4557</v>
      </c>
      <c r="C106" s="21" t="s">
        <v>7004</v>
      </c>
      <c r="D106" s="22">
        <v>1</v>
      </c>
      <c r="E106" s="21" t="s">
        <v>8777</v>
      </c>
      <c r="F106" s="22">
        <v>14.89</v>
      </c>
      <c r="G106" s="40" t="str">
        <f>IF('Presupuesto Lote 1'!H108="","",ROUND('Presupuesto Lote 1'!H108,2))</f>
        <v/>
      </c>
      <c r="H106" s="23">
        <f t="shared" si="5"/>
        <v>14.89</v>
      </c>
      <c r="I106" s="20" t="s">
        <v>4557</v>
      </c>
      <c r="J106" s="29" t="s">
        <v>4549</v>
      </c>
      <c r="K106" s="29" t="s">
        <v>8969</v>
      </c>
      <c r="Q106" s="25"/>
    </row>
    <row r="107" spans="1:17" x14ac:dyDescent="0.3">
      <c r="A107" s="19" t="s">
        <v>105</v>
      </c>
      <c r="B107" s="20" t="s">
        <v>4558</v>
      </c>
      <c r="C107" s="21" t="s">
        <v>7005</v>
      </c>
      <c r="D107" s="22">
        <v>1</v>
      </c>
      <c r="E107" s="21" t="s">
        <v>8777</v>
      </c>
      <c r="F107" s="22">
        <v>64.45</v>
      </c>
      <c r="G107" s="40" t="str">
        <f>IF('Presupuesto Lote 1'!H109="","",ROUND('Presupuesto Lote 1'!H109,2))</f>
        <v/>
      </c>
      <c r="H107" s="23">
        <f t="shared" si="5"/>
        <v>64.45</v>
      </c>
      <c r="I107" s="20" t="s">
        <v>4558</v>
      </c>
      <c r="J107" s="29" t="s">
        <v>4549</v>
      </c>
      <c r="K107" s="29" t="s">
        <v>8969</v>
      </c>
      <c r="Q107" s="25"/>
    </row>
    <row r="108" spans="1:17" x14ac:dyDescent="0.3">
      <c r="A108" s="19" t="s">
        <v>106</v>
      </c>
      <c r="B108" s="20" t="s">
        <v>4559</v>
      </c>
      <c r="C108" s="21" t="s">
        <v>7006</v>
      </c>
      <c r="D108" s="22">
        <v>1</v>
      </c>
      <c r="E108" s="21" t="s">
        <v>8776</v>
      </c>
      <c r="F108" s="22">
        <v>48.4</v>
      </c>
      <c r="G108" s="40" t="str">
        <f>IF('Presupuesto Lote 1'!H110="","",ROUND('Presupuesto Lote 1'!H110,2))</f>
        <v/>
      </c>
      <c r="H108" s="23">
        <f t="shared" si="5"/>
        <v>48.4</v>
      </c>
      <c r="I108" s="20" t="s">
        <v>4559</v>
      </c>
      <c r="J108" s="29" t="s">
        <v>4549</v>
      </c>
      <c r="K108" s="29" t="s">
        <v>8969</v>
      </c>
      <c r="Q108" s="25"/>
    </row>
    <row r="109" spans="1:17" x14ac:dyDescent="0.3">
      <c r="A109" s="19" t="s">
        <v>107</v>
      </c>
      <c r="B109" s="20" t="s">
        <v>4560</v>
      </c>
      <c r="C109" s="21" t="s">
        <v>7007</v>
      </c>
      <c r="D109" s="22">
        <v>1</v>
      </c>
      <c r="E109" s="21" t="s">
        <v>8777</v>
      </c>
      <c r="F109" s="22">
        <v>250.68</v>
      </c>
      <c r="G109" s="40" t="str">
        <f>IF('Presupuesto Lote 1'!H111="","",ROUND('Presupuesto Lote 1'!H111,2))</f>
        <v/>
      </c>
      <c r="H109" s="23">
        <f t="shared" si="5"/>
        <v>250.68</v>
      </c>
      <c r="I109" s="20" t="s">
        <v>4560</v>
      </c>
      <c r="J109" s="29" t="s">
        <v>4549</v>
      </c>
      <c r="K109" s="29" t="s">
        <v>8969</v>
      </c>
      <c r="Q109" s="25"/>
    </row>
    <row r="110" spans="1:17" x14ac:dyDescent="0.3">
      <c r="A110" s="19" t="s">
        <v>108</v>
      </c>
      <c r="B110" s="20" t="s">
        <v>4561</v>
      </c>
      <c r="C110" s="21" t="s">
        <v>7008</v>
      </c>
      <c r="D110" s="22">
        <v>1</v>
      </c>
      <c r="E110" s="21" t="s">
        <v>8777</v>
      </c>
      <c r="F110" s="22">
        <v>67.53</v>
      </c>
      <c r="G110" s="40" t="str">
        <f>IF('Presupuesto Lote 1'!H112="","",ROUND('Presupuesto Lote 1'!H112,2))</f>
        <v/>
      </c>
      <c r="H110" s="23">
        <f t="shared" si="5"/>
        <v>67.53</v>
      </c>
      <c r="I110" s="20" t="s">
        <v>4561</v>
      </c>
      <c r="J110" s="29" t="s">
        <v>4549</v>
      </c>
      <c r="K110" s="29" t="s">
        <v>8969</v>
      </c>
      <c r="Q110" s="25"/>
    </row>
    <row r="111" spans="1:17" x14ac:dyDescent="0.3">
      <c r="A111" s="19" t="s">
        <v>109</v>
      </c>
      <c r="B111" s="20" t="s">
        <v>4562</v>
      </c>
      <c r="C111" s="21" t="s">
        <v>7009</v>
      </c>
      <c r="D111" s="22">
        <v>8</v>
      </c>
      <c r="E111" s="21" t="s">
        <v>8777</v>
      </c>
      <c r="F111" s="22">
        <v>65.459999999999994</v>
      </c>
      <c r="G111" s="40" t="str">
        <f>IF('Presupuesto Lote 1'!H113="","",ROUND('Presupuesto Lote 1'!H113,2))</f>
        <v/>
      </c>
      <c r="H111" s="23">
        <f t="shared" si="5"/>
        <v>523.67999999999995</v>
      </c>
      <c r="I111" s="20" t="s">
        <v>4562</v>
      </c>
      <c r="J111" s="29" t="s">
        <v>4549</v>
      </c>
      <c r="K111" s="29" t="s">
        <v>8969</v>
      </c>
      <c r="Q111" s="25"/>
    </row>
    <row r="112" spans="1:17" x14ac:dyDescent="0.3">
      <c r="A112" s="19" t="s">
        <v>110</v>
      </c>
      <c r="B112" s="20" t="s">
        <v>4563</v>
      </c>
      <c r="C112" s="21" t="s">
        <v>7010</v>
      </c>
      <c r="D112" s="22">
        <v>3</v>
      </c>
      <c r="E112" s="21" t="s">
        <v>8777</v>
      </c>
      <c r="F112" s="22">
        <v>280.11</v>
      </c>
      <c r="G112" s="40" t="str">
        <f>IF('Presupuesto Lote 1'!H114="","",ROUND('Presupuesto Lote 1'!H114,2))</f>
        <v/>
      </c>
      <c r="H112" s="23">
        <f t="shared" si="5"/>
        <v>840.33</v>
      </c>
      <c r="I112" s="20" t="s">
        <v>4563</v>
      </c>
      <c r="J112" s="29" t="s">
        <v>4549</v>
      </c>
      <c r="K112" s="29" t="s">
        <v>8969</v>
      </c>
      <c r="Q112" s="25"/>
    </row>
    <row r="113" spans="1:17" x14ac:dyDescent="0.3">
      <c r="A113" s="19" t="s">
        <v>111</v>
      </c>
      <c r="B113" s="20" t="s">
        <v>4564</v>
      </c>
      <c r="C113" s="21" t="s">
        <v>7011</v>
      </c>
      <c r="D113" s="22">
        <v>300</v>
      </c>
      <c r="E113" s="21" t="s">
        <v>8777</v>
      </c>
      <c r="F113" s="22">
        <v>14.69</v>
      </c>
      <c r="G113" s="40" t="str">
        <f>IF('Presupuesto Lote 1'!H115="","",ROUND('Presupuesto Lote 1'!H115,2))</f>
        <v/>
      </c>
      <c r="H113" s="23">
        <f t="shared" si="5"/>
        <v>4407</v>
      </c>
      <c r="I113" s="20" t="s">
        <v>4564</v>
      </c>
      <c r="J113" s="29" t="s">
        <v>4549</v>
      </c>
      <c r="K113" s="29" t="s">
        <v>8969</v>
      </c>
      <c r="Q113" s="25"/>
    </row>
    <row r="114" spans="1:17" x14ac:dyDescent="0.3">
      <c r="A114" s="19" t="s">
        <v>112</v>
      </c>
      <c r="B114" s="20" t="s">
        <v>4565</v>
      </c>
      <c r="C114" s="21" t="s">
        <v>7012</v>
      </c>
      <c r="D114" s="22">
        <v>1</v>
      </c>
      <c r="E114" s="21" t="s">
        <v>8777</v>
      </c>
      <c r="F114" s="22">
        <v>1.0900000000000001</v>
      </c>
      <c r="G114" s="40" t="str">
        <f>IF('Presupuesto Lote 1'!H116="","",ROUND('Presupuesto Lote 1'!H116,2))</f>
        <v/>
      </c>
      <c r="H114" s="23">
        <f t="shared" si="5"/>
        <v>1.0900000000000001</v>
      </c>
      <c r="I114" s="20" t="s">
        <v>4565</v>
      </c>
      <c r="J114" s="29" t="s">
        <v>4549</v>
      </c>
      <c r="K114" s="29" t="s">
        <v>8969</v>
      </c>
      <c r="Q114" s="25"/>
    </row>
    <row r="115" spans="1:17" x14ac:dyDescent="0.3">
      <c r="A115" s="19" t="s">
        <v>113</v>
      </c>
      <c r="B115" s="20" t="s">
        <v>4566</v>
      </c>
      <c r="C115" s="21" t="s">
        <v>7013</v>
      </c>
      <c r="D115" s="22">
        <v>179.25</v>
      </c>
      <c r="E115" s="21" t="s">
        <v>8780</v>
      </c>
      <c r="F115" s="22">
        <v>762.91</v>
      </c>
      <c r="G115" s="40" t="str">
        <f>IF('Presupuesto Lote 1'!H117="","",ROUND('Presupuesto Lote 1'!H117,2))</f>
        <v/>
      </c>
      <c r="H115" s="23">
        <f t="shared" si="5"/>
        <v>136751.62</v>
      </c>
      <c r="I115" s="20" t="s">
        <v>4566</v>
      </c>
      <c r="J115" s="29" t="s">
        <v>4549</v>
      </c>
      <c r="K115" s="29" t="s">
        <v>8969</v>
      </c>
      <c r="Q115" s="25"/>
    </row>
    <row r="116" spans="1:17" x14ac:dyDescent="0.3">
      <c r="A116" s="19" t="s">
        <v>114</v>
      </c>
      <c r="B116" s="20" t="s">
        <v>4567</v>
      </c>
      <c r="C116" s="21" t="s">
        <v>7014</v>
      </c>
      <c r="D116" s="22">
        <v>10</v>
      </c>
      <c r="E116" s="21" t="s">
        <v>8777</v>
      </c>
      <c r="F116" s="22">
        <v>3144.53</v>
      </c>
      <c r="G116" s="40" t="str">
        <f>IF('Presupuesto Lote 1'!H118="","",ROUND('Presupuesto Lote 1'!H118,2))</f>
        <v/>
      </c>
      <c r="H116" s="23">
        <f t="shared" si="5"/>
        <v>31445.3</v>
      </c>
      <c r="I116" s="20" t="s">
        <v>4567</v>
      </c>
      <c r="J116" s="29" t="s">
        <v>4549</v>
      </c>
      <c r="K116" s="29" t="s">
        <v>8969</v>
      </c>
      <c r="Q116" s="25"/>
    </row>
    <row r="117" spans="1:17" x14ac:dyDescent="0.3">
      <c r="A117" s="10" t="s">
        <v>115</v>
      </c>
      <c r="B117" s="10" t="s">
        <v>4568</v>
      </c>
      <c r="C117" s="10" t="s">
        <v>7015</v>
      </c>
      <c r="D117" s="11"/>
      <c r="E117" s="10"/>
      <c r="F117" s="11" t="s">
        <v>8851</v>
      </c>
      <c r="G117" s="10"/>
      <c r="H117" s="11"/>
      <c r="I117" s="10" t="s">
        <v>4568</v>
      </c>
      <c r="J117" s="10" t="s">
        <v>4485</v>
      </c>
      <c r="K117" s="10" t="s">
        <v>8970</v>
      </c>
      <c r="Q117" s="25"/>
    </row>
    <row r="118" spans="1:17" x14ac:dyDescent="0.3">
      <c r="A118" s="19" t="s">
        <v>116</v>
      </c>
      <c r="B118" s="20" t="s">
        <v>4569</v>
      </c>
      <c r="C118" s="21" t="s">
        <v>7016</v>
      </c>
      <c r="D118" s="22">
        <v>136</v>
      </c>
      <c r="E118" s="21" t="s">
        <v>8779</v>
      </c>
      <c r="F118" s="22">
        <v>1.52</v>
      </c>
      <c r="G118" s="40" t="str">
        <f>IF('Presupuesto Lote 1'!H120="","",ROUND('Presupuesto Lote 1'!H120,2))</f>
        <v/>
      </c>
      <c r="H118" s="23">
        <f t="shared" ref="H118:H149" si="6">ROUND(D118*F118,2)</f>
        <v>206.72</v>
      </c>
      <c r="I118" s="20" t="s">
        <v>4569</v>
      </c>
      <c r="J118" s="26" t="s">
        <v>4568</v>
      </c>
      <c r="K118" s="26" t="s">
        <v>8969</v>
      </c>
      <c r="Q118" s="25"/>
    </row>
    <row r="119" spans="1:17" x14ac:dyDescent="0.3">
      <c r="A119" s="19" t="s">
        <v>117</v>
      </c>
      <c r="B119" s="20" t="s">
        <v>4570</v>
      </c>
      <c r="C119" s="21" t="s">
        <v>7017</v>
      </c>
      <c r="D119" s="22">
        <v>45</v>
      </c>
      <c r="E119" s="21" t="s">
        <v>8779</v>
      </c>
      <c r="F119" s="22">
        <v>1.49</v>
      </c>
      <c r="G119" s="40" t="str">
        <f>IF('Presupuesto Lote 1'!H121="","",ROUND('Presupuesto Lote 1'!H121,2))</f>
        <v/>
      </c>
      <c r="H119" s="23">
        <f t="shared" si="6"/>
        <v>67.05</v>
      </c>
      <c r="I119" s="20" t="s">
        <v>4570</v>
      </c>
      <c r="J119" s="26" t="s">
        <v>4568</v>
      </c>
      <c r="K119" s="26" t="s">
        <v>8969</v>
      </c>
      <c r="Q119" s="25"/>
    </row>
    <row r="120" spans="1:17" x14ac:dyDescent="0.3">
      <c r="A120" s="19" t="s">
        <v>118</v>
      </c>
      <c r="B120" s="20" t="s">
        <v>4571</v>
      </c>
      <c r="C120" s="21" t="s">
        <v>7018</v>
      </c>
      <c r="D120" s="22">
        <v>510</v>
      </c>
      <c r="E120" s="21" t="s">
        <v>8779</v>
      </c>
      <c r="F120" s="22">
        <v>2.04</v>
      </c>
      <c r="G120" s="40" t="str">
        <f>IF('Presupuesto Lote 1'!H122="","",ROUND('Presupuesto Lote 1'!H122,2))</f>
        <v/>
      </c>
      <c r="H120" s="23">
        <f t="shared" si="6"/>
        <v>1040.4000000000001</v>
      </c>
      <c r="I120" s="20" t="s">
        <v>4571</v>
      </c>
      <c r="J120" s="26" t="s">
        <v>4568</v>
      </c>
      <c r="K120" s="26" t="s">
        <v>8969</v>
      </c>
      <c r="Q120" s="25"/>
    </row>
    <row r="121" spans="1:17" x14ac:dyDescent="0.3">
      <c r="A121" s="19" t="s">
        <v>119</v>
      </c>
      <c r="B121" s="20" t="s">
        <v>4572</v>
      </c>
      <c r="C121" s="21" t="s">
        <v>7019</v>
      </c>
      <c r="D121" s="22">
        <v>90</v>
      </c>
      <c r="E121" s="21" t="s">
        <v>8779</v>
      </c>
      <c r="F121" s="22">
        <v>2</v>
      </c>
      <c r="G121" s="40" t="str">
        <f>IF('Presupuesto Lote 1'!H123="","",ROUND('Presupuesto Lote 1'!H123,2))</f>
        <v/>
      </c>
      <c r="H121" s="23">
        <f t="shared" si="6"/>
        <v>180</v>
      </c>
      <c r="I121" s="20" t="s">
        <v>4572</v>
      </c>
      <c r="J121" s="26" t="s">
        <v>4568</v>
      </c>
      <c r="K121" s="26" t="s">
        <v>8969</v>
      </c>
      <c r="Q121" s="25"/>
    </row>
    <row r="122" spans="1:17" x14ac:dyDescent="0.3">
      <c r="A122" s="19" t="s">
        <v>120</v>
      </c>
      <c r="B122" s="20" t="s">
        <v>4573</v>
      </c>
      <c r="C122" s="21" t="s">
        <v>7020</v>
      </c>
      <c r="D122" s="22">
        <v>1</v>
      </c>
      <c r="E122" s="21" t="s">
        <v>8779</v>
      </c>
      <c r="F122" s="22">
        <v>2.59</v>
      </c>
      <c r="G122" s="40" t="str">
        <f>IF('Presupuesto Lote 1'!H124="","",ROUND('Presupuesto Lote 1'!H124,2))</f>
        <v/>
      </c>
      <c r="H122" s="23">
        <f t="shared" si="6"/>
        <v>2.59</v>
      </c>
      <c r="I122" s="20" t="s">
        <v>4573</v>
      </c>
      <c r="J122" s="26" t="s">
        <v>4568</v>
      </c>
      <c r="K122" s="26" t="s">
        <v>8969</v>
      </c>
      <c r="Q122" s="25"/>
    </row>
    <row r="123" spans="1:17" x14ac:dyDescent="0.3">
      <c r="A123" s="19" t="s">
        <v>121</v>
      </c>
      <c r="B123" s="20" t="s">
        <v>4574</v>
      </c>
      <c r="C123" s="21" t="s">
        <v>7021</v>
      </c>
      <c r="D123" s="22">
        <v>1</v>
      </c>
      <c r="E123" s="21" t="s">
        <v>8779</v>
      </c>
      <c r="F123" s="22">
        <v>2.57</v>
      </c>
      <c r="G123" s="40" t="str">
        <f>IF('Presupuesto Lote 1'!H125="","",ROUND('Presupuesto Lote 1'!H125,2))</f>
        <v/>
      </c>
      <c r="H123" s="23">
        <f t="shared" si="6"/>
        <v>2.57</v>
      </c>
      <c r="I123" s="20" t="s">
        <v>4574</v>
      </c>
      <c r="J123" s="26" t="s">
        <v>4568</v>
      </c>
      <c r="K123" s="26" t="s">
        <v>8969</v>
      </c>
      <c r="Q123" s="25"/>
    </row>
    <row r="124" spans="1:17" x14ac:dyDescent="0.3">
      <c r="A124" s="19" t="s">
        <v>122</v>
      </c>
      <c r="B124" s="20" t="s">
        <v>4575</v>
      </c>
      <c r="C124" s="21" t="s">
        <v>7022</v>
      </c>
      <c r="D124" s="22">
        <v>15</v>
      </c>
      <c r="E124" s="21" t="s">
        <v>8779</v>
      </c>
      <c r="F124" s="22">
        <v>3.58</v>
      </c>
      <c r="G124" s="40" t="str">
        <f>IF('Presupuesto Lote 1'!H126="","",ROUND('Presupuesto Lote 1'!H126,2))</f>
        <v/>
      </c>
      <c r="H124" s="23">
        <f t="shared" si="6"/>
        <v>53.7</v>
      </c>
      <c r="I124" s="20" t="s">
        <v>4575</v>
      </c>
      <c r="J124" s="26" t="s">
        <v>4568</v>
      </c>
      <c r="K124" s="26" t="s">
        <v>8969</v>
      </c>
      <c r="Q124" s="25"/>
    </row>
    <row r="125" spans="1:17" x14ac:dyDescent="0.3">
      <c r="A125" s="19" t="s">
        <v>123</v>
      </c>
      <c r="B125" s="20" t="s">
        <v>4576</v>
      </c>
      <c r="C125" s="21" t="s">
        <v>7023</v>
      </c>
      <c r="D125" s="22">
        <v>76</v>
      </c>
      <c r="E125" s="21" t="s">
        <v>8779</v>
      </c>
      <c r="F125" s="22">
        <v>3.54</v>
      </c>
      <c r="G125" s="40" t="str">
        <f>IF('Presupuesto Lote 1'!H127="","",ROUND('Presupuesto Lote 1'!H127,2))</f>
        <v/>
      </c>
      <c r="H125" s="23">
        <f t="shared" si="6"/>
        <v>269.04000000000002</v>
      </c>
      <c r="I125" s="20" t="s">
        <v>4576</v>
      </c>
      <c r="J125" s="26" t="s">
        <v>4568</v>
      </c>
      <c r="K125" s="26" t="s">
        <v>8969</v>
      </c>
      <c r="Q125" s="25"/>
    </row>
    <row r="126" spans="1:17" x14ac:dyDescent="0.3">
      <c r="A126" s="19" t="s">
        <v>124</v>
      </c>
      <c r="B126" s="20" t="s">
        <v>4577</v>
      </c>
      <c r="C126" s="21" t="s">
        <v>7024</v>
      </c>
      <c r="D126" s="22">
        <v>1</v>
      </c>
      <c r="E126" s="21" t="s">
        <v>8779</v>
      </c>
      <c r="F126" s="22">
        <v>4.51</v>
      </c>
      <c r="G126" s="40" t="str">
        <f>IF('Presupuesto Lote 1'!H128="","",ROUND('Presupuesto Lote 1'!H128,2))</f>
        <v/>
      </c>
      <c r="H126" s="23">
        <f t="shared" si="6"/>
        <v>4.51</v>
      </c>
      <c r="I126" s="20" t="s">
        <v>4577</v>
      </c>
      <c r="J126" s="26" t="s">
        <v>4568</v>
      </c>
      <c r="K126" s="26" t="s">
        <v>8969</v>
      </c>
      <c r="Q126" s="25"/>
    </row>
    <row r="127" spans="1:17" x14ac:dyDescent="0.3">
      <c r="A127" s="19" t="s">
        <v>125</v>
      </c>
      <c r="B127" s="20" t="s">
        <v>4578</v>
      </c>
      <c r="C127" s="21" t="s">
        <v>7025</v>
      </c>
      <c r="D127" s="22">
        <v>45</v>
      </c>
      <c r="E127" s="21" t="s">
        <v>8780</v>
      </c>
      <c r="F127" s="22">
        <v>24.38</v>
      </c>
      <c r="G127" s="40" t="str">
        <f>IF('Presupuesto Lote 1'!H129="","",ROUND('Presupuesto Lote 1'!H129,2))</f>
        <v/>
      </c>
      <c r="H127" s="23">
        <f t="shared" si="6"/>
        <v>1097.0999999999999</v>
      </c>
      <c r="I127" s="20" t="s">
        <v>4578</v>
      </c>
      <c r="J127" s="26" t="s">
        <v>4568</v>
      </c>
      <c r="K127" s="26" t="s">
        <v>8969</v>
      </c>
      <c r="Q127" s="25"/>
    </row>
    <row r="128" spans="1:17" x14ac:dyDescent="0.3">
      <c r="A128" s="19" t="s">
        <v>126</v>
      </c>
      <c r="B128" s="20" t="s">
        <v>4579</v>
      </c>
      <c r="C128" s="21" t="s">
        <v>7026</v>
      </c>
      <c r="D128" s="22">
        <v>60</v>
      </c>
      <c r="E128" s="21" t="s">
        <v>8780</v>
      </c>
      <c r="F128" s="22">
        <v>28.08</v>
      </c>
      <c r="G128" s="40" t="str">
        <f>IF('Presupuesto Lote 1'!H130="","",ROUND('Presupuesto Lote 1'!H130,2))</f>
        <v/>
      </c>
      <c r="H128" s="23">
        <f t="shared" si="6"/>
        <v>1684.8</v>
      </c>
      <c r="I128" s="20" t="s">
        <v>4579</v>
      </c>
      <c r="J128" s="26" t="s">
        <v>4568</v>
      </c>
      <c r="K128" s="26" t="s">
        <v>8969</v>
      </c>
      <c r="Q128" s="25"/>
    </row>
    <row r="129" spans="1:17" x14ac:dyDescent="0.3">
      <c r="A129" s="19" t="s">
        <v>127</v>
      </c>
      <c r="B129" s="20" t="s">
        <v>4580</v>
      </c>
      <c r="C129" s="21" t="s">
        <v>7027</v>
      </c>
      <c r="D129" s="22">
        <v>270</v>
      </c>
      <c r="E129" s="21" t="s">
        <v>8780</v>
      </c>
      <c r="F129" s="22">
        <v>16.43</v>
      </c>
      <c r="G129" s="40" t="str">
        <f>IF('Presupuesto Lote 1'!H131="","",ROUND('Presupuesto Lote 1'!H131,2))</f>
        <v/>
      </c>
      <c r="H129" s="23">
        <f t="shared" si="6"/>
        <v>4436.1000000000004</v>
      </c>
      <c r="I129" s="20" t="s">
        <v>4580</v>
      </c>
      <c r="J129" s="26" t="s">
        <v>4568</v>
      </c>
      <c r="K129" s="26" t="s">
        <v>8969</v>
      </c>
      <c r="Q129" s="25"/>
    </row>
    <row r="130" spans="1:17" x14ac:dyDescent="0.3">
      <c r="A130" s="19" t="s">
        <v>128</v>
      </c>
      <c r="B130" s="20" t="s">
        <v>4581</v>
      </c>
      <c r="C130" s="21" t="s">
        <v>7028</v>
      </c>
      <c r="D130" s="22">
        <v>65</v>
      </c>
      <c r="E130" s="21" t="s">
        <v>8779</v>
      </c>
      <c r="F130" s="22">
        <v>1.34</v>
      </c>
      <c r="G130" s="40" t="str">
        <f>IF('Presupuesto Lote 1'!H132="","",ROUND('Presupuesto Lote 1'!H132,2))</f>
        <v/>
      </c>
      <c r="H130" s="23">
        <f t="shared" si="6"/>
        <v>87.1</v>
      </c>
      <c r="I130" s="20" t="s">
        <v>4581</v>
      </c>
      <c r="J130" s="26" t="s">
        <v>4568</v>
      </c>
      <c r="K130" s="26" t="s">
        <v>8969</v>
      </c>
      <c r="Q130" s="25"/>
    </row>
    <row r="131" spans="1:17" x14ac:dyDescent="0.3">
      <c r="A131" s="19" t="s">
        <v>129</v>
      </c>
      <c r="B131" s="20" t="s">
        <v>4582</v>
      </c>
      <c r="C131" s="21" t="s">
        <v>7029</v>
      </c>
      <c r="D131" s="22">
        <v>5</v>
      </c>
      <c r="E131" s="21" t="s">
        <v>8779</v>
      </c>
      <c r="F131" s="22">
        <v>1.46</v>
      </c>
      <c r="G131" s="40" t="str">
        <f>IF('Presupuesto Lote 1'!H133="","",ROUND('Presupuesto Lote 1'!H133,2))</f>
        <v/>
      </c>
      <c r="H131" s="23">
        <f t="shared" si="6"/>
        <v>7.3</v>
      </c>
      <c r="I131" s="20" t="s">
        <v>4582</v>
      </c>
      <c r="J131" s="26" t="s">
        <v>4568</v>
      </c>
      <c r="K131" s="26" t="s">
        <v>8969</v>
      </c>
      <c r="Q131" s="25"/>
    </row>
    <row r="132" spans="1:17" x14ac:dyDescent="0.3">
      <c r="A132" s="19" t="s">
        <v>130</v>
      </c>
      <c r="B132" s="20" t="s">
        <v>4583</v>
      </c>
      <c r="C132" s="21" t="s">
        <v>7030</v>
      </c>
      <c r="D132" s="22">
        <v>780</v>
      </c>
      <c r="E132" s="21" t="s">
        <v>8779</v>
      </c>
      <c r="F132" s="22">
        <v>0.93</v>
      </c>
      <c r="G132" s="40" t="str">
        <f>IF('Presupuesto Lote 1'!H134="","",ROUND('Presupuesto Lote 1'!H134,2))</f>
        <v/>
      </c>
      <c r="H132" s="23">
        <f t="shared" si="6"/>
        <v>725.4</v>
      </c>
      <c r="I132" s="20" t="s">
        <v>4583</v>
      </c>
      <c r="J132" s="26" t="s">
        <v>4568</v>
      </c>
      <c r="K132" s="26" t="s">
        <v>8969</v>
      </c>
      <c r="Q132" s="25"/>
    </row>
    <row r="133" spans="1:17" x14ac:dyDescent="0.3">
      <c r="A133" s="19" t="s">
        <v>131</v>
      </c>
      <c r="B133" s="20" t="s">
        <v>4584</v>
      </c>
      <c r="C133" s="21" t="s">
        <v>7031</v>
      </c>
      <c r="D133" s="22">
        <v>65</v>
      </c>
      <c r="E133" s="21" t="s">
        <v>8779</v>
      </c>
      <c r="F133" s="22">
        <v>0.7</v>
      </c>
      <c r="G133" s="40" t="str">
        <f>IF('Presupuesto Lote 1'!H135="","",ROUND('Presupuesto Lote 1'!H135,2))</f>
        <v/>
      </c>
      <c r="H133" s="23">
        <f t="shared" si="6"/>
        <v>45.5</v>
      </c>
      <c r="I133" s="20" t="s">
        <v>4584</v>
      </c>
      <c r="J133" s="26" t="s">
        <v>4568</v>
      </c>
      <c r="K133" s="26" t="s">
        <v>8969</v>
      </c>
      <c r="Q133" s="25"/>
    </row>
    <row r="134" spans="1:17" x14ac:dyDescent="0.3">
      <c r="A134" s="19" t="s">
        <v>132</v>
      </c>
      <c r="B134" s="20" t="s">
        <v>4585</v>
      </c>
      <c r="C134" s="21" t="s">
        <v>7032</v>
      </c>
      <c r="D134" s="22">
        <v>1</v>
      </c>
      <c r="E134" s="21" t="s">
        <v>8779</v>
      </c>
      <c r="F134" s="22">
        <v>63.85</v>
      </c>
      <c r="G134" s="40" t="str">
        <f>IF('Presupuesto Lote 1'!H136="","",ROUND('Presupuesto Lote 1'!H136,2))</f>
        <v/>
      </c>
      <c r="H134" s="23">
        <f t="shared" si="6"/>
        <v>63.85</v>
      </c>
      <c r="I134" s="20" t="s">
        <v>4585</v>
      </c>
      <c r="J134" s="26" t="s">
        <v>4568</v>
      </c>
      <c r="K134" s="26" t="s">
        <v>8969</v>
      </c>
      <c r="Q134" s="25"/>
    </row>
    <row r="135" spans="1:17" x14ac:dyDescent="0.3">
      <c r="A135" s="19" t="s">
        <v>133</v>
      </c>
      <c r="B135" s="20" t="s">
        <v>4586</v>
      </c>
      <c r="C135" s="21" t="s">
        <v>7033</v>
      </c>
      <c r="D135" s="22">
        <v>1</v>
      </c>
      <c r="E135" s="21" t="s">
        <v>8777</v>
      </c>
      <c r="F135" s="22">
        <v>82.63</v>
      </c>
      <c r="G135" s="40" t="str">
        <f>IF('Presupuesto Lote 1'!H137="","",ROUND('Presupuesto Lote 1'!H137,2))</f>
        <v/>
      </c>
      <c r="H135" s="23">
        <f t="shared" si="6"/>
        <v>82.63</v>
      </c>
      <c r="I135" s="20" t="s">
        <v>4586</v>
      </c>
      <c r="J135" s="26" t="s">
        <v>4568</v>
      </c>
      <c r="K135" s="26" t="s">
        <v>8969</v>
      </c>
      <c r="Q135" s="25"/>
    </row>
    <row r="136" spans="1:17" x14ac:dyDescent="0.3">
      <c r="A136" s="19" t="s">
        <v>134</v>
      </c>
      <c r="B136" s="20" t="s">
        <v>4587</v>
      </c>
      <c r="C136" s="21" t="s">
        <v>7034</v>
      </c>
      <c r="D136" s="22">
        <v>1</v>
      </c>
      <c r="E136" s="21" t="s">
        <v>8779</v>
      </c>
      <c r="F136" s="22">
        <v>176.59</v>
      </c>
      <c r="G136" s="40" t="str">
        <f>IF('Presupuesto Lote 1'!H138="","",ROUND('Presupuesto Lote 1'!H138,2))</f>
        <v/>
      </c>
      <c r="H136" s="23">
        <f t="shared" si="6"/>
        <v>176.59</v>
      </c>
      <c r="I136" s="20" t="s">
        <v>4587</v>
      </c>
      <c r="J136" s="26" t="s">
        <v>4568</v>
      </c>
      <c r="K136" s="26" t="s">
        <v>8969</v>
      </c>
      <c r="Q136" s="25"/>
    </row>
    <row r="137" spans="1:17" x14ac:dyDescent="0.3">
      <c r="A137" s="19" t="s">
        <v>135</v>
      </c>
      <c r="B137" s="20" t="s">
        <v>4588</v>
      </c>
      <c r="C137" s="21" t="s">
        <v>7035</v>
      </c>
      <c r="D137" s="22">
        <v>1</v>
      </c>
      <c r="E137" s="21" t="s">
        <v>8777</v>
      </c>
      <c r="F137" s="22">
        <v>506.53</v>
      </c>
      <c r="G137" s="40" t="str">
        <f>IF('Presupuesto Lote 1'!H139="","",ROUND('Presupuesto Lote 1'!H139,2))</f>
        <v/>
      </c>
      <c r="H137" s="23">
        <f t="shared" si="6"/>
        <v>506.53</v>
      </c>
      <c r="I137" s="20" t="s">
        <v>4588</v>
      </c>
      <c r="J137" s="26" t="s">
        <v>4568</v>
      </c>
      <c r="K137" s="26" t="s">
        <v>8969</v>
      </c>
      <c r="Q137" s="25"/>
    </row>
    <row r="138" spans="1:17" x14ac:dyDescent="0.3">
      <c r="A138" s="19" t="s">
        <v>136</v>
      </c>
      <c r="B138" s="20" t="s">
        <v>4589</v>
      </c>
      <c r="C138" s="21" t="s">
        <v>7036</v>
      </c>
      <c r="D138" s="22">
        <v>1</v>
      </c>
      <c r="E138" s="21" t="s">
        <v>8777</v>
      </c>
      <c r="F138" s="22">
        <v>960.44</v>
      </c>
      <c r="G138" s="40" t="str">
        <f>IF('Presupuesto Lote 1'!H140="","",ROUND('Presupuesto Lote 1'!H140,2))</f>
        <v/>
      </c>
      <c r="H138" s="23">
        <f t="shared" si="6"/>
        <v>960.44</v>
      </c>
      <c r="I138" s="20" t="s">
        <v>4589</v>
      </c>
      <c r="J138" s="26" t="s">
        <v>4568</v>
      </c>
      <c r="K138" s="26" t="s">
        <v>8969</v>
      </c>
      <c r="Q138" s="25"/>
    </row>
    <row r="139" spans="1:17" x14ac:dyDescent="0.3">
      <c r="A139" s="19" t="s">
        <v>137</v>
      </c>
      <c r="B139" s="20" t="s">
        <v>4590</v>
      </c>
      <c r="C139" s="21" t="s">
        <v>7037</v>
      </c>
      <c r="D139" s="22">
        <v>1</v>
      </c>
      <c r="E139" s="21" t="s">
        <v>8777</v>
      </c>
      <c r="F139" s="22">
        <v>441.43</v>
      </c>
      <c r="G139" s="40" t="str">
        <f>IF('Presupuesto Lote 1'!H141="","",ROUND('Presupuesto Lote 1'!H141,2))</f>
        <v/>
      </c>
      <c r="H139" s="23">
        <f t="shared" si="6"/>
        <v>441.43</v>
      </c>
      <c r="I139" s="20" t="s">
        <v>4590</v>
      </c>
      <c r="J139" s="26" t="s">
        <v>4568</v>
      </c>
      <c r="K139" s="26" t="s">
        <v>8969</v>
      </c>
      <c r="Q139" s="25"/>
    </row>
    <row r="140" spans="1:17" x14ac:dyDescent="0.3">
      <c r="A140" s="19" t="s">
        <v>138</v>
      </c>
      <c r="B140" s="20" t="s">
        <v>4591</v>
      </c>
      <c r="C140" s="21" t="s">
        <v>7038</v>
      </c>
      <c r="D140" s="22">
        <v>1</v>
      </c>
      <c r="E140" s="21" t="s">
        <v>8777</v>
      </c>
      <c r="F140" s="22">
        <v>458.5</v>
      </c>
      <c r="G140" s="40" t="str">
        <f>IF('Presupuesto Lote 1'!H142="","",ROUND('Presupuesto Lote 1'!H142,2))</f>
        <v/>
      </c>
      <c r="H140" s="23">
        <f t="shared" si="6"/>
        <v>458.5</v>
      </c>
      <c r="I140" s="20" t="s">
        <v>4591</v>
      </c>
      <c r="J140" s="26" t="s">
        <v>4568</v>
      </c>
      <c r="K140" s="26" t="s">
        <v>8969</v>
      </c>
      <c r="Q140" s="25"/>
    </row>
    <row r="141" spans="1:17" x14ac:dyDescent="0.3">
      <c r="A141" s="19" t="s">
        <v>139</v>
      </c>
      <c r="B141" s="20" t="s">
        <v>4592</v>
      </c>
      <c r="C141" s="21" t="s">
        <v>7039</v>
      </c>
      <c r="D141" s="22">
        <v>1</v>
      </c>
      <c r="E141" s="21" t="s">
        <v>8777</v>
      </c>
      <c r="F141" s="22">
        <v>243.55</v>
      </c>
      <c r="G141" s="40" t="str">
        <f>IF('Presupuesto Lote 1'!H143="","",ROUND('Presupuesto Lote 1'!H143,2))</f>
        <v/>
      </c>
      <c r="H141" s="23">
        <f t="shared" si="6"/>
        <v>243.55</v>
      </c>
      <c r="I141" s="20" t="s">
        <v>4592</v>
      </c>
      <c r="J141" s="26" t="s">
        <v>4568</v>
      </c>
      <c r="K141" s="26" t="s">
        <v>8969</v>
      </c>
      <c r="Q141" s="25"/>
    </row>
    <row r="142" spans="1:17" x14ac:dyDescent="0.3">
      <c r="A142" s="19" t="s">
        <v>140</v>
      </c>
      <c r="B142" s="20" t="s">
        <v>4593</v>
      </c>
      <c r="C142" s="21" t="s">
        <v>7040</v>
      </c>
      <c r="D142" s="22">
        <v>1</v>
      </c>
      <c r="E142" s="21" t="s">
        <v>8779</v>
      </c>
      <c r="F142" s="22">
        <v>63.08</v>
      </c>
      <c r="G142" s="40" t="str">
        <f>IF('Presupuesto Lote 1'!H144="","",ROUND('Presupuesto Lote 1'!H144,2))</f>
        <v/>
      </c>
      <c r="H142" s="23">
        <f t="shared" si="6"/>
        <v>63.08</v>
      </c>
      <c r="I142" s="20" t="s">
        <v>4593</v>
      </c>
      <c r="J142" s="26" t="s">
        <v>4568</v>
      </c>
      <c r="K142" s="26" t="s">
        <v>8969</v>
      </c>
      <c r="Q142" s="25"/>
    </row>
    <row r="143" spans="1:17" x14ac:dyDescent="0.3">
      <c r="A143" s="19" t="s">
        <v>141</v>
      </c>
      <c r="B143" s="20" t="s">
        <v>4594</v>
      </c>
      <c r="C143" s="21" t="s">
        <v>7041</v>
      </c>
      <c r="D143" s="22">
        <v>1</v>
      </c>
      <c r="E143" s="21" t="s">
        <v>8777</v>
      </c>
      <c r="F143" s="22">
        <v>4580.79</v>
      </c>
      <c r="G143" s="40" t="str">
        <f>IF('Presupuesto Lote 1'!H145="","",ROUND('Presupuesto Lote 1'!H145,2))</f>
        <v/>
      </c>
      <c r="H143" s="23">
        <f t="shared" si="6"/>
        <v>4580.79</v>
      </c>
      <c r="I143" s="20" t="s">
        <v>4594</v>
      </c>
      <c r="J143" s="26" t="s">
        <v>4568</v>
      </c>
      <c r="K143" s="26" t="s">
        <v>8969</v>
      </c>
      <c r="Q143" s="25"/>
    </row>
    <row r="144" spans="1:17" x14ac:dyDescent="0.3">
      <c r="A144" s="19" t="s">
        <v>142</v>
      </c>
      <c r="B144" s="20" t="s">
        <v>4595</v>
      </c>
      <c r="C144" s="21" t="s">
        <v>7042</v>
      </c>
      <c r="D144" s="22">
        <v>1</v>
      </c>
      <c r="E144" s="21" t="s">
        <v>8777</v>
      </c>
      <c r="F144" s="22">
        <v>4454.5200000000004</v>
      </c>
      <c r="G144" s="40" t="str">
        <f>IF('Presupuesto Lote 1'!H146="","",ROUND('Presupuesto Lote 1'!H146,2))</f>
        <v/>
      </c>
      <c r="H144" s="23">
        <f t="shared" si="6"/>
        <v>4454.5200000000004</v>
      </c>
      <c r="I144" s="20" t="s">
        <v>4595</v>
      </c>
      <c r="J144" s="26" t="s">
        <v>4568</v>
      </c>
      <c r="K144" s="26" t="s">
        <v>8969</v>
      </c>
      <c r="Q144" s="25"/>
    </row>
    <row r="145" spans="1:17" x14ac:dyDescent="0.3">
      <c r="A145" s="19" t="s">
        <v>143</v>
      </c>
      <c r="B145" s="20" t="s">
        <v>4596</v>
      </c>
      <c r="C145" s="21" t="s">
        <v>7043</v>
      </c>
      <c r="D145" s="22">
        <v>20</v>
      </c>
      <c r="E145" s="21" t="s">
        <v>8779</v>
      </c>
      <c r="F145" s="22">
        <v>23.47</v>
      </c>
      <c r="G145" s="40" t="str">
        <f>IF('Presupuesto Lote 1'!H147="","",ROUND('Presupuesto Lote 1'!H147,2))</f>
        <v/>
      </c>
      <c r="H145" s="23">
        <f t="shared" si="6"/>
        <v>469.4</v>
      </c>
      <c r="I145" s="20" t="s">
        <v>4596</v>
      </c>
      <c r="J145" s="26" t="s">
        <v>4568</v>
      </c>
      <c r="K145" s="26" t="s">
        <v>8969</v>
      </c>
      <c r="Q145" s="25"/>
    </row>
    <row r="146" spans="1:17" x14ac:dyDescent="0.3">
      <c r="A146" s="19" t="s">
        <v>144</v>
      </c>
      <c r="B146" s="20" t="s">
        <v>4597</v>
      </c>
      <c r="C146" s="21" t="s">
        <v>7044</v>
      </c>
      <c r="D146" s="22">
        <v>4</v>
      </c>
      <c r="E146" s="21" t="s">
        <v>8777</v>
      </c>
      <c r="F146" s="22">
        <v>490.81</v>
      </c>
      <c r="G146" s="40" t="str">
        <f>IF('Presupuesto Lote 1'!H148="","",ROUND('Presupuesto Lote 1'!H148,2))</f>
        <v/>
      </c>
      <c r="H146" s="23">
        <f t="shared" si="6"/>
        <v>1963.24</v>
      </c>
      <c r="I146" s="20" t="s">
        <v>4597</v>
      </c>
      <c r="J146" s="26" t="s">
        <v>4568</v>
      </c>
      <c r="K146" s="26" t="s">
        <v>8969</v>
      </c>
      <c r="Q146" s="25"/>
    </row>
    <row r="147" spans="1:17" x14ac:dyDescent="0.3">
      <c r="A147" s="19" t="s">
        <v>145</v>
      </c>
      <c r="B147" s="20" t="s">
        <v>4598</v>
      </c>
      <c r="C147" s="21" t="s">
        <v>7045</v>
      </c>
      <c r="D147" s="22">
        <v>1</v>
      </c>
      <c r="E147" s="21" t="s">
        <v>8777</v>
      </c>
      <c r="F147" s="22">
        <v>206.27</v>
      </c>
      <c r="G147" s="40" t="str">
        <f>IF('Presupuesto Lote 1'!H149="","",ROUND('Presupuesto Lote 1'!H149,2))</f>
        <v/>
      </c>
      <c r="H147" s="23">
        <f t="shared" si="6"/>
        <v>206.27</v>
      </c>
      <c r="I147" s="20" t="s">
        <v>4598</v>
      </c>
      <c r="J147" s="26" t="s">
        <v>4568</v>
      </c>
      <c r="K147" s="26" t="s">
        <v>8969</v>
      </c>
      <c r="Q147" s="25"/>
    </row>
    <row r="148" spans="1:17" x14ac:dyDescent="0.3">
      <c r="A148" s="19" t="s">
        <v>146</v>
      </c>
      <c r="B148" s="20" t="s">
        <v>4599</v>
      </c>
      <c r="C148" s="21" t="s">
        <v>7046</v>
      </c>
      <c r="D148" s="22">
        <v>1</v>
      </c>
      <c r="E148" s="21" t="s">
        <v>8779</v>
      </c>
      <c r="F148" s="22">
        <v>145.71</v>
      </c>
      <c r="G148" s="40" t="str">
        <f>IF('Presupuesto Lote 1'!H150="","",ROUND('Presupuesto Lote 1'!H150,2))</f>
        <v/>
      </c>
      <c r="H148" s="23">
        <f t="shared" si="6"/>
        <v>145.71</v>
      </c>
      <c r="I148" s="20" t="s">
        <v>4599</v>
      </c>
      <c r="J148" s="26" t="s">
        <v>4568</v>
      </c>
      <c r="K148" s="26" t="s">
        <v>8969</v>
      </c>
      <c r="Q148" s="25"/>
    </row>
    <row r="149" spans="1:17" x14ac:dyDescent="0.3">
      <c r="A149" s="19" t="s">
        <v>147</v>
      </c>
      <c r="B149" s="20" t="s">
        <v>4600</v>
      </c>
      <c r="C149" s="21" t="s">
        <v>7047</v>
      </c>
      <c r="D149" s="22">
        <v>1</v>
      </c>
      <c r="E149" s="21" t="s">
        <v>8779</v>
      </c>
      <c r="F149" s="22">
        <v>224.13</v>
      </c>
      <c r="G149" s="40" t="str">
        <f>IF('Presupuesto Lote 1'!H151="","",ROUND('Presupuesto Lote 1'!H151,2))</f>
        <v/>
      </c>
      <c r="H149" s="23">
        <f t="shared" si="6"/>
        <v>224.13</v>
      </c>
      <c r="I149" s="20" t="s">
        <v>4600</v>
      </c>
      <c r="J149" s="26" t="s">
        <v>4568</v>
      </c>
      <c r="K149" s="26" t="s">
        <v>8969</v>
      </c>
      <c r="Q149" s="25"/>
    </row>
    <row r="150" spans="1:17" x14ac:dyDescent="0.3">
      <c r="A150" s="19" t="s">
        <v>148</v>
      </c>
      <c r="B150" s="20" t="s">
        <v>4601</v>
      </c>
      <c r="C150" s="21" t="s">
        <v>7048</v>
      </c>
      <c r="D150" s="22">
        <v>65</v>
      </c>
      <c r="E150" s="21" t="s">
        <v>8779</v>
      </c>
      <c r="F150" s="22">
        <v>160.65</v>
      </c>
      <c r="G150" s="40" t="str">
        <f>IF('Presupuesto Lote 1'!H152="","",ROUND('Presupuesto Lote 1'!H152,2))</f>
        <v/>
      </c>
      <c r="H150" s="23">
        <f t="shared" ref="H150:H186" si="7">ROUND(D150*F150,2)</f>
        <v>10442.25</v>
      </c>
      <c r="I150" s="20" t="s">
        <v>4601</v>
      </c>
      <c r="J150" s="26" t="s">
        <v>4568</v>
      </c>
      <c r="K150" s="26" t="s">
        <v>8969</v>
      </c>
      <c r="Q150" s="25"/>
    </row>
    <row r="151" spans="1:17" x14ac:dyDescent="0.3">
      <c r="A151" s="19" t="s">
        <v>149</v>
      </c>
      <c r="B151" s="20" t="s">
        <v>4602</v>
      </c>
      <c r="C151" s="21" t="s">
        <v>7049</v>
      </c>
      <c r="D151" s="22">
        <v>20</v>
      </c>
      <c r="E151" s="21" t="s">
        <v>8779</v>
      </c>
      <c r="F151" s="22">
        <v>162.15</v>
      </c>
      <c r="G151" s="40" t="str">
        <f>IF('Presupuesto Lote 1'!H153="","",ROUND('Presupuesto Lote 1'!H153,2))</f>
        <v/>
      </c>
      <c r="H151" s="23">
        <f t="shared" si="7"/>
        <v>3243</v>
      </c>
      <c r="I151" s="20" t="s">
        <v>4602</v>
      </c>
      <c r="J151" s="26" t="s">
        <v>4568</v>
      </c>
      <c r="K151" s="26" t="s">
        <v>8969</v>
      </c>
      <c r="Q151" s="25"/>
    </row>
    <row r="152" spans="1:17" x14ac:dyDescent="0.3">
      <c r="A152" s="19" t="s">
        <v>150</v>
      </c>
      <c r="B152" s="20" t="s">
        <v>4603</v>
      </c>
      <c r="C152" s="21" t="s">
        <v>7050</v>
      </c>
      <c r="D152" s="22">
        <v>1</v>
      </c>
      <c r="E152" s="21" t="s">
        <v>8779</v>
      </c>
      <c r="F152" s="22">
        <v>97.01</v>
      </c>
      <c r="G152" s="40" t="str">
        <f>IF('Presupuesto Lote 1'!H154="","",ROUND('Presupuesto Lote 1'!H154,2))</f>
        <v/>
      </c>
      <c r="H152" s="23">
        <f t="shared" si="7"/>
        <v>97.01</v>
      </c>
      <c r="I152" s="20" t="s">
        <v>4603</v>
      </c>
      <c r="J152" s="26" t="s">
        <v>4568</v>
      </c>
      <c r="K152" s="26" t="s">
        <v>8969</v>
      </c>
      <c r="Q152" s="25"/>
    </row>
    <row r="153" spans="1:17" x14ac:dyDescent="0.3">
      <c r="A153" s="19" t="s">
        <v>151</v>
      </c>
      <c r="B153" s="20" t="s">
        <v>4604</v>
      </c>
      <c r="C153" s="21" t="s">
        <v>7051</v>
      </c>
      <c r="D153" s="22">
        <v>1</v>
      </c>
      <c r="E153" s="21" t="s">
        <v>8779</v>
      </c>
      <c r="F153" s="22">
        <v>117.88</v>
      </c>
      <c r="G153" s="40" t="str">
        <f>IF('Presupuesto Lote 1'!H155="","",ROUND('Presupuesto Lote 1'!H155,2))</f>
        <v/>
      </c>
      <c r="H153" s="23">
        <f t="shared" si="7"/>
        <v>117.88</v>
      </c>
      <c r="I153" s="20" t="s">
        <v>4604</v>
      </c>
      <c r="J153" s="26" t="s">
        <v>4568</v>
      </c>
      <c r="K153" s="26" t="s">
        <v>8969</v>
      </c>
      <c r="Q153" s="25"/>
    </row>
    <row r="154" spans="1:17" x14ac:dyDescent="0.3">
      <c r="A154" s="19" t="s">
        <v>152</v>
      </c>
      <c r="B154" s="20" t="s">
        <v>4605</v>
      </c>
      <c r="C154" s="21" t="s">
        <v>7052</v>
      </c>
      <c r="D154" s="22">
        <v>1</v>
      </c>
      <c r="E154" s="21" t="s">
        <v>8777</v>
      </c>
      <c r="F154" s="22">
        <v>229.13</v>
      </c>
      <c r="G154" s="40" t="str">
        <f>IF('Presupuesto Lote 1'!H156="","",ROUND('Presupuesto Lote 1'!H156,2))</f>
        <v/>
      </c>
      <c r="H154" s="23">
        <f t="shared" si="7"/>
        <v>229.13</v>
      </c>
      <c r="I154" s="20" t="s">
        <v>4605</v>
      </c>
      <c r="J154" s="26" t="s">
        <v>4568</v>
      </c>
      <c r="K154" s="26" t="s">
        <v>8969</v>
      </c>
      <c r="Q154" s="25"/>
    </row>
    <row r="155" spans="1:17" x14ac:dyDescent="0.3">
      <c r="A155" s="19" t="s">
        <v>153</v>
      </c>
      <c r="B155" s="20" t="s">
        <v>4606</v>
      </c>
      <c r="C155" s="21" t="s">
        <v>7053</v>
      </c>
      <c r="D155" s="22">
        <v>1</v>
      </c>
      <c r="E155" s="21" t="s">
        <v>8777</v>
      </c>
      <c r="F155" s="22">
        <v>284.29000000000002</v>
      </c>
      <c r="G155" s="40" t="str">
        <f>IF('Presupuesto Lote 1'!H157="","",ROUND('Presupuesto Lote 1'!H157,2))</f>
        <v/>
      </c>
      <c r="H155" s="23">
        <f t="shared" si="7"/>
        <v>284.29000000000002</v>
      </c>
      <c r="I155" s="20" t="s">
        <v>4606</v>
      </c>
      <c r="J155" s="26" t="s">
        <v>4568</v>
      </c>
      <c r="K155" s="26" t="s">
        <v>8969</v>
      </c>
      <c r="Q155" s="25"/>
    </row>
    <row r="156" spans="1:17" x14ac:dyDescent="0.3">
      <c r="A156" s="19" t="s">
        <v>154</v>
      </c>
      <c r="B156" s="20" t="s">
        <v>4607</v>
      </c>
      <c r="C156" s="21" t="s">
        <v>7054</v>
      </c>
      <c r="D156" s="22">
        <v>20</v>
      </c>
      <c r="E156" s="21" t="s">
        <v>8777</v>
      </c>
      <c r="F156" s="22">
        <v>170.4</v>
      </c>
      <c r="G156" s="40" t="str">
        <f>IF('Presupuesto Lote 1'!H158="","",ROUND('Presupuesto Lote 1'!H158,2))</f>
        <v/>
      </c>
      <c r="H156" s="23">
        <f t="shared" si="7"/>
        <v>3408</v>
      </c>
      <c r="I156" s="20" t="s">
        <v>4607</v>
      </c>
      <c r="J156" s="26" t="s">
        <v>4568</v>
      </c>
      <c r="K156" s="26" t="s">
        <v>8969</v>
      </c>
      <c r="Q156" s="25"/>
    </row>
    <row r="157" spans="1:17" x14ac:dyDescent="0.3">
      <c r="A157" s="19" t="s">
        <v>155</v>
      </c>
      <c r="B157" s="20" t="s">
        <v>4608</v>
      </c>
      <c r="C157" s="21" t="s">
        <v>7055</v>
      </c>
      <c r="D157" s="22">
        <v>50</v>
      </c>
      <c r="E157" s="21" t="s">
        <v>8777</v>
      </c>
      <c r="F157" s="22">
        <v>111.04</v>
      </c>
      <c r="G157" s="40" t="str">
        <f>IF('Presupuesto Lote 1'!H159="","",ROUND('Presupuesto Lote 1'!H159,2))</f>
        <v/>
      </c>
      <c r="H157" s="23">
        <f t="shared" si="7"/>
        <v>5552</v>
      </c>
      <c r="I157" s="20" t="s">
        <v>4608</v>
      </c>
      <c r="J157" s="26" t="s">
        <v>4568</v>
      </c>
      <c r="K157" s="26" t="s">
        <v>8969</v>
      </c>
      <c r="Q157" s="25"/>
    </row>
    <row r="158" spans="1:17" x14ac:dyDescent="0.3">
      <c r="A158" s="19" t="s">
        <v>156</v>
      </c>
      <c r="B158" s="20" t="s">
        <v>4609</v>
      </c>
      <c r="C158" s="21" t="s">
        <v>7056</v>
      </c>
      <c r="D158" s="22">
        <v>30</v>
      </c>
      <c r="E158" s="21" t="s">
        <v>8777</v>
      </c>
      <c r="F158" s="22">
        <v>129.32</v>
      </c>
      <c r="G158" s="40" t="str">
        <f>IF('Presupuesto Lote 1'!H160="","",ROUND('Presupuesto Lote 1'!H160,2))</f>
        <v/>
      </c>
      <c r="H158" s="23">
        <f t="shared" si="7"/>
        <v>3879.6</v>
      </c>
      <c r="I158" s="20" t="s">
        <v>4609</v>
      </c>
      <c r="J158" s="26" t="s">
        <v>4568</v>
      </c>
      <c r="K158" s="26" t="s">
        <v>8969</v>
      </c>
      <c r="Q158" s="25"/>
    </row>
    <row r="159" spans="1:17" x14ac:dyDescent="0.3">
      <c r="A159" s="19" t="s">
        <v>157</v>
      </c>
      <c r="B159" s="20" t="s">
        <v>4610</v>
      </c>
      <c r="C159" s="21" t="s">
        <v>7057</v>
      </c>
      <c r="D159" s="22">
        <v>30</v>
      </c>
      <c r="E159" s="21" t="s">
        <v>8777</v>
      </c>
      <c r="F159" s="22">
        <v>77.930000000000007</v>
      </c>
      <c r="G159" s="40" t="str">
        <f>IF('Presupuesto Lote 1'!H161="","",ROUND('Presupuesto Lote 1'!H161,2))</f>
        <v/>
      </c>
      <c r="H159" s="23">
        <f t="shared" si="7"/>
        <v>2337.9</v>
      </c>
      <c r="I159" s="20" t="s">
        <v>4610</v>
      </c>
      <c r="J159" s="26" t="s">
        <v>4568</v>
      </c>
      <c r="K159" s="26" t="s">
        <v>8969</v>
      </c>
      <c r="Q159" s="25"/>
    </row>
    <row r="160" spans="1:17" x14ac:dyDescent="0.3">
      <c r="A160" s="19" t="s">
        <v>158</v>
      </c>
      <c r="B160" s="20" t="s">
        <v>4611</v>
      </c>
      <c r="C160" s="21" t="s">
        <v>7058</v>
      </c>
      <c r="D160" s="22">
        <v>19</v>
      </c>
      <c r="E160" s="21" t="s">
        <v>8777</v>
      </c>
      <c r="F160" s="22">
        <v>54.2</v>
      </c>
      <c r="G160" s="40" t="str">
        <f>IF('Presupuesto Lote 1'!H162="","",ROUND('Presupuesto Lote 1'!H162,2))</f>
        <v/>
      </c>
      <c r="H160" s="23">
        <f t="shared" si="7"/>
        <v>1029.8</v>
      </c>
      <c r="I160" s="20" t="s">
        <v>4611</v>
      </c>
      <c r="J160" s="26" t="s">
        <v>4568</v>
      </c>
      <c r="K160" s="26" t="s">
        <v>8969</v>
      </c>
      <c r="Q160" s="25"/>
    </row>
    <row r="161" spans="1:17" x14ac:dyDescent="0.3">
      <c r="A161" s="19" t="s">
        <v>159</v>
      </c>
      <c r="B161" s="20" t="s">
        <v>4612</v>
      </c>
      <c r="C161" s="21" t="s">
        <v>7059</v>
      </c>
      <c r="D161" s="22">
        <v>142</v>
      </c>
      <c r="E161" s="21" t="s">
        <v>8777</v>
      </c>
      <c r="F161" s="22">
        <v>22.43</v>
      </c>
      <c r="G161" s="40" t="str">
        <f>IF('Presupuesto Lote 1'!H163="","",ROUND('Presupuesto Lote 1'!H163,2))</f>
        <v/>
      </c>
      <c r="H161" s="23">
        <f t="shared" si="7"/>
        <v>3185.06</v>
      </c>
      <c r="I161" s="20" t="s">
        <v>4612</v>
      </c>
      <c r="J161" s="26" t="s">
        <v>4568</v>
      </c>
      <c r="K161" s="26" t="s">
        <v>8969</v>
      </c>
      <c r="Q161" s="25"/>
    </row>
    <row r="162" spans="1:17" x14ac:dyDescent="0.3">
      <c r="A162" s="19" t="s">
        <v>160</v>
      </c>
      <c r="B162" s="20" t="s">
        <v>4613</v>
      </c>
      <c r="C162" s="21" t="s">
        <v>7060</v>
      </c>
      <c r="D162" s="22">
        <v>690</v>
      </c>
      <c r="E162" s="21" t="s">
        <v>8777</v>
      </c>
      <c r="F162" s="22">
        <v>53</v>
      </c>
      <c r="G162" s="40" t="str">
        <f>IF('Presupuesto Lote 1'!H164="","",ROUND('Presupuesto Lote 1'!H164,2))</f>
        <v/>
      </c>
      <c r="H162" s="23">
        <f t="shared" si="7"/>
        <v>36570</v>
      </c>
      <c r="I162" s="20" t="s">
        <v>4613</v>
      </c>
      <c r="J162" s="26" t="s">
        <v>4568</v>
      </c>
      <c r="K162" s="26" t="s">
        <v>8969</v>
      </c>
      <c r="Q162" s="25"/>
    </row>
    <row r="163" spans="1:17" x14ac:dyDescent="0.3">
      <c r="A163" s="19" t="s">
        <v>161</v>
      </c>
      <c r="B163" s="20" t="s">
        <v>4614</v>
      </c>
      <c r="C163" s="21" t="s">
        <v>7061</v>
      </c>
      <c r="D163" s="22">
        <v>257</v>
      </c>
      <c r="E163" s="21" t="s">
        <v>8777</v>
      </c>
      <c r="F163" s="22">
        <v>26.49</v>
      </c>
      <c r="G163" s="40" t="str">
        <f>IF('Presupuesto Lote 1'!H165="","",ROUND('Presupuesto Lote 1'!H165,2))</f>
        <v/>
      </c>
      <c r="H163" s="23">
        <f t="shared" si="7"/>
        <v>6807.93</v>
      </c>
      <c r="I163" s="20" t="s">
        <v>4614</v>
      </c>
      <c r="J163" s="26" t="s">
        <v>4568</v>
      </c>
      <c r="K163" s="26" t="s">
        <v>8969</v>
      </c>
      <c r="Q163" s="25"/>
    </row>
    <row r="164" spans="1:17" x14ac:dyDescent="0.3">
      <c r="A164" s="19" t="s">
        <v>162</v>
      </c>
      <c r="B164" s="20" t="s">
        <v>4615</v>
      </c>
      <c r="C164" s="21" t="s">
        <v>7062</v>
      </c>
      <c r="D164" s="22">
        <v>24</v>
      </c>
      <c r="E164" s="21" t="s">
        <v>8784</v>
      </c>
      <c r="F164" s="22">
        <v>0.57999999999999996</v>
      </c>
      <c r="G164" s="40" t="str">
        <f>IF('Presupuesto Lote 1'!H166="","",ROUND('Presupuesto Lote 1'!H166,2))</f>
        <v/>
      </c>
      <c r="H164" s="23">
        <f t="shared" si="7"/>
        <v>13.92</v>
      </c>
      <c r="I164" s="20" t="s">
        <v>4615</v>
      </c>
      <c r="J164" s="26" t="s">
        <v>4568</v>
      </c>
      <c r="K164" s="26" t="s">
        <v>8969</v>
      </c>
      <c r="Q164" s="25"/>
    </row>
    <row r="165" spans="1:17" x14ac:dyDescent="0.3">
      <c r="A165" s="19" t="s">
        <v>163</v>
      </c>
      <c r="B165" s="20" t="s">
        <v>4616</v>
      </c>
      <c r="C165" s="21" t="s">
        <v>7063</v>
      </c>
      <c r="D165" s="22">
        <v>115</v>
      </c>
      <c r="E165" s="21" t="s">
        <v>8779</v>
      </c>
      <c r="F165" s="22">
        <v>4.79</v>
      </c>
      <c r="G165" s="40" t="str">
        <f>IF('Presupuesto Lote 1'!H167="","",ROUND('Presupuesto Lote 1'!H167,2))</f>
        <v/>
      </c>
      <c r="H165" s="23">
        <f t="shared" si="7"/>
        <v>550.85</v>
      </c>
      <c r="I165" s="20" t="s">
        <v>4616</v>
      </c>
      <c r="J165" s="26" t="s">
        <v>4568</v>
      </c>
      <c r="K165" s="26" t="s">
        <v>8969</v>
      </c>
      <c r="Q165" s="25"/>
    </row>
    <row r="166" spans="1:17" x14ac:dyDescent="0.3">
      <c r="A166" s="19" t="s">
        <v>164</v>
      </c>
      <c r="B166" s="20" t="s">
        <v>4617</v>
      </c>
      <c r="C166" s="21" t="s">
        <v>7064</v>
      </c>
      <c r="D166" s="22">
        <v>1650</v>
      </c>
      <c r="E166" s="21" t="s">
        <v>8779</v>
      </c>
      <c r="F166" s="22">
        <v>29.63</v>
      </c>
      <c r="G166" s="40" t="str">
        <f>IF('Presupuesto Lote 1'!H168="","",ROUND('Presupuesto Lote 1'!H168,2))</f>
        <v/>
      </c>
      <c r="H166" s="23">
        <f t="shared" si="7"/>
        <v>48889.5</v>
      </c>
      <c r="I166" s="20" t="s">
        <v>4617</v>
      </c>
      <c r="J166" s="26" t="s">
        <v>4568</v>
      </c>
      <c r="K166" s="26" t="s">
        <v>8969</v>
      </c>
      <c r="Q166" s="25"/>
    </row>
    <row r="167" spans="1:17" x14ac:dyDescent="0.3">
      <c r="A167" s="19" t="s">
        <v>165</v>
      </c>
      <c r="B167" s="20" t="s">
        <v>4618</v>
      </c>
      <c r="C167" s="21" t="s">
        <v>7065</v>
      </c>
      <c r="D167" s="22">
        <v>3</v>
      </c>
      <c r="E167" s="21" t="s">
        <v>8777</v>
      </c>
      <c r="F167" s="22">
        <v>70.25</v>
      </c>
      <c r="G167" s="40" t="str">
        <f>IF('Presupuesto Lote 1'!H169="","",ROUND('Presupuesto Lote 1'!H169,2))</f>
        <v/>
      </c>
      <c r="H167" s="23">
        <f t="shared" si="7"/>
        <v>210.75</v>
      </c>
      <c r="I167" s="20" t="s">
        <v>4618</v>
      </c>
      <c r="J167" s="26" t="s">
        <v>4568</v>
      </c>
      <c r="K167" s="26" t="s">
        <v>8969</v>
      </c>
      <c r="Q167" s="25"/>
    </row>
    <row r="168" spans="1:17" x14ac:dyDescent="0.3">
      <c r="A168" s="19" t="s">
        <v>166</v>
      </c>
      <c r="B168" s="20" t="s">
        <v>4619</v>
      </c>
      <c r="C168" s="21" t="s">
        <v>7066</v>
      </c>
      <c r="D168" s="22">
        <v>9</v>
      </c>
      <c r="E168" s="21" t="s">
        <v>8777</v>
      </c>
      <c r="F168" s="22">
        <v>249.64</v>
      </c>
      <c r="G168" s="40" t="str">
        <f>IF('Presupuesto Lote 1'!H170="","",ROUND('Presupuesto Lote 1'!H170,2))</f>
        <v/>
      </c>
      <c r="H168" s="23">
        <f t="shared" si="7"/>
        <v>2246.7600000000002</v>
      </c>
      <c r="I168" s="20" t="s">
        <v>4619</v>
      </c>
      <c r="J168" s="26" t="s">
        <v>4568</v>
      </c>
      <c r="K168" s="26" t="s">
        <v>8969</v>
      </c>
      <c r="Q168" s="25"/>
    </row>
    <row r="169" spans="1:17" x14ac:dyDescent="0.3">
      <c r="A169" s="19" t="s">
        <v>167</v>
      </c>
      <c r="B169" s="20" t="s">
        <v>4620</v>
      </c>
      <c r="C169" s="21" t="s">
        <v>7067</v>
      </c>
      <c r="D169" s="22">
        <v>4</v>
      </c>
      <c r="E169" s="21" t="s">
        <v>8777</v>
      </c>
      <c r="F169" s="22">
        <v>454.79</v>
      </c>
      <c r="G169" s="40" t="str">
        <f>IF('Presupuesto Lote 1'!H171="","",ROUND('Presupuesto Lote 1'!H171,2))</f>
        <v/>
      </c>
      <c r="H169" s="23">
        <f t="shared" si="7"/>
        <v>1819.16</v>
      </c>
      <c r="I169" s="20" t="s">
        <v>4620</v>
      </c>
      <c r="J169" s="26" t="s">
        <v>4568</v>
      </c>
      <c r="K169" s="26" t="s">
        <v>8969</v>
      </c>
      <c r="Q169" s="25"/>
    </row>
    <row r="170" spans="1:17" x14ac:dyDescent="0.3">
      <c r="A170" s="19" t="s">
        <v>168</v>
      </c>
      <c r="B170" s="20" t="s">
        <v>4621</v>
      </c>
      <c r="C170" s="21" t="s">
        <v>7068</v>
      </c>
      <c r="D170" s="22">
        <v>3</v>
      </c>
      <c r="E170" s="21" t="s">
        <v>8777</v>
      </c>
      <c r="F170" s="22">
        <v>371.85</v>
      </c>
      <c r="G170" s="40" t="str">
        <f>IF('Presupuesto Lote 1'!H172="","",ROUND('Presupuesto Lote 1'!H172,2))</f>
        <v/>
      </c>
      <c r="H170" s="23">
        <f t="shared" si="7"/>
        <v>1115.55</v>
      </c>
      <c r="I170" s="20" t="s">
        <v>4621</v>
      </c>
      <c r="J170" s="26" t="s">
        <v>4568</v>
      </c>
      <c r="K170" s="26" t="s">
        <v>8969</v>
      </c>
      <c r="Q170" s="25"/>
    </row>
    <row r="171" spans="1:17" x14ac:dyDescent="0.3">
      <c r="A171" s="19" t="s">
        <v>169</v>
      </c>
      <c r="B171" s="21" t="s">
        <v>4622</v>
      </c>
      <c r="C171" s="21" t="s">
        <v>7069</v>
      </c>
      <c r="D171" s="22">
        <v>4128</v>
      </c>
      <c r="E171" s="21" t="s">
        <v>8785</v>
      </c>
      <c r="F171" s="22">
        <v>2.15</v>
      </c>
      <c r="G171" s="40" t="str">
        <f>IF('Presupuesto Lote 1'!H173="","",ROUND('Presupuesto Lote 1'!H173,2))</f>
        <v/>
      </c>
      <c r="H171" s="23">
        <f t="shared" si="7"/>
        <v>8875.2000000000007</v>
      </c>
      <c r="I171" s="19" t="s">
        <v>4622</v>
      </c>
      <c r="J171" s="26" t="s">
        <v>4568</v>
      </c>
      <c r="K171" s="26" t="s">
        <v>8969</v>
      </c>
      <c r="Q171" s="25"/>
    </row>
    <row r="172" spans="1:17" x14ac:dyDescent="0.3">
      <c r="A172" s="19" t="s">
        <v>170</v>
      </c>
      <c r="B172" s="20" t="s">
        <v>4623</v>
      </c>
      <c r="C172" s="21" t="s">
        <v>7070</v>
      </c>
      <c r="D172" s="22">
        <v>1</v>
      </c>
      <c r="E172" s="21" t="s">
        <v>8780</v>
      </c>
      <c r="F172" s="22">
        <v>167.81</v>
      </c>
      <c r="G172" s="40" t="str">
        <f>IF('Presupuesto Lote 1'!H174="","",ROUND('Presupuesto Lote 1'!H174,2))</f>
        <v/>
      </c>
      <c r="H172" s="23">
        <f t="shared" si="7"/>
        <v>167.81</v>
      </c>
      <c r="I172" s="20" t="s">
        <v>4623</v>
      </c>
      <c r="J172" s="26" t="s">
        <v>4568</v>
      </c>
      <c r="K172" s="26" t="s">
        <v>8969</v>
      </c>
      <c r="Q172" s="25"/>
    </row>
    <row r="173" spans="1:17" x14ac:dyDescent="0.3">
      <c r="A173" s="19" t="s">
        <v>171</v>
      </c>
      <c r="B173" s="20" t="s">
        <v>4624</v>
      </c>
      <c r="C173" s="21" t="s">
        <v>7071</v>
      </c>
      <c r="D173" s="22">
        <v>24</v>
      </c>
      <c r="E173" s="21" t="s">
        <v>8777</v>
      </c>
      <c r="F173" s="22">
        <v>718.47</v>
      </c>
      <c r="G173" s="40" t="str">
        <f>IF('Presupuesto Lote 1'!H175="","",ROUND('Presupuesto Lote 1'!H175,2))</f>
        <v/>
      </c>
      <c r="H173" s="23">
        <f t="shared" si="7"/>
        <v>17243.28</v>
      </c>
      <c r="I173" s="20" t="s">
        <v>4624</v>
      </c>
      <c r="J173" s="26" t="s">
        <v>4568</v>
      </c>
      <c r="K173" s="26" t="s">
        <v>8969</v>
      </c>
      <c r="Q173" s="25"/>
    </row>
    <row r="174" spans="1:17" x14ac:dyDescent="0.3">
      <c r="A174" s="19" t="s">
        <v>172</v>
      </c>
      <c r="B174" s="20" t="s">
        <v>4625</v>
      </c>
      <c r="C174" s="21" t="s">
        <v>7072</v>
      </c>
      <c r="D174" s="22">
        <v>16</v>
      </c>
      <c r="E174" s="21" t="s">
        <v>8777</v>
      </c>
      <c r="F174" s="22">
        <v>1932.8</v>
      </c>
      <c r="G174" s="40" t="str">
        <f>IF('Presupuesto Lote 1'!H176="","",ROUND('Presupuesto Lote 1'!H176,2))</f>
        <v/>
      </c>
      <c r="H174" s="23">
        <f t="shared" si="7"/>
        <v>30924.799999999999</v>
      </c>
      <c r="I174" s="20" t="s">
        <v>4625</v>
      </c>
      <c r="J174" s="26" t="s">
        <v>4568</v>
      </c>
      <c r="K174" s="26" t="s">
        <v>8969</v>
      </c>
      <c r="Q174" s="25"/>
    </row>
    <row r="175" spans="1:17" x14ac:dyDescent="0.3">
      <c r="A175" s="19" t="s">
        <v>173</v>
      </c>
      <c r="B175" s="20" t="s">
        <v>4626</v>
      </c>
      <c r="C175" s="21" t="s">
        <v>7073</v>
      </c>
      <c r="D175" s="22">
        <v>10</v>
      </c>
      <c r="E175" s="21" t="s">
        <v>8779</v>
      </c>
      <c r="F175" s="22">
        <v>50.06</v>
      </c>
      <c r="G175" s="40" t="str">
        <f>IF('Presupuesto Lote 1'!H177="","",ROUND('Presupuesto Lote 1'!H177,2))</f>
        <v/>
      </c>
      <c r="H175" s="23">
        <f t="shared" si="7"/>
        <v>500.6</v>
      </c>
      <c r="I175" s="20" t="s">
        <v>4626</v>
      </c>
      <c r="J175" s="26" t="s">
        <v>4568</v>
      </c>
      <c r="K175" s="26" t="s">
        <v>8969</v>
      </c>
      <c r="Q175" s="25"/>
    </row>
    <row r="176" spans="1:17" x14ac:dyDescent="0.3">
      <c r="A176" s="19" t="s">
        <v>174</v>
      </c>
      <c r="B176" s="20" t="s">
        <v>4627</v>
      </c>
      <c r="C176" s="21" t="s">
        <v>7051</v>
      </c>
      <c r="D176" s="22">
        <v>2</v>
      </c>
      <c r="E176" s="21" t="s">
        <v>8779</v>
      </c>
      <c r="F176" s="22">
        <v>94.48</v>
      </c>
      <c r="G176" s="40" t="str">
        <f>IF('Presupuesto Lote 1'!H178="","",ROUND('Presupuesto Lote 1'!H178,2))</f>
        <v/>
      </c>
      <c r="H176" s="23">
        <f t="shared" si="7"/>
        <v>188.96</v>
      </c>
      <c r="I176" s="20" t="s">
        <v>4627</v>
      </c>
      <c r="J176" s="26" t="s">
        <v>4568</v>
      </c>
      <c r="K176" s="26" t="s">
        <v>8969</v>
      </c>
      <c r="Q176" s="25"/>
    </row>
    <row r="177" spans="1:17" x14ac:dyDescent="0.3">
      <c r="A177" s="19" t="s">
        <v>175</v>
      </c>
      <c r="B177" s="20" t="s">
        <v>4628</v>
      </c>
      <c r="C177" s="21" t="s">
        <v>7074</v>
      </c>
      <c r="D177" s="22">
        <v>2</v>
      </c>
      <c r="E177" s="21" t="s">
        <v>8777</v>
      </c>
      <c r="F177" s="22">
        <v>117.26</v>
      </c>
      <c r="G177" s="40" t="str">
        <f>IF('Presupuesto Lote 1'!H179="","",ROUND('Presupuesto Lote 1'!H179,2))</f>
        <v/>
      </c>
      <c r="H177" s="23">
        <f t="shared" si="7"/>
        <v>234.52</v>
      </c>
      <c r="I177" s="20" t="s">
        <v>4628</v>
      </c>
      <c r="J177" s="26" t="s">
        <v>4568</v>
      </c>
      <c r="K177" s="26" t="s">
        <v>8969</v>
      </c>
      <c r="Q177" s="25"/>
    </row>
    <row r="178" spans="1:17" x14ac:dyDescent="0.3">
      <c r="A178" s="19" t="s">
        <v>176</v>
      </c>
      <c r="B178" s="20" t="s">
        <v>4629</v>
      </c>
      <c r="C178" s="21" t="s">
        <v>7075</v>
      </c>
      <c r="D178" s="22">
        <v>4</v>
      </c>
      <c r="E178" s="21" t="s">
        <v>8777</v>
      </c>
      <c r="F178" s="22">
        <v>137.62</v>
      </c>
      <c r="G178" s="40" t="str">
        <f>IF('Presupuesto Lote 1'!H180="","",ROUND('Presupuesto Lote 1'!H180,2))</f>
        <v/>
      </c>
      <c r="H178" s="23">
        <f t="shared" si="7"/>
        <v>550.48</v>
      </c>
      <c r="I178" s="20" t="s">
        <v>4629</v>
      </c>
      <c r="J178" s="26" t="s">
        <v>4568</v>
      </c>
      <c r="K178" s="26" t="s">
        <v>8969</v>
      </c>
      <c r="Q178" s="25"/>
    </row>
    <row r="179" spans="1:17" x14ac:dyDescent="0.3">
      <c r="A179" s="19" t="s">
        <v>177</v>
      </c>
      <c r="B179" s="20" t="s">
        <v>4630</v>
      </c>
      <c r="C179" s="21" t="s">
        <v>7076</v>
      </c>
      <c r="D179" s="22">
        <v>4</v>
      </c>
      <c r="E179" s="21" t="s">
        <v>8777</v>
      </c>
      <c r="F179" s="22">
        <v>86.13</v>
      </c>
      <c r="G179" s="40" t="str">
        <f>IF('Presupuesto Lote 1'!H181="","",ROUND('Presupuesto Lote 1'!H181,2))</f>
        <v/>
      </c>
      <c r="H179" s="23">
        <f t="shared" si="7"/>
        <v>344.52</v>
      </c>
      <c r="I179" s="20" t="s">
        <v>4630</v>
      </c>
      <c r="J179" s="26" t="s">
        <v>4568</v>
      </c>
      <c r="K179" s="26" t="s">
        <v>8969</v>
      </c>
      <c r="Q179" s="25"/>
    </row>
    <row r="180" spans="1:17" x14ac:dyDescent="0.3">
      <c r="A180" s="19" t="s">
        <v>178</v>
      </c>
      <c r="B180" s="20" t="s">
        <v>4631</v>
      </c>
      <c r="C180" s="21" t="s">
        <v>7053</v>
      </c>
      <c r="D180" s="22">
        <v>2</v>
      </c>
      <c r="E180" s="21" t="s">
        <v>8777</v>
      </c>
      <c r="F180" s="22">
        <v>224.41</v>
      </c>
      <c r="G180" s="40" t="str">
        <f>IF('Presupuesto Lote 1'!H182="","",ROUND('Presupuesto Lote 1'!H182,2))</f>
        <v/>
      </c>
      <c r="H180" s="23">
        <f t="shared" si="7"/>
        <v>448.82</v>
      </c>
      <c r="I180" s="20" t="s">
        <v>4631</v>
      </c>
      <c r="J180" s="26" t="s">
        <v>4568</v>
      </c>
      <c r="K180" s="26" t="s">
        <v>8969</v>
      </c>
      <c r="Q180" s="25"/>
    </row>
    <row r="181" spans="1:17" x14ac:dyDescent="0.3">
      <c r="A181" s="19" t="s">
        <v>179</v>
      </c>
      <c r="B181" s="20" t="s">
        <v>4632</v>
      </c>
      <c r="C181" s="21" t="s">
        <v>7052</v>
      </c>
      <c r="D181" s="22">
        <v>2</v>
      </c>
      <c r="E181" s="21" t="s">
        <v>8777</v>
      </c>
      <c r="F181" s="22">
        <v>181.6</v>
      </c>
      <c r="G181" s="40" t="str">
        <f>IF('Presupuesto Lote 1'!H183="","",ROUND('Presupuesto Lote 1'!H183,2))</f>
        <v/>
      </c>
      <c r="H181" s="23">
        <f t="shared" si="7"/>
        <v>363.2</v>
      </c>
      <c r="I181" s="20" t="s">
        <v>4632</v>
      </c>
      <c r="J181" s="26" t="s">
        <v>4568</v>
      </c>
      <c r="K181" s="26" t="s">
        <v>8969</v>
      </c>
      <c r="Q181" s="25"/>
    </row>
    <row r="182" spans="1:17" x14ac:dyDescent="0.3">
      <c r="A182" s="19" t="s">
        <v>180</v>
      </c>
      <c r="B182" s="20" t="s">
        <v>4633</v>
      </c>
      <c r="C182" s="21" t="s">
        <v>7077</v>
      </c>
      <c r="D182" s="22">
        <v>2</v>
      </c>
      <c r="E182" s="21" t="s">
        <v>8777</v>
      </c>
      <c r="F182" s="22">
        <v>172.37</v>
      </c>
      <c r="G182" s="40" t="str">
        <f>IF('Presupuesto Lote 1'!H184="","",ROUND('Presupuesto Lote 1'!H184,2))</f>
        <v/>
      </c>
      <c r="H182" s="23">
        <f t="shared" si="7"/>
        <v>344.74</v>
      </c>
      <c r="I182" s="20" t="s">
        <v>4633</v>
      </c>
      <c r="J182" s="26" t="s">
        <v>4568</v>
      </c>
      <c r="K182" s="26" t="s">
        <v>8969</v>
      </c>
      <c r="Q182" s="25"/>
    </row>
    <row r="183" spans="1:17" x14ac:dyDescent="0.3">
      <c r="A183" s="19" t="s">
        <v>181</v>
      </c>
      <c r="B183" s="20" t="s">
        <v>4634</v>
      </c>
      <c r="C183" s="21" t="s">
        <v>7045</v>
      </c>
      <c r="D183" s="22">
        <v>4</v>
      </c>
      <c r="E183" s="21" t="s">
        <v>8777</v>
      </c>
      <c r="F183" s="22">
        <v>164.57</v>
      </c>
      <c r="G183" s="40" t="str">
        <f>IF('Presupuesto Lote 1'!H185="","",ROUND('Presupuesto Lote 1'!H185,2))</f>
        <v/>
      </c>
      <c r="H183" s="23">
        <f t="shared" si="7"/>
        <v>658.28</v>
      </c>
      <c r="I183" s="20" t="s">
        <v>4634</v>
      </c>
      <c r="J183" s="26" t="s">
        <v>4568</v>
      </c>
      <c r="K183" s="26" t="s">
        <v>8969</v>
      </c>
      <c r="Q183" s="25"/>
    </row>
    <row r="184" spans="1:17" x14ac:dyDescent="0.3">
      <c r="A184" s="19" t="s">
        <v>182</v>
      </c>
      <c r="B184" s="20" t="s">
        <v>4635</v>
      </c>
      <c r="C184" s="21" t="s">
        <v>7078</v>
      </c>
      <c r="D184" s="22">
        <v>1</v>
      </c>
      <c r="E184" s="21" t="s">
        <v>8777</v>
      </c>
      <c r="F184" s="22">
        <v>2715.26</v>
      </c>
      <c r="G184" s="40" t="str">
        <f>IF('Presupuesto Lote 1'!H186="","",ROUND('Presupuesto Lote 1'!H186,2))</f>
        <v/>
      </c>
      <c r="H184" s="23">
        <f t="shared" si="7"/>
        <v>2715.26</v>
      </c>
      <c r="I184" s="20" t="s">
        <v>4635</v>
      </c>
      <c r="J184" s="26" t="s">
        <v>4568</v>
      </c>
      <c r="K184" s="26" t="s">
        <v>8969</v>
      </c>
      <c r="Q184" s="25"/>
    </row>
    <row r="185" spans="1:17" x14ac:dyDescent="0.3">
      <c r="A185" s="19" t="s">
        <v>183</v>
      </c>
      <c r="B185" s="20" t="s">
        <v>4636</v>
      </c>
      <c r="C185" s="21" t="s">
        <v>7079</v>
      </c>
      <c r="D185" s="22">
        <v>8</v>
      </c>
      <c r="E185" s="21" t="s">
        <v>8777</v>
      </c>
      <c r="F185" s="22">
        <v>183.1</v>
      </c>
      <c r="G185" s="40" t="str">
        <f>IF('Presupuesto Lote 1'!H187="","",ROUND('Presupuesto Lote 1'!H187,2))</f>
        <v/>
      </c>
      <c r="H185" s="23">
        <f t="shared" si="7"/>
        <v>1464.8</v>
      </c>
      <c r="I185" s="20" t="s">
        <v>4636</v>
      </c>
      <c r="J185" s="26" t="s">
        <v>4568</v>
      </c>
      <c r="K185" s="26" t="s">
        <v>8969</v>
      </c>
      <c r="Q185" s="25"/>
    </row>
    <row r="186" spans="1:17" x14ac:dyDescent="0.3">
      <c r="A186" s="19" t="s">
        <v>184</v>
      </c>
      <c r="B186" s="20" t="s">
        <v>4637</v>
      </c>
      <c r="C186" s="21" t="s">
        <v>7080</v>
      </c>
      <c r="D186" s="22">
        <v>6</v>
      </c>
      <c r="E186" s="21" t="s">
        <v>8777</v>
      </c>
      <c r="F186" s="22">
        <v>59.3</v>
      </c>
      <c r="G186" s="40" t="str">
        <f>IF('Presupuesto Lote 1'!H188="","",ROUND('Presupuesto Lote 1'!H188,2))</f>
        <v/>
      </c>
      <c r="H186" s="23">
        <f t="shared" si="7"/>
        <v>355.8</v>
      </c>
      <c r="I186" s="20" t="s">
        <v>4637</v>
      </c>
      <c r="J186" s="26" t="s">
        <v>4568</v>
      </c>
      <c r="K186" s="26" t="s">
        <v>8969</v>
      </c>
      <c r="Q186" s="25"/>
    </row>
    <row r="187" spans="1:17" x14ac:dyDescent="0.3">
      <c r="A187" s="10" t="s">
        <v>185</v>
      </c>
      <c r="B187" s="10" t="s">
        <v>4638</v>
      </c>
      <c r="C187" s="10" t="s">
        <v>7081</v>
      </c>
      <c r="D187" s="11"/>
      <c r="E187" s="10"/>
      <c r="F187" s="11" t="s">
        <v>8851</v>
      </c>
      <c r="G187" s="10"/>
      <c r="H187" s="11"/>
      <c r="I187" s="10" t="s">
        <v>4638</v>
      </c>
      <c r="J187" s="10" t="s">
        <v>4485</v>
      </c>
      <c r="K187" s="10" t="s">
        <v>8970</v>
      </c>
      <c r="Q187" s="25"/>
    </row>
    <row r="188" spans="1:17" x14ac:dyDescent="0.3">
      <c r="A188" s="19" t="s">
        <v>186</v>
      </c>
      <c r="B188" s="20" t="s">
        <v>4639</v>
      </c>
      <c r="C188" s="21" t="s">
        <v>7082</v>
      </c>
      <c r="D188" s="22">
        <v>133</v>
      </c>
      <c r="E188" s="21" t="s">
        <v>8777</v>
      </c>
      <c r="F188" s="22">
        <v>59.77</v>
      </c>
      <c r="G188" s="40" t="str">
        <f>IF('Presupuesto Lote 1'!H190="","",ROUND('Presupuesto Lote 1'!H190,2))</f>
        <v/>
      </c>
      <c r="H188" s="23">
        <f t="shared" ref="H188:H194" si="8">ROUND(D188*F188,2)</f>
        <v>7949.41</v>
      </c>
      <c r="I188" s="20" t="s">
        <v>4639</v>
      </c>
      <c r="J188" s="26" t="s">
        <v>4638</v>
      </c>
      <c r="K188" s="26" t="s">
        <v>8969</v>
      </c>
      <c r="Q188" s="25"/>
    </row>
    <row r="189" spans="1:17" x14ac:dyDescent="0.3">
      <c r="A189" s="19" t="s">
        <v>187</v>
      </c>
      <c r="B189" s="20" t="s">
        <v>4640</v>
      </c>
      <c r="C189" s="21" t="s">
        <v>7083</v>
      </c>
      <c r="D189" s="22">
        <v>60</v>
      </c>
      <c r="E189" s="21" t="s">
        <v>8777</v>
      </c>
      <c r="F189" s="22">
        <v>70.61</v>
      </c>
      <c r="G189" s="40" t="str">
        <f>IF('Presupuesto Lote 1'!H191="","",ROUND('Presupuesto Lote 1'!H191,2))</f>
        <v/>
      </c>
      <c r="H189" s="23">
        <f t="shared" si="8"/>
        <v>4236.6000000000004</v>
      </c>
      <c r="I189" s="20" t="s">
        <v>4640</v>
      </c>
      <c r="J189" s="26" t="s">
        <v>4638</v>
      </c>
      <c r="K189" s="26" t="s">
        <v>8969</v>
      </c>
      <c r="Q189" s="25"/>
    </row>
    <row r="190" spans="1:17" x14ac:dyDescent="0.3">
      <c r="A190" s="19" t="s">
        <v>188</v>
      </c>
      <c r="B190" s="20" t="s">
        <v>4641</v>
      </c>
      <c r="C190" s="21" t="s">
        <v>7084</v>
      </c>
      <c r="D190" s="22">
        <v>63</v>
      </c>
      <c r="E190" s="21" t="s">
        <v>8777</v>
      </c>
      <c r="F190" s="22">
        <v>61.32</v>
      </c>
      <c r="G190" s="40" t="str">
        <f>IF('Presupuesto Lote 1'!H192="","",ROUND('Presupuesto Lote 1'!H192,2))</f>
        <v/>
      </c>
      <c r="H190" s="23">
        <f t="shared" si="8"/>
        <v>3863.16</v>
      </c>
      <c r="I190" s="20" t="s">
        <v>4641</v>
      </c>
      <c r="J190" s="26" t="s">
        <v>4638</v>
      </c>
      <c r="K190" s="26" t="s">
        <v>8969</v>
      </c>
      <c r="Q190" s="25"/>
    </row>
    <row r="191" spans="1:17" x14ac:dyDescent="0.3">
      <c r="A191" s="19" t="s">
        <v>189</v>
      </c>
      <c r="B191" s="20" t="s">
        <v>4642</v>
      </c>
      <c r="C191" s="21" t="s">
        <v>7085</v>
      </c>
      <c r="D191" s="22">
        <v>2</v>
      </c>
      <c r="E191" s="21" t="s">
        <v>8777</v>
      </c>
      <c r="F191" s="22">
        <v>92.89</v>
      </c>
      <c r="G191" s="40" t="str">
        <f>IF('Presupuesto Lote 1'!H193="","",ROUND('Presupuesto Lote 1'!H193,2))</f>
        <v/>
      </c>
      <c r="H191" s="23">
        <f t="shared" si="8"/>
        <v>185.78</v>
      </c>
      <c r="I191" s="20" t="s">
        <v>4642</v>
      </c>
      <c r="J191" s="26" t="s">
        <v>4638</v>
      </c>
      <c r="K191" s="26" t="s">
        <v>8969</v>
      </c>
      <c r="Q191" s="25"/>
    </row>
    <row r="192" spans="1:17" x14ac:dyDescent="0.3">
      <c r="A192" s="19" t="s">
        <v>190</v>
      </c>
      <c r="B192" s="20" t="s">
        <v>4643</v>
      </c>
      <c r="C192" s="21" t="s">
        <v>7086</v>
      </c>
      <c r="D192" s="22">
        <v>2</v>
      </c>
      <c r="E192" s="21" t="s">
        <v>8777</v>
      </c>
      <c r="F192" s="22">
        <v>82.47</v>
      </c>
      <c r="G192" s="40" t="str">
        <f>IF('Presupuesto Lote 1'!H194="","",ROUND('Presupuesto Lote 1'!H194,2))</f>
        <v/>
      </c>
      <c r="H192" s="23">
        <f t="shared" si="8"/>
        <v>164.94</v>
      </c>
      <c r="I192" s="20" t="s">
        <v>4643</v>
      </c>
      <c r="J192" s="26" t="s">
        <v>4638</v>
      </c>
      <c r="K192" s="26" t="s">
        <v>8969</v>
      </c>
      <c r="Q192" s="25"/>
    </row>
    <row r="193" spans="1:17" x14ac:dyDescent="0.3">
      <c r="A193" s="19" t="s">
        <v>191</v>
      </c>
      <c r="B193" s="20" t="s">
        <v>4644</v>
      </c>
      <c r="C193" s="21" t="s">
        <v>7087</v>
      </c>
      <c r="D193" s="22">
        <v>2</v>
      </c>
      <c r="E193" s="21" t="s">
        <v>8777</v>
      </c>
      <c r="F193" s="22">
        <v>33.590000000000003</v>
      </c>
      <c r="G193" s="40" t="str">
        <f>IF('Presupuesto Lote 1'!H195="","",ROUND('Presupuesto Lote 1'!H195,2))</f>
        <v/>
      </c>
      <c r="H193" s="23">
        <f t="shared" si="8"/>
        <v>67.180000000000007</v>
      </c>
      <c r="I193" s="20" t="s">
        <v>4644</v>
      </c>
      <c r="J193" s="26" t="s">
        <v>4638</v>
      </c>
      <c r="K193" s="26" t="s">
        <v>8969</v>
      </c>
      <c r="Q193" s="25"/>
    </row>
    <row r="194" spans="1:17" x14ac:dyDescent="0.3">
      <c r="A194" s="19" t="s">
        <v>192</v>
      </c>
      <c r="B194" s="20" t="s">
        <v>4645</v>
      </c>
      <c r="C194" s="21" t="s">
        <v>7079</v>
      </c>
      <c r="D194" s="22">
        <v>22</v>
      </c>
      <c r="E194" s="21" t="s">
        <v>8777</v>
      </c>
      <c r="F194" s="22">
        <v>219.69</v>
      </c>
      <c r="G194" s="40" t="str">
        <f>IF('Presupuesto Lote 1'!H196="","",ROUND('Presupuesto Lote 1'!H196,2))</f>
        <v/>
      </c>
      <c r="H194" s="23">
        <f t="shared" si="8"/>
        <v>4833.18</v>
      </c>
      <c r="I194" s="20" t="s">
        <v>4645</v>
      </c>
      <c r="J194" s="26" t="s">
        <v>4638</v>
      </c>
      <c r="K194" s="26" t="s">
        <v>8969</v>
      </c>
      <c r="Q194" s="25"/>
    </row>
    <row r="195" spans="1:17" x14ac:dyDescent="0.3">
      <c r="A195" s="10" t="s">
        <v>193</v>
      </c>
      <c r="B195" s="10" t="s">
        <v>4646</v>
      </c>
      <c r="C195" s="10" t="s">
        <v>7088</v>
      </c>
      <c r="D195" s="11"/>
      <c r="E195" s="10"/>
      <c r="F195" s="11" t="s">
        <v>8851</v>
      </c>
      <c r="G195" s="10"/>
      <c r="H195" s="11"/>
      <c r="I195" s="10" t="s">
        <v>4646</v>
      </c>
      <c r="J195" s="10" t="s">
        <v>4485</v>
      </c>
      <c r="K195" s="10" t="s">
        <v>8970</v>
      </c>
      <c r="Q195" s="25"/>
    </row>
    <row r="196" spans="1:17" x14ac:dyDescent="0.3">
      <c r="A196" s="27" t="s">
        <v>194</v>
      </c>
      <c r="B196" s="27" t="s">
        <v>4647</v>
      </c>
      <c r="C196" s="27" t="s">
        <v>7089</v>
      </c>
      <c r="D196" s="28"/>
      <c r="E196" s="27"/>
      <c r="F196" s="28" t="s">
        <v>8851</v>
      </c>
      <c r="G196" s="27"/>
      <c r="H196" s="28"/>
      <c r="I196" s="27" t="s">
        <v>4647</v>
      </c>
      <c r="J196" s="27" t="s">
        <v>4646</v>
      </c>
      <c r="K196" s="27" t="s">
        <v>8970</v>
      </c>
      <c r="Q196" s="25"/>
    </row>
    <row r="197" spans="1:17" x14ac:dyDescent="0.3">
      <c r="A197" s="19" t="s">
        <v>195</v>
      </c>
      <c r="B197" s="20" t="s">
        <v>4648</v>
      </c>
      <c r="C197" s="21" t="s">
        <v>7090</v>
      </c>
      <c r="D197" s="22">
        <v>4</v>
      </c>
      <c r="E197" s="21" t="s">
        <v>8783</v>
      </c>
      <c r="F197" s="22">
        <v>2.65</v>
      </c>
      <c r="G197" s="40" t="str">
        <f>IF('Presupuesto Lote 1'!H199="","",ROUND('Presupuesto Lote 1'!H199,2))</f>
        <v/>
      </c>
      <c r="H197" s="23">
        <f>ROUND(D197*F197,2)</f>
        <v>10.6</v>
      </c>
      <c r="I197" s="20" t="s">
        <v>4648</v>
      </c>
      <c r="J197" s="29" t="s">
        <v>4647</v>
      </c>
      <c r="K197" s="29" t="s">
        <v>8969</v>
      </c>
      <c r="Q197" s="25"/>
    </row>
    <row r="198" spans="1:17" x14ac:dyDescent="0.3">
      <c r="A198" s="19" t="s">
        <v>196</v>
      </c>
      <c r="B198" s="20" t="s">
        <v>4649</v>
      </c>
      <c r="C198" s="21" t="s">
        <v>7091</v>
      </c>
      <c r="D198" s="22">
        <v>5</v>
      </c>
      <c r="E198" s="21" t="s">
        <v>8783</v>
      </c>
      <c r="F198" s="22">
        <v>36.53</v>
      </c>
      <c r="G198" s="40" t="str">
        <f>IF('Presupuesto Lote 1'!H200="","",ROUND('Presupuesto Lote 1'!H200,2))</f>
        <v/>
      </c>
      <c r="H198" s="23">
        <f>ROUND(D198*F198,2)</f>
        <v>182.65</v>
      </c>
      <c r="I198" s="20" t="s">
        <v>4649</v>
      </c>
      <c r="J198" s="29" t="s">
        <v>4647</v>
      </c>
      <c r="K198" s="29" t="s">
        <v>8969</v>
      </c>
      <c r="Q198" s="25"/>
    </row>
    <row r="199" spans="1:17" x14ac:dyDescent="0.3">
      <c r="A199" s="19" t="s">
        <v>197</v>
      </c>
      <c r="B199" s="20" t="s">
        <v>4650</v>
      </c>
      <c r="C199" s="21" t="s">
        <v>7092</v>
      </c>
      <c r="D199" s="22">
        <v>10</v>
      </c>
      <c r="E199" s="21" t="s">
        <v>8783</v>
      </c>
      <c r="F199" s="22">
        <v>2.0499999999999998</v>
      </c>
      <c r="G199" s="40" t="str">
        <f>IF('Presupuesto Lote 1'!H201="","",ROUND('Presupuesto Lote 1'!H201,2))</f>
        <v/>
      </c>
      <c r="H199" s="23">
        <f>ROUND(D199*F199,2)</f>
        <v>20.5</v>
      </c>
      <c r="I199" s="20" t="s">
        <v>4650</v>
      </c>
      <c r="J199" s="29" t="s">
        <v>4647</v>
      </c>
      <c r="K199" s="29" t="s">
        <v>8969</v>
      </c>
      <c r="Q199" s="25"/>
    </row>
    <row r="200" spans="1:17" x14ac:dyDescent="0.3">
      <c r="A200" s="19" t="s">
        <v>198</v>
      </c>
      <c r="B200" s="20" t="s">
        <v>4651</v>
      </c>
      <c r="C200" s="21" t="s">
        <v>7093</v>
      </c>
      <c r="D200" s="22">
        <v>540</v>
      </c>
      <c r="E200" s="21" t="s">
        <v>8783</v>
      </c>
      <c r="F200" s="22">
        <v>8.91</v>
      </c>
      <c r="G200" s="40" t="str">
        <f>IF('Presupuesto Lote 1'!H202="","",ROUND('Presupuesto Lote 1'!H202,2))</f>
        <v/>
      </c>
      <c r="H200" s="23">
        <f>ROUND(D200*F200,2)</f>
        <v>4811.3999999999996</v>
      </c>
      <c r="I200" s="20" t="s">
        <v>4651</v>
      </c>
      <c r="J200" s="29" t="s">
        <v>4647</v>
      </c>
      <c r="K200" s="29" t="s">
        <v>8969</v>
      </c>
      <c r="Q200" s="25"/>
    </row>
    <row r="201" spans="1:17" x14ac:dyDescent="0.3">
      <c r="A201" s="19" t="s">
        <v>199</v>
      </c>
      <c r="B201" s="20" t="s">
        <v>4652</v>
      </c>
      <c r="C201" s="21" t="s">
        <v>7094</v>
      </c>
      <c r="D201" s="22">
        <v>5</v>
      </c>
      <c r="E201" s="21" t="s">
        <v>8778</v>
      </c>
      <c r="F201" s="22">
        <v>3.3</v>
      </c>
      <c r="G201" s="40" t="str">
        <f>IF('Presupuesto Lote 1'!H203="","",ROUND('Presupuesto Lote 1'!H203,2))</f>
        <v/>
      </c>
      <c r="H201" s="23">
        <f>ROUND(D201*F201,2)</f>
        <v>16.5</v>
      </c>
      <c r="I201" s="20" t="s">
        <v>4652</v>
      </c>
      <c r="J201" s="29" t="s">
        <v>4647</v>
      </c>
      <c r="K201" s="29" t="s">
        <v>8969</v>
      </c>
      <c r="Q201" s="25"/>
    </row>
    <row r="202" spans="1:17" x14ac:dyDescent="0.3">
      <c r="A202" s="27" t="s">
        <v>200</v>
      </c>
      <c r="B202" s="27" t="s">
        <v>4653</v>
      </c>
      <c r="C202" s="27" t="s">
        <v>7095</v>
      </c>
      <c r="D202" s="28"/>
      <c r="E202" s="27"/>
      <c r="F202" s="28" t="s">
        <v>8851</v>
      </c>
      <c r="G202" s="27"/>
      <c r="H202" s="28"/>
      <c r="I202" s="27" t="s">
        <v>4653</v>
      </c>
      <c r="J202" s="27" t="s">
        <v>4646</v>
      </c>
      <c r="K202" s="27" t="s">
        <v>8970</v>
      </c>
      <c r="Q202" s="25"/>
    </row>
    <row r="203" spans="1:17" x14ac:dyDescent="0.3">
      <c r="A203" s="19" t="s">
        <v>201</v>
      </c>
      <c r="B203" s="20" t="s">
        <v>4654</v>
      </c>
      <c r="C203" s="21" t="s">
        <v>7096</v>
      </c>
      <c r="D203" s="22">
        <v>12.25</v>
      </c>
      <c r="E203" s="21" t="s">
        <v>8783</v>
      </c>
      <c r="F203" s="22">
        <v>49.97</v>
      </c>
      <c r="G203" s="40" t="str">
        <f>IF('Presupuesto Lote 1'!H205="","",ROUND('Presupuesto Lote 1'!H205,2))</f>
        <v/>
      </c>
      <c r="H203" s="23">
        <f>ROUND(D203*F203,2)</f>
        <v>612.13</v>
      </c>
      <c r="I203" s="20" t="s">
        <v>4654</v>
      </c>
      <c r="J203" s="29" t="s">
        <v>4653</v>
      </c>
      <c r="K203" s="29" t="s">
        <v>8969</v>
      </c>
      <c r="Q203" s="25"/>
    </row>
    <row r="204" spans="1:17" x14ac:dyDescent="0.3">
      <c r="A204" s="19" t="s">
        <v>202</v>
      </c>
      <c r="B204" s="20" t="s">
        <v>4655</v>
      </c>
      <c r="C204" s="21" t="s">
        <v>7097</v>
      </c>
      <c r="D204" s="22">
        <v>1</v>
      </c>
      <c r="E204" s="21" t="s">
        <v>8783</v>
      </c>
      <c r="F204" s="22">
        <v>87.78</v>
      </c>
      <c r="G204" s="40" t="str">
        <f>IF('Presupuesto Lote 1'!H206="","",ROUND('Presupuesto Lote 1'!H206,2))</f>
        <v/>
      </c>
      <c r="H204" s="23">
        <f>ROUND(D204*F204,2)</f>
        <v>87.78</v>
      </c>
      <c r="I204" s="20" t="s">
        <v>4655</v>
      </c>
      <c r="J204" s="29" t="s">
        <v>4653</v>
      </c>
      <c r="K204" s="29" t="s">
        <v>8969</v>
      </c>
      <c r="Q204" s="25"/>
    </row>
    <row r="205" spans="1:17" x14ac:dyDescent="0.3">
      <c r="A205" s="19" t="s">
        <v>203</v>
      </c>
      <c r="B205" s="20" t="s">
        <v>4656</v>
      </c>
      <c r="C205" s="21" t="s">
        <v>7098</v>
      </c>
      <c r="D205" s="22">
        <v>1</v>
      </c>
      <c r="E205" s="21" t="s">
        <v>8783</v>
      </c>
      <c r="F205" s="22">
        <v>44.71</v>
      </c>
      <c r="G205" s="40" t="str">
        <f>IF('Presupuesto Lote 1'!H207="","",ROUND('Presupuesto Lote 1'!H207,2))</f>
        <v/>
      </c>
      <c r="H205" s="23">
        <f>ROUND(D205*F205,2)</f>
        <v>44.71</v>
      </c>
      <c r="I205" s="20" t="s">
        <v>4656</v>
      </c>
      <c r="J205" s="29" t="s">
        <v>4653</v>
      </c>
      <c r="K205" s="29" t="s">
        <v>8969</v>
      </c>
      <c r="Q205" s="25"/>
    </row>
    <row r="206" spans="1:17" x14ac:dyDescent="0.3">
      <c r="A206" s="19" t="s">
        <v>204</v>
      </c>
      <c r="B206" s="20" t="s">
        <v>4657</v>
      </c>
      <c r="C206" s="21" t="s">
        <v>7099</v>
      </c>
      <c r="D206" s="22">
        <v>1</v>
      </c>
      <c r="E206" s="21" t="s">
        <v>8783</v>
      </c>
      <c r="F206" s="22">
        <v>49.13</v>
      </c>
      <c r="G206" s="40" t="str">
        <f>IF('Presupuesto Lote 1'!H208="","",ROUND('Presupuesto Lote 1'!H208,2))</f>
        <v/>
      </c>
      <c r="H206" s="23">
        <f>ROUND(D206*F206,2)</f>
        <v>49.13</v>
      </c>
      <c r="I206" s="20" t="s">
        <v>4657</v>
      </c>
      <c r="J206" s="29" t="s">
        <v>4653</v>
      </c>
      <c r="K206" s="29" t="s">
        <v>8969</v>
      </c>
      <c r="Q206" s="25"/>
    </row>
    <row r="207" spans="1:17" x14ac:dyDescent="0.3">
      <c r="A207" s="19" t="s">
        <v>205</v>
      </c>
      <c r="B207" s="20" t="s">
        <v>4658</v>
      </c>
      <c r="C207" s="21" t="s">
        <v>7100</v>
      </c>
      <c r="D207" s="22">
        <v>0.4</v>
      </c>
      <c r="E207" s="21" t="s">
        <v>8783</v>
      </c>
      <c r="F207" s="22">
        <v>33.53</v>
      </c>
      <c r="G207" s="40" t="str">
        <f>IF('Presupuesto Lote 1'!H209="","",ROUND('Presupuesto Lote 1'!H209,2))</f>
        <v/>
      </c>
      <c r="H207" s="23">
        <f>ROUND(D207*F207,2)</f>
        <v>13.41</v>
      </c>
      <c r="I207" s="20" t="s">
        <v>4658</v>
      </c>
      <c r="J207" s="29" t="s">
        <v>4653</v>
      </c>
      <c r="K207" s="29" t="s">
        <v>8969</v>
      </c>
      <c r="Q207" s="25"/>
    </row>
    <row r="208" spans="1:17" x14ac:dyDescent="0.3">
      <c r="A208" s="4" t="s">
        <v>206</v>
      </c>
      <c r="B208" s="4" t="s">
        <v>4659</v>
      </c>
      <c r="C208" s="4" t="s">
        <v>7101</v>
      </c>
      <c r="D208" s="5"/>
      <c r="E208" s="4"/>
      <c r="F208" s="5" t="s">
        <v>8851</v>
      </c>
      <c r="G208" s="4"/>
      <c r="H208" s="5"/>
      <c r="I208" s="4" t="s">
        <v>4659</v>
      </c>
      <c r="J208" s="4" t="s">
        <v>4455</v>
      </c>
      <c r="K208" s="4" t="s">
        <v>8970</v>
      </c>
      <c r="Q208" s="25"/>
    </row>
    <row r="209" spans="1:17" x14ac:dyDescent="0.3">
      <c r="A209" s="19" t="s">
        <v>207</v>
      </c>
      <c r="B209" s="20" t="s">
        <v>4660</v>
      </c>
      <c r="C209" s="21" t="s">
        <v>7102</v>
      </c>
      <c r="D209" s="22">
        <v>1</v>
      </c>
      <c r="E209" s="21" t="s">
        <v>8777</v>
      </c>
      <c r="F209" s="22">
        <v>8480</v>
      </c>
      <c r="G209" s="40" t="str">
        <f>IF('Presupuesto Lote 1'!H211="","",ROUND('Presupuesto Lote 1'!H211,2))</f>
        <v/>
      </c>
      <c r="H209" s="23">
        <f>ROUND(D209*F209,2)</f>
        <v>8480</v>
      </c>
      <c r="I209" s="20" t="s">
        <v>4660</v>
      </c>
      <c r="J209" s="24" t="s">
        <v>4659</v>
      </c>
      <c r="K209" s="24" t="s">
        <v>8969</v>
      </c>
      <c r="Q209" s="25"/>
    </row>
    <row r="210" spans="1:17" x14ac:dyDescent="0.3">
      <c r="A210" s="4" t="s">
        <v>208</v>
      </c>
      <c r="B210" s="4" t="s">
        <v>4661</v>
      </c>
      <c r="C210" s="4" t="s">
        <v>7103</v>
      </c>
      <c r="D210" s="5"/>
      <c r="E210" s="4"/>
      <c r="F210" s="5" t="s">
        <v>8851</v>
      </c>
      <c r="G210" s="4"/>
      <c r="H210" s="5"/>
      <c r="I210" s="4" t="s">
        <v>4661</v>
      </c>
      <c r="J210" s="4" t="s">
        <v>4455</v>
      </c>
      <c r="K210" s="4" t="s">
        <v>8970</v>
      </c>
      <c r="Q210" s="25"/>
    </row>
    <row r="211" spans="1:17" x14ac:dyDescent="0.3">
      <c r="A211" s="19" t="s">
        <v>209</v>
      </c>
      <c r="B211" s="20" t="s">
        <v>4662</v>
      </c>
      <c r="C211" s="21" t="s">
        <v>7104</v>
      </c>
      <c r="D211" s="22">
        <v>700</v>
      </c>
      <c r="E211" s="21" t="s">
        <v>8780</v>
      </c>
      <c r="F211" s="22">
        <v>1.84</v>
      </c>
      <c r="G211" s="40" t="str">
        <f>IF('Presupuesto Lote 1'!H213="","",ROUND('Presupuesto Lote 1'!H213,2))</f>
        <v/>
      </c>
      <c r="H211" s="23">
        <f t="shared" ref="H211:H218" si="9">ROUND(D211*F211,2)</f>
        <v>1288</v>
      </c>
      <c r="I211" s="20" t="s">
        <v>4662</v>
      </c>
      <c r="J211" s="24" t="s">
        <v>4661</v>
      </c>
      <c r="K211" s="24" t="s">
        <v>8969</v>
      </c>
      <c r="Q211" s="25"/>
    </row>
    <row r="212" spans="1:17" x14ac:dyDescent="0.3">
      <c r="A212" s="19" t="s">
        <v>210</v>
      </c>
      <c r="B212" s="20" t="s">
        <v>4663</v>
      </c>
      <c r="C212" s="21" t="s">
        <v>7105</v>
      </c>
      <c r="D212" s="22">
        <v>700</v>
      </c>
      <c r="E212" s="21" t="s">
        <v>8780</v>
      </c>
      <c r="F212" s="22">
        <v>1.23</v>
      </c>
      <c r="G212" s="40" t="str">
        <f>IF('Presupuesto Lote 1'!H214="","",ROUND('Presupuesto Lote 1'!H214,2))</f>
        <v/>
      </c>
      <c r="H212" s="23">
        <f t="shared" si="9"/>
        <v>861</v>
      </c>
      <c r="I212" s="20" t="s">
        <v>4663</v>
      </c>
      <c r="J212" s="24" t="s">
        <v>4661</v>
      </c>
      <c r="K212" s="24" t="s">
        <v>8969</v>
      </c>
      <c r="Q212" s="25"/>
    </row>
    <row r="213" spans="1:17" x14ac:dyDescent="0.3">
      <c r="A213" s="19" t="s">
        <v>211</v>
      </c>
      <c r="B213" s="20" t="s">
        <v>4664</v>
      </c>
      <c r="C213" s="21" t="s">
        <v>7106</v>
      </c>
      <c r="D213" s="22">
        <v>7.0000000000000007E-2</v>
      </c>
      <c r="E213" s="21" t="s">
        <v>8786</v>
      </c>
      <c r="F213" s="22">
        <v>182.86</v>
      </c>
      <c r="G213" s="40" t="str">
        <f>IF('Presupuesto Lote 1'!H215="","",ROUND('Presupuesto Lote 1'!H215,2))</f>
        <v/>
      </c>
      <c r="H213" s="23">
        <f t="shared" si="9"/>
        <v>12.8</v>
      </c>
      <c r="I213" s="20" t="s">
        <v>4664</v>
      </c>
      <c r="J213" s="24" t="s">
        <v>4661</v>
      </c>
      <c r="K213" s="24" t="s">
        <v>8969</v>
      </c>
      <c r="Q213" s="25"/>
    </row>
    <row r="214" spans="1:17" x14ac:dyDescent="0.3">
      <c r="A214" s="19" t="s">
        <v>212</v>
      </c>
      <c r="B214" s="20" t="s">
        <v>4665</v>
      </c>
      <c r="C214" s="21" t="s">
        <v>7107</v>
      </c>
      <c r="D214" s="22">
        <v>70</v>
      </c>
      <c r="E214" s="21" t="s">
        <v>8783</v>
      </c>
      <c r="F214" s="22">
        <v>49.72</v>
      </c>
      <c r="G214" s="40" t="str">
        <f>IF('Presupuesto Lote 1'!H216="","",ROUND('Presupuesto Lote 1'!H216,2))</f>
        <v/>
      </c>
      <c r="H214" s="23">
        <f t="shared" si="9"/>
        <v>3480.4</v>
      </c>
      <c r="I214" s="20" t="s">
        <v>4665</v>
      </c>
      <c r="J214" s="24" t="s">
        <v>4661</v>
      </c>
      <c r="K214" s="24" t="s">
        <v>8969</v>
      </c>
      <c r="Q214" s="25"/>
    </row>
    <row r="215" spans="1:17" x14ac:dyDescent="0.3">
      <c r="A215" s="19" t="s">
        <v>213</v>
      </c>
      <c r="B215" s="20" t="s">
        <v>4666</v>
      </c>
      <c r="C215" s="21" t="s">
        <v>7108</v>
      </c>
      <c r="D215" s="22">
        <v>70</v>
      </c>
      <c r="E215" s="21" t="s">
        <v>8783</v>
      </c>
      <c r="F215" s="22">
        <v>11.56</v>
      </c>
      <c r="G215" s="40" t="str">
        <f>IF('Presupuesto Lote 1'!H217="","",ROUND('Presupuesto Lote 1'!H217,2))</f>
        <v/>
      </c>
      <c r="H215" s="23">
        <f t="shared" si="9"/>
        <v>809.2</v>
      </c>
      <c r="I215" s="20" t="s">
        <v>4666</v>
      </c>
      <c r="J215" s="24" t="s">
        <v>4661</v>
      </c>
      <c r="K215" s="24" t="s">
        <v>8969</v>
      </c>
      <c r="Q215" s="25"/>
    </row>
    <row r="216" spans="1:17" x14ac:dyDescent="0.3">
      <c r="A216" s="19" t="s">
        <v>214</v>
      </c>
      <c r="B216" s="20" t="s">
        <v>4667</v>
      </c>
      <c r="C216" s="21" t="s">
        <v>7109</v>
      </c>
      <c r="D216" s="22">
        <v>20</v>
      </c>
      <c r="E216" s="21" t="s">
        <v>8777</v>
      </c>
      <c r="F216" s="22">
        <v>41.75</v>
      </c>
      <c r="G216" s="40" t="str">
        <f>IF('Presupuesto Lote 1'!H218="","",ROUND('Presupuesto Lote 1'!H218,2))</f>
        <v/>
      </c>
      <c r="H216" s="23">
        <f t="shared" si="9"/>
        <v>835</v>
      </c>
      <c r="I216" s="20" t="s">
        <v>4667</v>
      </c>
      <c r="J216" s="24" t="s">
        <v>4661</v>
      </c>
      <c r="K216" s="24" t="s">
        <v>8969</v>
      </c>
      <c r="Q216" s="25"/>
    </row>
    <row r="217" spans="1:17" x14ac:dyDescent="0.3">
      <c r="A217" s="19" t="s">
        <v>215</v>
      </c>
      <c r="B217" s="20" t="s">
        <v>4668</v>
      </c>
      <c r="C217" s="21" t="s">
        <v>7110</v>
      </c>
      <c r="D217" s="22">
        <v>150</v>
      </c>
      <c r="E217" s="21" t="s">
        <v>8777</v>
      </c>
      <c r="F217" s="22">
        <v>16.760000000000002</v>
      </c>
      <c r="G217" s="40" t="str">
        <f>IF('Presupuesto Lote 1'!H219="","",ROUND('Presupuesto Lote 1'!H219,2))</f>
        <v/>
      </c>
      <c r="H217" s="23">
        <f t="shared" si="9"/>
        <v>2514</v>
      </c>
      <c r="I217" s="20" t="s">
        <v>4668</v>
      </c>
      <c r="J217" s="24" t="s">
        <v>4661</v>
      </c>
      <c r="K217" s="24" t="s">
        <v>8969</v>
      </c>
      <c r="Q217" s="25"/>
    </row>
    <row r="218" spans="1:17" x14ac:dyDescent="0.3">
      <c r="A218" s="19" t="s">
        <v>216</v>
      </c>
      <c r="B218" s="20" t="s">
        <v>4669</v>
      </c>
      <c r="C218" s="21" t="s">
        <v>7111</v>
      </c>
      <c r="D218" s="22">
        <v>700</v>
      </c>
      <c r="E218" s="21" t="s">
        <v>8780</v>
      </c>
      <c r="F218" s="22">
        <v>4.37</v>
      </c>
      <c r="G218" s="40" t="str">
        <f>IF('Presupuesto Lote 1'!H220="","",ROUND('Presupuesto Lote 1'!H220,2))</f>
        <v/>
      </c>
      <c r="H218" s="23">
        <f t="shared" si="9"/>
        <v>3059</v>
      </c>
      <c r="I218" s="20" t="s">
        <v>4669</v>
      </c>
      <c r="J218" s="24" t="s">
        <v>4661</v>
      </c>
      <c r="K218" s="24" t="s">
        <v>8969</v>
      </c>
      <c r="Q218" s="25"/>
    </row>
    <row r="219" spans="1:17" x14ac:dyDescent="0.3">
      <c r="A219" s="1" t="s">
        <v>217</v>
      </c>
      <c r="B219" s="1" t="s">
        <v>4670</v>
      </c>
      <c r="C219" s="1" t="s">
        <v>7112</v>
      </c>
      <c r="D219" s="2"/>
      <c r="E219" s="1"/>
      <c r="F219" s="3" t="s">
        <v>8851</v>
      </c>
      <c r="G219" s="1"/>
      <c r="H219" s="3"/>
      <c r="I219" s="1" t="s">
        <v>4670</v>
      </c>
      <c r="J219" s="1" t="s">
        <v>4454</v>
      </c>
      <c r="K219" s="1" t="s">
        <v>8970</v>
      </c>
      <c r="Q219" s="25"/>
    </row>
    <row r="220" spans="1:17" x14ac:dyDescent="0.3">
      <c r="A220" s="4" t="s">
        <v>218</v>
      </c>
      <c r="B220" s="4" t="s">
        <v>4671</v>
      </c>
      <c r="C220" s="4" t="s">
        <v>7113</v>
      </c>
      <c r="D220" s="5"/>
      <c r="E220" s="4"/>
      <c r="F220" s="5" t="s">
        <v>8851</v>
      </c>
      <c r="G220" s="4"/>
      <c r="H220" s="5"/>
      <c r="I220" s="4" t="s">
        <v>4671</v>
      </c>
      <c r="J220" s="4" t="s">
        <v>4670</v>
      </c>
      <c r="K220" s="4" t="s">
        <v>8970</v>
      </c>
      <c r="Q220" s="25"/>
    </row>
    <row r="221" spans="1:17" x14ac:dyDescent="0.3">
      <c r="A221" s="19" t="s">
        <v>219</v>
      </c>
      <c r="B221" s="20" t="s">
        <v>4672</v>
      </c>
      <c r="C221" s="21" t="s">
        <v>7114</v>
      </c>
      <c r="D221" s="22">
        <v>90</v>
      </c>
      <c r="E221" s="21" t="s">
        <v>8777</v>
      </c>
      <c r="F221" s="22">
        <v>954</v>
      </c>
      <c r="G221" s="40" t="str">
        <f>IF('Presupuesto Lote 1'!H223="","",ROUND('Presupuesto Lote 1'!H223,2))</f>
        <v/>
      </c>
      <c r="H221" s="23">
        <f t="shared" ref="H221:H242" si="10">ROUND(D221*F221,2)</f>
        <v>85860</v>
      </c>
      <c r="I221" s="20" t="s">
        <v>4672</v>
      </c>
      <c r="J221" s="24" t="s">
        <v>4671</v>
      </c>
      <c r="K221" s="24" t="s">
        <v>8969</v>
      </c>
      <c r="Q221" s="25"/>
    </row>
    <row r="222" spans="1:17" x14ac:dyDescent="0.3">
      <c r="A222" s="19" t="s">
        <v>220</v>
      </c>
      <c r="B222" s="20" t="s">
        <v>4673</v>
      </c>
      <c r="C222" s="21" t="s">
        <v>7115</v>
      </c>
      <c r="D222" s="22">
        <v>8</v>
      </c>
      <c r="E222" s="21" t="s">
        <v>8777</v>
      </c>
      <c r="F222" s="22">
        <v>1052.56</v>
      </c>
      <c r="G222" s="40" t="str">
        <f>IF('Presupuesto Lote 1'!H224="","",ROUND('Presupuesto Lote 1'!H224,2))</f>
        <v/>
      </c>
      <c r="H222" s="23">
        <f t="shared" si="10"/>
        <v>8420.48</v>
      </c>
      <c r="I222" s="20" t="s">
        <v>4673</v>
      </c>
      <c r="J222" s="24" t="s">
        <v>4671</v>
      </c>
      <c r="K222" s="24" t="s">
        <v>8969</v>
      </c>
      <c r="Q222" s="25"/>
    </row>
    <row r="223" spans="1:17" x14ac:dyDescent="0.3">
      <c r="A223" s="19" t="s">
        <v>221</v>
      </c>
      <c r="B223" s="20" t="s">
        <v>4674</v>
      </c>
      <c r="C223" s="21" t="s">
        <v>7116</v>
      </c>
      <c r="D223" s="22">
        <v>7</v>
      </c>
      <c r="E223" s="21" t="s">
        <v>8777</v>
      </c>
      <c r="F223" s="22">
        <v>1473.56</v>
      </c>
      <c r="G223" s="40" t="str">
        <f>IF('Presupuesto Lote 1'!H225="","",ROUND('Presupuesto Lote 1'!H225,2))</f>
        <v/>
      </c>
      <c r="H223" s="23">
        <f t="shared" si="10"/>
        <v>10314.92</v>
      </c>
      <c r="I223" s="20" t="s">
        <v>4674</v>
      </c>
      <c r="J223" s="24" t="s">
        <v>4671</v>
      </c>
      <c r="K223" s="24" t="s">
        <v>8969</v>
      </c>
      <c r="Q223" s="25"/>
    </row>
    <row r="224" spans="1:17" x14ac:dyDescent="0.3">
      <c r="A224" s="19" t="s">
        <v>222</v>
      </c>
      <c r="B224" s="20" t="s">
        <v>4675</v>
      </c>
      <c r="C224" s="21" t="s">
        <v>7117</v>
      </c>
      <c r="D224" s="22">
        <v>1</v>
      </c>
      <c r="E224" s="21" t="s">
        <v>8777</v>
      </c>
      <c r="F224" s="22">
        <v>3536.38</v>
      </c>
      <c r="G224" s="40" t="str">
        <f>IF('Presupuesto Lote 1'!H226="","",ROUND('Presupuesto Lote 1'!H226,2))</f>
        <v/>
      </c>
      <c r="H224" s="23">
        <f t="shared" si="10"/>
        <v>3536.38</v>
      </c>
      <c r="I224" s="20" t="s">
        <v>4675</v>
      </c>
      <c r="J224" s="24" t="s">
        <v>4671</v>
      </c>
      <c r="K224" s="24" t="s">
        <v>8969</v>
      </c>
      <c r="Q224" s="25"/>
    </row>
    <row r="225" spans="1:17" x14ac:dyDescent="0.3">
      <c r="A225" s="19" t="s">
        <v>223</v>
      </c>
      <c r="B225" s="20" t="s">
        <v>4676</v>
      </c>
      <c r="C225" s="21" t="s">
        <v>7118</v>
      </c>
      <c r="D225" s="22">
        <v>12438.4</v>
      </c>
      <c r="E225" s="21" t="s">
        <v>8779</v>
      </c>
      <c r="F225" s="22">
        <v>43.18</v>
      </c>
      <c r="G225" s="40" t="str">
        <f>IF('Presupuesto Lote 1'!H227="","",ROUND('Presupuesto Lote 1'!H227,2))</f>
        <v/>
      </c>
      <c r="H225" s="23">
        <f t="shared" si="10"/>
        <v>537090.11</v>
      </c>
      <c r="I225" s="20" t="s">
        <v>4676</v>
      </c>
      <c r="J225" s="24" t="s">
        <v>4671</v>
      </c>
      <c r="K225" s="24" t="s">
        <v>8969</v>
      </c>
      <c r="Q225" s="25"/>
    </row>
    <row r="226" spans="1:17" x14ac:dyDescent="0.3">
      <c r="A226" s="19" t="s">
        <v>224</v>
      </c>
      <c r="B226" s="20" t="s">
        <v>4677</v>
      </c>
      <c r="C226" s="21" t="s">
        <v>7119</v>
      </c>
      <c r="D226" s="22">
        <v>1</v>
      </c>
      <c r="E226" s="21" t="s">
        <v>8777</v>
      </c>
      <c r="F226" s="22">
        <v>4388.6499999999996</v>
      </c>
      <c r="G226" s="40" t="str">
        <f>IF('Presupuesto Lote 1'!H228="","",ROUND('Presupuesto Lote 1'!H228,2))</f>
        <v/>
      </c>
      <c r="H226" s="23">
        <f t="shared" si="10"/>
        <v>4388.6499999999996</v>
      </c>
      <c r="I226" s="20" t="s">
        <v>4677</v>
      </c>
      <c r="J226" s="24" t="s">
        <v>4671</v>
      </c>
      <c r="K226" s="24" t="s">
        <v>8969</v>
      </c>
      <c r="Q226" s="25"/>
    </row>
    <row r="227" spans="1:17" x14ac:dyDescent="0.3">
      <c r="A227" s="19" t="s">
        <v>225</v>
      </c>
      <c r="B227" s="20" t="s">
        <v>4678</v>
      </c>
      <c r="C227" s="21" t="s">
        <v>7120</v>
      </c>
      <c r="D227" s="22">
        <v>402</v>
      </c>
      <c r="E227" s="21" t="s">
        <v>8779</v>
      </c>
      <c r="F227" s="22">
        <v>123.94</v>
      </c>
      <c r="G227" s="40" t="str">
        <f>IF('Presupuesto Lote 1'!H229="","",ROUND('Presupuesto Lote 1'!H229,2))</f>
        <v/>
      </c>
      <c r="H227" s="23">
        <f t="shared" si="10"/>
        <v>49823.88</v>
      </c>
      <c r="I227" s="20" t="s">
        <v>4678</v>
      </c>
      <c r="J227" s="24" t="s">
        <v>4671</v>
      </c>
      <c r="K227" s="24" t="s">
        <v>8969</v>
      </c>
      <c r="Q227" s="25"/>
    </row>
    <row r="228" spans="1:17" x14ac:dyDescent="0.3">
      <c r="A228" s="19" t="s">
        <v>226</v>
      </c>
      <c r="B228" s="20" t="s">
        <v>4679</v>
      </c>
      <c r="C228" s="21" t="s">
        <v>7121</v>
      </c>
      <c r="D228" s="22">
        <v>3930</v>
      </c>
      <c r="E228" s="21" t="s">
        <v>8779</v>
      </c>
      <c r="F228" s="22">
        <v>32.130000000000003</v>
      </c>
      <c r="G228" s="40" t="str">
        <f>IF('Presupuesto Lote 1'!H230="","",ROUND('Presupuesto Lote 1'!H230,2))</f>
        <v/>
      </c>
      <c r="H228" s="23">
        <f t="shared" si="10"/>
        <v>126270.9</v>
      </c>
      <c r="I228" s="20" t="s">
        <v>4679</v>
      </c>
      <c r="J228" s="24" t="s">
        <v>4671</v>
      </c>
      <c r="K228" s="24" t="s">
        <v>8969</v>
      </c>
      <c r="Q228" s="25"/>
    </row>
    <row r="229" spans="1:17" x14ac:dyDescent="0.3">
      <c r="A229" s="19" t="s">
        <v>227</v>
      </c>
      <c r="B229" s="20" t="s">
        <v>4680</v>
      </c>
      <c r="C229" s="21" t="s">
        <v>7122</v>
      </c>
      <c r="D229" s="22">
        <v>8</v>
      </c>
      <c r="E229" s="21" t="s">
        <v>8777</v>
      </c>
      <c r="F229" s="22">
        <v>625.77</v>
      </c>
      <c r="G229" s="40" t="str">
        <f>IF('Presupuesto Lote 1'!H231="","",ROUND('Presupuesto Lote 1'!H231,2))</f>
        <v/>
      </c>
      <c r="H229" s="23">
        <f t="shared" si="10"/>
        <v>5006.16</v>
      </c>
      <c r="I229" s="20" t="s">
        <v>4680</v>
      </c>
      <c r="J229" s="24" t="s">
        <v>4671</v>
      </c>
      <c r="K229" s="24" t="s">
        <v>8969</v>
      </c>
      <c r="Q229" s="25"/>
    </row>
    <row r="230" spans="1:17" x14ac:dyDescent="0.3">
      <c r="A230" s="19" t="s">
        <v>228</v>
      </c>
      <c r="B230" s="20" t="s">
        <v>4681</v>
      </c>
      <c r="C230" s="21" t="s">
        <v>7123</v>
      </c>
      <c r="D230" s="22">
        <v>7</v>
      </c>
      <c r="E230" s="21" t="s">
        <v>8777</v>
      </c>
      <c r="F230" s="22">
        <v>978.97</v>
      </c>
      <c r="G230" s="40" t="str">
        <f>IF('Presupuesto Lote 1'!H232="","",ROUND('Presupuesto Lote 1'!H232,2))</f>
        <v/>
      </c>
      <c r="H230" s="23">
        <f t="shared" si="10"/>
        <v>6852.79</v>
      </c>
      <c r="I230" s="20" t="s">
        <v>4681</v>
      </c>
      <c r="J230" s="24" t="s">
        <v>4671</v>
      </c>
      <c r="K230" s="24" t="s">
        <v>8969</v>
      </c>
      <c r="Q230" s="25"/>
    </row>
    <row r="231" spans="1:17" x14ac:dyDescent="0.3">
      <c r="A231" s="19" t="s">
        <v>229</v>
      </c>
      <c r="B231" s="20" t="s">
        <v>4682</v>
      </c>
      <c r="C231" s="21" t="s">
        <v>7124</v>
      </c>
      <c r="D231" s="22">
        <v>1</v>
      </c>
      <c r="E231" s="21" t="s">
        <v>8777</v>
      </c>
      <c r="F231" s="22">
        <v>1957.25</v>
      </c>
      <c r="G231" s="40" t="str">
        <f>IF('Presupuesto Lote 1'!H233="","",ROUND('Presupuesto Lote 1'!H233,2))</f>
        <v/>
      </c>
      <c r="H231" s="23">
        <f t="shared" si="10"/>
        <v>1957.25</v>
      </c>
      <c r="I231" s="20" t="s">
        <v>4682</v>
      </c>
      <c r="J231" s="24" t="s">
        <v>4671</v>
      </c>
      <c r="K231" s="24" t="s">
        <v>8969</v>
      </c>
      <c r="Q231" s="25"/>
    </row>
    <row r="232" spans="1:17" x14ac:dyDescent="0.3">
      <c r="A232" s="19" t="s">
        <v>230</v>
      </c>
      <c r="B232" s="20" t="s">
        <v>4683</v>
      </c>
      <c r="C232" s="21" t="s">
        <v>7125</v>
      </c>
      <c r="D232" s="22">
        <v>20</v>
      </c>
      <c r="E232" s="21" t="s">
        <v>8777</v>
      </c>
      <c r="F232" s="22">
        <v>355.5</v>
      </c>
      <c r="G232" s="40" t="str">
        <f>IF('Presupuesto Lote 1'!H234="","",ROUND('Presupuesto Lote 1'!H234,2))</f>
        <v/>
      </c>
      <c r="H232" s="23">
        <f t="shared" si="10"/>
        <v>7110</v>
      </c>
      <c r="I232" s="20" t="s">
        <v>4683</v>
      </c>
      <c r="J232" s="24" t="s">
        <v>4671</v>
      </c>
      <c r="K232" s="24" t="s">
        <v>8969</v>
      </c>
      <c r="Q232" s="25"/>
    </row>
    <row r="233" spans="1:17" x14ac:dyDescent="0.3">
      <c r="A233" s="19" t="s">
        <v>231</v>
      </c>
      <c r="B233" s="20" t="s">
        <v>4684</v>
      </c>
      <c r="C233" s="21" t="s">
        <v>7126</v>
      </c>
      <c r="D233" s="22">
        <v>2</v>
      </c>
      <c r="E233" s="21" t="s">
        <v>8777</v>
      </c>
      <c r="F233" s="22">
        <v>2438.4299999999998</v>
      </c>
      <c r="G233" s="40" t="str">
        <f>IF('Presupuesto Lote 1'!H235="","",ROUND('Presupuesto Lote 1'!H235,2))</f>
        <v/>
      </c>
      <c r="H233" s="23">
        <f t="shared" si="10"/>
        <v>4876.8599999999997</v>
      </c>
      <c r="I233" s="20" t="s">
        <v>4684</v>
      </c>
      <c r="J233" s="24" t="s">
        <v>4671</v>
      </c>
      <c r="K233" s="24" t="s">
        <v>8969</v>
      </c>
      <c r="Q233" s="25"/>
    </row>
    <row r="234" spans="1:17" x14ac:dyDescent="0.3">
      <c r="A234" s="19" t="s">
        <v>232</v>
      </c>
      <c r="B234" s="20" t="s">
        <v>4685</v>
      </c>
      <c r="C234" s="21" t="s">
        <v>7127</v>
      </c>
      <c r="D234" s="22">
        <v>2</v>
      </c>
      <c r="E234" s="21" t="s">
        <v>8784</v>
      </c>
      <c r="F234" s="22">
        <v>506.81</v>
      </c>
      <c r="G234" s="40" t="str">
        <f>IF('Presupuesto Lote 1'!H236="","",ROUND('Presupuesto Lote 1'!H236,2))</f>
        <v/>
      </c>
      <c r="H234" s="23">
        <f t="shared" si="10"/>
        <v>1013.62</v>
      </c>
      <c r="I234" s="20" t="s">
        <v>4685</v>
      </c>
      <c r="J234" s="24" t="s">
        <v>4671</v>
      </c>
      <c r="K234" s="24" t="s">
        <v>8969</v>
      </c>
      <c r="Q234" s="25"/>
    </row>
    <row r="235" spans="1:17" x14ac:dyDescent="0.3">
      <c r="A235" s="19" t="s">
        <v>233</v>
      </c>
      <c r="B235" s="20" t="s">
        <v>4686</v>
      </c>
      <c r="C235" s="21" t="s">
        <v>7128</v>
      </c>
      <c r="D235" s="22">
        <v>100</v>
      </c>
      <c r="E235" s="21" t="s">
        <v>8779</v>
      </c>
      <c r="F235" s="22">
        <v>4.09</v>
      </c>
      <c r="G235" s="40" t="str">
        <f>IF('Presupuesto Lote 1'!H237="","",ROUND('Presupuesto Lote 1'!H237,2))</f>
        <v/>
      </c>
      <c r="H235" s="23">
        <f t="shared" si="10"/>
        <v>409</v>
      </c>
      <c r="I235" s="20" t="s">
        <v>4686</v>
      </c>
      <c r="J235" s="24" t="s">
        <v>4671</v>
      </c>
      <c r="K235" s="24" t="s">
        <v>8969</v>
      </c>
      <c r="Q235" s="25"/>
    </row>
    <row r="236" spans="1:17" x14ac:dyDescent="0.3">
      <c r="A236" s="19" t="s">
        <v>234</v>
      </c>
      <c r="B236" s="20" t="s">
        <v>4687</v>
      </c>
      <c r="C236" s="21" t="s">
        <v>7129</v>
      </c>
      <c r="D236" s="22">
        <v>1</v>
      </c>
      <c r="E236" s="21" t="s">
        <v>8787</v>
      </c>
      <c r="F236" s="22">
        <v>50000</v>
      </c>
      <c r="G236" s="40" t="str">
        <f>IF('Presupuesto Lote 1'!H238="","",ROUND('Presupuesto Lote 1'!H238,2))</f>
        <v/>
      </c>
      <c r="H236" s="23">
        <f t="shared" si="10"/>
        <v>50000</v>
      </c>
      <c r="I236" s="20" t="s">
        <v>4687</v>
      </c>
      <c r="J236" s="24" t="s">
        <v>4671</v>
      </c>
      <c r="K236" s="24" t="s">
        <v>8969</v>
      </c>
      <c r="Q236" s="25"/>
    </row>
    <row r="237" spans="1:17" x14ac:dyDescent="0.3">
      <c r="A237" s="19" t="s">
        <v>235</v>
      </c>
      <c r="B237" s="20" t="s">
        <v>4688</v>
      </c>
      <c r="C237" s="21" t="s">
        <v>7130</v>
      </c>
      <c r="D237" s="22">
        <v>21</v>
      </c>
      <c r="E237" s="21" t="s">
        <v>8788</v>
      </c>
      <c r="F237" s="22">
        <v>2000</v>
      </c>
      <c r="G237" s="40" t="str">
        <f>IF('Presupuesto Lote 1'!H239="","",ROUND('Presupuesto Lote 1'!H239,2))</f>
        <v/>
      </c>
      <c r="H237" s="23">
        <f t="shared" si="10"/>
        <v>42000</v>
      </c>
      <c r="I237" s="20" t="s">
        <v>4688</v>
      </c>
      <c r="J237" s="24" t="s">
        <v>4671</v>
      </c>
      <c r="K237" s="24" t="s">
        <v>8969</v>
      </c>
      <c r="Q237" s="25"/>
    </row>
    <row r="238" spans="1:17" x14ac:dyDescent="0.3">
      <c r="A238" s="19" t="s">
        <v>236</v>
      </c>
      <c r="B238" s="20" t="s">
        <v>4689</v>
      </c>
      <c r="C238" s="21" t="s">
        <v>7131</v>
      </c>
      <c r="D238" s="22">
        <v>7</v>
      </c>
      <c r="E238" s="21" t="s">
        <v>8788</v>
      </c>
      <c r="F238" s="22">
        <v>13500</v>
      </c>
      <c r="G238" s="40" t="str">
        <f>IF('Presupuesto Lote 1'!H240="","",ROUND('Presupuesto Lote 1'!H240,2))</f>
        <v/>
      </c>
      <c r="H238" s="23">
        <f t="shared" si="10"/>
        <v>94500</v>
      </c>
      <c r="I238" s="20" t="s">
        <v>4689</v>
      </c>
      <c r="J238" s="24" t="s">
        <v>4671</v>
      </c>
      <c r="K238" s="24" t="s">
        <v>8969</v>
      </c>
      <c r="Q238" s="25"/>
    </row>
    <row r="239" spans="1:17" x14ac:dyDescent="0.3">
      <c r="A239" s="19" t="s">
        <v>237</v>
      </c>
      <c r="B239" s="20" t="s">
        <v>4690</v>
      </c>
      <c r="C239" s="21" t="s">
        <v>7132</v>
      </c>
      <c r="D239" s="22">
        <v>10</v>
      </c>
      <c r="E239" s="21" t="s">
        <v>8777</v>
      </c>
      <c r="F239" s="22">
        <v>431.32</v>
      </c>
      <c r="G239" s="40" t="str">
        <f>IF('Presupuesto Lote 1'!H241="","",ROUND('Presupuesto Lote 1'!H241,2))</f>
        <v/>
      </c>
      <c r="H239" s="23">
        <f t="shared" si="10"/>
        <v>4313.2</v>
      </c>
      <c r="I239" s="20" t="s">
        <v>4690</v>
      </c>
      <c r="J239" s="24" t="s">
        <v>4671</v>
      </c>
      <c r="K239" s="24" t="s">
        <v>8969</v>
      </c>
      <c r="Q239" s="25"/>
    </row>
    <row r="240" spans="1:17" x14ac:dyDescent="0.3">
      <c r="A240" s="19" t="s">
        <v>238</v>
      </c>
      <c r="B240" s="20" t="s">
        <v>4691</v>
      </c>
      <c r="C240" s="21" t="s">
        <v>7133</v>
      </c>
      <c r="D240" s="22">
        <v>3</v>
      </c>
      <c r="E240" s="21" t="s">
        <v>8777</v>
      </c>
      <c r="F240" s="22">
        <v>732.36</v>
      </c>
      <c r="G240" s="40" t="str">
        <f>IF('Presupuesto Lote 1'!H242="","",ROUND('Presupuesto Lote 1'!H242,2))</f>
        <v/>
      </c>
      <c r="H240" s="23">
        <f t="shared" si="10"/>
        <v>2197.08</v>
      </c>
      <c r="I240" s="20" t="s">
        <v>4691</v>
      </c>
      <c r="J240" s="24" t="s">
        <v>4671</v>
      </c>
      <c r="K240" s="24" t="s">
        <v>8969</v>
      </c>
      <c r="Q240" s="25"/>
    </row>
    <row r="241" spans="1:17" x14ac:dyDescent="0.3">
      <c r="A241" s="19" t="s">
        <v>239</v>
      </c>
      <c r="B241" s="20" t="s">
        <v>4692</v>
      </c>
      <c r="C241" s="21" t="s">
        <v>7134</v>
      </c>
      <c r="D241" s="22">
        <v>10</v>
      </c>
      <c r="E241" s="21" t="s">
        <v>8777</v>
      </c>
      <c r="F241" s="22">
        <v>79.5</v>
      </c>
      <c r="G241" s="40" t="str">
        <f>IF('Presupuesto Lote 1'!H243="","",ROUND('Presupuesto Lote 1'!H243,2))</f>
        <v/>
      </c>
      <c r="H241" s="23">
        <f t="shared" si="10"/>
        <v>795</v>
      </c>
      <c r="I241" s="20" t="s">
        <v>4692</v>
      </c>
      <c r="J241" s="24" t="s">
        <v>4671</v>
      </c>
      <c r="K241" s="24" t="s">
        <v>8969</v>
      </c>
      <c r="Q241" s="25"/>
    </row>
    <row r="242" spans="1:17" x14ac:dyDescent="0.3">
      <c r="A242" s="19" t="s">
        <v>240</v>
      </c>
      <c r="B242" s="20" t="s">
        <v>4693</v>
      </c>
      <c r="C242" s="21" t="s">
        <v>7135</v>
      </c>
      <c r="D242" s="22">
        <v>1</v>
      </c>
      <c r="E242" s="21" t="s">
        <v>8777</v>
      </c>
      <c r="F242" s="22">
        <v>409.16</v>
      </c>
      <c r="G242" s="40" t="str">
        <f>IF('Presupuesto Lote 1'!H244="","",ROUND('Presupuesto Lote 1'!H244,2))</f>
        <v/>
      </c>
      <c r="H242" s="23">
        <f t="shared" si="10"/>
        <v>409.16</v>
      </c>
      <c r="I242" s="20" t="s">
        <v>4693</v>
      </c>
      <c r="J242" s="24" t="s">
        <v>4671</v>
      </c>
      <c r="K242" s="24" t="s">
        <v>8969</v>
      </c>
      <c r="Q242" s="25"/>
    </row>
    <row r="243" spans="1:17" x14ac:dyDescent="0.3">
      <c r="A243" s="4" t="s">
        <v>241</v>
      </c>
      <c r="B243" s="4" t="s">
        <v>4694</v>
      </c>
      <c r="C243" s="4" t="s">
        <v>7136</v>
      </c>
      <c r="D243" s="5"/>
      <c r="E243" s="4"/>
      <c r="F243" s="5" t="s">
        <v>8851</v>
      </c>
      <c r="G243" s="4"/>
      <c r="H243" s="5"/>
      <c r="I243" s="4" t="s">
        <v>4694</v>
      </c>
      <c r="J243" s="4" t="s">
        <v>4670</v>
      </c>
      <c r="K243" s="4" t="s">
        <v>8970</v>
      </c>
      <c r="Q243" s="25"/>
    </row>
    <row r="244" spans="1:17" x14ac:dyDescent="0.3">
      <c r="A244" s="10" t="s">
        <v>242</v>
      </c>
      <c r="B244" s="10" t="s">
        <v>4695</v>
      </c>
      <c r="C244" s="10" t="s">
        <v>7137</v>
      </c>
      <c r="D244" s="11"/>
      <c r="E244" s="10"/>
      <c r="F244" s="11" t="s">
        <v>8851</v>
      </c>
      <c r="G244" s="10"/>
      <c r="H244" s="11"/>
      <c r="I244" s="10" t="s">
        <v>4695</v>
      </c>
      <c r="J244" s="10" t="s">
        <v>4694</v>
      </c>
      <c r="K244" s="10" t="s">
        <v>8970</v>
      </c>
      <c r="Q244" s="25"/>
    </row>
    <row r="245" spans="1:17" x14ac:dyDescent="0.3">
      <c r="A245" s="19" t="s">
        <v>243</v>
      </c>
      <c r="B245" s="20" t="s">
        <v>4696</v>
      </c>
      <c r="C245" s="21" t="s">
        <v>7138</v>
      </c>
      <c r="D245" s="22">
        <v>16</v>
      </c>
      <c r="E245" s="21" t="s">
        <v>8777</v>
      </c>
      <c r="F245" s="22">
        <v>2628.47</v>
      </c>
      <c r="G245" s="40" t="str">
        <f>IF('Presupuesto Lote 1'!H247="","",ROUND('Presupuesto Lote 1'!H247,2))</f>
        <v/>
      </c>
      <c r="H245" s="23">
        <f t="shared" ref="H245:H256" si="11">ROUND(D245*F245,2)</f>
        <v>42055.519999999997</v>
      </c>
      <c r="I245" s="20" t="s">
        <v>4696</v>
      </c>
      <c r="J245" s="26" t="s">
        <v>4695</v>
      </c>
      <c r="K245" s="26" t="s">
        <v>8969</v>
      </c>
      <c r="Q245" s="25"/>
    </row>
    <row r="246" spans="1:17" x14ac:dyDescent="0.3">
      <c r="A246" s="19" t="s">
        <v>244</v>
      </c>
      <c r="B246" s="20" t="s">
        <v>4697</v>
      </c>
      <c r="C246" s="21" t="s">
        <v>7139</v>
      </c>
      <c r="D246" s="22">
        <v>10</v>
      </c>
      <c r="E246" s="21" t="s">
        <v>8777</v>
      </c>
      <c r="F246" s="22">
        <v>3582.63</v>
      </c>
      <c r="G246" s="40" t="str">
        <f>IF('Presupuesto Lote 1'!H248="","",ROUND('Presupuesto Lote 1'!H248,2))</f>
        <v/>
      </c>
      <c r="H246" s="23">
        <f t="shared" si="11"/>
        <v>35826.300000000003</v>
      </c>
      <c r="I246" s="20" t="s">
        <v>4697</v>
      </c>
      <c r="J246" s="26" t="s">
        <v>4695</v>
      </c>
      <c r="K246" s="26" t="s">
        <v>8969</v>
      </c>
      <c r="Q246" s="25"/>
    </row>
    <row r="247" spans="1:17" x14ac:dyDescent="0.3">
      <c r="A247" s="19" t="s">
        <v>245</v>
      </c>
      <c r="B247" s="20" t="s">
        <v>4698</v>
      </c>
      <c r="C247" s="21" t="s">
        <v>7140</v>
      </c>
      <c r="D247" s="22">
        <v>1</v>
      </c>
      <c r="E247" s="21" t="s">
        <v>8777</v>
      </c>
      <c r="F247" s="22">
        <v>12363.97</v>
      </c>
      <c r="G247" s="40" t="str">
        <f>IF('Presupuesto Lote 1'!H249="","",ROUND('Presupuesto Lote 1'!H249,2))</f>
        <v/>
      </c>
      <c r="H247" s="23">
        <f t="shared" si="11"/>
        <v>12363.97</v>
      </c>
      <c r="I247" s="20" t="s">
        <v>4698</v>
      </c>
      <c r="J247" s="26" t="s">
        <v>4695</v>
      </c>
      <c r="K247" s="26" t="s">
        <v>8969</v>
      </c>
      <c r="Q247" s="25"/>
    </row>
    <row r="248" spans="1:17" x14ac:dyDescent="0.3">
      <c r="A248" s="19" t="s">
        <v>246</v>
      </c>
      <c r="B248" s="20" t="s">
        <v>4699</v>
      </c>
      <c r="C248" s="21" t="s">
        <v>7141</v>
      </c>
      <c r="D248" s="22">
        <v>1</v>
      </c>
      <c r="E248" s="21" t="s">
        <v>8777</v>
      </c>
      <c r="F248" s="22">
        <v>5686.48</v>
      </c>
      <c r="G248" s="40" t="str">
        <f>IF('Presupuesto Lote 1'!H250="","",ROUND('Presupuesto Lote 1'!H250,2))</f>
        <v/>
      </c>
      <c r="H248" s="23">
        <f t="shared" si="11"/>
        <v>5686.48</v>
      </c>
      <c r="I248" s="20" t="s">
        <v>4699</v>
      </c>
      <c r="J248" s="26" t="s">
        <v>4695</v>
      </c>
      <c r="K248" s="26" t="s">
        <v>8969</v>
      </c>
      <c r="Q248" s="25"/>
    </row>
    <row r="249" spans="1:17" x14ac:dyDescent="0.3">
      <c r="A249" s="19" t="s">
        <v>247</v>
      </c>
      <c r="B249" s="20" t="s">
        <v>4700</v>
      </c>
      <c r="C249" s="21" t="s">
        <v>7142</v>
      </c>
      <c r="D249" s="22">
        <v>1</v>
      </c>
      <c r="E249" s="21" t="s">
        <v>8777</v>
      </c>
      <c r="F249" s="22">
        <v>2813</v>
      </c>
      <c r="G249" s="40" t="str">
        <f>IF('Presupuesto Lote 1'!H251="","",ROUND('Presupuesto Lote 1'!H251,2))</f>
        <v/>
      </c>
      <c r="H249" s="23">
        <f t="shared" si="11"/>
        <v>2813</v>
      </c>
      <c r="I249" s="20" t="s">
        <v>4700</v>
      </c>
      <c r="J249" s="26" t="s">
        <v>4695</v>
      </c>
      <c r="K249" s="26" t="s">
        <v>8969</v>
      </c>
      <c r="Q249" s="25"/>
    </row>
    <row r="250" spans="1:17" x14ac:dyDescent="0.3">
      <c r="A250" s="19" t="s">
        <v>248</v>
      </c>
      <c r="B250" s="20" t="s">
        <v>4701</v>
      </c>
      <c r="C250" s="21" t="s">
        <v>7143</v>
      </c>
      <c r="D250" s="22">
        <v>16</v>
      </c>
      <c r="E250" s="21" t="s">
        <v>8777</v>
      </c>
      <c r="F250" s="22">
        <v>3407.23</v>
      </c>
      <c r="G250" s="40" t="str">
        <f>IF('Presupuesto Lote 1'!H252="","",ROUND('Presupuesto Lote 1'!H252,2))</f>
        <v/>
      </c>
      <c r="H250" s="23">
        <f t="shared" si="11"/>
        <v>54515.68</v>
      </c>
      <c r="I250" s="20" t="s">
        <v>4701</v>
      </c>
      <c r="J250" s="26" t="s">
        <v>4695</v>
      </c>
      <c r="K250" s="26" t="s">
        <v>8969</v>
      </c>
      <c r="Q250" s="25"/>
    </row>
    <row r="251" spans="1:17" x14ac:dyDescent="0.3">
      <c r="A251" s="19" t="s">
        <v>249</v>
      </c>
      <c r="B251" s="20" t="s">
        <v>4702</v>
      </c>
      <c r="C251" s="21" t="s">
        <v>7144</v>
      </c>
      <c r="D251" s="22">
        <v>4</v>
      </c>
      <c r="E251" s="21" t="s">
        <v>8777</v>
      </c>
      <c r="F251" s="22">
        <v>3518.84</v>
      </c>
      <c r="G251" s="40" t="str">
        <f>IF('Presupuesto Lote 1'!H253="","",ROUND('Presupuesto Lote 1'!H253,2))</f>
        <v/>
      </c>
      <c r="H251" s="23">
        <f t="shared" si="11"/>
        <v>14075.36</v>
      </c>
      <c r="I251" s="20" t="s">
        <v>4702</v>
      </c>
      <c r="J251" s="26" t="s">
        <v>4695</v>
      </c>
      <c r="K251" s="26" t="s">
        <v>8969</v>
      </c>
      <c r="Q251" s="25"/>
    </row>
    <row r="252" spans="1:17" x14ac:dyDescent="0.3">
      <c r="A252" s="19" t="s">
        <v>250</v>
      </c>
      <c r="B252" s="20" t="s">
        <v>4703</v>
      </c>
      <c r="C252" s="21" t="s">
        <v>7145</v>
      </c>
      <c r="D252" s="22">
        <v>7</v>
      </c>
      <c r="E252" s="21" t="s">
        <v>8777</v>
      </c>
      <c r="F252" s="22">
        <v>4617.01</v>
      </c>
      <c r="G252" s="40" t="str">
        <f>IF('Presupuesto Lote 1'!H254="","",ROUND('Presupuesto Lote 1'!H254,2))</f>
        <v/>
      </c>
      <c r="H252" s="23">
        <f t="shared" si="11"/>
        <v>32319.07</v>
      </c>
      <c r="I252" s="20" t="s">
        <v>4703</v>
      </c>
      <c r="J252" s="26" t="s">
        <v>4695</v>
      </c>
      <c r="K252" s="26" t="s">
        <v>8969</v>
      </c>
      <c r="Q252" s="25"/>
    </row>
    <row r="253" spans="1:17" x14ac:dyDescent="0.3">
      <c r="A253" s="19" t="s">
        <v>251</v>
      </c>
      <c r="B253" s="20" t="s">
        <v>4704</v>
      </c>
      <c r="C253" s="21" t="s">
        <v>7146</v>
      </c>
      <c r="D253" s="22">
        <v>1</v>
      </c>
      <c r="E253" s="21" t="s">
        <v>8777</v>
      </c>
      <c r="F253" s="22">
        <v>4923.6000000000004</v>
      </c>
      <c r="G253" s="40" t="str">
        <f>IF('Presupuesto Lote 1'!H255="","",ROUND('Presupuesto Lote 1'!H255,2))</f>
        <v/>
      </c>
      <c r="H253" s="23">
        <f t="shared" si="11"/>
        <v>4923.6000000000004</v>
      </c>
      <c r="I253" s="20" t="s">
        <v>4704</v>
      </c>
      <c r="J253" s="26" t="s">
        <v>4695</v>
      </c>
      <c r="K253" s="26" t="s">
        <v>8969</v>
      </c>
      <c r="Q253" s="25"/>
    </row>
    <row r="254" spans="1:17" x14ac:dyDescent="0.3">
      <c r="A254" s="19" t="s">
        <v>252</v>
      </c>
      <c r="B254" s="20" t="s">
        <v>4705</v>
      </c>
      <c r="C254" s="21" t="s">
        <v>7147</v>
      </c>
      <c r="D254" s="22">
        <v>66</v>
      </c>
      <c r="E254" s="21" t="s">
        <v>8777</v>
      </c>
      <c r="F254" s="22">
        <v>532.34</v>
      </c>
      <c r="G254" s="40" t="str">
        <f>IF('Presupuesto Lote 1'!H256="","",ROUND('Presupuesto Lote 1'!H256,2))</f>
        <v/>
      </c>
      <c r="H254" s="23">
        <f t="shared" si="11"/>
        <v>35134.44</v>
      </c>
      <c r="I254" s="20" t="s">
        <v>4705</v>
      </c>
      <c r="J254" s="26" t="s">
        <v>4695</v>
      </c>
      <c r="K254" s="26" t="s">
        <v>8969</v>
      </c>
      <c r="Q254" s="25"/>
    </row>
    <row r="255" spans="1:17" x14ac:dyDescent="0.3">
      <c r="A255" s="19" t="s">
        <v>253</v>
      </c>
      <c r="B255" s="20" t="s">
        <v>4706</v>
      </c>
      <c r="C255" s="21" t="s">
        <v>7148</v>
      </c>
      <c r="D255" s="22">
        <v>66</v>
      </c>
      <c r="E255" s="21" t="s">
        <v>8777</v>
      </c>
      <c r="F255" s="22">
        <v>39</v>
      </c>
      <c r="G255" s="40" t="str">
        <f>IF('Presupuesto Lote 1'!H257="","",ROUND('Presupuesto Lote 1'!H257,2))</f>
        <v/>
      </c>
      <c r="H255" s="23">
        <f t="shared" si="11"/>
        <v>2574</v>
      </c>
      <c r="I255" s="20" t="s">
        <v>4706</v>
      </c>
      <c r="J255" s="26" t="s">
        <v>4695</v>
      </c>
      <c r="K255" s="26" t="s">
        <v>8969</v>
      </c>
      <c r="Q255" s="25"/>
    </row>
    <row r="256" spans="1:17" x14ac:dyDescent="0.3">
      <c r="A256" s="19" t="s">
        <v>254</v>
      </c>
      <c r="B256" s="20" t="s">
        <v>4707</v>
      </c>
      <c r="C256" s="21" t="s">
        <v>7149</v>
      </c>
      <c r="D256" s="22">
        <v>13</v>
      </c>
      <c r="E256" s="21" t="s">
        <v>8777</v>
      </c>
      <c r="F256" s="22">
        <v>572.19000000000005</v>
      </c>
      <c r="G256" s="40" t="str">
        <f>IF('Presupuesto Lote 1'!H258="","",ROUND('Presupuesto Lote 1'!H258,2))</f>
        <v/>
      </c>
      <c r="H256" s="23">
        <f t="shared" si="11"/>
        <v>7438.47</v>
      </c>
      <c r="I256" s="20" t="s">
        <v>4707</v>
      </c>
      <c r="J256" s="26" t="s">
        <v>4695</v>
      </c>
      <c r="K256" s="26" t="s">
        <v>8969</v>
      </c>
      <c r="Q256" s="25"/>
    </row>
    <row r="257" spans="1:17" x14ac:dyDescent="0.3">
      <c r="A257" s="10" t="s">
        <v>255</v>
      </c>
      <c r="B257" s="10" t="s">
        <v>4708</v>
      </c>
      <c r="C257" s="10" t="s">
        <v>7150</v>
      </c>
      <c r="D257" s="11"/>
      <c r="E257" s="10"/>
      <c r="F257" s="11" t="s">
        <v>8851</v>
      </c>
      <c r="G257" s="10"/>
      <c r="H257" s="11"/>
      <c r="I257" s="10" t="s">
        <v>4708</v>
      </c>
      <c r="J257" s="10" t="s">
        <v>4694</v>
      </c>
      <c r="K257" s="10" t="s">
        <v>8970</v>
      </c>
      <c r="Q257" s="25"/>
    </row>
    <row r="258" spans="1:17" x14ac:dyDescent="0.3">
      <c r="A258" s="19" t="s">
        <v>256</v>
      </c>
      <c r="B258" s="20" t="s">
        <v>4709</v>
      </c>
      <c r="C258" s="21" t="s">
        <v>7151</v>
      </c>
      <c r="D258" s="22">
        <v>30160</v>
      </c>
      <c r="E258" s="21" t="s">
        <v>8779</v>
      </c>
      <c r="F258" s="22">
        <v>1.41</v>
      </c>
      <c r="G258" s="40" t="str">
        <f>IF('Presupuesto Lote 1'!H260="","",ROUND('Presupuesto Lote 1'!H260,2))</f>
        <v/>
      </c>
      <c r="H258" s="23">
        <f t="shared" ref="H258:H268" si="12">ROUND(D258*F258,2)</f>
        <v>42525.599999999999</v>
      </c>
      <c r="I258" s="20" t="s">
        <v>4709</v>
      </c>
      <c r="J258" s="26" t="s">
        <v>4708</v>
      </c>
      <c r="K258" s="26" t="s">
        <v>8969</v>
      </c>
      <c r="Q258" s="25"/>
    </row>
    <row r="259" spans="1:17" x14ac:dyDescent="0.3">
      <c r="A259" s="19" t="s">
        <v>257</v>
      </c>
      <c r="B259" s="20" t="s">
        <v>4710</v>
      </c>
      <c r="C259" s="21" t="s">
        <v>7152</v>
      </c>
      <c r="D259" s="22">
        <v>8782</v>
      </c>
      <c r="E259" s="21" t="s">
        <v>8779</v>
      </c>
      <c r="F259" s="22">
        <v>4.91</v>
      </c>
      <c r="G259" s="40" t="str">
        <f>IF('Presupuesto Lote 1'!H261="","",ROUND('Presupuesto Lote 1'!H261,2))</f>
        <v/>
      </c>
      <c r="H259" s="23">
        <f t="shared" si="12"/>
        <v>43119.62</v>
      </c>
      <c r="I259" s="20" t="s">
        <v>4710</v>
      </c>
      <c r="J259" s="26" t="s">
        <v>4708</v>
      </c>
      <c r="K259" s="26" t="s">
        <v>8969</v>
      </c>
      <c r="Q259" s="25"/>
    </row>
    <row r="260" spans="1:17" x14ac:dyDescent="0.3">
      <c r="A260" s="19" t="s">
        <v>258</v>
      </c>
      <c r="B260" s="20" t="s">
        <v>4711</v>
      </c>
      <c r="C260" s="21" t="s">
        <v>7153</v>
      </c>
      <c r="D260" s="22">
        <v>30160</v>
      </c>
      <c r="E260" s="21" t="s">
        <v>8779</v>
      </c>
      <c r="F260" s="22">
        <v>5.32</v>
      </c>
      <c r="G260" s="40" t="str">
        <f>IF('Presupuesto Lote 1'!H262="","",ROUND('Presupuesto Lote 1'!H262,2))</f>
        <v/>
      </c>
      <c r="H260" s="23">
        <f t="shared" si="12"/>
        <v>160451.20000000001</v>
      </c>
      <c r="I260" s="20" t="s">
        <v>4711</v>
      </c>
      <c r="J260" s="26" t="s">
        <v>4708</v>
      </c>
      <c r="K260" s="26" t="s">
        <v>8969</v>
      </c>
      <c r="Q260" s="25"/>
    </row>
    <row r="261" spans="1:17" x14ac:dyDescent="0.3">
      <c r="A261" s="19" t="s">
        <v>259</v>
      </c>
      <c r="B261" s="20" t="s">
        <v>4712</v>
      </c>
      <c r="C261" s="21" t="s">
        <v>7154</v>
      </c>
      <c r="D261" s="22">
        <v>8782</v>
      </c>
      <c r="E261" s="21" t="s">
        <v>8779</v>
      </c>
      <c r="F261" s="22">
        <v>18.170000000000002</v>
      </c>
      <c r="G261" s="40" t="str">
        <f>IF('Presupuesto Lote 1'!H263="","",ROUND('Presupuesto Lote 1'!H263,2))</f>
        <v/>
      </c>
      <c r="H261" s="23">
        <f t="shared" si="12"/>
        <v>159568.94</v>
      </c>
      <c r="I261" s="20" t="s">
        <v>4712</v>
      </c>
      <c r="J261" s="26" t="s">
        <v>4708</v>
      </c>
      <c r="K261" s="26" t="s">
        <v>8969</v>
      </c>
      <c r="Q261" s="25"/>
    </row>
    <row r="262" spans="1:17" x14ac:dyDescent="0.3">
      <c r="A262" s="19" t="s">
        <v>260</v>
      </c>
      <c r="B262" s="20" t="s">
        <v>4713</v>
      </c>
      <c r="C262" s="21" t="s">
        <v>7155</v>
      </c>
      <c r="D262" s="22">
        <v>4688</v>
      </c>
      <c r="E262" s="21" t="s">
        <v>8779</v>
      </c>
      <c r="F262" s="22">
        <v>4.8899999999999997</v>
      </c>
      <c r="G262" s="40" t="str">
        <f>IF('Presupuesto Lote 1'!H264="","",ROUND('Presupuesto Lote 1'!H264,2))</f>
        <v/>
      </c>
      <c r="H262" s="23">
        <f t="shared" si="12"/>
        <v>22924.32</v>
      </c>
      <c r="I262" s="20" t="s">
        <v>4713</v>
      </c>
      <c r="J262" s="26" t="s">
        <v>4708</v>
      </c>
      <c r="K262" s="26" t="s">
        <v>8969</v>
      </c>
      <c r="Q262" s="25"/>
    </row>
    <row r="263" spans="1:17" x14ac:dyDescent="0.3">
      <c r="A263" s="19" t="s">
        <v>261</v>
      </c>
      <c r="B263" s="20" t="s">
        <v>4714</v>
      </c>
      <c r="C263" s="21" t="s">
        <v>7156</v>
      </c>
      <c r="D263" s="22">
        <v>2887</v>
      </c>
      <c r="E263" s="21" t="s">
        <v>8779</v>
      </c>
      <c r="F263" s="22">
        <v>16.670000000000002</v>
      </c>
      <c r="G263" s="40" t="str">
        <f>IF('Presupuesto Lote 1'!H265="","",ROUND('Presupuesto Lote 1'!H265,2))</f>
        <v/>
      </c>
      <c r="H263" s="23">
        <f t="shared" si="12"/>
        <v>48126.29</v>
      </c>
      <c r="I263" s="20" t="s">
        <v>4714</v>
      </c>
      <c r="J263" s="26" t="s">
        <v>4708</v>
      </c>
      <c r="K263" s="26" t="s">
        <v>8969</v>
      </c>
      <c r="Q263" s="25"/>
    </row>
    <row r="264" spans="1:17" x14ac:dyDescent="0.3">
      <c r="A264" s="19" t="s">
        <v>262</v>
      </c>
      <c r="B264" s="20" t="s">
        <v>4715</v>
      </c>
      <c r="C264" s="21" t="s">
        <v>7157</v>
      </c>
      <c r="D264" s="22">
        <v>4782.2</v>
      </c>
      <c r="E264" s="21" t="s">
        <v>8779</v>
      </c>
      <c r="F264" s="22">
        <v>8.85</v>
      </c>
      <c r="G264" s="40" t="str">
        <f>IF('Presupuesto Lote 1'!H266="","",ROUND('Presupuesto Lote 1'!H266,2))</f>
        <v/>
      </c>
      <c r="H264" s="23">
        <f t="shared" si="12"/>
        <v>42322.47</v>
      </c>
      <c r="I264" s="20" t="s">
        <v>4715</v>
      </c>
      <c r="J264" s="26" t="s">
        <v>4708</v>
      </c>
      <c r="K264" s="26" t="s">
        <v>8969</v>
      </c>
      <c r="Q264" s="25"/>
    </row>
    <row r="265" spans="1:17" x14ac:dyDescent="0.3">
      <c r="A265" s="19" t="s">
        <v>263</v>
      </c>
      <c r="B265" s="20" t="s">
        <v>4716</v>
      </c>
      <c r="C265" s="21" t="s">
        <v>7158</v>
      </c>
      <c r="D265" s="22">
        <v>41379</v>
      </c>
      <c r="E265" s="21" t="s">
        <v>8779</v>
      </c>
      <c r="F265" s="22">
        <v>10.050000000000001</v>
      </c>
      <c r="G265" s="40" t="str">
        <f>IF('Presupuesto Lote 1'!H267="","",ROUND('Presupuesto Lote 1'!H267,2))</f>
        <v/>
      </c>
      <c r="H265" s="23">
        <f t="shared" si="12"/>
        <v>415858.95</v>
      </c>
      <c r="I265" s="20" t="s">
        <v>4716</v>
      </c>
      <c r="J265" s="26" t="s">
        <v>4708</v>
      </c>
      <c r="K265" s="26" t="s">
        <v>8969</v>
      </c>
      <c r="Q265" s="25"/>
    </row>
    <row r="266" spans="1:17" x14ac:dyDescent="0.3">
      <c r="A266" s="19" t="s">
        <v>264</v>
      </c>
      <c r="B266" s="20" t="s">
        <v>4717</v>
      </c>
      <c r="C266" s="21" t="s">
        <v>7159</v>
      </c>
      <c r="D266" s="22">
        <v>54</v>
      </c>
      <c r="E266" s="21" t="s">
        <v>8779</v>
      </c>
      <c r="F266" s="22">
        <v>3.61</v>
      </c>
      <c r="G266" s="40" t="str">
        <f>IF('Presupuesto Lote 1'!H268="","",ROUND('Presupuesto Lote 1'!H268,2))</f>
        <v/>
      </c>
      <c r="H266" s="23">
        <f t="shared" si="12"/>
        <v>194.94</v>
      </c>
      <c r="I266" s="20" t="s">
        <v>4717</v>
      </c>
      <c r="J266" s="26" t="s">
        <v>4708</v>
      </c>
      <c r="K266" s="26" t="s">
        <v>8969</v>
      </c>
      <c r="Q266" s="25"/>
    </row>
    <row r="267" spans="1:17" x14ac:dyDescent="0.3">
      <c r="A267" s="19" t="s">
        <v>265</v>
      </c>
      <c r="B267" s="20" t="s">
        <v>4718</v>
      </c>
      <c r="C267" s="21" t="s">
        <v>7160</v>
      </c>
      <c r="D267" s="22">
        <v>372</v>
      </c>
      <c r="E267" s="21" t="s">
        <v>8779</v>
      </c>
      <c r="F267" s="22">
        <v>6.56</v>
      </c>
      <c r="G267" s="40" t="str">
        <f>IF('Presupuesto Lote 1'!H269="","",ROUND('Presupuesto Lote 1'!H269,2))</f>
        <v/>
      </c>
      <c r="H267" s="23">
        <f t="shared" si="12"/>
        <v>2440.3200000000002</v>
      </c>
      <c r="I267" s="20" t="s">
        <v>4718</v>
      </c>
      <c r="J267" s="26" t="s">
        <v>4708</v>
      </c>
      <c r="K267" s="26" t="s">
        <v>8969</v>
      </c>
      <c r="Q267" s="25"/>
    </row>
    <row r="268" spans="1:17" x14ac:dyDescent="0.3">
      <c r="A268" s="19" t="s">
        <v>266</v>
      </c>
      <c r="B268" s="20" t="s">
        <v>4719</v>
      </c>
      <c r="C268" s="21" t="s">
        <v>7161</v>
      </c>
      <c r="D268" s="22">
        <v>12</v>
      </c>
      <c r="E268" s="21" t="s">
        <v>8777</v>
      </c>
      <c r="F268" s="22">
        <v>9.56</v>
      </c>
      <c r="G268" s="40" t="str">
        <f>IF('Presupuesto Lote 1'!H270="","",ROUND('Presupuesto Lote 1'!H270,2))</f>
        <v/>
      </c>
      <c r="H268" s="23">
        <f t="shared" si="12"/>
        <v>114.72</v>
      </c>
      <c r="I268" s="20" t="s">
        <v>4719</v>
      </c>
      <c r="J268" s="26" t="s">
        <v>4708</v>
      </c>
      <c r="K268" s="26" t="s">
        <v>8969</v>
      </c>
      <c r="Q268" s="25"/>
    </row>
    <row r="269" spans="1:17" x14ac:dyDescent="0.3">
      <c r="A269" s="10" t="s">
        <v>267</v>
      </c>
      <c r="B269" s="10" t="s">
        <v>4720</v>
      </c>
      <c r="C269" s="10" t="s">
        <v>7162</v>
      </c>
      <c r="D269" s="11"/>
      <c r="E269" s="10"/>
      <c r="F269" s="11" t="s">
        <v>8851</v>
      </c>
      <c r="G269" s="10"/>
      <c r="H269" s="11"/>
      <c r="I269" s="10" t="s">
        <v>4720</v>
      </c>
      <c r="J269" s="10" t="s">
        <v>4694</v>
      </c>
      <c r="K269" s="10" t="s">
        <v>8970</v>
      </c>
      <c r="Q269" s="25"/>
    </row>
    <row r="270" spans="1:17" x14ac:dyDescent="0.3">
      <c r="A270" s="27" t="s">
        <v>268</v>
      </c>
      <c r="B270" s="27" t="s">
        <v>4721</v>
      </c>
      <c r="C270" s="27" t="s">
        <v>7163</v>
      </c>
      <c r="D270" s="28"/>
      <c r="E270" s="27"/>
      <c r="F270" s="28" t="s">
        <v>8851</v>
      </c>
      <c r="G270" s="27"/>
      <c r="H270" s="28"/>
      <c r="I270" s="27" t="s">
        <v>4721</v>
      </c>
      <c r="J270" s="27" t="s">
        <v>4720</v>
      </c>
      <c r="K270" s="27" t="s">
        <v>8970</v>
      </c>
      <c r="Q270" s="25"/>
    </row>
    <row r="271" spans="1:17" x14ac:dyDescent="0.3">
      <c r="A271" s="19" t="s">
        <v>269</v>
      </c>
      <c r="B271" s="20" t="s">
        <v>4722</v>
      </c>
      <c r="C271" s="21" t="s">
        <v>7164</v>
      </c>
      <c r="D271" s="22">
        <v>20</v>
      </c>
      <c r="E271" s="21" t="s">
        <v>8779</v>
      </c>
      <c r="F271" s="22">
        <v>8.3699999999999992</v>
      </c>
      <c r="G271" s="40" t="str">
        <f>IF('Presupuesto Lote 1'!H273="","",ROUND('Presupuesto Lote 1'!H273,2))</f>
        <v/>
      </c>
      <c r="H271" s="23">
        <f t="shared" ref="H271:H285" si="13">ROUND(D271*F271,2)</f>
        <v>167.4</v>
      </c>
      <c r="I271" s="20" t="s">
        <v>4722</v>
      </c>
      <c r="J271" s="29" t="s">
        <v>4721</v>
      </c>
      <c r="K271" s="29" t="s">
        <v>8969</v>
      </c>
      <c r="Q271" s="25"/>
    </row>
    <row r="272" spans="1:17" x14ac:dyDescent="0.3">
      <c r="A272" s="19" t="s">
        <v>270</v>
      </c>
      <c r="B272" s="20" t="s">
        <v>4723</v>
      </c>
      <c r="C272" s="21" t="s">
        <v>7165</v>
      </c>
      <c r="D272" s="22">
        <v>31312</v>
      </c>
      <c r="E272" s="21" t="s">
        <v>8777</v>
      </c>
      <c r="F272" s="22">
        <v>12.03</v>
      </c>
      <c r="G272" s="40" t="str">
        <f>IF('Presupuesto Lote 1'!H274="","",ROUND('Presupuesto Lote 1'!H274,2))</f>
        <v/>
      </c>
      <c r="H272" s="23">
        <f t="shared" si="13"/>
        <v>376683.36</v>
      </c>
      <c r="I272" s="20" t="s">
        <v>4723</v>
      </c>
      <c r="J272" s="29" t="s">
        <v>4721</v>
      </c>
      <c r="K272" s="29" t="s">
        <v>8969</v>
      </c>
      <c r="Q272" s="25"/>
    </row>
    <row r="273" spans="1:17" x14ac:dyDescent="0.3">
      <c r="A273" s="19" t="s">
        <v>271</v>
      </c>
      <c r="B273" s="20" t="s">
        <v>4724</v>
      </c>
      <c r="C273" s="21" t="s">
        <v>7166</v>
      </c>
      <c r="D273" s="22">
        <v>8773</v>
      </c>
      <c r="E273" s="21" t="s">
        <v>8777</v>
      </c>
      <c r="F273" s="22">
        <v>61.51</v>
      </c>
      <c r="G273" s="40" t="str">
        <f>IF('Presupuesto Lote 1'!H275="","",ROUND('Presupuesto Lote 1'!H275,2))</f>
        <v/>
      </c>
      <c r="H273" s="23">
        <f t="shared" si="13"/>
        <v>539627.23</v>
      </c>
      <c r="I273" s="20" t="s">
        <v>4724</v>
      </c>
      <c r="J273" s="29" t="s">
        <v>4721</v>
      </c>
      <c r="K273" s="29" t="s">
        <v>8969</v>
      </c>
      <c r="Q273" s="25"/>
    </row>
    <row r="274" spans="1:17" x14ac:dyDescent="0.3">
      <c r="A274" s="19" t="s">
        <v>272</v>
      </c>
      <c r="B274" s="20" t="s">
        <v>4725</v>
      </c>
      <c r="C274" s="21" t="s">
        <v>7167</v>
      </c>
      <c r="D274" s="22">
        <v>2039</v>
      </c>
      <c r="E274" s="21" t="s">
        <v>8777</v>
      </c>
      <c r="F274" s="22">
        <v>16.23</v>
      </c>
      <c r="G274" s="40" t="str">
        <f>IF('Presupuesto Lote 1'!H276="","",ROUND('Presupuesto Lote 1'!H276,2))</f>
        <v/>
      </c>
      <c r="H274" s="23">
        <f t="shared" si="13"/>
        <v>33092.97</v>
      </c>
      <c r="I274" s="20" t="s">
        <v>4725</v>
      </c>
      <c r="J274" s="29" t="s">
        <v>4721</v>
      </c>
      <c r="K274" s="29" t="s">
        <v>8969</v>
      </c>
      <c r="Q274" s="25"/>
    </row>
    <row r="275" spans="1:17" x14ac:dyDescent="0.3">
      <c r="A275" s="19" t="s">
        <v>273</v>
      </c>
      <c r="B275" s="20" t="s">
        <v>4726</v>
      </c>
      <c r="C275" s="21" t="s">
        <v>7168</v>
      </c>
      <c r="D275" s="22">
        <v>10</v>
      </c>
      <c r="E275" s="21" t="s">
        <v>8777</v>
      </c>
      <c r="F275" s="22">
        <v>87.22</v>
      </c>
      <c r="G275" s="40" t="str">
        <f>IF('Presupuesto Lote 1'!H277="","",ROUND('Presupuesto Lote 1'!H277,2))</f>
        <v/>
      </c>
      <c r="H275" s="23">
        <f t="shared" si="13"/>
        <v>872.2</v>
      </c>
      <c r="I275" s="20" t="s">
        <v>4726</v>
      </c>
      <c r="J275" s="29" t="s">
        <v>4721</v>
      </c>
      <c r="K275" s="29" t="s">
        <v>8969</v>
      </c>
      <c r="Q275" s="25"/>
    </row>
    <row r="276" spans="1:17" x14ac:dyDescent="0.3">
      <c r="A276" s="19" t="s">
        <v>274</v>
      </c>
      <c r="B276" s="20" t="s">
        <v>4727</v>
      </c>
      <c r="C276" s="21" t="s">
        <v>7169</v>
      </c>
      <c r="D276" s="22">
        <v>5158</v>
      </c>
      <c r="E276" s="21" t="s">
        <v>8777</v>
      </c>
      <c r="F276" s="22">
        <v>18.07</v>
      </c>
      <c r="G276" s="40" t="str">
        <f>IF('Presupuesto Lote 1'!H278="","",ROUND('Presupuesto Lote 1'!H278,2))</f>
        <v/>
      </c>
      <c r="H276" s="23">
        <f t="shared" si="13"/>
        <v>93205.06</v>
      </c>
      <c r="I276" s="20" t="s">
        <v>4727</v>
      </c>
      <c r="J276" s="29" t="s">
        <v>4721</v>
      </c>
      <c r="K276" s="29" t="s">
        <v>8969</v>
      </c>
      <c r="Q276" s="25"/>
    </row>
    <row r="277" spans="1:17" x14ac:dyDescent="0.3">
      <c r="A277" s="19" t="s">
        <v>275</v>
      </c>
      <c r="B277" s="20" t="s">
        <v>4728</v>
      </c>
      <c r="C277" s="21" t="s">
        <v>7170</v>
      </c>
      <c r="D277" s="22">
        <v>380</v>
      </c>
      <c r="E277" s="21" t="s">
        <v>8777</v>
      </c>
      <c r="F277" s="22">
        <v>100.28</v>
      </c>
      <c r="G277" s="40" t="str">
        <f>IF('Presupuesto Lote 1'!H279="","",ROUND('Presupuesto Lote 1'!H279,2))</f>
        <v/>
      </c>
      <c r="H277" s="23">
        <f t="shared" si="13"/>
        <v>38106.400000000001</v>
      </c>
      <c r="I277" s="20" t="s">
        <v>4728</v>
      </c>
      <c r="J277" s="29" t="s">
        <v>4721</v>
      </c>
      <c r="K277" s="29" t="s">
        <v>8969</v>
      </c>
      <c r="Q277" s="25"/>
    </row>
    <row r="278" spans="1:17" x14ac:dyDescent="0.3">
      <c r="A278" s="19" t="s">
        <v>276</v>
      </c>
      <c r="B278" s="20" t="s">
        <v>4729</v>
      </c>
      <c r="C278" s="21" t="s">
        <v>7171</v>
      </c>
      <c r="D278" s="22">
        <v>6340</v>
      </c>
      <c r="E278" s="21" t="s">
        <v>8777</v>
      </c>
      <c r="F278" s="22">
        <v>2.52</v>
      </c>
      <c r="G278" s="40" t="str">
        <f>IF('Presupuesto Lote 1'!H280="","",ROUND('Presupuesto Lote 1'!H280,2))</f>
        <v/>
      </c>
      <c r="H278" s="23">
        <f t="shared" si="13"/>
        <v>15976.8</v>
      </c>
      <c r="I278" s="20" t="s">
        <v>4729</v>
      </c>
      <c r="J278" s="29" t="s">
        <v>4721</v>
      </c>
      <c r="K278" s="29" t="s">
        <v>8969</v>
      </c>
      <c r="Q278" s="25"/>
    </row>
    <row r="279" spans="1:17" x14ac:dyDescent="0.3">
      <c r="A279" s="19" t="s">
        <v>277</v>
      </c>
      <c r="B279" s="20" t="s">
        <v>4730</v>
      </c>
      <c r="C279" s="21" t="s">
        <v>7172</v>
      </c>
      <c r="D279" s="22">
        <v>4982</v>
      </c>
      <c r="E279" s="21" t="s">
        <v>8777</v>
      </c>
      <c r="F279" s="22">
        <v>13.91</v>
      </c>
      <c r="G279" s="40" t="str">
        <f>IF('Presupuesto Lote 1'!H281="","",ROUND('Presupuesto Lote 1'!H281,2))</f>
        <v/>
      </c>
      <c r="H279" s="23">
        <f t="shared" si="13"/>
        <v>69299.62</v>
      </c>
      <c r="I279" s="20" t="s">
        <v>4730</v>
      </c>
      <c r="J279" s="29" t="s">
        <v>4721</v>
      </c>
      <c r="K279" s="29" t="s">
        <v>8969</v>
      </c>
      <c r="Q279" s="25"/>
    </row>
    <row r="280" spans="1:17" x14ac:dyDescent="0.3">
      <c r="A280" s="19" t="s">
        <v>278</v>
      </c>
      <c r="B280" s="20" t="s">
        <v>4731</v>
      </c>
      <c r="C280" s="21" t="s">
        <v>7173</v>
      </c>
      <c r="D280" s="22">
        <v>1358</v>
      </c>
      <c r="E280" s="21" t="s">
        <v>8777</v>
      </c>
      <c r="F280" s="22">
        <v>25.22</v>
      </c>
      <c r="G280" s="40" t="str">
        <f>IF('Presupuesto Lote 1'!H282="","",ROUND('Presupuesto Lote 1'!H282,2))</f>
        <v/>
      </c>
      <c r="H280" s="23">
        <f t="shared" si="13"/>
        <v>34248.76</v>
      </c>
      <c r="I280" s="20" t="s">
        <v>4731</v>
      </c>
      <c r="J280" s="29" t="s">
        <v>4721</v>
      </c>
      <c r="K280" s="29" t="s">
        <v>8969</v>
      </c>
      <c r="Q280" s="25"/>
    </row>
    <row r="281" spans="1:17" x14ac:dyDescent="0.3">
      <c r="A281" s="19" t="s">
        <v>279</v>
      </c>
      <c r="B281" s="20" t="s">
        <v>4732</v>
      </c>
      <c r="C281" s="21" t="s">
        <v>7174</v>
      </c>
      <c r="D281" s="22">
        <v>1</v>
      </c>
      <c r="E281" s="21" t="s">
        <v>8777</v>
      </c>
      <c r="F281" s="22">
        <v>16.07</v>
      </c>
      <c r="G281" s="40" t="str">
        <f>IF('Presupuesto Lote 1'!H283="","",ROUND('Presupuesto Lote 1'!H283,2))</f>
        <v/>
      </c>
      <c r="H281" s="23">
        <f t="shared" si="13"/>
        <v>16.07</v>
      </c>
      <c r="I281" s="20" t="s">
        <v>4732</v>
      </c>
      <c r="J281" s="29" t="s">
        <v>4721</v>
      </c>
      <c r="K281" s="29" t="s">
        <v>8969</v>
      </c>
      <c r="Q281" s="25"/>
    </row>
    <row r="282" spans="1:17" x14ac:dyDescent="0.3">
      <c r="A282" s="19" t="s">
        <v>280</v>
      </c>
      <c r="B282" s="20" t="s">
        <v>4733</v>
      </c>
      <c r="C282" s="21" t="s">
        <v>7175</v>
      </c>
      <c r="D282" s="22">
        <v>148</v>
      </c>
      <c r="E282" s="21" t="s">
        <v>8777</v>
      </c>
      <c r="F282" s="22">
        <v>56.34</v>
      </c>
      <c r="G282" s="40" t="str">
        <f>IF('Presupuesto Lote 1'!H284="","",ROUND('Presupuesto Lote 1'!H284,2))</f>
        <v/>
      </c>
      <c r="H282" s="23">
        <f t="shared" si="13"/>
        <v>8338.32</v>
      </c>
      <c r="I282" s="20" t="s">
        <v>4733</v>
      </c>
      <c r="J282" s="29" t="s">
        <v>4721</v>
      </c>
      <c r="K282" s="29" t="s">
        <v>8969</v>
      </c>
      <c r="Q282" s="25"/>
    </row>
    <row r="283" spans="1:17" x14ac:dyDescent="0.3">
      <c r="A283" s="19" t="s">
        <v>281</v>
      </c>
      <c r="B283" s="20" t="s">
        <v>4734</v>
      </c>
      <c r="C283" s="21" t="s">
        <v>7176</v>
      </c>
      <c r="D283" s="22">
        <v>10</v>
      </c>
      <c r="E283" s="21" t="s">
        <v>8777</v>
      </c>
      <c r="F283" s="22">
        <v>48.39</v>
      </c>
      <c r="G283" s="40" t="str">
        <f>IF('Presupuesto Lote 1'!H285="","",ROUND('Presupuesto Lote 1'!H285,2))</f>
        <v/>
      </c>
      <c r="H283" s="23">
        <f t="shared" si="13"/>
        <v>483.9</v>
      </c>
      <c r="I283" s="20" t="s">
        <v>4734</v>
      </c>
      <c r="J283" s="29" t="s">
        <v>4721</v>
      </c>
      <c r="K283" s="29" t="s">
        <v>8969</v>
      </c>
      <c r="Q283" s="25"/>
    </row>
    <row r="284" spans="1:17" x14ac:dyDescent="0.3">
      <c r="A284" s="19" t="s">
        <v>282</v>
      </c>
      <c r="B284" s="20" t="s">
        <v>4735</v>
      </c>
      <c r="C284" s="21" t="s">
        <v>7177</v>
      </c>
      <c r="D284" s="22">
        <v>1390</v>
      </c>
      <c r="E284" s="21" t="s">
        <v>8777</v>
      </c>
      <c r="F284" s="22">
        <v>103.4</v>
      </c>
      <c r="G284" s="40" t="str">
        <f>IF('Presupuesto Lote 1'!H286="","",ROUND('Presupuesto Lote 1'!H286,2))</f>
        <v/>
      </c>
      <c r="H284" s="23">
        <f t="shared" si="13"/>
        <v>143726</v>
      </c>
      <c r="I284" s="20" t="s">
        <v>4735</v>
      </c>
      <c r="J284" s="29" t="s">
        <v>4721</v>
      </c>
      <c r="K284" s="29" t="s">
        <v>8969</v>
      </c>
      <c r="Q284" s="25"/>
    </row>
    <row r="285" spans="1:17" x14ac:dyDescent="0.3">
      <c r="A285" s="19" t="s">
        <v>283</v>
      </c>
      <c r="B285" s="20" t="s">
        <v>4736</v>
      </c>
      <c r="C285" s="21" t="s">
        <v>7178</v>
      </c>
      <c r="D285" s="22">
        <v>2</v>
      </c>
      <c r="E285" s="21" t="s">
        <v>8777</v>
      </c>
      <c r="F285" s="22">
        <v>14.52</v>
      </c>
      <c r="G285" s="40" t="str">
        <f>IF('Presupuesto Lote 1'!H287="","",ROUND('Presupuesto Lote 1'!H287,2))</f>
        <v/>
      </c>
      <c r="H285" s="23">
        <f t="shared" si="13"/>
        <v>29.04</v>
      </c>
      <c r="I285" s="20" t="s">
        <v>4736</v>
      </c>
      <c r="J285" s="29" t="s">
        <v>4721</v>
      </c>
      <c r="K285" s="29" t="s">
        <v>8969</v>
      </c>
      <c r="Q285" s="25"/>
    </row>
    <row r="286" spans="1:17" x14ac:dyDescent="0.3">
      <c r="A286" s="27" t="s">
        <v>284</v>
      </c>
      <c r="B286" s="27" t="s">
        <v>4737</v>
      </c>
      <c r="C286" s="27" t="s">
        <v>7179</v>
      </c>
      <c r="D286" s="28"/>
      <c r="E286" s="27"/>
      <c r="F286" s="28" t="s">
        <v>8851</v>
      </c>
      <c r="G286" s="27"/>
      <c r="H286" s="28"/>
      <c r="I286" s="27" t="s">
        <v>4737</v>
      </c>
      <c r="J286" s="27" t="s">
        <v>4720</v>
      </c>
      <c r="K286" s="27" t="s">
        <v>8970</v>
      </c>
      <c r="Q286" s="25"/>
    </row>
    <row r="287" spans="1:17" x14ac:dyDescent="0.3">
      <c r="A287" s="19" t="s">
        <v>285</v>
      </c>
      <c r="B287" s="20" t="s">
        <v>4738</v>
      </c>
      <c r="C287" s="21" t="s">
        <v>7180</v>
      </c>
      <c r="D287" s="22">
        <v>13216.9</v>
      </c>
      <c r="E287" s="21" t="s">
        <v>8783</v>
      </c>
      <c r="F287" s="22">
        <v>173.6</v>
      </c>
      <c r="G287" s="40" t="str">
        <f>IF('Presupuesto Lote 1'!H289="","",ROUND('Presupuesto Lote 1'!H289,2))</f>
        <v/>
      </c>
      <c r="H287" s="23">
        <f t="shared" ref="H287:H302" si="14">ROUND(D287*F287,2)</f>
        <v>2294453.84</v>
      </c>
      <c r="I287" s="20" t="s">
        <v>4738</v>
      </c>
      <c r="J287" s="29" t="s">
        <v>4737</v>
      </c>
      <c r="K287" s="29" t="s">
        <v>8969</v>
      </c>
      <c r="Q287" s="25"/>
    </row>
    <row r="288" spans="1:17" x14ac:dyDescent="0.3">
      <c r="A288" s="19" t="s">
        <v>286</v>
      </c>
      <c r="B288" s="20" t="s">
        <v>4739</v>
      </c>
      <c r="C288" s="21" t="s">
        <v>7181</v>
      </c>
      <c r="D288" s="22">
        <v>102.8</v>
      </c>
      <c r="E288" s="21" t="s">
        <v>8783</v>
      </c>
      <c r="F288" s="22">
        <v>645.34</v>
      </c>
      <c r="G288" s="40" t="str">
        <f>IF('Presupuesto Lote 1'!H290="","",ROUND('Presupuesto Lote 1'!H290,2))</f>
        <v/>
      </c>
      <c r="H288" s="23">
        <f t="shared" si="14"/>
        <v>66340.95</v>
      </c>
      <c r="I288" s="20" t="s">
        <v>4739</v>
      </c>
      <c r="J288" s="29" t="s">
        <v>4737</v>
      </c>
      <c r="K288" s="29" t="s">
        <v>8969</v>
      </c>
      <c r="Q288" s="25"/>
    </row>
    <row r="289" spans="1:17" x14ac:dyDescent="0.3">
      <c r="A289" s="19" t="s">
        <v>287</v>
      </c>
      <c r="B289" s="20" t="s">
        <v>4740</v>
      </c>
      <c r="C289" s="21" t="s">
        <v>7182</v>
      </c>
      <c r="D289" s="22">
        <v>641.39</v>
      </c>
      <c r="E289" s="21" t="s">
        <v>8783</v>
      </c>
      <c r="F289" s="22">
        <v>210.41</v>
      </c>
      <c r="G289" s="40" t="str">
        <f>IF('Presupuesto Lote 1'!H291="","",ROUND('Presupuesto Lote 1'!H291,2))</f>
        <v/>
      </c>
      <c r="H289" s="23">
        <f t="shared" si="14"/>
        <v>134954.87</v>
      </c>
      <c r="I289" s="20" t="s">
        <v>4740</v>
      </c>
      <c r="J289" s="29" t="s">
        <v>4737</v>
      </c>
      <c r="K289" s="29" t="s">
        <v>8969</v>
      </c>
      <c r="Q289" s="25"/>
    </row>
    <row r="290" spans="1:17" x14ac:dyDescent="0.3">
      <c r="A290" s="19" t="s">
        <v>288</v>
      </c>
      <c r="B290" s="20" t="s">
        <v>4741</v>
      </c>
      <c r="C290" s="21" t="s">
        <v>7183</v>
      </c>
      <c r="D290" s="22">
        <v>18.18</v>
      </c>
      <c r="E290" s="21" t="s">
        <v>8783</v>
      </c>
      <c r="F290" s="22">
        <v>828.63</v>
      </c>
      <c r="G290" s="40" t="str">
        <f>IF('Presupuesto Lote 1'!H292="","",ROUND('Presupuesto Lote 1'!H292,2))</f>
        <v/>
      </c>
      <c r="H290" s="23">
        <f t="shared" si="14"/>
        <v>15064.49</v>
      </c>
      <c r="I290" s="20" t="s">
        <v>4741</v>
      </c>
      <c r="J290" s="29" t="s">
        <v>4737</v>
      </c>
      <c r="K290" s="29" t="s">
        <v>8969</v>
      </c>
      <c r="Q290" s="25"/>
    </row>
    <row r="291" spans="1:17" x14ac:dyDescent="0.3">
      <c r="A291" s="19" t="s">
        <v>289</v>
      </c>
      <c r="B291" s="20" t="s">
        <v>4742</v>
      </c>
      <c r="C291" s="21" t="s">
        <v>7184</v>
      </c>
      <c r="D291" s="22">
        <v>899.48</v>
      </c>
      <c r="E291" s="21" t="s">
        <v>8789</v>
      </c>
      <c r="F291" s="22">
        <v>25.98</v>
      </c>
      <c r="G291" s="40" t="str">
        <f>IF('Presupuesto Lote 1'!H293="","",ROUND('Presupuesto Lote 1'!H293,2))</f>
        <v/>
      </c>
      <c r="H291" s="23">
        <f t="shared" si="14"/>
        <v>23368.49</v>
      </c>
      <c r="I291" s="20" t="s">
        <v>4742</v>
      </c>
      <c r="J291" s="29" t="s">
        <v>4737</v>
      </c>
      <c r="K291" s="29" t="s">
        <v>8969</v>
      </c>
      <c r="Q291" s="25"/>
    </row>
    <row r="292" spans="1:17" x14ac:dyDescent="0.3">
      <c r="A292" s="19" t="s">
        <v>290</v>
      </c>
      <c r="B292" s="20" t="s">
        <v>4743</v>
      </c>
      <c r="C292" s="21" t="s">
        <v>7185</v>
      </c>
      <c r="D292" s="22">
        <v>2021.79</v>
      </c>
      <c r="E292" s="21" t="s">
        <v>8789</v>
      </c>
      <c r="F292" s="22">
        <v>238.46</v>
      </c>
      <c r="G292" s="40" t="str">
        <f>IF('Presupuesto Lote 1'!H294="","",ROUND('Presupuesto Lote 1'!H294,2))</f>
        <v/>
      </c>
      <c r="H292" s="23">
        <f t="shared" si="14"/>
        <v>482116.04</v>
      </c>
      <c r="I292" s="20" t="s">
        <v>4743</v>
      </c>
      <c r="J292" s="29" t="s">
        <v>4737</v>
      </c>
      <c r="K292" s="29" t="s">
        <v>8969</v>
      </c>
      <c r="Q292" s="25"/>
    </row>
    <row r="293" spans="1:17" x14ac:dyDescent="0.3">
      <c r="A293" s="19" t="s">
        <v>291</v>
      </c>
      <c r="B293" s="20" t="s">
        <v>4744</v>
      </c>
      <c r="C293" s="21" t="s">
        <v>7186</v>
      </c>
      <c r="D293" s="22">
        <v>56</v>
      </c>
      <c r="E293" s="21" t="s">
        <v>8783</v>
      </c>
      <c r="F293" s="22">
        <v>911.3</v>
      </c>
      <c r="G293" s="40" t="str">
        <f>IF('Presupuesto Lote 1'!H295="","",ROUND('Presupuesto Lote 1'!H295,2))</f>
        <v/>
      </c>
      <c r="H293" s="23">
        <f t="shared" si="14"/>
        <v>51032.800000000003</v>
      </c>
      <c r="I293" s="20" t="s">
        <v>4744</v>
      </c>
      <c r="J293" s="29" t="s">
        <v>4737</v>
      </c>
      <c r="K293" s="29" t="s">
        <v>8969</v>
      </c>
      <c r="Q293" s="25"/>
    </row>
    <row r="294" spans="1:17" x14ac:dyDescent="0.3">
      <c r="A294" s="19" t="s">
        <v>292</v>
      </c>
      <c r="B294" s="20" t="s">
        <v>4745</v>
      </c>
      <c r="C294" s="21" t="s">
        <v>7187</v>
      </c>
      <c r="D294" s="22">
        <v>2</v>
      </c>
      <c r="E294" s="21" t="s">
        <v>8777</v>
      </c>
      <c r="F294" s="22">
        <v>18.41</v>
      </c>
      <c r="G294" s="40" t="str">
        <f>IF('Presupuesto Lote 1'!H296="","",ROUND('Presupuesto Lote 1'!H296,2))</f>
        <v/>
      </c>
      <c r="H294" s="23">
        <f t="shared" si="14"/>
        <v>36.82</v>
      </c>
      <c r="I294" s="20" t="s">
        <v>4745</v>
      </c>
      <c r="J294" s="29" t="s">
        <v>4737</v>
      </c>
      <c r="K294" s="29" t="s">
        <v>8969</v>
      </c>
      <c r="Q294" s="25"/>
    </row>
    <row r="295" spans="1:17" x14ac:dyDescent="0.3">
      <c r="A295" s="19" t="s">
        <v>293</v>
      </c>
      <c r="B295" s="20" t="s">
        <v>4746</v>
      </c>
      <c r="C295" s="21" t="s">
        <v>7188</v>
      </c>
      <c r="D295" s="22">
        <v>2</v>
      </c>
      <c r="E295" s="21" t="s">
        <v>8777</v>
      </c>
      <c r="F295" s="22">
        <v>43.14</v>
      </c>
      <c r="G295" s="40" t="str">
        <f>IF('Presupuesto Lote 1'!H297="","",ROUND('Presupuesto Lote 1'!H297,2))</f>
        <v/>
      </c>
      <c r="H295" s="23">
        <f t="shared" si="14"/>
        <v>86.28</v>
      </c>
      <c r="I295" s="20" t="s">
        <v>4746</v>
      </c>
      <c r="J295" s="29" t="s">
        <v>4737</v>
      </c>
      <c r="K295" s="29" t="s">
        <v>8969</v>
      </c>
      <c r="Q295" s="25"/>
    </row>
    <row r="296" spans="1:17" x14ac:dyDescent="0.3">
      <c r="A296" s="19" t="s">
        <v>294</v>
      </c>
      <c r="B296" s="20" t="s">
        <v>4747</v>
      </c>
      <c r="C296" s="21" t="s">
        <v>7189</v>
      </c>
      <c r="D296" s="22">
        <v>2452.4299999999998</v>
      </c>
      <c r="E296" s="21" t="s">
        <v>8789</v>
      </c>
      <c r="F296" s="22">
        <v>117.46</v>
      </c>
      <c r="G296" s="40" t="str">
        <f>IF('Presupuesto Lote 1'!H298="","",ROUND('Presupuesto Lote 1'!H298,2))</f>
        <v/>
      </c>
      <c r="H296" s="23">
        <f t="shared" si="14"/>
        <v>288062.43</v>
      </c>
      <c r="I296" s="20" t="s">
        <v>4747</v>
      </c>
      <c r="J296" s="29" t="s">
        <v>4737</v>
      </c>
      <c r="K296" s="29" t="s">
        <v>8969</v>
      </c>
      <c r="Q296" s="25"/>
    </row>
    <row r="297" spans="1:17" x14ac:dyDescent="0.3">
      <c r="A297" s="19" t="s">
        <v>295</v>
      </c>
      <c r="B297" s="20" t="s">
        <v>4748</v>
      </c>
      <c r="C297" s="21" t="s">
        <v>7190</v>
      </c>
      <c r="D297" s="22">
        <v>2356.33</v>
      </c>
      <c r="E297" s="21" t="s">
        <v>8783</v>
      </c>
      <c r="F297" s="22">
        <v>119.03</v>
      </c>
      <c r="G297" s="40" t="str">
        <f>IF('Presupuesto Lote 1'!H299="","",ROUND('Presupuesto Lote 1'!H299,2))</f>
        <v/>
      </c>
      <c r="H297" s="23">
        <f t="shared" si="14"/>
        <v>280473.96000000002</v>
      </c>
      <c r="I297" s="20" t="s">
        <v>4748</v>
      </c>
      <c r="J297" s="29" t="s">
        <v>4737</v>
      </c>
      <c r="K297" s="29" t="s">
        <v>8969</v>
      </c>
      <c r="Q297" s="25"/>
    </row>
    <row r="298" spans="1:17" x14ac:dyDescent="0.3">
      <c r="A298" s="19" t="s">
        <v>296</v>
      </c>
      <c r="B298" s="20" t="s">
        <v>4749</v>
      </c>
      <c r="C298" s="21" t="s">
        <v>7191</v>
      </c>
      <c r="D298" s="22">
        <v>13929.4</v>
      </c>
      <c r="E298" s="21" t="s">
        <v>8783</v>
      </c>
      <c r="F298" s="22">
        <v>102.17</v>
      </c>
      <c r="G298" s="40" t="str">
        <f>IF('Presupuesto Lote 1'!H300="","",ROUND('Presupuesto Lote 1'!H300,2))</f>
        <v/>
      </c>
      <c r="H298" s="23">
        <f t="shared" si="14"/>
        <v>1423166.8</v>
      </c>
      <c r="I298" s="20" t="s">
        <v>4749</v>
      </c>
      <c r="J298" s="29" t="s">
        <v>4737</v>
      </c>
      <c r="K298" s="29" t="s">
        <v>8969</v>
      </c>
      <c r="Q298" s="25"/>
    </row>
    <row r="299" spans="1:17" x14ac:dyDescent="0.3">
      <c r="A299" s="19" t="s">
        <v>297</v>
      </c>
      <c r="B299" s="20" t="s">
        <v>4750</v>
      </c>
      <c r="C299" s="21" t="s">
        <v>7192</v>
      </c>
      <c r="D299" s="22">
        <v>357</v>
      </c>
      <c r="E299" s="21" t="s">
        <v>8777</v>
      </c>
      <c r="F299" s="22">
        <v>8.1</v>
      </c>
      <c r="G299" s="40" t="str">
        <f>IF('Presupuesto Lote 1'!H301="","",ROUND('Presupuesto Lote 1'!H301,2))</f>
        <v/>
      </c>
      <c r="H299" s="23">
        <f t="shared" si="14"/>
        <v>2891.7</v>
      </c>
      <c r="I299" s="20" t="s">
        <v>4750</v>
      </c>
      <c r="J299" s="29" t="s">
        <v>4737</v>
      </c>
      <c r="K299" s="29" t="s">
        <v>8969</v>
      </c>
      <c r="Q299" s="25"/>
    </row>
    <row r="300" spans="1:17" x14ac:dyDescent="0.3">
      <c r="A300" s="19" t="s">
        <v>298</v>
      </c>
      <c r="B300" s="20" t="s">
        <v>4751</v>
      </c>
      <c r="C300" s="21" t="s">
        <v>7193</v>
      </c>
      <c r="D300" s="22">
        <v>357</v>
      </c>
      <c r="E300" s="21" t="s">
        <v>8777</v>
      </c>
      <c r="F300" s="22">
        <v>12.41</v>
      </c>
      <c r="G300" s="40" t="str">
        <f>IF('Presupuesto Lote 1'!H302="","",ROUND('Presupuesto Lote 1'!H302,2))</f>
        <v/>
      </c>
      <c r="H300" s="23">
        <f t="shared" si="14"/>
        <v>4430.37</v>
      </c>
      <c r="I300" s="20" t="s">
        <v>4751</v>
      </c>
      <c r="J300" s="29" t="s">
        <v>4737</v>
      </c>
      <c r="K300" s="29" t="s">
        <v>8969</v>
      </c>
      <c r="Q300" s="25"/>
    </row>
    <row r="301" spans="1:17" x14ac:dyDescent="0.3">
      <c r="A301" s="19" t="s">
        <v>299</v>
      </c>
      <c r="B301" s="20" t="s">
        <v>4752</v>
      </c>
      <c r="C301" s="21" t="s">
        <v>7194</v>
      </c>
      <c r="D301" s="22">
        <v>42</v>
      </c>
      <c r="E301" s="21" t="s">
        <v>8777</v>
      </c>
      <c r="F301" s="22">
        <v>131.38</v>
      </c>
      <c r="G301" s="40" t="str">
        <f>IF('Presupuesto Lote 1'!H303="","",ROUND('Presupuesto Lote 1'!H303,2))</f>
        <v/>
      </c>
      <c r="H301" s="23">
        <f t="shared" si="14"/>
        <v>5517.96</v>
      </c>
      <c r="I301" s="20" t="s">
        <v>4752</v>
      </c>
      <c r="J301" s="29" t="s">
        <v>4737</v>
      </c>
      <c r="K301" s="29" t="s">
        <v>8969</v>
      </c>
      <c r="Q301" s="25"/>
    </row>
    <row r="302" spans="1:17" x14ac:dyDescent="0.3">
      <c r="A302" s="19" t="s">
        <v>300</v>
      </c>
      <c r="B302" s="20" t="s">
        <v>4753</v>
      </c>
      <c r="C302" s="21" t="s">
        <v>7195</v>
      </c>
      <c r="D302" s="22">
        <v>2</v>
      </c>
      <c r="E302" s="21" t="s">
        <v>8780</v>
      </c>
      <c r="F302" s="22">
        <v>111.06</v>
      </c>
      <c r="G302" s="40" t="str">
        <f>IF('Presupuesto Lote 1'!H304="","",ROUND('Presupuesto Lote 1'!H304,2))</f>
        <v/>
      </c>
      <c r="H302" s="23">
        <f t="shared" si="14"/>
        <v>222.12</v>
      </c>
      <c r="I302" s="20" t="s">
        <v>4753</v>
      </c>
      <c r="J302" s="29" t="s">
        <v>4737</v>
      </c>
      <c r="K302" s="29" t="s">
        <v>8969</v>
      </c>
      <c r="Q302" s="25"/>
    </row>
    <row r="303" spans="1:17" x14ac:dyDescent="0.3">
      <c r="A303" s="10" t="s">
        <v>301</v>
      </c>
      <c r="B303" s="10" t="s">
        <v>4754</v>
      </c>
      <c r="C303" s="10" t="s">
        <v>7196</v>
      </c>
      <c r="D303" s="11"/>
      <c r="E303" s="10"/>
      <c r="F303" s="11" t="s">
        <v>8851</v>
      </c>
      <c r="G303" s="10"/>
      <c r="H303" s="11"/>
      <c r="I303" s="10" t="s">
        <v>4754</v>
      </c>
      <c r="J303" s="10" t="s">
        <v>4694</v>
      </c>
      <c r="K303" s="10" t="s">
        <v>8970</v>
      </c>
      <c r="Q303" s="25"/>
    </row>
    <row r="304" spans="1:17" x14ac:dyDescent="0.3">
      <c r="A304" s="19" t="s">
        <v>302</v>
      </c>
      <c r="B304" s="20" t="s">
        <v>4755</v>
      </c>
      <c r="C304" s="21" t="s">
        <v>7197</v>
      </c>
      <c r="D304" s="22">
        <v>21</v>
      </c>
      <c r="E304" s="21" t="s">
        <v>8777</v>
      </c>
      <c r="F304" s="22">
        <v>11.19</v>
      </c>
      <c r="G304" s="40" t="str">
        <f>IF('Presupuesto Lote 1'!H306="","",ROUND('Presupuesto Lote 1'!H306,2))</f>
        <v/>
      </c>
      <c r="H304" s="23">
        <f>ROUND(D304*F304,2)</f>
        <v>234.99</v>
      </c>
      <c r="I304" s="20" t="s">
        <v>4755</v>
      </c>
      <c r="J304" s="26" t="s">
        <v>4754</v>
      </c>
      <c r="K304" s="26" t="s">
        <v>8969</v>
      </c>
      <c r="Q304" s="25"/>
    </row>
    <row r="305" spans="1:17" x14ac:dyDescent="0.3">
      <c r="A305" s="19" t="s">
        <v>303</v>
      </c>
      <c r="B305" s="20" t="s">
        <v>4756</v>
      </c>
      <c r="C305" s="21" t="s">
        <v>7198</v>
      </c>
      <c r="D305" s="22">
        <v>3</v>
      </c>
      <c r="E305" s="21" t="s">
        <v>8777</v>
      </c>
      <c r="F305" s="22">
        <v>41.24</v>
      </c>
      <c r="G305" s="40" t="str">
        <f>IF('Presupuesto Lote 1'!H307="","",ROUND('Presupuesto Lote 1'!H307,2))</f>
        <v/>
      </c>
      <c r="H305" s="23">
        <f>ROUND(D305*F305,2)</f>
        <v>123.72</v>
      </c>
      <c r="I305" s="20" t="s">
        <v>4756</v>
      </c>
      <c r="J305" s="26" t="s">
        <v>4754</v>
      </c>
      <c r="K305" s="26" t="s">
        <v>8969</v>
      </c>
      <c r="Q305" s="25"/>
    </row>
    <row r="306" spans="1:17" x14ac:dyDescent="0.3">
      <c r="A306" s="4" t="s">
        <v>304</v>
      </c>
      <c r="B306" s="4" t="s">
        <v>4757</v>
      </c>
      <c r="C306" s="4" t="s">
        <v>7199</v>
      </c>
      <c r="D306" s="5"/>
      <c r="E306" s="4"/>
      <c r="F306" s="5" t="s">
        <v>8851</v>
      </c>
      <c r="G306" s="4"/>
      <c r="H306" s="5"/>
      <c r="I306" s="4" t="s">
        <v>4757</v>
      </c>
      <c r="J306" s="4" t="s">
        <v>4670</v>
      </c>
      <c r="K306" s="4" t="s">
        <v>8970</v>
      </c>
      <c r="Q306" s="25"/>
    </row>
    <row r="307" spans="1:17" x14ac:dyDescent="0.3">
      <c r="A307" s="10" t="s">
        <v>305</v>
      </c>
      <c r="B307" s="10" t="s">
        <v>4758</v>
      </c>
      <c r="C307" s="10" t="s">
        <v>7200</v>
      </c>
      <c r="D307" s="11"/>
      <c r="E307" s="10"/>
      <c r="F307" s="11" t="s">
        <v>8851</v>
      </c>
      <c r="G307" s="10"/>
      <c r="H307" s="11"/>
      <c r="I307" s="10" t="s">
        <v>4758</v>
      </c>
      <c r="J307" s="10" t="s">
        <v>4757</v>
      </c>
      <c r="K307" s="10" t="s">
        <v>8970</v>
      </c>
      <c r="Q307" s="25"/>
    </row>
    <row r="308" spans="1:17" x14ac:dyDescent="0.3">
      <c r="A308" s="27" t="s">
        <v>306</v>
      </c>
      <c r="B308" s="27" t="s">
        <v>4759</v>
      </c>
      <c r="C308" s="27" t="s">
        <v>7201</v>
      </c>
      <c r="D308" s="28"/>
      <c r="E308" s="27"/>
      <c r="F308" s="28" t="s">
        <v>8851</v>
      </c>
      <c r="G308" s="27"/>
      <c r="H308" s="28"/>
      <c r="I308" s="27" t="s">
        <v>4759</v>
      </c>
      <c r="J308" s="27" t="s">
        <v>4758</v>
      </c>
      <c r="K308" s="27" t="s">
        <v>8970</v>
      </c>
      <c r="Q308" s="25"/>
    </row>
    <row r="309" spans="1:17" x14ac:dyDescent="0.3">
      <c r="A309" s="19" t="s">
        <v>307</v>
      </c>
      <c r="B309" s="20" t="s">
        <v>4760</v>
      </c>
      <c r="C309" s="21" t="s">
        <v>7202</v>
      </c>
      <c r="D309" s="22">
        <v>8</v>
      </c>
      <c r="E309" s="21" t="s">
        <v>8777</v>
      </c>
      <c r="F309" s="22">
        <v>8502.84</v>
      </c>
      <c r="G309" s="40" t="str">
        <f>IF('Presupuesto Lote 1'!H311="","",ROUND('Presupuesto Lote 1'!H311,2))</f>
        <v/>
      </c>
      <c r="H309" s="23">
        <f t="shared" ref="H309:H324" si="15">ROUND(D309*F309,2)</f>
        <v>68022.720000000001</v>
      </c>
      <c r="I309" s="20" t="s">
        <v>4760</v>
      </c>
      <c r="J309" s="29" t="s">
        <v>4759</v>
      </c>
      <c r="K309" s="29" t="s">
        <v>8969</v>
      </c>
      <c r="Q309" s="25"/>
    </row>
    <row r="310" spans="1:17" x14ac:dyDescent="0.3">
      <c r="A310" s="19" t="s">
        <v>308</v>
      </c>
      <c r="B310" s="20" t="s">
        <v>4761</v>
      </c>
      <c r="C310" s="21" t="s">
        <v>7203</v>
      </c>
      <c r="D310" s="22">
        <v>1</v>
      </c>
      <c r="E310" s="21" t="s">
        <v>8777</v>
      </c>
      <c r="F310" s="22">
        <v>29188.51</v>
      </c>
      <c r="G310" s="40" t="str">
        <f>IF('Presupuesto Lote 1'!H312="","",ROUND('Presupuesto Lote 1'!H312,2))</f>
        <v/>
      </c>
      <c r="H310" s="23">
        <f t="shared" si="15"/>
        <v>29188.51</v>
      </c>
      <c r="I310" s="20" t="s">
        <v>4761</v>
      </c>
      <c r="J310" s="29" t="s">
        <v>4759</v>
      </c>
      <c r="K310" s="29" t="s">
        <v>8969</v>
      </c>
      <c r="Q310" s="25"/>
    </row>
    <row r="311" spans="1:17" x14ac:dyDescent="0.3">
      <c r="A311" s="19" t="s">
        <v>309</v>
      </c>
      <c r="B311" s="20" t="s">
        <v>4762</v>
      </c>
      <c r="C311" s="21" t="s">
        <v>7204</v>
      </c>
      <c r="D311" s="22">
        <v>1</v>
      </c>
      <c r="E311" s="21" t="s">
        <v>8777</v>
      </c>
      <c r="F311" s="22">
        <v>9829.65</v>
      </c>
      <c r="G311" s="40" t="str">
        <f>IF('Presupuesto Lote 1'!H313="","",ROUND('Presupuesto Lote 1'!H313,2))</f>
        <v/>
      </c>
      <c r="H311" s="23">
        <f t="shared" si="15"/>
        <v>9829.65</v>
      </c>
      <c r="I311" s="20" t="s">
        <v>4762</v>
      </c>
      <c r="J311" s="29" t="s">
        <v>4759</v>
      </c>
      <c r="K311" s="29" t="s">
        <v>8969</v>
      </c>
      <c r="Q311" s="25"/>
    </row>
    <row r="312" spans="1:17" x14ac:dyDescent="0.3">
      <c r="A312" s="19" t="s">
        <v>310</v>
      </c>
      <c r="B312" s="20" t="s">
        <v>4763</v>
      </c>
      <c r="C312" s="21" t="s">
        <v>7205</v>
      </c>
      <c r="D312" s="22">
        <v>4</v>
      </c>
      <c r="E312" s="21" t="s">
        <v>8777</v>
      </c>
      <c r="F312" s="22">
        <v>13462.94</v>
      </c>
      <c r="G312" s="40" t="str">
        <f>IF('Presupuesto Lote 1'!H314="","",ROUND('Presupuesto Lote 1'!H314,2))</f>
        <v/>
      </c>
      <c r="H312" s="23">
        <f t="shared" si="15"/>
        <v>53851.76</v>
      </c>
      <c r="I312" s="20" t="s">
        <v>4763</v>
      </c>
      <c r="J312" s="29" t="s">
        <v>4759</v>
      </c>
      <c r="K312" s="29" t="s">
        <v>8969</v>
      </c>
      <c r="Q312" s="25"/>
    </row>
    <row r="313" spans="1:17" x14ac:dyDescent="0.3">
      <c r="A313" s="19" t="s">
        <v>311</v>
      </c>
      <c r="B313" s="20" t="s">
        <v>4764</v>
      </c>
      <c r="C313" s="21" t="s">
        <v>7206</v>
      </c>
      <c r="D313" s="22">
        <v>1</v>
      </c>
      <c r="E313" s="21" t="s">
        <v>8777</v>
      </c>
      <c r="F313" s="22">
        <v>46215.12</v>
      </c>
      <c r="G313" s="40" t="str">
        <f>IF('Presupuesto Lote 1'!H315="","",ROUND('Presupuesto Lote 1'!H315,2))</f>
        <v/>
      </c>
      <c r="H313" s="23">
        <f t="shared" si="15"/>
        <v>46215.12</v>
      </c>
      <c r="I313" s="20" t="s">
        <v>4764</v>
      </c>
      <c r="J313" s="29" t="s">
        <v>4759</v>
      </c>
      <c r="K313" s="29" t="s">
        <v>8969</v>
      </c>
      <c r="Q313" s="25"/>
    </row>
    <row r="314" spans="1:17" x14ac:dyDescent="0.3">
      <c r="A314" s="19" t="s">
        <v>312</v>
      </c>
      <c r="B314" s="20" t="s">
        <v>4765</v>
      </c>
      <c r="C314" s="21" t="s">
        <v>7207</v>
      </c>
      <c r="D314" s="22">
        <v>1</v>
      </c>
      <c r="E314" s="21" t="s">
        <v>8777</v>
      </c>
      <c r="F314" s="22">
        <v>15899.46</v>
      </c>
      <c r="G314" s="40" t="str">
        <f>IF('Presupuesto Lote 1'!H316="","",ROUND('Presupuesto Lote 1'!H316,2))</f>
        <v/>
      </c>
      <c r="H314" s="23">
        <f t="shared" si="15"/>
        <v>15899.46</v>
      </c>
      <c r="I314" s="20" t="s">
        <v>4765</v>
      </c>
      <c r="J314" s="29" t="s">
        <v>4759</v>
      </c>
      <c r="K314" s="29" t="s">
        <v>8969</v>
      </c>
      <c r="Q314" s="25"/>
    </row>
    <row r="315" spans="1:17" x14ac:dyDescent="0.3">
      <c r="A315" s="19" t="s">
        <v>313</v>
      </c>
      <c r="B315" s="20" t="s">
        <v>4766</v>
      </c>
      <c r="C315" s="21" t="s">
        <v>7208</v>
      </c>
      <c r="D315" s="22">
        <v>3</v>
      </c>
      <c r="E315" s="21" t="s">
        <v>8777</v>
      </c>
      <c r="F315" s="22">
        <v>27592.29</v>
      </c>
      <c r="G315" s="40" t="str">
        <f>IF('Presupuesto Lote 1'!H317="","",ROUND('Presupuesto Lote 1'!H317,2))</f>
        <v/>
      </c>
      <c r="H315" s="23">
        <f t="shared" si="15"/>
        <v>82776.87</v>
      </c>
      <c r="I315" s="20" t="s">
        <v>4766</v>
      </c>
      <c r="J315" s="29" t="s">
        <v>4759</v>
      </c>
      <c r="K315" s="29" t="s">
        <v>8969</v>
      </c>
      <c r="Q315" s="25"/>
    </row>
    <row r="316" spans="1:17" x14ac:dyDescent="0.3">
      <c r="A316" s="19" t="s">
        <v>314</v>
      </c>
      <c r="B316" s="20" t="s">
        <v>4767</v>
      </c>
      <c r="C316" s="21" t="s">
        <v>7209</v>
      </c>
      <c r="D316" s="22">
        <v>1</v>
      </c>
      <c r="E316" s="21" t="s">
        <v>8777</v>
      </c>
      <c r="F316" s="22">
        <v>19131.41</v>
      </c>
      <c r="G316" s="40" t="str">
        <f>IF('Presupuesto Lote 1'!H318="","",ROUND('Presupuesto Lote 1'!H318,2))</f>
        <v/>
      </c>
      <c r="H316" s="23">
        <f t="shared" si="15"/>
        <v>19131.41</v>
      </c>
      <c r="I316" s="20" t="s">
        <v>4767</v>
      </c>
      <c r="J316" s="29" t="s">
        <v>4759</v>
      </c>
      <c r="K316" s="29" t="s">
        <v>8969</v>
      </c>
      <c r="Q316" s="25"/>
    </row>
    <row r="317" spans="1:17" x14ac:dyDescent="0.3">
      <c r="A317" s="19" t="s">
        <v>315</v>
      </c>
      <c r="B317" s="20" t="s">
        <v>4700</v>
      </c>
      <c r="C317" s="21" t="s">
        <v>7142</v>
      </c>
      <c r="D317" s="22">
        <v>1</v>
      </c>
      <c r="E317" s="21" t="s">
        <v>8777</v>
      </c>
      <c r="F317" s="22">
        <v>2813</v>
      </c>
      <c r="G317" s="40" t="str">
        <f>IF('Presupuesto Lote 1'!H319="","",ROUND('Presupuesto Lote 1'!H319,2))</f>
        <v/>
      </c>
      <c r="H317" s="23">
        <f t="shared" si="15"/>
        <v>2813</v>
      </c>
      <c r="I317" s="20" t="s">
        <v>4700</v>
      </c>
      <c r="J317" s="29" t="s">
        <v>4759</v>
      </c>
      <c r="K317" s="29" t="s">
        <v>8969</v>
      </c>
      <c r="Q317" s="25"/>
    </row>
    <row r="318" spans="1:17" x14ac:dyDescent="0.3">
      <c r="A318" s="19" t="s">
        <v>316</v>
      </c>
      <c r="B318" s="20" t="s">
        <v>4701</v>
      </c>
      <c r="C318" s="21" t="s">
        <v>7143</v>
      </c>
      <c r="D318" s="22">
        <v>8</v>
      </c>
      <c r="E318" s="21" t="s">
        <v>8777</v>
      </c>
      <c r="F318" s="22">
        <v>3407.23</v>
      </c>
      <c r="G318" s="40" t="str">
        <f>IF('Presupuesto Lote 1'!H320="","",ROUND('Presupuesto Lote 1'!H320,2))</f>
        <v/>
      </c>
      <c r="H318" s="23">
        <f t="shared" si="15"/>
        <v>27257.84</v>
      </c>
      <c r="I318" s="20" t="s">
        <v>4701</v>
      </c>
      <c r="J318" s="29" t="s">
        <v>4759</v>
      </c>
      <c r="K318" s="29" t="s">
        <v>8969</v>
      </c>
      <c r="Q318" s="25"/>
    </row>
    <row r="319" spans="1:17" x14ac:dyDescent="0.3">
      <c r="A319" s="19" t="s">
        <v>317</v>
      </c>
      <c r="B319" s="20" t="s">
        <v>4702</v>
      </c>
      <c r="C319" s="21" t="s">
        <v>7144</v>
      </c>
      <c r="D319" s="22">
        <v>3</v>
      </c>
      <c r="E319" s="21" t="s">
        <v>8777</v>
      </c>
      <c r="F319" s="22">
        <v>3518.84</v>
      </c>
      <c r="G319" s="40" t="str">
        <f>IF('Presupuesto Lote 1'!H321="","",ROUND('Presupuesto Lote 1'!H321,2))</f>
        <v/>
      </c>
      <c r="H319" s="23">
        <f t="shared" si="15"/>
        <v>10556.52</v>
      </c>
      <c r="I319" s="20" t="s">
        <v>4702</v>
      </c>
      <c r="J319" s="29" t="s">
        <v>4759</v>
      </c>
      <c r="K319" s="29" t="s">
        <v>8969</v>
      </c>
      <c r="Q319" s="25"/>
    </row>
    <row r="320" spans="1:17" x14ac:dyDescent="0.3">
      <c r="A320" s="19" t="s">
        <v>318</v>
      </c>
      <c r="B320" s="20" t="s">
        <v>4703</v>
      </c>
      <c r="C320" s="21" t="s">
        <v>7145</v>
      </c>
      <c r="D320" s="22">
        <v>4</v>
      </c>
      <c r="E320" s="21" t="s">
        <v>8777</v>
      </c>
      <c r="F320" s="22">
        <v>4617.01</v>
      </c>
      <c r="G320" s="40" t="str">
        <f>IF('Presupuesto Lote 1'!H322="","",ROUND('Presupuesto Lote 1'!H322,2))</f>
        <v/>
      </c>
      <c r="H320" s="23">
        <f t="shared" si="15"/>
        <v>18468.04</v>
      </c>
      <c r="I320" s="20" t="s">
        <v>4703</v>
      </c>
      <c r="J320" s="29" t="s">
        <v>4759</v>
      </c>
      <c r="K320" s="29" t="s">
        <v>8969</v>
      </c>
      <c r="Q320" s="25"/>
    </row>
    <row r="321" spans="1:17" x14ac:dyDescent="0.3">
      <c r="A321" s="19" t="s">
        <v>319</v>
      </c>
      <c r="B321" s="20" t="s">
        <v>4704</v>
      </c>
      <c r="C321" s="21" t="s">
        <v>7146</v>
      </c>
      <c r="D321" s="22">
        <v>1</v>
      </c>
      <c r="E321" s="21" t="s">
        <v>8777</v>
      </c>
      <c r="F321" s="22">
        <v>4923.6000000000004</v>
      </c>
      <c r="G321" s="40" t="str">
        <f>IF('Presupuesto Lote 1'!H323="","",ROUND('Presupuesto Lote 1'!H323,2))</f>
        <v/>
      </c>
      <c r="H321" s="23">
        <f t="shared" si="15"/>
        <v>4923.6000000000004</v>
      </c>
      <c r="I321" s="20" t="s">
        <v>4704</v>
      </c>
      <c r="J321" s="29" t="s">
        <v>4759</v>
      </c>
      <c r="K321" s="29" t="s">
        <v>8969</v>
      </c>
      <c r="Q321" s="25"/>
    </row>
    <row r="322" spans="1:17" x14ac:dyDescent="0.3">
      <c r="A322" s="19" t="s">
        <v>320</v>
      </c>
      <c r="B322" s="20" t="s">
        <v>4768</v>
      </c>
      <c r="C322" s="21" t="s">
        <v>7147</v>
      </c>
      <c r="D322" s="22">
        <v>132</v>
      </c>
      <c r="E322" s="21" t="s">
        <v>8781</v>
      </c>
      <c r="F322" s="22">
        <v>532.34</v>
      </c>
      <c r="G322" s="40" t="str">
        <f>IF('Presupuesto Lote 1'!H324="","",ROUND('Presupuesto Lote 1'!H324,2))</f>
        <v/>
      </c>
      <c r="H322" s="23">
        <f t="shared" si="15"/>
        <v>70268.88</v>
      </c>
      <c r="I322" s="20" t="s">
        <v>4768</v>
      </c>
      <c r="J322" s="29" t="s">
        <v>4759</v>
      </c>
      <c r="K322" s="29" t="s">
        <v>8969</v>
      </c>
      <c r="Q322" s="25"/>
    </row>
    <row r="323" spans="1:17" x14ac:dyDescent="0.3">
      <c r="A323" s="19" t="s">
        <v>321</v>
      </c>
      <c r="B323" s="20" t="s">
        <v>4769</v>
      </c>
      <c r="C323" s="21" t="s">
        <v>7210</v>
      </c>
      <c r="D323" s="22">
        <v>122</v>
      </c>
      <c r="E323" s="21" t="s">
        <v>8777</v>
      </c>
      <c r="F323" s="22">
        <v>39</v>
      </c>
      <c r="G323" s="40" t="str">
        <f>IF('Presupuesto Lote 1'!H325="","",ROUND('Presupuesto Lote 1'!H325,2))</f>
        <v/>
      </c>
      <c r="H323" s="23">
        <f t="shared" si="15"/>
        <v>4758</v>
      </c>
      <c r="I323" s="20" t="s">
        <v>4769</v>
      </c>
      <c r="J323" s="29" t="s">
        <v>4759</v>
      </c>
      <c r="K323" s="29" t="s">
        <v>8969</v>
      </c>
      <c r="Q323" s="25"/>
    </row>
    <row r="324" spans="1:17" x14ac:dyDescent="0.3">
      <c r="A324" s="19" t="s">
        <v>322</v>
      </c>
      <c r="B324" s="20" t="s">
        <v>4770</v>
      </c>
      <c r="C324" s="21" t="s">
        <v>7211</v>
      </c>
      <c r="D324" s="22">
        <v>1</v>
      </c>
      <c r="E324" s="21" t="s">
        <v>8787</v>
      </c>
      <c r="F324" s="22">
        <v>5300</v>
      </c>
      <c r="G324" s="40" t="str">
        <f>IF('Presupuesto Lote 1'!H326="","",ROUND('Presupuesto Lote 1'!H326,2))</f>
        <v/>
      </c>
      <c r="H324" s="23">
        <f t="shared" si="15"/>
        <v>5300</v>
      </c>
      <c r="I324" s="20" t="s">
        <v>4770</v>
      </c>
      <c r="J324" s="29" t="s">
        <v>4759</v>
      </c>
      <c r="K324" s="29" t="s">
        <v>8969</v>
      </c>
      <c r="Q324" s="25"/>
    </row>
    <row r="325" spans="1:17" x14ac:dyDescent="0.3">
      <c r="A325" s="27" t="s">
        <v>323</v>
      </c>
      <c r="B325" s="27" t="s">
        <v>4771</v>
      </c>
      <c r="C325" s="27" t="s">
        <v>7212</v>
      </c>
      <c r="D325" s="28"/>
      <c r="E325" s="27"/>
      <c r="F325" s="28" t="s">
        <v>8851</v>
      </c>
      <c r="G325" s="27"/>
      <c r="H325" s="28"/>
      <c r="I325" s="27" t="s">
        <v>4771</v>
      </c>
      <c r="J325" s="27" t="s">
        <v>4758</v>
      </c>
      <c r="K325" s="27" t="s">
        <v>8970</v>
      </c>
      <c r="Q325" s="25"/>
    </row>
    <row r="326" spans="1:17" x14ac:dyDescent="0.3">
      <c r="A326" s="19" t="s">
        <v>324</v>
      </c>
      <c r="B326" s="20" t="s">
        <v>4772</v>
      </c>
      <c r="C326" s="21" t="s">
        <v>7213</v>
      </c>
      <c r="D326" s="22">
        <v>3926</v>
      </c>
      <c r="E326" s="21" t="s">
        <v>8779</v>
      </c>
      <c r="F326" s="22">
        <v>101.12</v>
      </c>
      <c r="G326" s="40" t="str">
        <f>IF('Presupuesto Lote 1'!H328="","",ROUND('Presupuesto Lote 1'!H328,2))</f>
        <v/>
      </c>
      <c r="H326" s="23">
        <f t="shared" ref="H326:H352" si="16">ROUND(D326*F326,2)</f>
        <v>396997.12</v>
      </c>
      <c r="I326" s="20" t="s">
        <v>4772</v>
      </c>
      <c r="J326" s="29" t="s">
        <v>4771</v>
      </c>
      <c r="K326" s="29" t="s">
        <v>8969</v>
      </c>
      <c r="Q326" s="25"/>
    </row>
    <row r="327" spans="1:17" x14ac:dyDescent="0.3">
      <c r="A327" s="19" t="s">
        <v>325</v>
      </c>
      <c r="B327" s="20" t="s">
        <v>4773</v>
      </c>
      <c r="C327" s="21" t="s">
        <v>7214</v>
      </c>
      <c r="D327" s="22">
        <v>11079</v>
      </c>
      <c r="E327" s="21" t="s">
        <v>8779</v>
      </c>
      <c r="F327" s="22">
        <v>74.52</v>
      </c>
      <c r="G327" s="40" t="str">
        <f>IF('Presupuesto Lote 1'!H329="","",ROUND('Presupuesto Lote 1'!H329,2))</f>
        <v/>
      </c>
      <c r="H327" s="23">
        <f t="shared" si="16"/>
        <v>825607.08</v>
      </c>
      <c r="I327" s="20" t="s">
        <v>4773</v>
      </c>
      <c r="J327" s="29" t="s">
        <v>4771</v>
      </c>
      <c r="K327" s="29" t="s">
        <v>8969</v>
      </c>
      <c r="Q327" s="25"/>
    </row>
    <row r="328" spans="1:17" x14ac:dyDescent="0.3">
      <c r="A328" s="19" t="s">
        <v>326</v>
      </c>
      <c r="B328" s="20" t="s">
        <v>4774</v>
      </c>
      <c r="C328" s="21" t="s">
        <v>7215</v>
      </c>
      <c r="D328" s="22">
        <v>150</v>
      </c>
      <c r="E328" s="21" t="s">
        <v>8779</v>
      </c>
      <c r="F328" s="22">
        <v>126.66</v>
      </c>
      <c r="G328" s="40" t="str">
        <f>IF('Presupuesto Lote 1'!H330="","",ROUND('Presupuesto Lote 1'!H330,2))</f>
        <v/>
      </c>
      <c r="H328" s="23">
        <f t="shared" si="16"/>
        <v>18999</v>
      </c>
      <c r="I328" s="20" t="s">
        <v>4774</v>
      </c>
      <c r="J328" s="29" t="s">
        <v>4771</v>
      </c>
      <c r="K328" s="29" t="s">
        <v>8969</v>
      </c>
      <c r="Q328" s="25"/>
    </row>
    <row r="329" spans="1:17" x14ac:dyDescent="0.3">
      <c r="A329" s="19" t="s">
        <v>327</v>
      </c>
      <c r="B329" s="20" t="s">
        <v>4775</v>
      </c>
      <c r="C329" s="21" t="s">
        <v>7216</v>
      </c>
      <c r="D329" s="22">
        <v>35081</v>
      </c>
      <c r="E329" s="21" t="s">
        <v>8779</v>
      </c>
      <c r="F329" s="22">
        <v>153.65</v>
      </c>
      <c r="G329" s="40" t="str">
        <f>IF('Presupuesto Lote 1'!H331="","",ROUND('Presupuesto Lote 1'!H331,2))</f>
        <v/>
      </c>
      <c r="H329" s="23">
        <f t="shared" si="16"/>
        <v>5390195.6500000004</v>
      </c>
      <c r="I329" s="20" t="s">
        <v>4775</v>
      </c>
      <c r="J329" s="29" t="s">
        <v>4771</v>
      </c>
      <c r="K329" s="29" t="s">
        <v>8969</v>
      </c>
      <c r="Q329" s="25"/>
    </row>
    <row r="330" spans="1:17" x14ac:dyDescent="0.3">
      <c r="A330" s="19" t="s">
        <v>328</v>
      </c>
      <c r="B330" s="20" t="s">
        <v>4776</v>
      </c>
      <c r="C330" s="21" t="s">
        <v>7217</v>
      </c>
      <c r="D330" s="22">
        <v>30160</v>
      </c>
      <c r="E330" s="21" t="s">
        <v>8779</v>
      </c>
      <c r="F330" s="22">
        <v>7.96</v>
      </c>
      <c r="G330" s="40" t="str">
        <f>IF('Presupuesto Lote 1'!H332="","",ROUND('Presupuesto Lote 1'!H332,2))</f>
        <v/>
      </c>
      <c r="H330" s="23">
        <f t="shared" si="16"/>
        <v>240073.60000000001</v>
      </c>
      <c r="I330" s="20" t="s">
        <v>4776</v>
      </c>
      <c r="J330" s="29" t="s">
        <v>4771</v>
      </c>
      <c r="K330" s="29" t="s">
        <v>8969</v>
      </c>
      <c r="Q330" s="25"/>
    </row>
    <row r="331" spans="1:17" x14ac:dyDescent="0.3">
      <c r="A331" s="19" t="s">
        <v>329</v>
      </c>
      <c r="B331" s="20" t="s">
        <v>4777</v>
      </c>
      <c r="C331" s="21" t="s">
        <v>7218</v>
      </c>
      <c r="D331" s="22">
        <v>8782</v>
      </c>
      <c r="E331" s="21" t="s">
        <v>8779</v>
      </c>
      <c r="F331" s="22">
        <v>21.73</v>
      </c>
      <c r="G331" s="40" t="str">
        <f>IF('Presupuesto Lote 1'!H333="","",ROUND('Presupuesto Lote 1'!H333,2))</f>
        <v/>
      </c>
      <c r="H331" s="23">
        <f t="shared" si="16"/>
        <v>190832.86</v>
      </c>
      <c r="I331" s="20" t="s">
        <v>4777</v>
      </c>
      <c r="J331" s="29" t="s">
        <v>4771</v>
      </c>
      <c r="K331" s="29" t="s">
        <v>8969</v>
      </c>
      <c r="Q331" s="25"/>
    </row>
    <row r="332" spans="1:17" x14ac:dyDescent="0.3">
      <c r="A332" s="19" t="s">
        <v>330</v>
      </c>
      <c r="B332" s="20" t="s">
        <v>4778</v>
      </c>
      <c r="C332" s="21" t="s">
        <v>7219</v>
      </c>
      <c r="D332" s="22">
        <v>22</v>
      </c>
      <c r="E332" s="21" t="s">
        <v>8777</v>
      </c>
      <c r="F332" s="22">
        <v>1763.84</v>
      </c>
      <c r="G332" s="40" t="str">
        <f>IF('Presupuesto Lote 1'!H334="","",ROUND('Presupuesto Lote 1'!H334,2))</f>
        <v/>
      </c>
      <c r="H332" s="23">
        <f t="shared" si="16"/>
        <v>38804.480000000003</v>
      </c>
      <c r="I332" s="20" t="s">
        <v>4778</v>
      </c>
      <c r="J332" s="29" t="s">
        <v>4771</v>
      </c>
      <c r="K332" s="29" t="s">
        <v>8969</v>
      </c>
      <c r="Q332" s="25"/>
    </row>
    <row r="333" spans="1:17" x14ac:dyDescent="0.3">
      <c r="A333" s="19" t="s">
        <v>331</v>
      </c>
      <c r="B333" s="20" t="s">
        <v>4779</v>
      </c>
      <c r="C333" s="21" t="s">
        <v>7220</v>
      </c>
      <c r="D333" s="22">
        <v>22</v>
      </c>
      <c r="E333" s="21" t="s">
        <v>8777</v>
      </c>
      <c r="F333" s="22">
        <v>78.56</v>
      </c>
      <c r="G333" s="40" t="str">
        <f>IF('Presupuesto Lote 1'!H335="","",ROUND('Presupuesto Lote 1'!H335,2))</f>
        <v/>
      </c>
      <c r="H333" s="23">
        <f t="shared" si="16"/>
        <v>1728.32</v>
      </c>
      <c r="I333" s="20" t="s">
        <v>4779</v>
      </c>
      <c r="J333" s="29" t="s">
        <v>4771</v>
      </c>
      <c r="K333" s="29" t="s">
        <v>8969</v>
      </c>
      <c r="Q333" s="25"/>
    </row>
    <row r="334" spans="1:17" x14ac:dyDescent="0.3">
      <c r="A334" s="19" t="s">
        <v>332</v>
      </c>
      <c r="B334" s="20" t="s">
        <v>4780</v>
      </c>
      <c r="C334" s="21" t="s">
        <v>7221</v>
      </c>
      <c r="D334" s="22">
        <v>36</v>
      </c>
      <c r="E334" s="21" t="s">
        <v>8777</v>
      </c>
      <c r="F334" s="22">
        <v>14.68</v>
      </c>
      <c r="G334" s="40" t="str">
        <f>IF('Presupuesto Lote 1'!H336="","",ROUND('Presupuesto Lote 1'!H336,2))</f>
        <v/>
      </c>
      <c r="H334" s="23">
        <f t="shared" si="16"/>
        <v>528.48</v>
      </c>
      <c r="I334" s="20" t="s">
        <v>4780</v>
      </c>
      <c r="J334" s="29" t="s">
        <v>4771</v>
      </c>
      <c r="K334" s="29" t="s">
        <v>8969</v>
      </c>
      <c r="Q334" s="25"/>
    </row>
    <row r="335" spans="1:17" x14ac:dyDescent="0.3">
      <c r="A335" s="19" t="s">
        <v>333</v>
      </c>
      <c r="B335" s="20" t="s">
        <v>4715</v>
      </c>
      <c r="C335" s="21" t="s">
        <v>7157</v>
      </c>
      <c r="D335" s="22">
        <v>4782.2</v>
      </c>
      <c r="E335" s="21" t="s">
        <v>8779</v>
      </c>
      <c r="F335" s="22">
        <v>8.85</v>
      </c>
      <c r="G335" s="40" t="str">
        <f>IF('Presupuesto Lote 1'!H337="","",ROUND('Presupuesto Lote 1'!H337,2))</f>
        <v/>
      </c>
      <c r="H335" s="23">
        <f t="shared" si="16"/>
        <v>42322.47</v>
      </c>
      <c r="I335" s="20" t="s">
        <v>4715</v>
      </c>
      <c r="J335" s="29" t="s">
        <v>4771</v>
      </c>
      <c r="K335" s="29" t="s">
        <v>8969</v>
      </c>
      <c r="Q335" s="25"/>
    </row>
    <row r="336" spans="1:17" x14ac:dyDescent="0.3">
      <c r="A336" s="19" t="s">
        <v>334</v>
      </c>
      <c r="B336" s="20" t="s">
        <v>4716</v>
      </c>
      <c r="C336" s="21" t="s">
        <v>7158</v>
      </c>
      <c r="D336" s="22">
        <v>41379</v>
      </c>
      <c r="E336" s="21" t="s">
        <v>8779</v>
      </c>
      <c r="F336" s="22">
        <v>10.050000000000001</v>
      </c>
      <c r="G336" s="40" t="str">
        <f>IF('Presupuesto Lote 1'!H338="","",ROUND('Presupuesto Lote 1'!H338,2))</f>
        <v/>
      </c>
      <c r="H336" s="23">
        <f t="shared" si="16"/>
        <v>415858.95</v>
      </c>
      <c r="I336" s="20" t="s">
        <v>4716</v>
      </c>
      <c r="J336" s="29" t="s">
        <v>4771</v>
      </c>
      <c r="K336" s="29" t="s">
        <v>8969</v>
      </c>
      <c r="Q336" s="25"/>
    </row>
    <row r="337" spans="1:17" x14ac:dyDescent="0.3">
      <c r="A337" s="19" t="s">
        <v>335</v>
      </c>
      <c r="B337" s="20" t="s">
        <v>4781</v>
      </c>
      <c r="C337" s="21" t="s">
        <v>7222</v>
      </c>
      <c r="D337" s="22">
        <v>3232</v>
      </c>
      <c r="E337" s="21" t="s">
        <v>8779</v>
      </c>
      <c r="F337" s="22">
        <v>74.430000000000007</v>
      </c>
      <c r="G337" s="40" t="str">
        <f>IF('Presupuesto Lote 1'!H339="","",ROUND('Presupuesto Lote 1'!H339,2))</f>
        <v/>
      </c>
      <c r="H337" s="23">
        <f t="shared" si="16"/>
        <v>240557.76</v>
      </c>
      <c r="I337" s="20" t="s">
        <v>4781</v>
      </c>
      <c r="J337" s="29" t="s">
        <v>4771</v>
      </c>
      <c r="K337" s="29" t="s">
        <v>8969</v>
      </c>
      <c r="Q337" s="25"/>
    </row>
    <row r="338" spans="1:17" x14ac:dyDescent="0.3">
      <c r="A338" s="19" t="s">
        <v>336</v>
      </c>
      <c r="B338" s="20" t="s">
        <v>4782</v>
      </c>
      <c r="C338" s="21" t="s">
        <v>7223</v>
      </c>
      <c r="D338" s="22">
        <v>7493</v>
      </c>
      <c r="E338" s="21" t="s">
        <v>8779</v>
      </c>
      <c r="F338" s="22">
        <v>5.75</v>
      </c>
      <c r="G338" s="40" t="str">
        <f>IF('Presupuesto Lote 1'!H340="","",ROUND('Presupuesto Lote 1'!H340,2))</f>
        <v/>
      </c>
      <c r="H338" s="23">
        <f t="shared" si="16"/>
        <v>43084.75</v>
      </c>
      <c r="I338" s="20" t="s">
        <v>4782</v>
      </c>
      <c r="J338" s="29" t="s">
        <v>4771</v>
      </c>
      <c r="K338" s="29" t="s">
        <v>8969</v>
      </c>
      <c r="Q338" s="25"/>
    </row>
    <row r="339" spans="1:17" x14ac:dyDescent="0.3">
      <c r="A339" s="19" t="s">
        <v>337</v>
      </c>
      <c r="B339" s="20" t="s">
        <v>4783</v>
      </c>
      <c r="C339" s="21" t="s">
        <v>7224</v>
      </c>
      <c r="D339" s="22">
        <v>2887</v>
      </c>
      <c r="E339" s="21" t="s">
        <v>8779</v>
      </c>
      <c r="F339" s="22">
        <v>19.510000000000002</v>
      </c>
      <c r="G339" s="40" t="str">
        <f>IF('Presupuesto Lote 1'!H341="","",ROUND('Presupuesto Lote 1'!H341,2))</f>
        <v/>
      </c>
      <c r="H339" s="23">
        <f t="shared" si="16"/>
        <v>56325.37</v>
      </c>
      <c r="I339" s="20" t="s">
        <v>4783</v>
      </c>
      <c r="J339" s="29" t="s">
        <v>4771</v>
      </c>
      <c r="K339" s="29" t="s">
        <v>8969</v>
      </c>
      <c r="Q339" s="25"/>
    </row>
    <row r="340" spans="1:17" x14ac:dyDescent="0.3">
      <c r="A340" s="19" t="s">
        <v>338</v>
      </c>
      <c r="B340" s="20" t="s">
        <v>4717</v>
      </c>
      <c r="C340" s="21" t="s">
        <v>7159</v>
      </c>
      <c r="D340" s="22">
        <v>351</v>
      </c>
      <c r="E340" s="21" t="s">
        <v>8779</v>
      </c>
      <c r="F340" s="22">
        <v>3.61</v>
      </c>
      <c r="G340" s="40" t="str">
        <f>IF('Presupuesto Lote 1'!H342="","",ROUND('Presupuesto Lote 1'!H342,2))</f>
        <v/>
      </c>
      <c r="H340" s="23">
        <f t="shared" si="16"/>
        <v>1267.1099999999999</v>
      </c>
      <c r="I340" s="20" t="s">
        <v>4717</v>
      </c>
      <c r="J340" s="29" t="s">
        <v>4771</v>
      </c>
      <c r="K340" s="29" t="s">
        <v>8969</v>
      </c>
      <c r="Q340" s="25"/>
    </row>
    <row r="341" spans="1:17" x14ac:dyDescent="0.3">
      <c r="A341" s="19" t="s">
        <v>339</v>
      </c>
      <c r="B341" s="20" t="s">
        <v>4718</v>
      </c>
      <c r="C341" s="21" t="s">
        <v>7160</v>
      </c>
      <c r="D341" s="22">
        <v>2882</v>
      </c>
      <c r="E341" s="21" t="s">
        <v>8779</v>
      </c>
      <c r="F341" s="22">
        <v>6.56</v>
      </c>
      <c r="G341" s="40" t="str">
        <f>IF('Presupuesto Lote 1'!H343="","",ROUND('Presupuesto Lote 1'!H343,2))</f>
        <v/>
      </c>
      <c r="H341" s="23">
        <f t="shared" si="16"/>
        <v>18905.919999999998</v>
      </c>
      <c r="I341" s="20" t="s">
        <v>4718</v>
      </c>
      <c r="J341" s="29" t="s">
        <v>4771</v>
      </c>
      <c r="K341" s="29" t="s">
        <v>8969</v>
      </c>
      <c r="Q341" s="25"/>
    </row>
    <row r="342" spans="1:17" x14ac:dyDescent="0.3">
      <c r="A342" s="19" t="s">
        <v>340</v>
      </c>
      <c r="B342" s="20" t="s">
        <v>4784</v>
      </c>
      <c r="C342" s="21" t="s">
        <v>7225</v>
      </c>
      <c r="D342" s="22">
        <v>4</v>
      </c>
      <c r="E342" s="21" t="s">
        <v>8777</v>
      </c>
      <c r="F342" s="22">
        <v>30.22</v>
      </c>
      <c r="G342" s="40" t="str">
        <f>IF('Presupuesto Lote 1'!H344="","",ROUND('Presupuesto Lote 1'!H344,2))</f>
        <v/>
      </c>
      <c r="H342" s="23">
        <f t="shared" si="16"/>
        <v>120.88</v>
      </c>
      <c r="I342" s="20" t="s">
        <v>4784</v>
      </c>
      <c r="J342" s="29" t="s">
        <v>4771</v>
      </c>
      <c r="K342" s="29" t="s">
        <v>8969</v>
      </c>
      <c r="Q342" s="25"/>
    </row>
    <row r="343" spans="1:17" x14ac:dyDescent="0.3">
      <c r="A343" s="19" t="s">
        <v>341</v>
      </c>
      <c r="B343" s="20" t="s">
        <v>4785</v>
      </c>
      <c r="C343" s="21" t="s">
        <v>7226</v>
      </c>
      <c r="D343" s="22">
        <v>8</v>
      </c>
      <c r="E343" s="21" t="s">
        <v>8777</v>
      </c>
      <c r="F343" s="22">
        <v>35.33</v>
      </c>
      <c r="G343" s="40" t="str">
        <f>IF('Presupuesto Lote 1'!H345="","",ROUND('Presupuesto Lote 1'!H345,2))</f>
        <v/>
      </c>
      <c r="H343" s="23">
        <f t="shared" si="16"/>
        <v>282.64</v>
      </c>
      <c r="I343" s="20" t="s">
        <v>4785</v>
      </c>
      <c r="J343" s="29" t="s">
        <v>4771</v>
      </c>
      <c r="K343" s="29" t="s">
        <v>8969</v>
      </c>
      <c r="Q343" s="25"/>
    </row>
    <row r="344" spans="1:17" x14ac:dyDescent="0.3">
      <c r="A344" s="19" t="s">
        <v>342</v>
      </c>
      <c r="B344" s="20" t="s">
        <v>4786</v>
      </c>
      <c r="C344" s="21" t="s">
        <v>7227</v>
      </c>
      <c r="D344" s="22">
        <v>50</v>
      </c>
      <c r="E344" s="21" t="s">
        <v>8777</v>
      </c>
      <c r="F344" s="22">
        <v>4.37</v>
      </c>
      <c r="G344" s="40" t="str">
        <f>IF('Presupuesto Lote 1'!H346="","",ROUND('Presupuesto Lote 1'!H346,2))</f>
        <v/>
      </c>
      <c r="H344" s="23">
        <f t="shared" si="16"/>
        <v>218.5</v>
      </c>
      <c r="I344" s="20" t="s">
        <v>4786</v>
      </c>
      <c r="J344" s="29" t="s">
        <v>4771</v>
      </c>
      <c r="K344" s="29" t="s">
        <v>8969</v>
      </c>
      <c r="Q344" s="25"/>
    </row>
    <row r="345" spans="1:17" x14ac:dyDescent="0.3">
      <c r="A345" s="19" t="s">
        <v>343</v>
      </c>
      <c r="B345" s="20" t="s">
        <v>4787</v>
      </c>
      <c r="C345" s="21" t="s">
        <v>7228</v>
      </c>
      <c r="D345" s="22">
        <v>50</v>
      </c>
      <c r="E345" s="21" t="s">
        <v>8777</v>
      </c>
      <c r="F345" s="22">
        <v>18.39</v>
      </c>
      <c r="G345" s="40" t="str">
        <f>IF('Presupuesto Lote 1'!H347="","",ROUND('Presupuesto Lote 1'!H347,2))</f>
        <v/>
      </c>
      <c r="H345" s="23">
        <f t="shared" si="16"/>
        <v>919.5</v>
      </c>
      <c r="I345" s="20" t="s">
        <v>4787</v>
      </c>
      <c r="J345" s="29" t="s">
        <v>4771</v>
      </c>
      <c r="K345" s="29" t="s">
        <v>8969</v>
      </c>
      <c r="Q345" s="25"/>
    </row>
    <row r="346" spans="1:17" x14ac:dyDescent="0.3">
      <c r="A346" s="19" t="s">
        <v>344</v>
      </c>
      <c r="B346" s="20" t="s">
        <v>4788</v>
      </c>
      <c r="C346" s="21" t="s">
        <v>7229</v>
      </c>
      <c r="D346" s="22">
        <v>50</v>
      </c>
      <c r="E346" s="21" t="s">
        <v>8779</v>
      </c>
      <c r="F346" s="22">
        <v>29.46</v>
      </c>
      <c r="G346" s="40" t="str">
        <f>IF('Presupuesto Lote 1'!H348="","",ROUND('Presupuesto Lote 1'!H348,2))</f>
        <v/>
      </c>
      <c r="H346" s="23">
        <f t="shared" si="16"/>
        <v>1473</v>
      </c>
      <c r="I346" s="20" t="s">
        <v>4788</v>
      </c>
      <c r="J346" s="29" t="s">
        <v>4771</v>
      </c>
      <c r="K346" s="29" t="s">
        <v>8969</v>
      </c>
      <c r="Q346" s="25"/>
    </row>
    <row r="347" spans="1:17" x14ac:dyDescent="0.3">
      <c r="A347" s="19" t="s">
        <v>345</v>
      </c>
      <c r="B347" s="20" t="s">
        <v>4789</v>
      </c>
      <c r="C347" s="21" t="s">
        <v>7230</v>
      </c>
      <c r="D347" s="22">
        <v>1</v>
      </c>
      <c r="E347" s="21" t="s">
        <v>8777</v>
      </c>
      <c r="F347" s="22">
        <v>5.81</v>
      </c>
      <c r="G347" s="40" t="str">
        <f>IF('Presupuesto Lote 1'!H349="","",ROUND('Presupuesto Lote 1'!H349,2))</f>
        <v/>
      </c>
      <c r="H347" s="23">
        <f t="shared" si="16"/>
        <v>5.81</v>
      </c>
      <c r="I347" s="20" t="s">
        <v>4789</v>
      </c>
      <c r="J347" s="29" t="s">
        <v>4771</v>
      </c>
      <c r="K347" s="29" t="s">
        <v>8969</v>
      </c>
      <c r="Q347" s="25"/>
    </row>
    <row r="348" spans="1:17" x14ac:dyDescent="0.3">
      <c r="A348" s="19" t="s">
        <v>346</v>
      </c>
      <c r="B348" s="20" t="s">
        <v>4790</v>
      </c>
      <c r="C348" s="21" t="s">
        <v>7231</v>
      </c>
      <c r="D348" s="22">
        <v>2</v>
      </c>
      <c r="E348" s="21" t="s">
        <v>8789</v>
      </c>
      <c r="F348" s="22">
        <v>24.58</v>
      </c>
      <c r="G348" s="40" t="str">
        <f>IF('Presupuesto Lote 1'!H350="","",ROUND('Presupuesto Lote 1'!H350,2))</f>
        <v/>
      </c>
      <c r="H348" s="23">
        <f t="shared" si="16"/>
        <v>49.16</v>
      </c>
      <c r="I348" s="20" t="s">
        <v>4790</v>
      </c>
      <c r="J348" s="29" t="s">
        <v>4771</v>
      </c>
      <c r="K348" s="29" t="s">
        <v>8969</v>
      </c>
      <c r="Q348" s="25"/>
    </row>
    <row r="349" spans="1:17" x14ac:dyDescent="0.3">
      <c r="A349" s="19" t="s">
        <v>347</v>
      </c>
      <c r="B349" s="20" t="s">
        <v>4791</v>
      </c>
      <c r="C349" s="21" t="s">
        <v>7232</v>
      </c>
      <c r="D349" s="22">
        <v>5</v>
      </c>
      <c r="E349" s="21" t="s">
        <v>8777</v>
      </c>
      <c r="F349" s="22">
        <v>36.53</v>
      </c>
      <c r="G349" s="40" t="str">
        <f>IF('Presupuesto Lote 1'!H351="","",ROUND('Presupuesto Lote 1'!H351,2))</f>
        <v/>
      </c>
      <c r="H349" s="23">
        <f t="shared" si="16"/>
        <v>182.65</v>
      </c>
      <c r="I349" s="20" t="s">
        <v>4791</v>
      </c>
      <c r="J349" s="29" t="s">
        <v>4771</v>
      </c>
      <c r="K349" s="29" t="s">
        <v>8969</v>
      </c>
      <c r="Q349" s="25"/>
    </row>
    <row r="350" spans="1:17" x14ac:dyDescent="0.3">
      <c r="A350" s="19" t="s">
        <v>348</v>
      </c>
      <c r="B350" s="20" t="s">
        <v>4792</v>
      </c>
      <c r="C350" s="21" t="s">
        <v>6910</v>
      </c>
      <c r="D350" s="22">
        <v>8</v>
      </c>
      <c r="E350" s="21" t="s">
        <v>8777</v>
      </c>
      <c r="F350" s="22">
        <v>6572</v>
      </c>
      <c r="G350" s="40" t="str">
        <f>IF('Presupuesto Lote 1'!H352="","",ROUND('Presupuesto Lote 1'!H352,2))</f>
        <v/>
      </c>
      <c r="H350" s="23">
        <f t="shared" si="16"/>
        <v>52576</v>
      </c>
      <c r="I350" s="20" t="s">
        <v>4792</v>
      </c>
      <c r="J350" s="29" t="s">
        <v>4771</v>
      </c>
      <c r="K350" s="29" t="s">
        <v>8969</v>
      </c>
      <c r="Q350" s="25"/>
    </row>
    <row r="351" spans="1:17" x14ac:dyDescent="0.3">
      <c r="A351" s="19" t="s">
        <v>349</v>
      </c>
      <c r="B351" s="20" t="s">
        <v>4793</v>
      </c>
      <c r="C351" s="21" t="s">
        <v>7233</v>
      </c>
      <c r="D351" s="22">
        <v>8</v>
      </c>
      <c r="E351" s="21" t="s">
        <v>8777</v>
      </c>
      <c r="F351" s="22">
        <v>694.05</v>
      </c>
      <c r="G351" s="40" t="str">
        <f>IF('Presupuesto Lote 1'!H353="","",ROUND('Presupuesto Lote 1'!H353,2))</f>
        <v/>
      </c>
      <c r="H351" s="23">
        <f t="shared" si="16"/>
        <v>5552.4</v>
      </c>
      <c r="I351" s="20" t="s">
        <v>4793</v>
      </c>
      <c r="J351" s="29" t="s">
        <v>4771</v>
      </c>
      <c r="K351" s="29" t="s">
        <v>8969</v>
      </c>
      <c r="Q351" s="25"/>
    </row>
    <row r="352" spans="1:17" x14ac:dyDescent="0.3">
      <c r="A352" s="19" t="s">
        <v>350</v>
      </c>
      <c r="B352" s="20" t="s">
        <v>4794</v>
      </c>
      <c r="C352" s="21" t="s">
        <v>7234</v>
      </c>
      <c r="D352" s="22">
        <v>71</v>
      </c>
      <c r="E352" s="21" t="s">
        <v>8777</v>
      </c>
      <c r="F352" s="22">
        <v>662.29</v>
      </c>
      <c r="G352" s="40" t="str">
        <f>IF('Presupuesto Lote 1'!H354="","",ROUND('Presupuesto Lote 1'!H354,2))</f>
        <v/>
      </c>
      <c r="H352" s="23">
        <f t="shared" si="16"/>
        <v>47022.59</v>
      </c>
      <c r="I352" s="20" t="s">
        <v>4794</v>
      </c>
      <c r="J352" s="29" t="s">
        <v>4771</v>
      </c>
      <c r="K352" s="29" t="s">
        <v>8969</v>
      </c>
      <c r="Q352" s="25"/>
    </row>
    <row r="353" spans="1:17" x14ac:dyDescent="0.3">
      <c r="A353" s="27" t="s">
        <v>351</v>
      </c>
      <c r="B353" s="27" t="s">
        <v>4795</v>
      </c>
      <c r="C353" s="27" t="s">
        <v>7235</v>
      </c>
      <c r="D353" s="28"/>
      <c r="E353" s="27"/>
      <c r="F353" s="28" t="s">
        <v>8851</v>
      </c>
      <c r="G353" s="27"/>
      <c r="H353" s="28"/>
      <c r="I353" s="27" t="s">
        <v>4795</v>
      </c>
      <c r="J353" s="27" t="s">
        <v>4758</v>
      </c>
      <c r="K353" s="27" t="s">
        <v>8970</v>
      </c>
      <c r="Q353" s="25"/>
    </row>
    <row r="354" spans="1:17" x14ac:dyDescent="0.3">
      <c r="A354" s="30" t="s">
        <v>352</v>
      </c>
      <c r="B354" s="30" t="s">
        <v>4796</v>
      </c>
      <c r="C354" s="30" t="s">
        <v>7179</v>
      </c>
      <c r="D354" s="31"/>
      <c r="E354" s="30"/>
      <c r="F354" s="31" t="s">
        <v>8851</v>
      </c>
      <c r="G354" s="30"/>
      <c r="H354" s="31"/>
      <c r="I354" s="30" t="s">
        <v>4796</v>
      </c>
      <c r="J354" s="30" t="s">
        <v>4795</v>
      </c>
      <c r="K354" s="30" t="s">
        <v>8970</v>
      </c>
      <c r="Q354" s="25"/>
    </row>
    <row r="355" spans="1:17" x14ac:dyDescent="0.3">
      <c r="A355" s="19" t="s">
        <v>353</v>
      </c>
      <c r="B355" s="20" t="s">
        <v>4797</v>
      </c>
      <c r="C355" s="21" t="s">
        <v>7236</v>
      </c>
      <c r="D355" s="22">
        <v>2695</v>
      </c>
      <c r="E355" s="21" t="s">
        <v>8777</v>
      </c>
      <c r="F355" s="22">
        <v>9.07</v>
      </c>
      <c r="G355" s="40" t="str">
        <f>IF('Presupuesto Lote 1'!H357="","",ROUND('Presupuesto Lote 1'!H357,2))</f>
        <v/>
      </c>
      <c r="H355" s="23">
        <f t="shared" ref="H355:H365" si="17">ROUND(D355*F355,2)</f>
        <v>24443.65</v>
      </c>
      <c r="I355" s="20" t="s">
        <v>4797</v>
      </c>
      <c r="J355" s="32" t="s">
        <v>4796</v>
      </c>
      <c r="K355" s="32" t="s">
        <v>8969</v>
      </c>
      <c r="Q355" s="25"/>
    </row>
    <row r="356" spans="1:17" x14ac:dyDescent="0.3">
      <c r="A356" s="19" t="s">
        <v>354</v>
      </c>
      <c r="B356" s="20" t="s">
        <v>4798</v>
      </c>
      <c r="C356" s="21" t="s">
        <v>7237</v>
      </c>
      <c r="D356" s="22">
        <v>59</v>
      </c>
      <c r="E356" s="21" t="s">
        <v>8777</v>
      </c>
      <c r="F356" s="22">
        <v>26.04</v>
      </c>
      <c r="G356" s="40" t="str">
        <f>IF('Presupuesto Lote 1'!H358="","",ROUND('Presupuesto Lote 1'!H358,2))</f>
        <v/>
      </c>
      <c r="H356" s="23">
        <f t="shared" si="17"/>
        <v>1536.36</v>
      </c>
      <c r="I356" s="20" t="s">
        <v>4798</v>
      </c>
      <c r="J356" s="32" t="s">
        <v>4796</v>
      </c>
      <c r="K356" s="32" t="s">
        <v>8969</v>
      </c>
      <c r="Q356" s="25"/>
    </row>
    <row r="357" spans="1:17" x14ac:dyDescent="0.3">
      <c r="A357" s="19" t="s">
        <v>355</v>
      </c>
      <c r="B357" s="20" t="s">
        <v>4799</v>
      </c>
      <c r="C357" s="21" t="s">
        <v>7238</v>
      </c>
      <c r="D357" s="22">
        <v>5</v>
      </c>
      <c r="E357" s="21" t="s">
        <v>8777</v>
      </c>
      <c r="F357" s="22">
        <v>5.72</v>
      </c>
      <c r="G357" s="40" t="str">
        <f>IF('Presupuesto Lote 1'!H359="","",ROUND('Presupuesto Lote 1'!H359,2))</f>
        <v/>
      </c>
      <c r="H357" s="23">
        <f t="shared" si="17"/>
        <v>28.6</v>
      </c>
      <c r="I357" s="20" t="s">
        <v>4799</v>
      </c>
      <c r="J357" s="32" t="s">
        <v>4796</v>
      </c>
      <c r="K357" s="32" t="s">
        <v>8969</v>
      </c>
      <c r="Q357" s="25"/>
    </row>
    <row r="358" spans="1:17" x14ac:dyDescent="0.3">
      <c r="A358" s="19" t="s">
        <v>356</v>
      </c>
      <c r="B358" s="20" t="s">
        <v>4800</v>
      </c>
      <c r="C358" s="21" t="s">
        <v>7239</v>
      </c>
      <c r="D358" s="22">
        <v>5</v>
      </c>
      <c r="E358" s="21" t="s">
        <v>8777</v>
      </c>
      <c r="F358" s="22">
        <v>6.64</v>
      </c>
      <c r="G358" s="40" t="str">
        <f>IF('Presupuesto Lote 1'!H360="","",ROUND('Presupuesto Lote 1'!H360,2))</f>
        <v/>
      </c>
      <c r="H358" s="23">
        <f t="shared" si="17"/>
        <v>33.200000000000003</v>
      </c>
      <c r="I358" s="20" t="s">
        <v>4800</v>
      </c>
      <c r="J358" s="32" t="s">
        <v>4796</v>
      </c>
      <c r="K358" s="32" t="s">
        <v>8969</v>
      </c>
      <c r="Q358" s="25"/>
    </row>
    <row r="359" spans="1:17" x14ac:dyDescent="0.3">
      <c r="A359" s="19" t="s">
        <v>357</v>
      </c>
      <c r="B359" s="20" t="s">
        <v>4801</v>
      </c>
      <c r="C359" s="21" t="s">
        <v>7240</v>
      </c>
      <c r="D359" s="22">
        <v>5</v>
      </c>
      <c r="E359" s="21" t="s">
        <v>8777</v>
      </c>
      <c r="F359" s="22">
        <v>17.190000000000001</v>
      </c>
      <c r="G359" s="40" t="str">
        <f>IF('Presupuesto Lote 1'!H361="","",ROUND('Presupuesto Lote 1'!H361,2))</f>
        <v/>
      </c>
      <c r="H359" s="23">
        <f t="shared" si="17"/>
        <v>85.95</v>
      </c>
      <c r="I359" s="20" t="s">
        <v>4801</v>
      </c>
      <c r="J359" s="32" t="s">
        <v>4796</v>
      </c>
      <c r="K359" s="32" t="s">
        <v>8969</v>
      </c>
      <c r="Q359" s="25"/>
    </row>
    <row r="360" spans="1:17" x14ac:dyDescent="0.3">
      <c r="A360" s="19" t="s">
        <v>358</v>
      </c>
      <c r="B360" s="20" t="s">
        <v>4802</v>
      </c>
      <c r="C360" s="21" t="s">
        <v>7241</v>
      </c>
      <c r="D360" s="22">
        <v>21224</v>
      </c>
      <c r="E360" s="21" t="s">
        <v>8777</v>
      </c>
      <c r="F360" s="22">
        <v>5.72</v>
      </c>
      <c r="G360" s="40" t="str">
        <f>IF('Presupuesto Lote 1'!H362="","",ROUND('Presupuesto Lote 1'!H362,2))</f>
        <v/>
      </c>
      <c r="H360" s="23">
        <f t="shared" si="17"/>
        <v>121401.28</v>
      </c>
      <c r="I360" s="20" t="s">
        <v>4802</v>
      </c>
      <c r="J360" s="32" t="s">
        <v>4796</v>
      </c>
      <c r="K360" s="32" t="s">
        <v>8969</v>
      </c>
      <c r="Q360" s="25"/>
    </row>
    <row r="361" spans="1:17" x14ac:dyDescent="0.3">
      <c r="A361" s="19" t="s">
        <v>359</v>
      </c>
      <c r="B361" s="20" t="s">
        <v>4803</v>
      </c>
      <c r="C361" s="21" t="s">
        <v>7242</v>
      </c>
      <c r="D361" s="22">
        <v>10</v>
      </c>
      <c r="E361" s="21" t="s">
        <v>8777</v>
      </c>
      <c r="F361" s="22">
        <v>6.64</v>
      </c>
      <c r="G361" s="40" t="str">
        <f>IF('Presupuesto Lote 1'!H363="","",ROUND('Presupuesto Lote 1'!H363,2))</f>
        <v/>
      </c>
      <c r="H361" s="23">
        <f t="shared" si="17"/>
        <v>66.400000000000006</v>
      </c>
      <c r="I361" s="20" t="s">
        <v>4803</v>
      </c>
      <c r="J361" s="32" t="s">
        <v>4796</v>
      </c>
      <c r="K361" s="32" t="s">
        <v>8969</v>
      </c>
      <c r="Q361" s="25"/>
    </row>
    <row r="362" spans="1:17" x14ac:dyDescent="0.3">
      <c r="A362" s="19" t="s">
        <v>360</v>
      </c>
      <c r="B362" s="20" t="s">
        <v>4804</v>
      </c>
      <c r="C362" s="21" t="s">
        <v>7243</v>
      </c>
      <c r="D362" s="22">
        <v>1068</v>
      </c>
      <c r="E362" s="21" t="s">
        <v>8777</v>
      </c>
      <c r="F362" s="22">
        <v>17.190000000000001</v>
      </c>
      <c r="G362" s="40" t="str">
        <f>IF('Presupuesto Lote 1'!H364="","",ROUND('Presupuesto Lote 1'!H364,2))</f>
        <v/>
      </c>
      <c r="H362" s="23">
        <f t="shared" si="17"/>
        <v>18358.919999999998</v>
      </c>
      <c r="I362" s="20" t="s">
        <v>4804</v>
      </c>
      <c r="J362" s="32" t="s">
        <v>4796</v>
      </c>
      <c r="K362" s="32" t="s">
        <v>8969</v>
      </c>
      <c r="Q362" s="25"/>
    </row>
    <row r="363" spans="1:17" x14ac:dyDescent="0.3">
      <c r="A363" s="19" t="s">
        <v>361</v>
      </c>
      <c r="B363" s="20" t="s">
        <v>4805</v>
      </c>
      <c r="C363" s="21" t="s">
        <v>7244</v>
      </c>
      <c r="D363" s="22">
        <v>4</v>
      </c>
      <c r="E363" s="21" t="s">
        <v>8777</v>
      </c>
      <c r="F363" s="22">
        <v>7.11</v>
      </c>
      <c r="G363" s="40" t="str">
        <f>IF('Presupuesto Lote 1'!H365="","",ROUND('Presupuesto Lote 1'!H365,2))</f>
        <v/>
      </c>
      <c r="H363" s="23">
        <f t="shared" si="17"/>
        <v>28.44</v>
      </c>
      <c r="I363" s="20" t="s">
        <v>4805</v>
      </c>
      <c r="J363" s="32" t="s">
        <v>4796</v>
      </c>
      <c r="K363" s="32" t="s">
        <v>8969</v>
      </c>
      <c r="Q363" s="25"/>
    </row>
    <row r="364" spans="1:17" x14ac:dyDescent="0.3">
      <c r="A364" s="19" t="s">
        <v>362</v>
      </c>
      <c r="B364" s="20" t="s">
        <v>4806</v>
      </c>
      <c r="C364" s="21" t="s">
        <v>7245</v>
      </c>
      <c r="D364" s="22">
        <v>3</v>
      </c>
      <c r="E364" s="21" t="s">
        <v>8777</v>
      </c>
      <c r="F364" s="22">
        <v>8.1300000000000008</v>
      </c>
      <c r="G364" s="40" t="str">
        <f>IF('Presupuesto Lote 1'!H366="","",ROUND('Presupuesto Lote 1'!H366,2))</f>
        <v/>
      </c>
      <c r="H364" s="23">
        <f t="shared" si="17"/>
        <v>24.39</v>
      </c>
      <c r="I364" s="20" t="s">
        <v>4806</v>
      </c>
      <c r="J364" s="32" t="s">
        <v>4796</v>
      </c>
      <c r="K364" s="32" t="s">
        <v>8969</v>
      </c>
      <c r="Q364" s="25"/>
    </row>
    <row r="365" spans="1:17" x14ac:dyDescent="0.3">
      <c r="A365" s="19" t="s">
        <v>363</v>
      </c>
      <c r="B365" s="20" t="s">
        <v>4807</v>
      </c>
      <c r="C365" s="21" t="s">
        <v>7246</v>
      </c>
      <c r="D365" s="22">
        <v>5</v>
      </c>
      <c r="E365" s="21" t="s">
        <v>8777</v>
      </c>
      <c r="F365" s="22">
        <v>26.04</v>
      </c>
      <c r="G365" s="40" t="str">
        <f>IF('Presupuesto Lote 1'!H367="","",ROUND('Presupuesto Lote 1'!H367,2))</f>
        <v/>
      </c>
      <c r="H365" s="23">
        <f t="shared" si="17"/>
        <v>130.19999999999999</v>
      </c>
      <c r="I365" s="20" t="s">
        <v>4807</v>
      </c>
      <c r="J365" s="32" t="s">
        <v>4796</v>
      </c>
      <c r="K365" s="32" t="s">
        <v>8969</v>
      </c>
      <c r="Q365" s="25"/>
    </row>
    <row r="366" spans="1:17" x14ac:dyDescent="0.3">
      <c r="A366" s="30" t="s">
        <v>364</v>
      </c>
      <c r="B366" s="30" t="s">
        <v>4808</v>
      </c>
      <c r="C366" s="30" t="s">
        <v>7163</v>
      </c>
      <c r="D366" s="31"/>
      <c r="E366" s="30"/>
      <c r="F366" s="31" t="s">
        <v>8851</v>
      </c>
      <c r="G366" s="30"/>
      <c r="H366" s="31"/>
      <c r="I366" s="30" t="s">
        <v>4808</v>
      </c>
      <c r="J366" s="30" t="s">
        <v>4795</v>
      </c>
      <c r="K366" s="30" t="s">
        <v>8970</v>
      </c>
      <c r="Q366" s="25"/>
    </row>
    <row r="367" spans="1:17" x14ac:dyDescent="0.3">
      <c r="A367" s="19" t="s">
        <v>365</v>
      </c>
      <c r="B367" s="20" t="s">
        <v>4809</v>
      </c>
      <c r="C367" s="21" t="s">
        <v>7247</v>
      </c>
      <c r="D367" s="22">
        <v>5</v>
      </c>
      <c r="E367" s="21" t="s">
        <v>8777</v>
      </c>
      <c r="F367" s="22">
        <v>78.66</v>
      </c>
      <c r="G367" s="40" t="str">
        <f>IF('Presupuesto Lote 1'!H369="","",ROUND('Presupuesto Lote 1'!H369,2))</f>
        <v/>
      </c>
      <c r="H367" s="23">
        <f t="shared" ref="H367:H377" si="18">ROUND(D367*F367,2)</f>
        <v>393.3</v>
      </c>
      <c r="I367" s="20" t="s">
        <v>4809</v>
      </c>
      <c r="J367" s="32" t="s">
        <v>4808</v>
      </c>
      <c r="K367" s="32" t="s">
        <v>8969</v>
      </c>
      <c r="Q367" s="25"/>
    </row>
    <row r="368" spans="1:17" x14ac:dyDescent="0.3">
      <c r="A368" s="19" t="s">
        <v>366</v>
      </c>
      <c r="B368" s="20" t="s">
        <v>4810</v>
      </c>
      <c r="C368" s="21" t="s">
        <v>7248</v>
      </c>
      <c r="D368" s="22">
        <v>5</v>
      </c>
      <c r="E368" s="21" t="s">
        <v>8777</v>
      </c>
      <c r="F368" s="22">
        <v>80.5</v>
      </c>
      <c r="G368" s="40" t="str">
        <f>IF('Presupuesto Lote 1'!H370="","",ROUND('Presupuesto Lote 1'!H370,2))</f>
        <v/>
      </c>
      <c r="H368" s="23">
        <f t="shared" si="18"/>
        <v>402.5</v>
      </c>
      <c r="I368" s="20" t="s">
        <v>4810</v>
      </c>
      <c r="J368" s="32" t="s">
        <v>4808</v>
      </c>
      <c r="K368" s="32" t="s">
        <v>8969</v>
      </c>
      <c r="Q368" s="25"/>
    </row>
    <row r="369" spans="1:17" x14ac:dyDescent="0.3">
      <c r="A369" s="19" t="s">
        <v>367</v>
      </c>
      <c r="B369" s="20" t="s">
        <v>4811</v>
      </c>
      <c r="C369" s="21" t="s">
        <v>7249</v>
      </c>
      <c r="D369" s="22">
        <v>10</v>
      </c>
      <c r="E369" s="21" t="s">
        <v>8777</v>
      </c>
      <c r="F369" s="22">
        <v>121.17</v>
      </c>
      <c r="G369" s="40" t="str">
        <f>IF('Presupuesto Lote 1'!H371="","",ROUND('Presupuesto Lote 1'!H371,2))</f>
        <v/>
      </c>
      <c r="H369" s="23">
        <f t="shared" si="18"/>
        <v>1211.7</v>
      </c>
      <c r="I369" s="20" t="s">
        <v>4811</v>
      </c>
      <c r="J369" s="32" t="s">
        <v>4808</v>
      </c>
      <c r="K369" s="32" t="s">
        <v>8969</v>
      </c>
      <c r="Q369" s="25"/>
    </row>
    <row r="370" spans="1:17" x14ac:dyDescent="0.3">
      <c r="A370" s="19" t="s">
        <v>368</v>
      </c>
      <c r="B370" s="20" t="s">
        <v>4812</v>
      </c>
      <c r="C370" s="21" t="s">
        <v>7250</v>
      </c>
      <c r="D370" s="22">
        <v>45042</v>
      </c>
      <c r="E370" s="21" t="s">
        <v>8777</v>
      </c>
      <c r="F370" s="22">
        <v>83.1</v>
      </c>
      <c r="G370" s="40" t="str">
        <f>IF('Presupuesto Lote 1'!H372="","",ROUND('Presupuesto Lote 1'!H372,2))</f>
        <v/>
      </c>
      <c r="H370" s="23">
        <f t="shared" si="18"/>
        <v>3742990.2</v>
      </c>
      <c r="I370" s="20" t="s">
        <v>4812</v>
      </c>
      <c r="J370" s="32" t="s">
        <v>4808</v>
      </c>
      <c r="K370" s="32" t="s">
        <v>8969</v>
      </c>
      <c r="Q370" s="25"/>
    </row>
    <row r="371" spans="1:17" x14ac:dyDescent="0.3">
      <c r="A371" s="19" t="s">
        <v>369</v>
      </c>
      <c r="B371" s="20" t="s">
        <v>4813</v>
      </c>
      <c r="C371" s="21" t="s">
        <v>7251</v>
      </c>
      <c r="D371" s="22">
        <v>1502</v>
      </c>
      <c r="E371" s="21" t="s">
        <v>8777</v>
      </c>
      <c r="F371" s="22">
        <v>85.08</v>
      </c>
      <c r="G371" s="40" t="str">
        <f>IF('Presupuesto Lote 1'!H373="","",ROUND('Presupuesto Lote 1'!H373,2))</f>
        <v/>
      </c>
      <c r="H371" s="23">
        <f t="shared" si="18"/>
        <v>127790.16</v>
      </c>
      <c r="I371" s="20" t="s">
        <v>4813</v>
      </c>
      <c r="J371" s="32" t="s">
        <v>4808</v>
      </c>
      <c r="K371" s="32" t="s">
        <v>8969</v>
      </c>
      <c r="Q371" s="25"/>
    </row>
    <row r="372" spans="1:17" x14ac:dyDescent="0.3">
      <c r="A372" s="19" t="s">
        <v>370</v>
      </c>
      <c r="B372" s="20" t="s">
        <v>4814</v>
      </c>
      <c r="C372" s="21" t="s">
        <v>7252</v>
      </c>
      <c r="D372" s="22">
        <v>10300</v>
      </c>
      <c r="E372" s="21" t="s">
        <v>8777</v>
      </c>
      <c r="F372" s="22">
        <v>126.86</v>
      </c>
      <c r="G372" s="40" t="str">
        <f>IF('Presupuesto Lote 1'!H374="","",ROUND('Presupuesto Lote 1'!H374,2))</f>
        <v/>
      </c>
      <c r="H372" s="23">
        <f t="shared" si="18"/>
        <v>1306658</v>
      </c>
      <c r="I372" s="20" t="s">
        <v>4814</v>
      </c>
      <c r="J372" s="32" t="s">
        <v>4808</v>
      </c>
      <c r="K372" s="32" t="s">
        <v>8969</v>
      </c>
      <c r="Q372" s="25"/>
    </row>
    <row r="373" spans="1:17" x14ac:dyDescent="0.3">
      <c r="A373" s="19" t="s">
        <v>371</v>
      </c>
      <c r="B373" s="20" t="s">
        <v>4815</v>
      </c>
      <c r="C373" s="21" t="s">
        <v>7253</v>
      </c>
      <c r="D373" s="22">
        <v>7924</v>
      </c>
      <c r="E373" s="21" t="s">
        <v>8777</v>
      </c>
      <c r="F373" s="22">
        <v>118.88</v>
      </c>
      <c r="G373" s="40" t="str">
        <f>IF('Presupuesto Lote 1'!H375="","",ROUND('Presupuesto Lote 1'!H375,2))</f>
        <v/>
      </c>
      <c r="H373" s="23">
        <f t="shared" si="18"/>
        <v>942005.12</v>
      </c>
      <c r="I373" s="20" t="s">
        <v>4815</v>
      </c>
      <c r="J373" s="32" t="s">
        <v>4808</v>
      </c>
      <c r="K373" s="32" t="s">
        <v>8969</v>
      </c>
      <c r="Q373" s="25"/>
    </row>
    <row r="374" spans="1:17" x14ac:dyDescent="0.3">
      <c r="A374" s="19" t="s">
        <v>372</v>
      </c>
      <c r="B374" s="20" t="s">
        <v>4816</v>
      </c>
      <c r="C374" s="21" t="s">
        <v>7254</v>
      </c>
      <c r="D374" s="22">
        <v>1839</v>
      </c>
      <c r="E374" s="21" t="s">
        <v>8777</v>
      </c>
      <c r="F374" s="22">
        <v>121.9</v>
      </c>
      <c r="G374" s="40" t="str">
        <f>IF('Presupuesto Lote 1'!H376="","",ROUND('Presupuesto Lote 1'!H376,2))</f>
        <v/>
      </c>
      <c r="H374" s="23">
        <f t="shared" si="18"/>
        <v>224174.1</v>
      </c>
      <c r="I374" s="20" t="s">
        <v>4816</v>
      </c>
      <c r="J374" s="32" t="s">
        <v>4808</v>
      </c>
      <c r="K374" s="32" t="s">
        <v>8969</v>
      </c>
      <c r="Q374" s="25"/>
    </row>
    <row r="375" spans="1:17" x14ac:dyDescent="0.3">
      <c r="A375" s="19" t="s">
        <v>373</v>
      </c>
      <c r="B375" s="20" t="s">
        <v>4817</v>
      </c>
      <c r="C375" s="21" t="s">
        <v>7255</v>
      </c>
      <c r="D375" s="22">
        <v>2168</v>
      </c>
      <c r="E375" s="21" t="s">
        <v>8777</v>
      </c>
      <c r="F375" s="22">
        <v>174.29</v>
      </c>
      <c r="G375" s="40" t="str">
        <f>IF('Presupuesto Lote 1'!H377="","",ROUND('Presupuesto Lote 1'!H377,2))</f>
        <v/>
      </c>
      <c r="H375" s="23">
        <f t="shared" si="18"/>
        <v>377860.72</v>
      </c>
      <c r="I375" s="20" t="s">
        <v>4817</v>
      </c>
      <c r="J375" s="32" t="s">
        <v>4808</v>
      </c>
      <c r="K375" s="32" t="s">
        <v>8969</v>
      </c>
      <c r="Q375" s="25"/>
    </row>
    <row r="376" spans="1:17" x14ac:dyDescent="0.3">
      <c r="A376" s="19" t="s">
        <v>374</v>
      </c>
      <c r="B376" s="20" t="s">
        <v>4818</v>
      </c>
      <c r="C376" s="21" t="s">
        <v>7256</v>
      </c>
      <c r="D376" s="22">
        <v>5300</v>
      </c>
      <c r="E376" s="21" t="s">
        <v>8777</v>
      </c>
      <c r="F376" s="22">
        <v>6.14</v>
      </c>
      <c r="G376" s="40" t="str">
        <f>IF('Presupuesto Lote 1'!H378="","",ROUND('Presupuesto Lote 1'!H378,2))</f>
        <v/>
      </c>
      <c r="H376" s="23">
        <f t="shared" si="18"/>
        <v>32542</v>
      </c>
      <c r="I376" s="20" t="s">
        <v>4818</v>
      </c>
      <c r="J376" s="32" t="s">
        <v>4808</v>
      </c>
      <c r="K376" s="32" t="s">
        <v>8969</v>
      </c>
      <c r="Q376" s="25"/>
    </row>
    <row r="377" spans="1:17" x14ac:dyDescent="0.3">
      <c r="A377" s="19" t="s">
        <v>375</v>
      </c>
      <c r="B377" s="20" t="s">
        <v>4819</v>
      </c>
      <c r="C377" s="21" t="s">
        <v>7257</v>
      </c>
      <c r="D377" s="22">
        <v>5</v>
      </c>
      <c r="E377" s="21" t="s">
        <v>8779</v>
      </c>
      <c r="F377" s="22">
        <v>109.39</v>
      </c>
      <c r="G377" s="40" t="str">
        <f>IF('Presupuesto Lote 1'!H379="","",ROUND('Presupuesto Lote 1'!H379,2))</f>
        <v/>
      </c>
      <c r="H377" s="23">
        <f t="shared" si="18"/>
        <v>546.95000000000005</v>
      </c>
      <c r="I377" s="20" t="s">
        <v>4819</v>
      </c>
      <c r="J377" s="32" t="s">
        <v>4808</v>
      </c>
      <c r="K377" s="32" t="s">
        <v>8969</v>
      </c>
      <c r="Q377" s="25"/>
    </row>
    <row r="378" spans="1:17" x14ac:dyDescent="0.3">
      <c r="A378" s="30" t="s">
        <v>376</v>
      </c>
      <c r="B378" s="30" t="s">
        <v>4820</v>
      </c>
      <c r="C378" s="30" t="s">
        <v>7258</v>
      </c>
      <c r="D378" s="31"/>
      <c r="E378" s="30"/>
      <c r="F378" s="31" t="s">
        <v>8851</v>
      </c>
      <c r="G378" s="30"/>
      <c r="H378" s="31"/>
      <c r="I378" s="30" t="s">
        <v>4820</v>
      </c>
      <c r="J378" s="30" t="s">
        <v>4795</v>
      </c>
      <c r="K378" s="30" t="s">
        <v>8970</v>
      </c>
      <c r="Q378" s="25"/>
    </row>
    <row r="379" spans="1:17" x14ac:dyDescent="0.3">
      <c r="A379" s="19" t="s">
        <v>377</v>
      </c>
      <c r="B379" s="20" t="s">
        <v>4821</v>
      </c>
      <c r="C379" s="21" t="s">
        <v>7259</v>
      </c>
      <c r="D379" s="22">
        <v>20437</v>
      </c>
      <c r="E379" s="21" t="s">
        <v>8777</v>
      </c>
      <c r="F379" s="22">
        <v>5.81</v>
      </c>
      <c r="G379" s="40" t="str">
        <f>IF('Presupuesto Lote 1'!H381="","",ROUND('Presupuesto Lote 1'!H381,2))</f>
        <v/>
      </c>
      <c r="H379" s="23">
        <f>ROUND(D379*F379,2)</f>
        <v>118738.97</v>
      </c>
      <c r="I379" s="20" t="s">
        <v>4821</v>
      </c>
      <c r="J379" s="32" t="s">
        <v>4820</v>
      </c>
      <c r="K379" s="32" t="s">
        <v>8969</v>
      </c>
      <c r="Q379" s="25"/>
    </row>
    <row r="380" spans="1:17" x14ac:dyDescent="0.3">
      <c r="A380" s="19" t="s">
        <v>378</v>
      </c>
      <c r="B380" s="20" t="s">
        <v>4822</v>
      </c>
      <c r="C380" s="21" t="s">
        <v>7260</v>
      </c>
      <c r="D380" s="22">
        <v>74284</v>
      </c>
      <c r="E380" s="21" t="s">
        <v>8777</v>
      </c>
      <c r="F380" s="22">
        <v>9.0299999999999994</v>
      </c>
      <c r="G380" s="40" t="str">
        <f>IF('Presupuesto Lote 1'!H382="","",ROUND('Presupuesto Lote 1'!H382,2))</f>
        <v/>
      </c>
      <c r="H380" s="23">
        <f>ROUND(D380*F380,2)</f>
        <v>670784.52</v>
      </c>
      <c r="I380" s="20" t="s">
        <v>4822</v>
      </c>
      <c r="J380" s="32" t="s">
        <v>4820</v>
      </c>
      <c r="K380" s="32" t="s">
        <v>8969</v>
      </c>
      <c r="Q380" s="25"/>
    </row>
    <row r="381" spans="1:17" x14ac:dyDescent="0.3">
      <c r="A381" s="27" t="s">
        <v>379</v>
      </c>
      <c r="B381" s="27" t="s">
        <v>4823</v>
      </c>
      <c r="C381" s="27" t="s">
        <v>7261</v>
      </c>
      <c r="D381" s="28"/>
      <c r="E381" s="27"/>
      <c r="F381" s="28" t="s">
        <v>8851</v>
      </c>
      <c r="G381" s="27"/>
      <c r="H381" s="28"/>
      <c r="I381" s="27" t="s">
        <v>4823</v>
      </c>
      <c r="J381" s="27" t="s">
        <v>4758</v>
      </c>
      <c r="K381" s="27" t="s">
        <v>8970</v>
      </c>
      <c r="Q381" s="25"/>
    </row>
    <row r="382" spans="1:17" x14ac:dyDescent="0.3">
      <c r="A382" s="19" t="s">
        <v>380</v>
      </c>
      <c r="B382" s="20" t="s">
        <v>4824</v>
      </c>
      <c r="C382" s="21" t="s">
        <v>7262</v>
      </c>
      <c r="D382" s="22">
        <v>10</v>
      </c>
      <c r="E382" s="21" t="s">
        <v>8779</v>
      </c>
      <c r="F382" s="22">
        <v>10.47</v>
      </c>
      <c r="G382" s="40" t="str">
        <f>IF('Presupuesto Lote 1'!H384="","",ROUND('Presupuesto Lote 1'!H384,2))</f>
        <v/>
      </c>
      <c r="H382" s="23">
        <f t="shared" ref="H382:H389" si="19">ROUND(D382*F382,2)</f>
        <v>104.7</v>
      </c>
      <c r="I382" s="20" t="s">
        <v>4824</v>
      </c>
      <c r="J382" s="29" t="s">
        <v>4823</v>
      </c>
      <c r="K382" s="29" t="s">
        <v>8969</v>
      </c>
      <c r="Q382" s="25"/>
    </row>
    <row r="383" spans="1:17" x14ac:dyDescent="0.3">
      <c r="A383" s="19" t="s">
        <v>381</v>
      </c>
      <c r="B383" s="20" t="s">
        <v>4825</v>
      </c>
      <c r="C383" s="21" t="s">
        <v>7263</v>
      </c>
      <c r="D383" s="22">
        <v>10</v>
      </c>
      <c r="E383" s="21" t="s">
        <v>8779</v>
      </c>
      <c r="F383" s="22">
        <v>11.19</v>
      </c>
      <c r="G383" s="40" t="str">
        <f>IF('Presupuesto Lote 1'!H385="","",ROUND('Presupuesto Lote 1'!H385,2))</f>
        <v/>
      </c>
      <c r="H383" s="23">
        <f t="shared" si="19"/>
        <v>111.9</v>
      </c>
      <c r="I383" s="20" t="s">
        <v>4825</v>
      </c>
      <c r="J383" s="29" t="s">
        <v>4823</v>
      </c>
      <c r="K383" s="29" t="s">
        <v>8969</v>
      </c>
      <c r="Q383" s="25"/>
    </row>
    <row r="384" spans="1:17" x14ac:dyDescent="0.3">
      <c r="A384" s="19" t="s">
        <v>382</v>
      </c>
      <c r="B384" s="20" t="s">
        <v>4707</v>
      </c>
      <c r="C384" s="21" t="s">
        <v>7149</v>
      </c>
      <c r="D384" s="22">
        <v>20</v>
      </c>
      <c r="E384" s="21" t="s">
        <v>8777</v>
      </c>
      <c r="F384" s="22">
        <v>572.19000000000005</v>
      </c>
      <c r="G384" s="40" t="str">
        <f>IF('Presupuesto Lote 1'!H386="","",ROUND('Presupuesto Lote 1'!H386,2))</f>
        <v/>
      </c>
      <c r="H384" s="23">
        <f t="shared" si="19"/>
        <v>11443.8</v>
      </c>
      <c r="I384" s="20" t="s">
        <v>4707</v>
      </c>
      <c r="J384" s="29" t="s">
        <v>4823</v>
      </c>
      <c r="K384" s="29" t="s">
        <v>8969</v>
      </c>
      <c r="Q384" s="25"/>
    </row>
    <row r="385" spans="1:17" x14ac:dyDescent="0.3">
      <c r="A385" s="19" t="s">
        <v>383</v>
      </c>
      <c r="B385" s="20" t="s">
        <v>4826</v>
      </c>
      <c r="C385" s="21" t="s">
        <v>7264</v>
      </c>
      <c r="D385" s="22">
        <v>1</v>
      </c>
      <c r="E385" s="21" t="s">
        <v>8777</v>
      </c>
      <c r="F385" s="22">
        <v>572.19000000000005</v>
      </c>
      <c r="G385" s="40" t="str">
        <f>IF('Presupuesto Lote 1'!H387="","",ROUND('Presupuesto Lote 1'!H387,2))</f>
        <v/>
      </c>
      <c r="H385" s="23">
        <f t="shared" si="19"/>
        <v>572.19000000000005</v>
      </c>
      <c r="I385" s="20" t="s">
        <v>4826</v>
      </c>
      <c r="J385" s="29" t="s">
        <v>4823</v>
      </c>
      <c r="K385" s="29" t="s">
        <v>8969</v>
      </c>
      <c r="Q385" s="25"/>
    </row>
    <row r="386" spans="1:17" x14ac:dyDescent="0.3">
      <c r="A386" s="19" t="s">
        <v>384</v>
      </c>
      <c r="B386" s="20" t="s">
        <v>4827</v>
      </c>
      <c r="C386" s="21" t="s">
        <v>7265</v>
      </c>
      <c r="D386" s="22">
        <v>1</v>
      </c>
      <c r="E386" s="21" t="s">
        <v>8777</v>
      </c>
      <c r="F386" s="22">
        <v>572.19000000000005</v>
      </c>
      <c r="G386" s="40" t="str">
        <f>IF('Presupuesto Lote 1'!H388="","",ROUND('Presupuesto Lote 1'!H388,2))</f>
        <v/>
      </c>
      <c r="H386" s="23">
        <f t="shared" si="19"/>
        <v>572.19000000000005</v>
      </c>
      <c r="I386" s="20" t="s">
        <v>4827</v>
      </c>
      <c r="J386" s="29" t="s">
        <v>4823</v>
      </c>
      <c r="K386" s="29" t="s">
        <v>8969</v>
      </c>
      <c r="Q386" s="25"/>
    </row>
    <row r="387" spans="1:17" x14ac:dyDescent="0.3">
      <c r="A387" s="19" t="s">
        <v>385</v>
      </c>
      <c r="B387" s="20" t="s">
        <v>4828</v>
      </c>
      <c r="C387" s="21" t="s">
        <v>7266</v>
      </c>
      <c r="D387" s="22">
        <v>1</v>
      </c>
      <c r="E387" s="21" t="s">
        <v>8777</v>
      </c>
      <c r="F387" s="22">
        <v>239.93</v>
      </c>
      <c r="G387" s="40" t="str">
        <f>IF('Presupuesto Lote 1'!H389="","",ROUND('Presupuesto Lote 1'!H389,2))</f>
        <v/>
      </c>
      <c r="H387" s="23">
        <f t="shared" si="19"/>
        <v>239.93</v>
      </c>
      <c r="I387" s="20" t="s">
        <v>4828</v>
      </c>
      <c r="J387" s="29" t="s">
        <v>4823</v>
      </c>
      <c r="K387" s="29" t="s">
        <v>8969</v>
      </c>
      <c r="Q387" s="25"/>
    </row>
    <row r="388" spans="1:17" x14ac:dyDescent="0.3">
      <c r="A388" s="19" t="s">
        <v>386</v>
      </c>
      <c r="B388" s="20" t="s">
        <v>4829</v>
      </c>
      <c r="C388" s="21" t="s">
        <v>7267</v>
      </c>
      <c r="D388" s="22">
        <v>21</v>
      </c>
      <c r="E388" s="21" t="s">
        <v>8777</v>
      </c>
      <c r="F388" s="22">
        <v>64.11</v>
      </c>
      <c r="G388" s="40" t="str">
        <f>IF('Presupuesto Lote 1'!H390="","",ROUND('Presupuesto Lote 1'!H390,2))</f>
        <v/>
      </c>
      <c r="H388" s="23">
        <f t="shared" si="19"/>
        <v>1346.31</v>
      </c>
      <c r="I388" s="20" t="s">
        <v>4829</v>
      </c>
      <c r="J388" s="29" t="s">
        <v>4823</v>
      </c>
      <c r="K388" s="29" t="s">
        <v>8969</v>
      </c>
      <c r="Q388" s="25"/>
    </row>
    <row r="389" spans="1:17" x14ac:dyDescent="0.3">
      <c r="A389" s="19" t="s">
        <v>387</v>
      </c>
      <c r="B389" s="20" t="s">
        <v>4830</v>
      </c>
      <c r="C389" s="21" t="s">
        <v>7268</v>
      </c>
      <c r="D389" s="22">
        <v>21</v>
      </c>
      <c r="E389" s="21" t="s">
        <v>8777</v>
      </c>
      <c r="F389" s="22">
        <v>10689.04</v>
      </c>
      <c r="G389" s="40" t="str">
        <f>IF('Presupuesto Lote 1'!H391="","",ROUND('Presupuesto Lote 1'!H391,2))</f>
        <v/>
      </c>
      <c r="H389" s="23">
        <f t="shared" si="19"/>
        <v>224469.84</v>
      </c>
      <c r="I389" s="20" t="s">
        <v>4830</v>
      </c>
      <c r="J389" s="29" t="s">
        <v>4823</v>
      </c>
      <c r="K389" s="29" t="s">
        <v>8969</v>
      </c>
      <c r="Q389" s="25"/>
    </row>
    <row r="390" spans="1:17" x14ac:dyDescent="0.3">
      <c r="A390" s="10" t="s">
        <v>388</v>
      </c>
      <c r="B390" s="10" t="s">
        <v>4831</v>
      </c>
      <c r="C390" s="10" t="s">
        <v>7269</v>
      </c>
      <c r="D390" s="11"/>
      <c r="E390" s="10"/>
      <c r="F390" s="11" t="s">
        <v>8851</v>
      </c>
      <c r="G390" s="10"/>
      <c r="H390" s="11"/>
      <c r="I390" s="10" t="s">
        <v>4831</v>
      </c>
      <c r="J390" s="10" t="s">
        <v>4757</v>
      </c>
      <c r="K390" s="10" t="s">
        <v>8970</v>
      </c>
      <c r="Q390" s="25"/>
    </row>
    <row r="391" spans="1:17" x14ac:dyDescent="0.3">
      <c r="A391" s="19" t="s">
        <v>389</v>
      </c>
      <c r="B391" s="20" t="s">
        <v>4832</v>
      </c>
      <c r="C391" s="21" t="s">
        <v>7270</v>
      </c>
      <c r="D391" s="22">
        <v>1</v>
      </c>
      <c r="E391" s="21" t="s">
        <v>8780</v>
      </c>
      <c r="F391" s="22">
        <v>76.61</v>
      </c>
      <c r="G391" s="40" t="str">
        <f>IF('Presupuesto Lote 1'!H393="","",ROUND('Presupuesto Lote 1'!H393,2))</f>
        <v/>
      </c>
      <c r="H391" s="23">
        <f t="shared" ref="H391:H396" si="20">ROUND(D391*F391,2)</f>
        <v>76.61</v>
      </c>
      <c r="I391" s="20" t="s">
        <v>4832</v>
      </c>
      <c r="J391" s="26" t="s">
        <v>4831</v>
      </c>
      <c r="K391" s="26" t="s">
        <v>8969</v>
      </c>
      <c r="Q391" s="25"/>
    </row>
    <row r="392" spans="1:17" x14ac:dyDescent="0.3">
      <c r="A392" s="19" t="s">
        <v>390</v>
      </c>
      <c r="B392" s="20" t="s">
        <v>4833</v>
      </c>
      <c r="C392" s="21" t="s">
        <v>7271</v>
      </c>
      <c r="D392" s="22">
        <v>1</v>
      </c>
      <c r="E392" s="21" t="s">
        <v>8780</v>
      </c>
      <c r="F392" s="22">
        <v>16.61</v>
      </c>
      <c r="G392" s="40" t="str">
        <f>IF('Presupuesto Lote 1'!H394="","",ROUND('Presupuesto Lote 1'!H394,2))</f>
        <v/>
      </c>
      <c r="H392" s="23">
        <f t="shared" si="20"/>
        <v>16.61</v>
      </c>
      <c r="I392" s="20" t="s">
        <v>4833</v>
      </c>
      <c r="J392" s="26" t="s">
        <v>4831</v>
      </c>
      <c r="K392" s="26" t="s">
        <v>8969</v>
      </c>
      <c r="Q392" s="25"/>
    </row>
    <row r="393" spans="1:17" x14ac:dyDescent="0.3">
      <c r="A393" s="19" t="s">
        <v>391</v>
      </c>
      <c r="B393" s="20" t="s">
        <v>4834</v>
      </c>
      <c r="C393" s="21" t="s">
        <v>7272</v>
      </c>
      <c r="D393" s="22">
        <v>20</v>
      </c>
      <c r="E393" s="21" t="s">
        <v>8785</v>
      </c>
      <c r="F393" s="22">
        <v>2.41</v>
      </c>
      <c r="G393" s="40" t="str">
        <f>IF('Presupuesto Lote 1'!H395="","",ROUND('Presupuesto Lote 1'!H395,2))</f>
        <v/>
      </c>
      <c r="H393" s="23">
        <f t="shared" si="20"/>
        <v>48.2</v>
      </c>
      <c r="I393" s="20" t="s">
        <v>4834</v>
      </c>
      <c r="J393" s="26" t="s">
        <v>4831</v>
      </c>
      <c r="K393" s="26" t="s">
        <v>8969</v>
      </c>
      <c r="Q393" s="25"/>
    </row>
    <row r="394" spans="1:17" x14ac:dyDescent="0.3">
      <c r="A394" s="19" t="s">
        <v>392</v>
      </c>
      <c r="B394" s="20" t="s">
        <v>4835</v>
      </c>
      <c r="C394" s="21" t="s">
        <v>7273</v>
      </c>
      <c r="D394" s="22">
        <v>2</v>
      </c>
      <c r="E394" s="21" t="s">
        <v>8778</v>
      </c>
      <c r="F394" s="22">
        <v>36.07</v>
      </c>
      <c r="G394" s="40" t="str">
        <f>IF('Presupuesto Lote 1'!H396="","",ROUND('Presupuesto Lote 1'!H396,2))</f>
        <v/>
      </c>
      <c r="H394" s="23">
        <f t="shared" si="20"/>
        <v>72.14</v>
      </c>
      <c r="I394" s="20" t="s">
        <v>4835</v>
      </c>
      <c r="J394" s="26" t="s">
        <v>4831</v>
      </c>
      <c r="K394" s="26" t="s">
        <v>8969</v>
      </c>
      <c r="Q394" s="25"/>
    </row>
    <row r="395" spans="1:17" x14ac:dyDescent="0.3">
      <c r="A395" s="19" t="s">
        <v>393</v>
      </c>
      <c r="B395" s="20" t="s">
        <v>4836</v>
      </c>
      <c r="C395" s="21" t="s">
        <v>7274</v>
      </c>
      <c r="D395" s="22">
        <v>30</v>
      </c>
      <c r="E395" s="21" t="s">
        <v>8785</v>
      </c>
      <c r="F395" s="22">
        <v>4.1399999999999997</v>
      </c>
      <c r="G395" s="40" t="str">
        <f>IF('Presupuesto Lote 1'!H397="","",ROUND('Presupuesto Lote 1'!H397,2))</f>
        <v/>
      </c>
      <c r="H395" s="23">
        <f t="shared" si="20"/>
        <v>124.2</v>
      </c>
      <c r="I395" s="20" t="s">
        <v>4836</v>
      </c>
      <c r="J395" s="26" t="s">
        <v>4831</v>
      </c>
      <c r="K395" s="26" t="s">
        <v>8969</v>
      </c>
      <c r="Q395" s="25"/>
    </row>
    <row r="396" spans="1:17" x14ac:dyDescent="0.3">
      <c r="A396" s="19" t="s">
        <v>394</v>
      </c>
      <c r="B396" s="20" t="s">
        <v>4837</v>
      </c>
      <c r="C396" s="21" t="s">
        <v>7275</v>
      </c>
      <c r="D396" s="22">
        <v>1</v>
      </c>
      <c r="E396" s="21" t="s">
        <v>8780</v>
      </c>
      <c r="F396" s="22">
        <v>11.53</v>
      </c>
      <c r="G396" s="40" t="str">
        <f>IF('Presupuesto Lote 1'!H398="","",ROUND('Presupuesto Lote 1'!H398,2))</f>
        <v/>
      </c>
      <c r="H396" s="23">
        <f t="shared" si="20"/>
        <v>11.53</v>
      </c>
      <c r="I396" s="20" t="s">
        <v>4837</v>
      </c>
      <c r="J396" s="26" t="s">
        <v>4831</v>
      </c>
      <c r="K396" s="26" t="s">
        <v>8969</v>
      </c>
      <c r="Q396" s="25"/>
    </row>
    <row r="397" spans="1:17" x14ac:dyDescent="0.3">
      <c r="A397" s="10" t="s">
        <v>395</v>
      </c>
      <c r="B397" s="10" t="s">
        <v>4838</v>
      </c>
      <c r="C397" s="10" t="s">
        <v>7276</v>
      </c>
      <c r="D397" s="11"/>
      <c r="E397" s="10"/>
      <c r="F397" s="11" t="s">
        <v>8851</v>
      </c>
      <c r="G397" s="10"/>
      <c r="H397" s="11"/>
      <c r="I397" s="10" t="s">
        <v>4838</v>
      </c>
      <c r="J397" s="10" t="s">
        <v>4757</v>
      </c>
      <c r="K397" s="10" t="s">
        <v>8970</v>
      </c>
      <c r="Q397" s="25"/>
    </row>
    <row r="398" spans="1:17" x14ac:dyDescent="0.3">
      <c r="A398" s="19" t="s">
        <v>396</v>
      </c>
      <c r="B398" s="20" t="s">
        <v>4839</v>
      </c>
      <c r="C398" s="21" t="s">
        <v>7277</v>
      </c>
      <c r="D398" s="22">
        <v>152</v>
      </c>
      <c r="E398" s="21" t="s">
        <v>8777</v>
      </c>
      <c r="F398" s="22">
        <v>206.42</v>
      </c>
      <c r="G398" s="40" t="str">
        <f>IF('Presupuesto Lote 1'!H400="","",ROUND('Presupuesto Lote 1'!H400,2))</f>
        <v/>
      </c>
      <c r="H398" s="23">
        <f t="shared" ref="H398:H404" si="21">ROUND(D398*F398,2)</f>
        <v>31375.84</v>
      </c>
      <c r="I398" s="20" t="s">
        <v>4839</v>
      </c>
      <c r="J398" s="26" t="s">
        <v>4838</v>
      </c>
      <c r="K398" s="26" t="s">
        <v>8969</v>
      </c>
      <c r="Q398" s="25"/>
    </row>
    <row r="399" spans="1:17" x14ac:dyDescent="0.3">
      <c r="A399" s="19" t="s">
        <v>397</v>
      </c>
      <c r="B399" s="20" t="s">
        <v>4840</v>
      </c>
      <c r="C399" s="21" t="s">
        <v>7278</v>
      </c>
      <c r="D399" s="22">
        <v>241</v>
      </c>
      <c r="E399" s="21" t="s">
        <v>8777</v>
      </c>
      <c r="F399" s="22">
        <v>417.54</v>
      </c>
      <c r="G399" s="40" t="str">
        <f>IF('Presupuesto Lote 1'!H401="","",ROUND('Presupuesto Lote 1'!H401,2))</f>
        <v/>
      </c>
      <c r="H399" s="23">
        <f t="shared" si="21"/>
        <v>100627.14</v>
      </c>
      <c r="I399" s="20" t="s">
        <v>4840</v>
      </c>
      <c r="J399" s="26" t="s">
        <v>4838</v>
      </c>
      <c r="K399" s="26" t="s">
        <v>8969</v>
      </c>
      <c r="Q399" s="25"/>
    </row>
    <row r="400" spans="1:17" x14ac:dyDescent="0.3">
      <c r="A400" s="19" t="s">
        <v>398</v>
      </c>
      <c r="B400" s="20" t="s">
        <v>4841</v>
      </c>
      <c r="C400" s="21" t="s">
        <v>7279</v>
      </c>
      <c r="D400" s="22">
        <v>128</v>
      </c>
      <c r="E400" s="21" t="s">
        <v>8777</v>
      </c>
      <c r="F400" s="22">
        <v>244.37</v>
      </c>
      <c r="G400" s="40" t="str">
        <f>IF('Presupuesto Lote 1'!H402="","",ROUND('Presupuesto Lote 1'!H402,2))</f>
        <v/>
      </c>
      <c r="H400" s="23">
        <f t="shared" si="21"/>
        <v>31279.360000000001</v>
      </c>
      <c r="I400" s="20" t="s">
        <v>4841</v>
      </c>
      <c r="J400" s="26" t="s">
        <v>4838</v>
      </c>
      <c r="K400" s="26" t="s">
        <v>8969</v>
      </c>
      <c r="Q400" s="25"/>
    </row>
    <row r="401" spans="1:17" x14ac:dyDescent="0.3">
      <c r="A401" s="19" t="s">
        <v>399</v>
      </c>
      <c r="B401" s="20" t="s">
        <v>4842</v>
      </c>
      <c r="C401" s="21" t="s">
        <v>7280</v>
      </c>
      <c r="D401" s="22">
        <v>24</v>
      </c>
      <c r="E401" s="21" t="s">
        <v>8777</v>
      </c>
      <c r="F401" s="22">
        <v>539.02</v>
      </c>
      <c r="G401" s="40" t="str">
        <f>IF('Presupuesto Lote 1'!H403="","",ROUND('Presupuesto Lote 1'!H403,2))</f>
        <v/>
      </c>
      <c r="H401" s="23">
        <f t="shared" si="21"/>
        <v>12936.48</v>
      </c>
      <c r="I401" s="20" t="s">
        <v>4842</v>
      </c>
      <c r="J401" s="26" t="s">
        <v>4838</v>
      </c>
      <c r="K401" s="26" t="s">
        <v>8969</v>
      </c>
      <c r="Q401" s="25"/>
    </row>
    <row r="402" spans="1:17" x14ac:dyDescent="0.3">
      <c r="A402" s="19" t="s">
        <v>400</v>
      </c>
      <c r="B402" s="20" t="s">
        <v>4843</v>
      </c>
      <c r="C402" s="21" t="s">
        <v>7281</v>
      </c>
      <c r="D402" s="22">
        <v>1</v>
      </c>
      <c r="E402" s="21" t="s">
        <v>8777</v>
      </c>
      <c r="F402" s="22">
        <v>465.4</v>
      </c>
      <c r="G402" s="40" t="str">
        <f>IF('Presupuesto Lote 1'!H404="","",ROUND('Presupuesto Lote 1'!H404,2))</f>
        <v/>
      </c>
      <c r="H402" s="23">
        <f t="shared" si="21"/>
        <v>465.4</v>
      </c>
      <c r="I402" s="20" t="s">
        <v>4843</v>
      </c>
      <c r="J402" s="26" t="s">
        <v>4838</v>
      </c>
      <c r="K402" s="26" t="s">
        <v>8969</v>
      </c>
      <c r="Q402" s="25"/>
    </row>
    <row r="403" spans="1:17" x14ac:dyDescent="0.3">
      <c r="A403" s="19" t="s">
        <v>401</v>
      </c>
      <c r="B403" s="20" t="s">
        <v>4844</v>
      </c>
      <c r="C403" s="21" t="s">
        <v>7282</v>
      </c>
      <c r="D403" s="22">
        <v>629</v>
      </c>
      <c r="E403" s="21" t="s">
        <v>8777</v>
      </c>
      <c r="F403" s="22">
        <v>581.6</v>
      </c>
      <c r="G403" s="40" t="str">
        <f>IF('Presupuesto Lote 1'!H405="","",ROUND('Presupuesto Lote 1'!H405,2))</f>
        <v/>
      </c>
      <c r="H403" s="23">
        <f t="shared" si="21"/>
        <v>365826.4</v>
      </c>
      <c r="I403" s="20" t="s">
        <v>4844</v>
      </c>
      <c r="J403" s="26" t="s">
        <v>4838</v>
      </c>
      <c r="K403" s="26" t="s">
        <v>8969</v>
      </c>
      <c r="Q403" s="25"/>
    </row>
    <row r="404" spans="1:17" x14ac:dyDescent="0.3">
      <c r="A404" s="19" t="s">
        <v>402</v>
      </c>
      <c r="B404" s="20" t="s">
        <v>4845</v>
      </c>
      <c r="C404" s="21" t="s">
        <v>7283</v>
      </c>
      <c r="D404" s="22">
        <v>52</v>
      </c>
      <c r="E404" s="21" t="s">
        <v>8777</v>
      </c>
      <c r="F404" s="22">
        <v>1924.22</v>
      </c>
      <c r="G404" s="40" t="str">
        <f>IF('Presupuesto Lote 1'!H406="","",ROUND('Presupuesto Lote 1'!H406,2))</f>
        <v/>
      </c>
      <c r="H404" s="23">
        <f t="shared" si="21"/>
        <v>100059.44</v>
      </c>
      <c r="I404" s="20" t="s">
        <v>4845</v>
      </c>
      <c r="J404" s="26" t="s">
        <v>4838</v>
      </c>
      <c r="K404" s="26" t="s">
        <v>8969</v>
      </c>
      <c r="Q404" s="25"/>
    </row>
    <row r="405" spans="1:17" x14ac:dyDescent="0.3">
      <c r="A405" s="10" t="s">
        <v>403</v>
      </c>
      <c r="B405" s="10" t="s">
        <v>4846</v>
      </c>
      <c r="C405" s="10" t="s">
        <v>7284</v>
      </c>
      <c r="D405" s="11"/>
      <c r="E405" s="10"/>
      <c r="F405" s="11" t="s">
        <v>8851</v>
      </c>
      <c r="G405" s="10"/>
      <c r="H405" s="11"/>
      <c r="I405" s="10" t="s">
        <v>4846</v>
      </c>
      <c r="J405" s="10" t="s">
        <v>4757</v>
      </c>
      <c r="K405" s="10" t="s">
        <v>8970</v>
      </c>
      <c r="Q405" s="25"/>
    </row>
    <row r="406" spans="1:17" x14ac:dyDescent="0.3">
      <c r="A406" s="27" t="s">
        <v>404</v>
      </c>
      <c r="B406" s="27" t="s">
        <v>4847</v>
      </c>
      <c r="C406" s="27" t="s">
        <v>7179</v>
      </c>
      <c r="D406" s="28"/>
      <c r="E406" s="27"/>
      <c r="F406" s="28" t="s">
        <v>8851</v>
      </c>
      <c r="G406" s="27"/>
      <c r="H406" s="28"/>
      <c r="I406" s="27" t="s">
        <v>4847</v>
      </c>
      <c r="J406" s="27" t="s">
        <v>4846</v>
      </c>
      <c r="K406" s="27" t="s">
        <v>8970</v>
      </c>
      <c r="Q406" s="25"/>
    </row>
    <row r="407" spans="1:17" x14ac:dyDescent="0.3">
      <c r="A407" s="19" t="s">
        <v>405</v>
      </c>
      <c r="B407" s="20" t="s">
        <v>4848</v>
      </c>
      <c r="C407" s="21" t="s">
        <v>7285</v>
      </c>
      <c r="D407" s="22">
        <v>6333</v>
      </c>
      <c r="E407" s="21" t="s">
        <v>8777</v>
      </c>
      <c r="F407" s="22">
        <v>28.59</v>
      </c>
      <c r="G407" s="40" t="str">
        <f>IF('Presupuesto Lote 1'!H409="","",ROUND('Presupuesto Lote 1'!H409,2))</f>
        <v/>
      </c>
      <c r="H407" s="23">
        <f t="shared" ref="H407:H417" si="22">ROUND(D407*F407,2)</f>
        <v>181060.47</v>
      </c>
      <c r="I407" s="20" t="s">
        <v>4848</v>
      </c>
      <c r="J407" s="29" t="s">
        <v>4847</v>
      </c>
      <c r="K407" s="29" t="s">
        <v>8969</v>
      </c>
      <c r="Q407" s="25"/>
    </row>
    <row r="408" spans="1:17" x14ac:dyDescent="0.3">
      <c r="A408" s="19" t="s">
        <v>406</v>
      </c>
      <c r="B408" s="20" t="s">
        <v>4849</v>
      </c>
      <c r="C408" s="21" t="s">
        <v>7286</v>
      </c>
      <c r="D408" s="22">
        <v>6241</v>
      </c>
      <c r="E408" s="21" t="s">
        <v>8779</v>
      </c>
      <c r="F408" s="22">
        <v>7.7</v>
      </c>
      <c r="G408" s="40" t="str">
        <f>IF('Presupuesto Lote 1'!H410="","",ROUND('Presupuesto Lote 1'!H410,2))</f>
        <v/>
      </c>
      <c r="H408" s="23">
        <f t="shared" si="22"/>
        <v>48055.7</v>
      </c>
      <c r="I408" s="20" t="s">
        <v>4849</v>
      </c>
      <c r="J408" s="29" t="s">
        <v>4847</v>
      </c>
      <c r="K408" s="29" t="s">
        <v>8969</v>
      </c>
      <c r="Q408" s="25"/>
    </row>
    <row r="409" spans="1:17" x14ac:dyDescent="0.3">
      <c r="A409" s="19" t="s">
        <v>407</v>
      </c>
      <c r="B409" s="20" t="s">
        <v>4850</v>
      </c>
      <c r="C409" s="21" t="s">
        <v>7287</v>
      </c>
      <c r="D409" s="22">
        <v>92</v>
      </c>
      <c r="E409" s="21" t="s">
        <v>8779</v>
      </c>
      <c r="F409" s="22">
        <v>23.09</v>
      </c>
      <c r="G409" s="40" t="str">
        <f>IF('Presupuesto Lote 1'!H411="","",ROUND('Presupuesto Lote 1'!H411,2))</f>
        <v/>
      </c>
      <c r="H409" s="23">
        <f t="shared" si="22"/>
        <v>2124.2800000000002</v>
      </c>
      <c r="I409" s="20" t="s">
        <v>4850</v>
      </c>
      <c r="J409" s="29" t="s">
        <v>4847</v>
      </c>
      <c r="K409" s="29" t="s">
        <v>8969</v>
      </c>
      <c r="Q409" s="25"/>
    </row>
    <row r="410" spans="1:17" x14ac:dyDescent="0.3">
      <c r="A410" s="19" t="s">
        <v>408</v>
      </c>
      <c r="B410" s="20" t="s">
        <v>4851</v>
      </c>
      <c r="C410" s="21" t="s">
        <v>7288</v>
      </c>
      <c r="D410" s="22">
        <v>50</v>
      </c>
      <c r="E410" s="21" t="s">
        <v>8779</v>
      </c>
      <c r="F410" s="22">
        <v>55.92</v>
      </c>
      <c r="G410" s="40" t="str">
        <f>IF('Presupuesto Lote 1'!H412="","",ROUND('Presupuesto Lote 1'!H412,2))</f>
        <v/>
      </c>
      <c r="H410" s="23">
        <f t="shared" si="22"/>
        <v>2796</v>
      </c>
      <c r="I410" s="20" t="s">
        <v>4851</v>
      </c>
      <c r="J410" s="29" t="s">
        <v>4847</v>
      </c>
      <c r="K410" s="29" t="s">
        <v>8969</v>
      </c>
      <c r="Q410" s="25"/>
    </row>
    <row r="411" spans="1:17" x14ac:dyDescent="0.3">
      <c r="A411" s="19" t="s">
        <v>409</v>
      </c>
      <c r="B411" s="20" t="s">
        <v>4852</v>
      </c>
      <c r="C411" s="21" t="s">
        <v>7289</v>
      </c>
      <c r="D411" s="22">
        <v>53</v>
      </c>
      <c r="E411" s="21" t="s">
        <v>8777</v>
      </c>
      <c r="F411" s="22">
        <v>100.57</v>
      </c>
      <c r="G411" s="40" t="str">
        <f>IF('Presupuesto Lote 1'!H413="","",ROUND('Presupuesto Lote 1'!H413,2))</f>
        <v/>
      </c>
      <c r="H411" s="23">
        <f t="shared" si="22"/>
        <v>5330.21</v>
      </c>
      <c r="I411" s="20" t="s">
        <v>4852</v>
      </c>
      <c r="J411" s="29" t="s">
        <v>4847</v>
      </c>
      <c r="K411" s="29" t="s">
        <v>8969</v>
      </c>
      <c r="Q411" s="25"/>
    </row>
    <row r="412" spans="1:17" x14ac:dyDescent="0.3">
      <c r="A412" s="19" t="s">
        <v>410</v>
      </c>
      <c r="B412" s="20" t="s">
        <v>4853</v>
      </c>
      <c r="C412" s="21" t="s">
        <v>7290</v>
      </c>
      <c r="D412" s="22">
        <v>9</v>
      </c>
      <c r="E412" s="21" t="s">
        <v>8777</v>
      </c>
      <c r="F412" s="22">
        <v>339.48</v>
      </c>
      <c r="G412" s="40" t="str">
        <f>IF('Presupuesto Lote 1'!H414="","",ROUND('Presupuesto Lote 1'!H414,2))</f>
        <v/>
      </c>
      <c r="H412" s="23">
        <f t="shared" si="22"/>
        <v>3055.32</v>
      </c>
      <c r="I412" s="20" t="s">
        <v>4853</v>
      </c>
      <c r="J412" s="29" t="s">
        <v>4847</v>
      </c>
      <c r="K412" s="29" t="s">
        <v>8969</v>
      </c>
      <c r="Q412" s="25"/>
    </row>
    <row r="413" spans="1:17" x14ac:dyDescent="0.3">
      <c r="A413" s="19" t="s">
        <v>411</v>
      </c>
      <c r="B413" s="20" t="s">
        <v>4854</v>
      </c>
      <c r="C413" s="21" t="s">
        <v>7291</v>
      </c>
      <c r="D413" s="22">
        <v>150</v>
      </c>
      <c r="E413" s="21" t="s">
        <v>8779</v>
      </c>
      <c r="F413" s="22">
        <v>26.84</v>
      </c>
      <c r="G413" s="40" t="str">
        <f>IF('Presupuesto Lote 1'!H415="","",ROUND('Presupuesto Lote 1'!H415,2))</f>
        <v/>
      </c>
      <c r="H413" s="23">
        <f t="shared" si="22"/>
        <v>4026</v>
      </c>
      <c r="I413" s="20" t="s">
        <v>4854</v>
      </c>
      <c r="J413" s="29" t="s">
        <v>4847</v>
      </c>
      <c r="K413" s="29" t="s">
        <v>8969</v>
      </c>
      <c r="Q413" s="25"/>
    </row>
    <row r="414" spans="1:17" x14ac:dyDescent="0.3">
      <c r="A414" s="19" t="s">
        <v>412</v>
      </c>
      <c r="B414" s="20" t="s">
        <v>4855</v>
      </c>
      <c r="C414" s="21" t="s">
        <v>7292</v>
      </c>
      <c r="D414" s="22">
        <v>28</v>
      </c>
      <c r="E414" s="21" t="s">
        <v>8779</v>
      </c>
      <c r="F414" s="22">
        <v>55.45</v>
      </c>
      <c r="G414" s="40" t="str">
        <f>IF('Presupuesto Lote 1'!H416="","",ROUND('Presupuesto Lote 1'!H416,2))</f>
        <v/>
      </c>
      <c r="H414" s="23">
        <f t="shared" si="22"/>
        <v>1552.6</v>
      </c>
      <c r="I414" s="20" t="s">
        <v>4855</v>
      </c>
      <c r="J414" s="29" t="s">
        <v>4847</v>
      </c>
      <c r="K414" s="29" t="s">
        <v>8969</v>
      </c>
      <c r="Q414" s="25"/>
    </row>
    <row r="415" spans="1:17" x14ac:dyDescent="0.3">
      <c r="A415" s="19" t="s">
        <v>413</v>
      </c>
      <c r="B415" s="20" t="s">
        <v>4856</v>
      </c>
      <c r="C415" s="21" t="s">
        <v>7293</v>
      </c>
      <c r="D415" s="22">
        <v>45</v>
      </c>
      <c r="E415" s="21" t="s">
        <v>8777</v>
      </c>
      <c r="F415" s="22">
        <v>346.47</v>
      </c>
      <c r="G415" s="40" t="str">
        <f>IF('Presupuesto Lote 1'!H417="","",ROUND('Presupuesto Lote 1'!H417,2))</f>
        <v/>
      </c>
      <c r="H415" s="23">
        <f t="shared" si="22"/>
        <v>15591.15</v>
      </c>
      <c r="I415" s="20" t="s">
        <v>4856</v>
      </c>
      <c r="J415" s="29" t="s">
        <v>4847</v>
      </c>
      <c r="K415" s="29" t="s">
        <v>8969</v>
      </c>
      <c r="Q415" s="25"/>
    </row>
    <row r="416" spans="1:17" x14ac:dyDescent="0.3">
      <c r="A416" s="19" t="s">
        <v>414</v>
      </c>
      <c r="B416" s="20" t="s">
        <v>4857</v>
      </c>
      <c r="C416" s="21" t="s">
        <v>7294</v>
      </c>
      <c r="D416" s="22">
        <v>10559.97</v>
      </c>
      <c r="E416" s="21" t="s">
        <v>8779</v>
      </c>
      <c r="F416" s="22">
        <v>19.12</v>
      </c>
      <c r="G416" s="40" t="str">
        <f>IF('Presupuesto Lote 1'!H418="","",ROUND('Presupuesto Lote 1'!H418,2))</f>
        <v/>
      </c>
      <c r="H416" s="23">
        <f t="shared" si="22"/>
        <v>201906.63</v>
      </c>
      <c r="I416" s="20" t="s">
        <v>4857</v>
      </c>
      <c r="J416" s="29" t="s">
        <v>4847</v>
      </c>
      <c r="K416" s="29" t="s">
        <v>8969</v>
      </c>
      <c r="Q416" s="25"/>
    </row>
    <row r="417" spans="1:17" x14ac:dyDescent="0.3">
      <c r="A417" s="19" t="s">
        <v>415</v>
      </c>
      <c r="B417" s="20" t="s">
        <v>4858</v>
      </c>
      <c r="C417" s="21" t="s">
        <v>7295</v>
      </c>
      <c r="D417" s="22">
        <v>1890.43</v>
      </c>
      <c r="E417" s="21" t="s">
        <v>8779</v>
      </c>
      <c r="F417" s="22">
        <v>37.840000000000003</v>
      </c>
      <c r="G417" s="40" t="str">
        <f>IF('Presupuesto Lote 1'!H419="","",ROUND('Presupuesto Lote 1'!H419,2))</f>
        <v/>
      </c>
      <c r="H417" s="23">
        <f t="shared" si="22"/>
        <v>71533.87</v>
      </c>
      <c r="I417" s="20" t="s">
        <v>4858</v>
      </c>
      <c r="J417" s="29" t="s">
        <v>4847</v>
      </c>
      <c r="K417" s="29" t="s">
        <v>8969</v>
      </c>
      <c r="Q417" s="25"/>
    </row>
    <row r="418" spans="1:17" x14ac:dyDescent="0.3">
      <c r="A418" s="27" t="s">
        <v>416</v>
      </c>
      <c r="B418" s="27" t="s">
        <v>4859</v>
      </c>
      <c r="C418" s="27" t="s">
        <v>7163</v>
      </c>
      <c r="D418" s="28"/>
      <c r="E418" s="27"/>
      <c r="F418" s="28" t="s">
        <v>8851</v>
      </c>
      <c r="G418" s="27"/>
      <c r="H418" s="28"/>
      <c r="I418" s="27" t="s">
        <v>4859</v>
      </c>
      <c r="J418" s="27" t="s">
        <v>4846</v>
      </c>
      <c r="K418" s="27" t="s">
        <v>8970</v>
      </c>
      <c r="Q418" s="25"/>
    </row>
    <row r="419" spans="1:17" x14ac:dyDescent="0.3">
      <c r="A419" s="19" t="s">
        <v>417</v>
      </c>
      <c r="B419" s="20" t="s">
        <v>4848</v>
      </c>
      <c r="C419" s="21" t="s">
        <v>7285</v>
      </c>
      <c r="D419" s="22">
        <v>78</v>
      </c>
      <c r="E419" s="21" t="s">
        <v>8777</v>
      </c>
      <c r="F419" s="22">
        <v>28.59</v>
      </c>
      <c r="G419" s="40" t="str">
        <f>IF('Presupuesto Lote 1'!H421="","",ROUND('Presupuesto Lote 1'!H421,2))</f>
        <v/>
      </c>
      <c r="H419" s="23">
        <f t="shared" ref="H419:H434" si="23">ROUND(D419*F419,2)</f>
        <v>2230.02</v>
      </c>
      <c r="I419" s="20" t="s">
        <v>4848</v>
      </c>
      <c r="J419" s="29" t="s">
        <v>4859</v>
      </c>
      <c r="K419" s="29" t="s">
        <v>8969</v>
      </c>
      <c r="Q419" s="25"/>
    </row>
    <row r="420" spans="1:17" x14ac:dyDescent="0.3">
      <c r="A420" s="19" t="s">
        <v>418</v>
      </c>
      <c r="B420" s="20" t="s">
        <v>4860</v>
      </c>
      <c r="C420" s="21" t="s">
        <v>7296</v>
      </c>
      <c r="D420" s="22">
        <v>66</v>
      </c>
      <c r="E420" s="21" t="s">
        <v>8779</v>
      </c>
      <c r="F420" s="22">
        <v>3.66</v>
      </c>
      <c r="G420" s="40" t="str">
        <f>IF('Presupuesto Lote 1'!H422="","",ROUND('Presupuesto Lote 1'!H422,2))</f>
        <v/>
      </c>
      <c r="H420" s="23">
        <f t="shared" si="23"/>
        <v>241.56</v>
      </c>
      <c r="I420" s="20" t="s">
        <v>4860</v>
      </c>
      <c r="J420" s="29" t="s">
        <v>4859</v>
      </c>
      <c r="K420" s="29" t="s">
        <v>8969</v>
      </c>
      <c r="Q420" s="25"/>
    </row>
    <row r="421" spans="1:17" x14ac:dyDescent="0.3">
      <c r="A421" s="19" t="s">
        <v>419</v>
      </c>
      <c r="B421" s="20" t="s">
        <v>4861</v>
      </c>
      <c r="C421" s="21" t="s">
        <v>7297</v>
      </c>
      <c r="D421" s="22">
        <v>12</v>
      </c>
      <c r="E421" s="21" t="s">
        <v>8779</v>
      </c>
      <c r="F421" s="22">
        <v>9.02</v>
      </c>
      <c r="G421" s="40" t="str">
        <f>IF('Presupuesto Lote 1'!H423="","",ROUND('Presupuesto Lote 1'!H423,2))</f>
        <v/>
      </c>
      <c r="H421" s="23">
        <f t="shared" si="23"/>
        <v>108.24</v>
      </c>
      <c r="I421" s="20" t="s">
        <v>4861</v>
      </c>
      <c r="J421" s="29" t="s">
        <v>4859</v>
      </c>
      <c r="K421" s="29" t="s">
        <v>8969</v>
      </c>
      <c r="Q421" s="25"/>
    </row>
    <row r="422" spans="1:17" x14ac:dyDescent="0.3">
      <c r="A422" s="19" t="s">
        <v>420</v>
      </c>
      <c r="B422" s="20" t="s">
        <v>4862</v>
      </c>
      <c r="C422" s="21" t="s">
        <v>7298</v>
      </c>
      <c r="D422" s="22">
        <v>10</v>
      </c>
      <c r="E422" s="21" t="s">
        <v>8779</v>
      </c>
      <c r="F422" s="22">
        <v>168.31</v>
      </c>
      <c r="G422" s="40" t="str">
        <f>IF('Presupuesto Lote 1'!H424="","",ROUND('Presupuesto Lote 1'!H424,2))</f>
        <v/>
      </c>
      <c r="H422" s="23">
        <f t="shared" si="23"/>
        <v>1683.1</v>
      </c>
      <c r="I422" s="20" t="s">
        <v>4862</v>
      </c>
      <c r="J422" s="29" t="s">
        <v>4859</v>
      </c>
      <c r="K422" s="29" t="s">
        <v>8969</v>
      </c>
      <c r="Q422" s="25"/>
    </row>
    <row r="423" spans="1:17" x14ac:dyDescent="0.3">
      <c r="A423" s="19" t="s">
        <v>421</v>
      </c>
      <c r="B423" s="20" t="s">
        <v>4863</v>
      </c>
      <c r="C423" s="21" t="s">
        <v>7299</v>
      </c>
      <c r="D423" s="22">
        <v>10</v>
      </c>
      <c r="E423" s="21" t="s">
        <v>8779</v>
      </c>
      <c r="F423" s="22">
        <v>42.14</v>
      </c>
      <c r="G423" s="40" t="str">
        <f>IF('Presupuesto Lote 1'!H425="","",ROUND('Presupuesto Lote 1'!H425,2))</f>
        <v/>
      </c>
      <c r="H423" s="23">
        <f t="shared" si="23"/>
        <v>421.4</v>
      </c>
      <c r="I423" s="20" t="s">
        <v>4863</v>
      </c>
      <c r="J423" s="29" t="s">
        <v>4859</v>
      </c>
      <c r="K423" s="29" t="s">
        <v>8969</v>
      </c>
      <c r="Q423" s="25"/>
    </row>
    <row r="424" spans="1:17" x14ac:dyDescent="0.3">
      <c r="A424" s="19" t="s">
        <v>422</v>
      </c>
      <c r="B424" s="20" t="s">
        <v>4864</v>
      </c>
      <c r="C424" s="21" t="s">
        <v>7300</v>
      </c>
      <c r="D424" s="22">
        <v>28</v>
      </c>
      <c r="E424" s="21" t="s">
        <v>8777</v>
      </c>
      <c r="F424" s="22">
        <v>193.82</v>
      </c>
      <c r="G424" s="40" t="str">
        <f>IF('Presupuesto Lote 1'!H426="","",ROUND('Presupuesto Lote 1'!H426,2))</f>
        <v/>
      </c>
      <c r="H424" s="23">
        <f t="shared" si="23"/>
        <v>5426.96</v>
      </c>
      <c r="I424" s="20" t="s">
        <v>4864</v>
      </c>
      <c r="J424" s="29" t="s">
        <v>4859</v>
      </c>
      <c r="K424" s="29" t="s">
        <v>8969</v>
      </c>
      <c r="Q424" s="25"/>
    </row>
    <row r="425" spans="1:17" x14ac:dyDescent="0.3">
      <c r="A425" s="19" t="s">
        <v>423</v>
      </c>
      <c r="B425" s="20" t="s">
        <v>4865</v>
      </c>
      <c r="C425" s="21" t="s">
        <v>7301</v>
      </c>
      <c r="D425" s="22">
        <v>7</v>
      </c>
      <c r="E425" s="21" t="s">
        <v>8777</v>
      </c>
      <c r="F425" s="22">
        <v>650.28</v>
      </c>
      <c r="G425" s="40" t="str">
        <f>IF('Presupuesto Lote 1'!H427="","",ROUND('Presupuesto Lote 1'!H427,2))</f>
        <v/>
      </c>
      <c r="H425" s="23">
        <f t="shared" si="23"/>
        <v>4551.96</v>
      </c>
      <c r="I425" s="20" t="s">
        <v>4865</v>
      </c>
      <c r="J425" s="29" t="s">
        <v>4859</v>
      </c>
      <c r="K425" s="29" t="s">
        <v>8969</v>
      </c>
      <c r="Q425" s="25"/>
    </row>
    <row r="426" spans="1:17" x14ac:dyDescent="0.3">
      <c r="A426" s="19" t="s">
        <v>424</v>
      </c>
      <c r="B426" s="20" t="s">
        <v>4866</v>
      </c>
      <c r="C426" s="21" t="s">
        <v>7302</v>
      </c>
      <c r="D426" s="22">
        <v>1002</v>
      </c>
      <c r="E426" s="21" t="s">
        <v>8777</v>
      </c>
      <c r="F426" s="22">
        <v>109.74</v>
      </c>
      <c r="G426" s="40" t="str">
        <f>IF('Presupuesto Lote 1'!H428="","",ROUND('Presupuesto Lote 1'!H428,2))</f>
        <v/>
      </c>
      <c r="H426" s="23">
        <f t="shared" si="23"/>
        <v>109959.48</v>
      </c>
      <c r="I426" s="20" t="s">
        <v>4866</v>
      </c>
      <c r="J426" s="29" t="s">
        <v>4859</v>
      </c>
      <c r="K426" s="29" t="s">
        <v>8969</v>
      </c>
      <c r="Q426" s="25"/>
    </row>
    <row r="427" spans="1:17" x14ac:dyDescent="0.3">
      <c r="A427" s="19" t="s">
        <v>425</v>
      </c>
      <c r="B427" s="20" t="s">
        <v>4867</v>
      </c>
      <c r="C427" s="21" t="s">
        <v>7303</v>
      </c>
      <c r="D427" s="22">
        <v>263</v>
      </c>
      <c r="E427" s="21" t="s">
        <v>8777</v>
      </c>
      <c r="F427" s="22">
        <v>143.47</v>
      </c>
      <c r="G427" s="40" t="str">
        <f>IF('Presupuesto Lote 1'!H429="","",ROUND('Presupuesto Lote 1'!H429,2))</f>
        <v/>
      </c>
      <c r="H427" s="23">
        <f t="shared" si="23"/>
        <v>37732.61</v>
      </c>
      <c r="I427" s="20" t="s">
        <v>4867</v>
      </c>
      <c r="J427" s="29" t="s">
        <v>4859</v>
      </c>
      <c r="K427" s="29" t="s">
        <v>8969</v>
      </c>
      <c r="Q427" s="25"/>
    </row>
    <row r="428" spans="1:17" x14ac:dyDescent="0.3">
      <c r="A428" s="19" t="s">
        <v>426</v>
      </c>
      <c r="B428" s="20" t="s">
        <v>4868</v>
      </c>
      <c r="C428" s="21" t="s">
        <v>7304</v>
      </c>
      <c r="D428" s="22">
        <v>20</v>
      </c>
      <c r="E428" s="21" t="s">
        <v>8778</v>
      </c>
      <c r="F428" s="22">
        <v>202.36</v>
      </c>
      <c r="G428" s="40" t="str">
        <f>IF('Presupuesto Lote 1'!H430="","",ROUND('Presupuesto Lote 1'!H430,2))</f>
        <v/>
      </c>
      <c r="H428" s="23">
        <f t="shared" si="23"/>
        <v>4047.2</v>
      </c>
      <c r="I428" s="20" t="s">
        <v>4868</v>
      </c>
      <c r="J428" s="29" t="s">
        <v>4859</v>
      </c>
      <c r="K428" s="29" t="s">
        <v>8969</v>
      </c>
      <c r="Q428" s="25"/>
    </row>
    <row r="429" spans="1:17" x14ac:dyDescent="0.3">
      <c r="A429" s="19" t="s">
        <v>427</v>
      </c>
      <c r="B429" s="20" t="s">
        <v>4869</v>
      </c>
      <c r="C429" s="21" t="s">
        <v>7305</v>
      </c>
      <c r="D429" s="22">
        <v>1</v>
      </c>
      <c r="E429" s="21" t="s">
        <v>8777</v>
      </c>
      <c r="F429" s="22">
        <v>339.42</v>
      </c>
      <c r="G429" s="40" t="str">
        <f>IF('Presupuesto Lote 1'!H431="","",ROUND('Presupuesto Lote 1'!H431,2))</f>
        <v/>
      </c>
      <c r="H429" s="23">
        <f t="shared" si="23"/>
        <v>339.42</v>
      </c>
      <c r="I429" s="20" t="s">
        <v>4869</v>
      </c>
      <c r="J429" s="29" t="s">
        <v>4859</v>
      </c>
      <c r="K429" s="29" t="s">
        <v>8969</v>
      </c>
      <c r="Q429" s="25"/>
    </row>
    <row r="430" spans="1:17" x14ac:dyDescent="0.3">
      <c r="A430" s="19" t="s">
        <v>428</v>
      </c>
      <c r="B430" s="20" t="s">
        <v>4870</v>
      </c>
      <c r="C430" s="21" t="s">
        <v>7306</v>
      </c>
      <c r="D430" s="22">
        <v>1</v>
      </c>
      <c r="E430" s="21" t="s">
        <v>8784</v>
      </c>
      <c r="F430" s="22">
        <v>187.94</v>
      </c>
      <c r="G430" s="40" t="str">
        <f>IF('Presupuesto Lote 1'!H432="","",ROUND('Presupuesto Lote 1'!H432,2))</f>
        <v/>
      </c>
      <c r="H430" s="23">
        <f t="shared" si="23"/>
        <v>187.94</v>
      </c>
      <c r="I430" s="20" t="s">
        <v>4870</v>
      </c>
      <c r="J430" s="29" t="s">
        <v>4859</v>
      </c>
      <c r="K430" s="29" t="s">
        <v>8969</v>
      </c>
      <c r="Q430" s="25"/>
    </row>
    <row r="431" spans="1:17" x14ac:dyDescent="0.3">
      <c r="A431" s="19" t="s">
        <v>429</v>
      </c>
      <c r="B431" s="20" t="s">
        <v>4871</v>
      </c>
      <c r="C431" s="21" t="s">
        <v>7307</v>
      </c>
      <c r="D431" s="22">
        <v>10</v>
      </c>
      <c r="E431" s="21" t="s">
        <v>8779</v>
      </c>
      <c r="F431" s="22">
        <v>8.76</v>
      </c>
      <c r="G431" s="40" t="str">
        <f>IF('Presupuesto Lote 1'!H433="","",ROUND('Presupuesto Lote 1'!H433,2))</f>
        <v/>
      </c>
      <c r="H431" s="23">
        <f t="shared" si="23"/>
        <v>87.6</v>
      </c>
      <c r="I431" s="20" t="s">
        <v>4871</v>
      </c>
      <c r="J431" s="29" t="s">
        <v>4859</v>
      </c>
      <c r="K431" s="29" t="s">
        <v>8969</v>
      </c>
      <c r="Q431" s="25"/>
    </row>
    <row r="432" spans="1:17" x14ac:dyDescent="0.3">
      <c r="A432" s="19" t="s">
        <v>430</v>
      </c>
      <c r="B432" s="20" t="s">
        <v>4872</v>
      </c>
      <c r="C432" s="21" t="s">
        <v>7308</v>
      </c>
      <c r="D432" s="22">
        <v>10</v>
      </c>
      <c r="E432" s="21" t="s">
        <v>8776</v>
      </c>
      <c r="F432" s="22">
        <v>5.46</v>
      </c>
      <c r="G432" s="40" t="str">
        <f>IF('Presupuesto Lote 1'!H434="","",ROUND('Presupuesto Lote 1'!H434,2))</f>
        <v/>
      </c>
      <c r="H432" s="23">
        <f t="shared" si="23"/>
        <v>54.6</v>
      </c>
      <c r="I432" s="20" t="s">
        <v>4872</v>
      </c>
      <c r="J432" s="29" t="s">
        <v>4859</v>
      </c>
      <c r="K432" s="29" t="s">
        <v>8969</v>
      </c>
      <c r="Q432" s="25"/>
    </row>
    <row r="433" spans="1:17" x14ac:dyDescent="0.3">
      <c r="A433" s="19" t="s">
        <v>431</v>
      </c>
      <c r="B433" s="20" t="s">
        <v>4857</v>
      </c>
      <c r="C433" s="21" t="s">
        <v>7294</v>
      </c>
      <c r="D433" s="22">
        <v>12</v>
      </c>
      <c r="E433" s="21" t="s">
        <v>8779</v>
      </c>
      <c r="F433" s="22">
        <v>19.12</v>
      </c>
      <c r="G433" s="40" t="str">
        <f>IF('Presupuesto Lote 1'!H435="","",ROUND('Presupuesto Lote 1'!H435,2))</f>
        <v/>
      </c>
      <c r="H433" s="23">
        <f t="shared" si="23"/>
        <v>229.44</v>
      </c>
      <c r="I433" s="20" t="s">
        <v>4857</v>
      </c>
      <c r="J433" s="29" t="s">
        <v>4859</v>
      </c>
      <c r="K433" s="29" t="s">
        <v>8969</v>
      </c>
      <c r="Q433" s="25"/>
    </row>
    <row r="434" spans="1:17" x14ac:dyDescent="0.3">
      <c r="A434" s="19" t="s">
        <v>432</v>
      </c>
      <c r="B434" s="20" t="s">
        <v>4858</v>
      </c>
      <c r="C434" s="21" t="s">
        <v>7295</v>
      </c>
      <c r="D434" s="22">
        <v>15</v>
      </c>
      <c r="E434" s="21" t="s">
        <v>8779</v>
      </c>
      <c r="F434" s="22">
        <v>37.840000000000003</v>
      </c>
      <c r="G434" s="40" t="str">
        <f>IF('Presupuesto Lote 1'!H436="","",ROUND('Presupuesto Lote 1'!H436,2))</f>
        <v/>
      </c>
      <c r="H434" s="23">
        <f t="shared" si="23"/>
        <v>567.6</v>
      </c>
      <c r="I434" s="20" t="s">
        <v>4858</v>
      </c>
      <c r="J434" s="29" t="s">
        <v>4859</v>
      </c>
      <c r="K434" s="29" t="s">
        <v>8969</v>
      </c>
      <c r="Q434" s="25"/>
    </row>
    <row r="435" spans="1:17" x14ac:dyDescent="0.3">
      <c r="A435" s="10" t="s">
        <v>433</v>
      </c>
      <c r="B435" s="10" t="s">
        <v>4873</v>
      </c>
      <c r="C435" s="10" t="s">
        <v>7309</v>
      </c>
      <c r="D435" s="11"/>
      <c r="E435" s="10"/>
      <c r="F435" s="11" t="s">
        <v>8851</v>
      </c>
      <c r="G435" s="10"/>
      <c r="H435" s="11"/>
      <c r="I435" s="10" t="s">
        <v>4873</v>
      </c>
      <c r="J435" s="10" t="s">
        <v>4757</v>
      </c>
      <c r="K435" s="10" t="s">
        <v>8970</v>
      </c>
      <c r="Q435" s="25"/>
    </row>
    <row r="436" spans="1:17" x14ac:dyDescent="0.3">
      <c r="A436" s="19" t="s">
        <v>434</v>
      </c>
      <c r="B436" s="20" t="s">
        <v>4874</v>
      </c>
      <c r="C436" s="21" t="s">
        <v>7310</v>
      </c>
      <c r="D436" s="22">
        <v>11118.98</v>
      </c>
      <c r="E436" s="21" t="s">
        <v>8783</v>
      </c>
      <c r="F436" s="22">
        <v>299.58999999999997</v>
      </c>
      <c r="G436" s="40" t="str">
        <f>IF('Presupuesto Lote 1'!H438="","",ROUND('Presupuesto Lote 1'!H438,2))</f>
        <v/>
      </c>
      <c r="H436" s="23">
        <f t="shared" ref="H436:H446" si="24">ROUND(D436*F436,2)</f>
        <v>3331135.22</v>
      </c>
      <c r="I436" s="20" t="s">
        <v>4874</v>
      </c>
      <c r="J436" s="26" t="s">
        <v>4873</v>
      </c>
      <c r="K436" s="26" t="s">
        <v>8969</v>
      </c>
      <c r="Q436" s="25"/>
    </row>
    <row r="437" spans="1:17" x14ac:dyDescent="0.3">
      <c r="A437" s="19" t="s">
        <v>435</v>
      </c>
      <c r="B437" s="20" t="s">
        <v>4875</v>
      </c>
      <c r="C437" s="21" t="s">
        <v>7311</v>
      </c>
      <c r="D437" s="22">
        <v>91</v>
      </c>
      <c r="E437" s="21" t="s">
        <v>8783</v>
      </c>
      <c r="F437" s="22">
        <v>248.58</v>
      </c>
      <c r="G437" s="40" t="str">
        <f>IF('Presupuesto Lote 1'!H439="","",ROUND('Presupuesto Lote 1'!H439,2))</f>
        <v/>
      </c>
      <c r="H437" s="23">
        <f t="shared" si="24"/>
        <v>22620.78</v>
      </c>
      <c r="I437" s="20" t="s">
        <v>4875</v>
      </c>
      <c r="J437" s="26" t="s">
        <v>4873</v>
      </c>
      <c r="K437" s="26" t="s">
        <v>8969</v>
      </c>
      <c r="Q437" s="25"/>
    </row>
    <row r="438" spans="1:17" x14ac:dyDescent="0.3">
      <c r="A438" s="19" t="s">
        <v>436</v>
      </c>
      <c r="B438" s="20" t="s">
        <v>4876</v>
      </c>
      <c r="C438" s="21" t="s">
        <v>7312</v>
      </c>
      <c r="D438" s="22">
        <v>2</v>
      </c>
      <c r="E438" s="21" t="s">
        <v>8783</v>
      </c>
      <c r="F438" s="22">
        <v>411.93</v>
      </c>
      <c r="G438" s="40" t="str">
        <f>IF('Presupuesto Lote 1'!H440="","",ROUND('Presupuesto Lote 1'!H440,2))</f>
        <v/>
      </c>
      <c r="H438" s="23">
        <f t="shared" si="24"/>
        <v>823.86</v>
      </c>
      <c r="I438" s="20" t="s">
        <v>4876</v>
      </c>
      <c r="J438" s="26" t="s">
        <v>4873</v>
      </c>
      <c r="K438" s="26" t="s">
        <v>8969</v>
      </c>
      <c r="Q438" s="25"/>
    </row>
    <row r="439" spans="1:17" x14ac:dyDescent="0.3">
      <c r="A439" s="19" t="s">
        <v>437</v>
      </c>
      <c r="B439" s="20" t="s">
        <v>4877</v>
      </c>
      <c r="C439" s="21" t="s">
        <v>7313</v>
      </c>
      <c r="D439" s="22">
        <v>1</v>
      </c>
      <c r="E439" s="21" t="s">
        <v>8783</v>
      </c>
      <c r="F439" s="22">
        <v>553.24</v>
      </c>
      <c r="G439" s="40" t="str">
        <f>IF('Presupuesto Lote 1'!H441="","",ROUND('Presupuesto Lote 1'!H441,2))</f>
        <v/>
      </c>
      <c r="H439" s="23">
        <f t="shared" si="24"/>
        <v>553.24</v>
      </c>
      <c r="I439" s="20" t="s">
        <v>4877</v>
      </c>
      <c r="J439" s="26" t="s">
        <v>4873</v>
      </c>
      <c r="K439" s="26" t="s">
        <v>8969</v>
      </c>
      <c r="Q439" s="25"/>
    </row>
    <row r="440" spans="1:17" x14ac:dyDescent="0.3">
      <c r="A440" s="19" t="s">
        <v>438</v>
      </c>
      <c r="B440" s="20" t="s">
        <v>4878</v>
      </c>
      <c r="C440" s="21" t="s">
        <v>7314</v>
      </c>
      <c r="D440" s="22">
        <v>1</v>
      </c>
      <c r="E440" s="21" t="s">
        <v>8783</v>
      </c>
      <c r="F440" s="22">
        <v>459.21</v>
      </c>
      <c r="G440" s="40" t="str">
        <f>IF('Presupuesto Lote 1'!H442="","",ROUND('Presupuesto Lote 1'!H442,2))</f>
        <v/>
      </c>
      <c r="H440" s="23">
        <f t="shared" si="24"/>
        <v>459.21</v>
      </c>
      <c r="I440" s="20" t="s">
        <v>4878</v>
      </c>
      <c r="J440" s="26" t="s">
        <v>4873</v>
      </c>
      <c r="K440" s="26" t="s">
        <v>8969</v>
      </c>
      <c r="Q440" s="25"/>
    </row>
    <row r="441" spans="1:17" x14ac:dyDescent="0.3">
      <c r="A441" s="19" t="s">
        <v>439</v>
      </c>
      <c r="B441" s="20" t="s">
        <v>4879</v>
      </c>
      <c r="C441" s="21" t="s">
        <v>7315</v>
      </c>
      <c r="D441" s="22">
        <v>142</v>
      </c>
      <c r="E441" s="21" t="s">
        <v>8783</v>
      </c>
      <c r="F441" s="22">
        <v>432.5</v>
      </c>
      <c r="G441" s="40" t="str">
        <f>IF('Presupuesto Lote 1'!H443="","",ROUND('Presupuesto Lote 1'!H443,2))</f>
        <v/>
      </c>
      <c r="H441" s="23">
        <f t="shared" si="24"/>
        <v>61415</v>
      </c>
      <c r="I441" s="20" t="s">
        <v>4879</v>
      </c>
      <c r="J441" s="26" t="s">
        <v>4873</v>
      </c>
      <c r="K441" s="26" t="s">
        <v>8969</v>
      </c>
      <c r="Q441" s="25"/>
    </row>
    <row r="442" spans="1:17" x14ac:dyDescent="0.3">
      <c r="A442" s="19" t="s">
        <v>440</v>
      </c>
      <c r="B442" s="20" t="s">
        <v>4880</v>
      </c>
      <c r="C442" s="21" t="s">
        <v>7316</v>
      </c>
      <c r="D442" s="22">
        <v>1</v>
      </c>
      <c r="E442" s="21" t="s">
        <v>8783</v>
      </c>
      <c r="F442" s="22">
        <v>345.07</v>
      </c>
      <c r="G442" s="40" t="str">
        <f>IF('Presupuesto Lote 1'!H444="","",ROUND('Presupuesto Lote 1'!H444,2))</f>
        <v/>
      </c>
      <c r="H442" s="23">
        <f t="shared" si="24"/>
        <v>345.07</v>
      </c>
      <c r="I442" s="20" t="s">
        <v>4880</v>
      </c>
      <c r="J442" s="26" t="s">
        <v>4873</v>
      </c>
      <c r="K442" s="26" t="s">
        <v>8969</v>
      </c>
      <c r="Q442" s="25"/>
    </row>
    <row r="443" spans="1:17" x14ac:dyDescent="0.3">
      <c r="A443" s="19" t="s">
        <v>441</v>
      </c>
      <c r="B443" s="20" t="s">
        <v>4881</v>
      </c>
      <c r="C443" s="21" t="s">
        <v>7317</v>
      </c>
      <c r="D443" s="22">
        <v>10</v>
      </c>
      <c r="E443" s="21" t="s">
        <v>8783</v>
      </c>
      <c r="F443" s="22">
        <v>77</v>
      </c>
      <c r="G443" s="40" t="str">
        <f>IF('Presupuesto Lote 1'!H445="","",ROUND('Presupuesto Lote 1'!H445,2))</f>
        <v/>
      </c>
      <c r="H443" s="23">
        <f t="shared" si="24"/>
        <v>770</v>
      </c>
      <c r="I443" s="20" t="s">
        <v>4881</v>
      </c>
      <c r="J443" s="26" t="s">
        <v>4873</v>
      </c>
      <c r="K443" s="26" t="s">
        <v>8969</v>
      </c>
      <c r="Q443" s="25"/>
    </row>
    <row r="444" spans="1:17" x14ac:dyDescent="0.3">
      <c r="A444" s="19" t="s">
        <v>442</v>
      </c>
      <c r="B444" s="20" t="s">
        <v>4882</v>
      </c>
      <c r="C444" s="21" t="s">
        <v>7318</v>
      </c>
      <c r="D444" s="22">
        <v>2</v>
      </c>
      <c r="E444" s="21" t="s">
        <v>8783</v>
      </c>
      <c r="F444" s="22">
        <v>293.77999999999997</v>
      </c>
      <c r="G444" s="40" t="str">
        <f>IF('Presupuesto Lote 1'!H446="","",ROUND('Presupuesto Lote 1'!H446,2))</f>
        <v/>
      </c>
      <c r="H444" s="23">
        <f t="shared" si="24"/>
        <v>587.55999999999995</v>
      </c>
      <c r="I444" s="20" t="s">
        <v>4882</v>
      </c>
      <c r="J444" s="26" t="s">
        <v>4873</v>
      </c>
      <c r="K444" s="26" t="s">
        <v>8969</v>
      </c>
      <c r="Q444" s="25"/>
    </row>
    <row r="445" spans="1:17" x14ac:dyDescent="0.3">
      <c r="A445" s="19" t="s">
        <v>443</v>
      </c>
      <c r="B445" s="20" t="s">
        <v>4883</v>
      </c>
      <c r="C445" s="21" t="s">
        <v>7319</v>
      </c>
      <c r="D445" s="22">
        <v>1129</v>
      </c>
      <c r="E445" s="21" t="s">
        <v>8783</v>
      </c>
      <c r="F445" s="22">
        <v>59.1</v>
      </c>
      <c r="G445" s="40" t="str">
        <f>IF('Presupuesto Lote 1'!H447="","",ROUND('Presupuesto Lote 1'!H447,2))</f>
        <v/>
      </c>
      <c r="H445" s="23">
        <f t="shared" si="24"/>
        <v>66723.899999999994</v>
      </c>
      <c r="I445" s="20" t="s">
        <v>4883</v>
      </c>
      <c r="J445" s="26" t="s">
        <v>4873</v>
      </c>
      <c r="K445" s="26" t="s">
        <v>8969</v>
      </c>
      <c r="Q445" s="25"/>
    </row>
    <row r="446" spans="1:17" x14ac:dyDescent="0.3">
      <c r="A446" s="19" t="s">
        <v>444</v>
      </c>
      <c r="B446" s="20" t="s">
        <v>4884</v>
      </c>
      <c r="C446" s="21" t="s">
        <v>7320</v>
      </c>
      <c r="D446" s="22">
        <v>88055.52</v>
      </c>
      <c r="E446" s="21" t="s">
        <v>8785</v>
      </c>
      <c r="F446" s="22">
        <v>2.23</v>
      </c>
      <c r="G446" s="40" t="str">
        <f>IF('Presupuesto Lote 1'!H448="","",ROUND('Presupuesto Lote 1'!H448,2))</f>
        <v/>
      </c>
      <c r="H446" s="23">
        <f t="shared" si="24"/>
        <v>196363.81</v>
      </c>
      <c r="I446" s="20" t="s">
        <v>4884</v>
      </c>
      <c r="J446" s="26" t="s">
        <v>4873</v>
      </c>
      <c r="K446" s="26" t="s">
        <v>8969</v>
      </c>
      <c r="Q446" s="25"/>
    </row>
    <row r="447" spans="1:17" x14ac:dyDescent="0.3">
      <c r="A447" s="10" t="s">
        <v>445</v>
      </c>
      <c r="B447" s="10" t="s">
        <v>4885</v>
      </c>
      <c r="C447" s="10" t="s">
        <v>7321</v>
      </c>
      <c r="D447" s="11"/>
      <c r="E447" s="10"/>
      <c r="F447" s="11" t="s">
        <v>8851</v>
      </c>
      <c r="G447" s="10"/>
      <c r="H447" s="11"/>
      <c r="I447" s="10" t="s">
        <v>4885</v>
      </c>
      <c r="J447" s="10" t="s">
        <v>4757</v>
      </c>
      <c r="K447" s="10" t="s">
        <v>8970</v>
      </c>
      <c r="Q447" s="25"/>
    </row>
    <row r="448" spans="1:17" x14ac:dyDescent="0.3">
      <c r="A448" s="19" t="s">
        <v>446</v>
      </c>
      <c r="B448" s="20" t="s">
        <v>4886</v>
      </c>
      <c r="C448" s="21" t="s">
        <v>7322</v>
      </c>
      <c r="D448" s="22">
        <v>8</v>
      </c>
      <c r="E448" s="21" t="s">
        <v>8777</v>
      </c>
      <c r="F448" s="22">
        <v>400.82</v>
      </c>
      <c r="G448" s="40" t="str">
        <f>IF('Presupuesto Lote 1'!H450="","",ROUND('Presupuesto Lote 1'!H450,2))</f>
        <v/>
      </c>
      <c r="H448" s="23">
        <f t="shared" ref="H448:H460" si="25">ROUND(D448*F448,2)</f>
        <v>3206.56</v>
      </c>
      <c r="I448" s="20" t="s">
        <v>4886</v>
      </c>
      <c r="J448" s="26" t="s">
        <v>4885</v>
      </c>
      <c r="K448" s="26" t="s">
        <v>8969</v>
      </c>
      <c r="Q448" s="25"/>
    </row>
    <row r="449" spans="1:17" x14ac:dyDescent="0.3">
      <c r="A449" s="19" t="s">
        <v>447</v>
      </c>
      <c r="B449" s="20" t="s">
        <v>4887</v>
      </c>
      <c r="C449" s="21" t="s">
        <v>7323</v>
      </c>
      <c r="D449" s="22">
        <v>1</v>
      </c>
      <c r="E449" s="21" t="s">
        <v>8777</v>
      </c>
      <c r="F449" s="22">
        <v>1468.77</v>
      </c>
      <c r="G449" s="40" t="str">
        <f>IF('Presupuesto Lote 1'!H451="","",ROUND('Presupuesto Lote 1'!H451,2))</f>
        <v/>
      </c>
      <c r="H449" s="23">
        <f t="shared" si="25"/>
        <v>1468.77</v>
      </c>
      <c r="I449" s="20" t="s">
        <v>4887</v>
      </c>
      <c r="J449" s="26" t="s">
        <v>4885</v>
      </c>
      <c r="K449" s="26" t="s">
        <v>8969</v>
      </c>
      <c r="Q449" s="25"/>
    </row>
    <row r="450" spans="1:17" x14ac:dyDescent="0.3">
      <c r="A450" s="19" t="s">
        <v>448</v>
      </c>
      <c r="B450" s="20" t="s">
        <v>4888</v>
      </c>
      <c r="C450" s="21" t="s">
        <v>7324</v>
      </c>
      <c r="D450" s="22">
        <v>7</v>
      </c>
      <c r="E450" s="21" t="s">
        <v>8777</v>
      </c>
      <c r="F450" s="22">
        <v>657.09</v>
      </c>
      <c r="G450" s="40" t="str">
        <f>IF('Presupuesto Lote 1'!H452="","",ROUND('Presupuesto Lote 1'!H452,2))</f>
        <v/>
      </c>
      <c r="H450" s="23">
        <f t="shared" si="25"/>
        <v>4599.63</v>
      </c>
      <c r="I450" s="20" t="s">
        <v>4888</v>
      </c>
      <c r="J450" s="26" t="s">
        <v>4885</v>
      </c>
      <c r="K450" s="26" t="s">
        <v>8969</v>
      </c>
      <c r="Q450" s="25"/>
    </row>
    <row r="451" spans="1:17" x14ac:dyDescent="0.3">
      <c r="A451" s="19" t="s">
        <v>449</v>
      </c>
      <c r="B451" s="20" t="s">
        <v>4889</v>
      </c>
      <c r="C451" s="21" t="s">
        <v>7325</v>
      </c>
      <c r="D451" s="22">
        <v>1</v>
      </c>
      <c r="E451" s="21" t="s">
        <v>8777</v>
      </c>
      <c r="F451" s="22">
        <v>2408.77</v>
      </c>
      <c r="G451" s="40" t="str">
        <f>IF('Presupuesto Lote 1'!H453="","",ROUND('Presupuesto Lote 1'!H453,2))</f>
        <v/>
      </c>
      <c r="H451" s="23">
        <f t="shared" si="25"/>
        <v>2408.77</v>
      </c>
      <c r="I451" s="20" t="s">
        <v>4889</v>
      </c>
      <c r="J451" s="26" t="s">
        <v>4885</v>
      </c>
      <c r="K451" s="26" t="s">
        <v>8969</v>
      </c>
      <c r="Q451" s="25"/>
    </row>
    <row r="452" spans="1:17" x14ac:dyDescent="0.3">
      <c r="A452" s="19" t="s">
        <v>450</v>
      </c>
      <c r="B452" s="20" t="s">
        <v>4890</v>
      </c>
      <c r="C452" s="21" t="s">
        <v>7326</v>
      </c>
      <c r="D452" s="22">
        <v>1</v>
      </c>
      <c r="E452" s="21" t="s">
        <v>8777</v>
      </c>
      <c r="F452" s="22">
        <v>1474.86</v>
      </c>
      <c r="G452" s="40" t="str">
        <f>IF('Presupuesto Lote 1'!H454="","",ROUND('Presupuesto Lote 1'!H454,2))</f>
        <v/>
      </c>
      <c r="H452" s="23">
        <f t="shared" si="25"/>
        <v>1474.86</v>
      </c>
      <c r="I452" s="20" t="s">
        <v>4890</v>
      </c>
      <c r="J452" s="26" t="s">
        <v>4885</v>
      </c>
      <c r="K452" s="26" t="s">
        <v>8969</v>
      </c>
      <c r="Q452" s="25"/>
    </row>
    <row r="453" spans="1:17" x14ac:dyDescent="0.3">
      <c r="A453" s="19" t="s">
        <v>451</v>
      </c>
      <c r="B453" s="20" t="s">
        <v>4891</v>
      </c>
      <c r="C453" s="21" t="s">
        <v>7327</v>
      </c>
      <c r="D453" s="22">
        <v>10</v>
      </c>
      <c r="E453" s="21" t="s">
        <v>8790</v>
      </c>
      <c r="F453" s="22">
        <v>27.9</v>
      </c>
      <c r="G453" s="40" t="str">
        <f>IF('Presupuesto Lote 1'!H455="","",ROUND('Presupuesto Lote 1'!H455,2))</f>
        <v/>
      </c>
      <c r="H453" s="23">
        <f t="shared" si="25"/>
        <v>279</v>
      </c>
      <c r="I453" s="20" t="s">
        <v>4891</v>
      </c>
      <c r="J453" s="26" t="s">
        <v>4885</v>
      </c>
      <c r="K453" s="26" t="s">
        <v>8969</v>
      </c>
      <c r="Q453" s="25"/>
    </row>
    <row r="454" spans="1:17" x14ac:dyDescent="0.3">
      <c r="A454" s="19" t="s">
        <v>452</v>
      </c>
      <c r="B454" s="20" t="s">
        <v>4892</v>
      </c>
      <c r="C454" s="21" t="s">
        <v>7328</v>
      </c>
      <c r="D454" s="22">
        <v>231.28</v>
      </c>
      <c r="E454" s="21" t="s">
        <v>8790</v>
      </c>
      <c r="F454" s="22">
        <v>38.19</v>
      </c>
      <c r="G454" s="40" t="str">
        <f>IF('Presupuesto Lote 1'!H456="","",ROUND('Presupuesto Lote 1'!H456,2))</f>
        <v/>
      </c>
      <c r="H454" s="23">
        <f t="shared" si="25"/>
        <v>8832.58</v>
      </c>
      <c r="I454" s="20" t="s">
        <v>4892</v>
      </c>
      <c r="J454" s="26" t="s">
        <v>4885</v>
      </c>
      <c r="K454" s="26" t="s">
        <v>8969</v>
      </c>
      <c r="Q454" s="25"/>
    </row>
    <row r="455" spans="1:17" x14ac:dyDescent="0.3">
      <c r="A455" s="19" t="s">
        <v>453</v>
      </c>
      <c r="B455" s="20" t="s">
        <v>4893</v>
      </c>
      <c r="C455" s="21" t="s">
        <v>7329</v>
      </c>
      <c r="D455" s="22">
        <v>5767</v>
      </c>
      <c r="E455" s="21" t="s">
        <v>8779</v>
      </c>
      <c r="F455" s="22">
        <v>30.82</v>
      </c>
      <c r="G455" s="40" t="str">
        <f>IF('Presupuesto Lote 1'!H457="","",ROUND('Presupuesto Lote 1'!H457,2))</f>
        <v/>
      </c>
      <c r="H455" s="23">
        <f t="shared" si="25"/>
        <v>177738.94</v>
      </c>
      <c r="I455" s="20" t="s">
        <v>4893</v>
      </c>
      <c r="J455" s="26" t="s">
        <v>4885</v>
      </c>
      <c r="K455" s="26" t="s">
        <v>8969</v>
      </c>
      <c r="Q455" s="25"/>
    </row>
    <row r="456" spans="1:17" x14ac:dyDescent="0.3">
      <c r="A456" s="19" t="s">
        <v>454</v>
      </c>
      <c r="B456" s="20" t="s">
        <v>4894</v>
      </c>
      <c r="C456" s="21" t="s">
        <v>7330</v>
      </c>
      <c r="D456" s="22">
        <v>17658.73</v>
      </c>
      <c r="E456" s="21" t="s">
        <v>8779</v>
      </c>
      <c r="F456" s="22">
        <v>34.15</v>
      </c>
      <c r="G456" s="40" t="str">
        <f>IF('Presupuesto Lote 1'!H458="","",ROUND('Presupuesto Lote 1'!H458,2))</f>
        <v/>
      </c>
      <c r="H456" s="23">
        <f t="shared" si="25"/>
        <v>603045.63</v>
      </c>
      <c r="I456" s="20" t="s">
        <v>4894</v>
      </c>
      <c r="J456" s="26" t="s">
        <v>4885</v>
      </c>
      <c r="K456" s="26" t="s">
        <v>8969</v>
      </c>
      <c r="Q456" s="25"/>
    </row>
    <row r="457" spans="1:17" x14ac:dyDescent="0.3">
      <c r="A457" s="19" t="s">
        <v>455</v>
      </c>
      <c r="B457" s="20" t="s">
        <v>4895</v>
      </c>
      <c r="C457" s="21" t="s">
        <v>7331</v>
      </c>
      <c r="D457" s="22">
        <v>10</v>
      </c>
      <c r="E457" s="21" t="s">
        <v>8779</v>
      </c>
      <c r="F457" s="22">
        <v>90.74</v>
      </c>
      <c r="G457" s="40" t="str">
        <f>IF('Presupuesto Lote 1'!H459="","",ROUND('Presupuesto Lote 1'!H459,2))</f>
        <v/>
      </c>
      <c r="H457" s="23">
        <f t="shared" si="25"/>
        <v>907.4</v>
      </c>
      <c r="I457" s="20" t="s">
        <v>4895</v>
      </c>
      <c r="J457" s="26" t="s">
        <v>4885</v>
      </c>
      <c r="K457" s="26" t="s">
        <v>8969</v>
      </c>
      <c r="Q457" s="25"/>
    </row>
    <row r="458" spans="1:17" x14ac:dyDescent="0.3">
      <c r="A458" s="19" t="s">
        <v>456</v>
      </c>
      <c r="B458" s="20" t="s">
        <v>4896</v>
      </c>
      <c r="C458" s="21" t="s">
        <v>7332</v>
      </c>
      <c r="D458" s="22">
        <v>3750.86</v>
      </c>
      <c r="E458" s="21" t="s">
        <v>8779</v>
      </c>
      <c r="F458" s="22">
        <v>94.06</v>
      </c>
      <c r="G458" s="40" t="str">
        <f>IF('Presupuesto Lote 1'!H460="","",ROUND('Presupuesto Lote 1'!H460,2))</f>
        <v/>
      </c>
      <c r="H458" s="23">
        <f t="shared" si="25"/>
        <v>352805.89</v>
      </c>
      <c r="I458" s="20" t="s">
        <v>4896</v>
      </c>
      <c r="J458" s="26" t="s">
        <v>4885</v>
      </c>
      <c r="K458" s="26" t="s">
        <v>8969</v>
      </c>
      <c r="Q458" s="25"/>
    </row>
    <row r="459" spans="1:17" x14ac:dyDescent="0.3">
      <c r="A459" s="19" t="s">
        <v>457</v>
      </c>
      <c r="B459" s="20" t="s">
        <v>4897</v>
      </c>
      <c r="C459" s="21" t="s">
        <v>7333</v>
      </c>
      <c r="D459" s="22">
        <v>218.92</v>
      </c>
      <c r="E459" s="21" t="s">
        <v>8779</v>
      </c>
      <c r="F459" s="22">
        <v>13.26</v>
      </c>
      <c r="G459" s="40" t="str">
        <f>IF('Presupuesto Lote 1'!H461="","",ROUND('Presupuesto Lote 1'!H461,2))</f>
        <v/>
      </c>
      <c r="H459" s="23">
        <f t="shared" si="25"/>
        <v>2902.88</v>
      </c>
      <c r="I459" s="20" t="s">
        <v>4897</v>
      </c>
      <c r="J459" s="26" t="s">
        <v>4885</v>
      </c>
      <c r="K459" s="26" t="s">
        <v>8969</v>
      </c>
      <c r="Q459" s="25"/>
    </row>
    <row r="460" spans="1:17" x14ac:dyDescent="0.3">
      <c r="A460" s="19" t="s">
        <v>458</v>
      </c>
      <c r="B460" s="20" t="s">
        <v>4898</v>
      </c>
      <c r="C460" s="21" t="s">
        <v>7334</v>
      </c>
      <c r="D460" s="22">
        <v>52.76</v>
      </c>
      <c r="E460" s="21" t="s">
        <v>8779</v>
      </c>
      <c r="F460" s="22">
        <v>42.42</v>
      </c>
      <c r="G460" s="40" t="str">
        <f>IF('Presupuesto Lote 1'!H462="","",ROUND('Presupuesto Lote 1'!H462,2))</f>
        <v/>
      </c>
      <c r="H460" s="23">
        <f t="shared" si="25"/>
        <v>2238.08</v>
      </c>
      <c r="I460" s="20" t="s">
        <v>4898</v>
      </c>
      <c r="J460" s="26" t="s">
        <v>4885</v>
      </c>
      <c r="K460" s="26" t="s">
        <v>8969</v>
      </c>
      <c r="Q460" s="25"/>
    </row>
    <row r="461" spans="1:17" x14ac:dyDescent="0.3">
      <c r="A461" s="10" t="s">
        <v>459</v>
      </c>
      <c r="B461" s="10" t="s">
        <v>4899</v>
      </c>
      <c r="C461" s="10" t="s">
        <v>7335</v>
      </c>
      <c r="D461" s="11"/>
      <c r="E461" s="10"/>
      <c r="F461" s="11" t="s">
        <v>8851</v>
      </c>
      <c r="G461" s="10"/>
      <c r="H461" s="11"/>
      <c r="I461" s="10" t="s">
        <v>4899</v>
      </c>
      <c r="J461" s="10" t="s">
        <v>4757</v>
      </c>
      <c r="K461" s="10" t="s">
        <v>8970</v>
      </c>
      <c r="Q461" s="25"/>
    </row>
    <row r="462" spans="1:17" x14ac:dyDescent="0.3">
      <c r="A462" s="19" t="s">
        <v>460</v>
      </c>
      <c r="B462" s="20" t="s">
        <v>4900</v>
      </c>
      <c r="C462" s="21" t="s">
        <v>7336</v>
      </c>
      <c r="D462" s="22">
        <v>15</v>
      </c>
      <c r="E462" s="21" t="s">
        <v>8777</v>
      </c>
      <c r="F462" s="22">
        <v>11.93</v>
      </c>
      <c r="G462" s="40" t="str">
        <f>IF('Presupuesto Lote 1'!H464="","",ROUND('Presupuesto Lote 1'!H464,2))</f>
        <v/>
      </c>
      <c r="H462" s="23">
        <f>ROUND(D462*F462,2)</f>
        <v>178.95</v>
      </c>
      <c r="I462" s="20" t="s">
        <v>4900</v>
      </c>
      <c r="J462" s="26" t="s">
        <v>4899</v>
      </c>
      <c r="K462" s="26" t="s">
        <v>8969</v>
      </c>
      <c r="Q462" s="25"/>
    </row>
    <row r="463" spans="1:17" x14ac:dyDescent="0.3">
      <c r="A463" s="19" t="s">
        <v>461</v>
      </c>
      <c r="B463" s="20" t="s">
        <v>4901</v>
      </c>
      <c r="C463" s="21" t="s">
        <v>7195</v>
      </c>
      <c r="D463" s="22">
        <v>10</v>
      </c>
      <c r="E463" s="21" t="s">
        <v>8780</v>
      </c>
      <c r="F463" s="22">
        <v>108.72</v>
      </c>
      <c r="G463" s="40" t="str">
        <f>IF('Presupuesto Lote 1'!H465="","",ROUND('Presupuesto Lote 1'!H465,2))</f>
        <v/>
      </c>
      <c r="H463" s="23">
        <f>ROUND(D463*F463,2)</f>
        <v>1087.2</v>
      </c>
      <c r="I463" s="20" t="s">
        <v>4901</v>
      </c>
      <c r="J463" s="26" t="s">
        <v>4899</v>
      </c>
      <c r="K463" s="26" t="s">
        <v>8969</v>
      </c>
      <c r="Q463" s="25"/>
    </row>
    <row r="464" spans="1:17" x14ac:dyDescent="0.3">
      <c r="A464" s="19" t="s">
        <v>462</v>
      </c>
      <c r="B464" s="20" t="s">
        <v>4902</v>
      </c>
      <c r="C464" s="21" t="s">
        <v>7337</v>
      </c>
      <c r="D464" s="22">
        <v>10</v>
      </c>
      <c r="E464" s="21" t="s">
        <v>8780</v>
      </c>
      <c r="F464" s="22">
        <v>79.430000000000007</v>
      </c>
      <c r="G464" s="40" t="str">
        <f>IF('Presupuesto Lote 1'!H466="","",ROUND('Presupuesto Lote 1'!H466,2))</f>
        <v/>
      </c>
      <c r="H464" s="23">
        <f>ROUND(D464*F464,2)</f>
        <v>794.3</v>
      </c>
      <c r="I464" s="20" t="s">
        <v>4902</v>
      </c>
      <c r="J464" s="26" t="s">
        <v>4899</v>
      </c>
      <c r="K464" s="26" t="s">
        <v>8969</v>
      </c>
      <c r="Q464" s="25"/>
    </row>
    <row r="465" spans="1:17" x14ac:dyDescent="0.3">
      <c r="A465" s="4" t="s">
        <v>463</v>
      </c>
      <c r="B465" s="4" t="s">
        <v>4903</v>
      </c>
      <c r="C465" s="4" t="s">
        <v>7338</v>
      </c>
      <c r="D465" s="5"/>
      <c r="E465" s="4"/>
      <c r="F465" s="5" t="s">
        <v>8851</v>
      </c>
      <c r="G465" s="4"/>
      <c r="H465" s="5"/>
      <c r="I465" s="4" t="s">
        <v>4903</v>
      </c>
      <c r="J465" s="4" t="s">
        <v>4670</v>
      </c>
      <c r="K465" s="4" t="s">
        <v>8970</v>
      </c>
      <c r="Q465" s="25"/>
    </row>
    <row r="466" spans="1:17" x14ac:dyDescent="0.3">
      <c r="A466" s="19" t="s">
        <v>464</v>
      </c>
      <c r="B466" s="20" t="s">
        <v>4904</v>
      </c>
      <c r="C466" s="21" t="s">
        <v>7339</v>
      </c>
      <c r="D466" s="22">
        <v>8134</v>
      </c>
      <c r="E466" s="21" t="s">
        <v>8779</v>
      </c>
      <c r="F466" s="22">
        <v>1.19</v>
      </c>
      <c r="G466" s="40" t="str">
        <f>IF('Presupuesto Lote 1'!H468="","",ROUND('Presupuesto Lote 1'!H468,2))</f>
        <v/>
      </c>
      <c r="H466" s="23">
        <f t="shared" ref="H466:H473" si="26">ROUND(D466*F466,2)</f>
        <v>9679.4599999999991</v>
      </c>
      <c r="I466" s="20" t="s">
        <v>4904</v>
      </c>
      <c r="J466" s="24" t="s">
        <v>4903</v>
      </c>
      <c r="K466" s="24" t="s">
        <v>8969</v>
      </c>
      <c r="Q466" s="25"/>
    </row>
    <row r="467" spans="1:17" x14ac:dyDescent="0.3">
      <c r="A467" s="19" t="s">
        <v>465</v>
      </c>
      <c r="B467" s="20" t="s">
        <v>4905</v>
      </c>
      <c r="C467" s="21" t="s">
        <v>7340</v>
      </c>
      <c r="D467" s="22">
        <v>1721</v>
      </c>
      <c r="E467" s="21" t="s">
        <v>8779</v>
      </c>
      <c r="F467" s="22">
        <v>4.38</v>
      </c>
      <c r="G467" s="40" t="str">
        <f>IF('Presupuesto Lote 1'!H469="","",ROUND('Presupuesto Lote 1'!H469,2))</f>
        <v/>
      </c>
      <c r="H467" s="23">
        <f t="shared" si="26"/>
        <v>7537.98</v>
      </c>
      <c r="I467" s="20" t="s">
        <v>4905</v>
      </c>
      <c r="J467" s="24" t="s">
        <v>4903</v>
      </c>
      <c r="K467" s="24" t="s">
        <v>8969</v>
      </c>
      <c r="Q467" s="25"/>
    </row>
    <row r="468" spans="1:17" x14ac:dyDescent="0.3">
      <c r="A468" s="19" t="s">
        <v>466</v>
      </c>
      <c r="B468" s="20" t="s">
        <v>4906</v>
      </c>
      <c r="C468" s="21" t="s">
        <v>7341</v>
      </c>
      <c r="D468" s="22">
        <v>10</v>
      </c>
      <c r="E468" s="21" t="s">
        <v>8779</v>
      </c>
      <c r="F468" s="22">
        <v>4.25</v>
      </c>
      <c r="G468" s="40" t="str">
        <f>IF('Presupuesto Lote 1'!H470="","",ROUND('Presupuesto Lote 1'!H470,2))</f>
        <v/>
      </c>
      <c r="H468" s="23">
        <f t="shared" si="26"/>
        <v>42.5</v>
      </c>
      <c r="I468" s="20" t="s">
        <v>4906</v>
      </c>
      <c r="J468" s="24" t="s">
        <v>4903</v>
      </c>
      <c r="K468" s="24" t="s">
        <v>8969</v>
      </c>
      <c r="Q468" s="25"/>
    </row>
    <row r="469" spans="1:17" x14ac:dyDescent="0.3">
      <c r="A469" s="19" t="s">
        <v>467</v>
      </c>
      <c r="B469" s="20" t="s">
        <v>4871</v>
      </c>
      <c r="C469" s="21" t="s">
        <v>7307</v>
      </c>
      <c r="D469" s="22">
        <v>10</v>
      </c>
      <c r="E469" s="21" t="s">
        <v>8779</v>
      </c>
      <c r="F469" s="22">
        <v>8.76</v>
      </c>
      <c r="G469" s="40" t="str">
        <f>IF('Presupuesto Lote 1'!H471="","",ROUND('Presupuesto Lote 1'!H471,2))</f>
        <v/>
      </c>
      <c r="H469" s="23">
        <f t="shared" si="26"/>
        <v>87.6</v>
      </c>
      <c r="I469" s="20" t="s">
        <v>4871</v>
      </c>
      <c r="J469" s="24" t="s">
        <v>4903</v>
      </c>
      <c r="K469" s="24" t="s">
        <v>8969</v>
      </c>
      <c r="Q469" s="25"/>
    </row>
    <row r="470" spans="1:17" x14ac:dyDescent="0.3">
      <c r="A470" s="19" t="s">
        <v>468</v>
      </c>
      <c r="B470" s="20" t="s">
        <v>4907</v>
      </c>
      <c r="C470" s="21" t="s">
        <v>7342</v>
      </c>
      <c r="D470" s="22">
        <v>779</v>
      </c>
      <c r="E470" s="21" t="s">
        <v>8777</v>
      </c>
      <c r="F470" s="22">
        <v>1.42</v>
      </c>
      <c r="G470" s="40" t="str">
        <f>IF('Presupuesto Lote 1'!H472="","",ROUND('Presupuesto Lote 1'!H472,2))</f>
        <v/>
      </c>
      <c r="H470" s="23">
        <f t="shared" si="26"/>
        <v>1106.18</v>
      </c>
      <c r="I470" s="20" t="s">
        <v>4907</v>
      </c>
      <c r="J470" s="24" t="s">
        <v>4903</v>
      </c>
      <c r="K470" s="24" t="s">
        <v>8969</v>
      </c>
      <c r="Q470" s="25"/>
    </row>
    <row r="471" spans="1:17" x14ac:dyDescent="0.3">
      <c r="A471" s="19" t="s">
        <v>469</v>
      </c>
      <c r="B471" s="20" t="s">
        <v>4908</v>
      </c>
      <c r="C471" s="21" t="s">
        <v>7343</v>
      </c>
      <c r="D471" s="22">
        <v>11129.97</v>
      </c>
      <c r="E471" s="21" t="s">
        <v>8779</v>
      </c>
      <c r="F471" s="22">
        <v>5.46</v>
      </c>
      <c r="G471" s="40" t="str">
        <f>IF('Presupuesto Lote 1'!H473="","",ROUND('Presupuesto Lote 1'!H473,2))</f>
        <v/>
      </c>
      <c r="H471" s="23">
        <f t="shared" si="26"/>
        <v>60769.64</v>
      </c>
      <c r="I471" s="20" t="s">
        <v>4908</v>
      </c>
      <c r="J471" s="24" t="s">
        <v>4903</v>
      </c>
      <c r="K471" s="24" t="s">
        <v>8969</v>
      </c>
      <c r="Q471" s="25"/>
    </row>
    <row r="472" spans="1:17" x14ac:dyDescent="0.3">
      <c r="A472" s="19" t="s">
        <v>470</v>
      </c>
      <c r="B472" s="20" t="s">
        <v>4909</v>
      </c>
      <c r="C472" s="21" t="s">
        <v>7344</v>
      </c>
      <c r="D472" s="22">
        <v>1871.3</v>
      </c>
      <c r="E472" s="21" t="s">
        <v>8779</v>
      </c>
      <c r="F472" s="22">
        <v>20</v>
      </c>
      <c r="G472" s="40" t="str">
        <f>IF('Presupuesto Lote 1'!H474="","",ROUND('Presupuesto Lote 1'!H474,2))</f>
        <v/>
      </c>
      <c r="H472" s="23">
        <f t="shared" si="26"/>
        <v>37426</v>
      </c>
      <c r="I472" s="20" t="s">
        <v>4909</v>
      </c>
      <c r="J472" s="24" t="s">
        <v>4903</v>
      </c>
      <c r="K472" s="24" t="s">
        <v>8969</v>
      </c>
      <c r="Q472" s="25"/>
    </row>
    <row r="473" spans="1:17" x14ac:dyDescent="0.3">
      <c r="A473" s="19" t="s">
        <v>471</v>
      </c>
      <c r="B473" s="20" t="s">
        <v>4910</v>
      </c>
      <c r="C473" s="21" t="s">
        <v>7345</v>
      </c>
      <c r="D473" s="22">
        <v>14</v>
      </c>
      <c r="E473" s="21" t="s">
        <v>8781</v>
      </c>
      <c r="F473" s="22">
        <v>2816.82</v>
      </c>
      <c r="G473" s="40" t="str">
        <f>IF('Presupuesto Lote 1'!H475="","",ROUND('Presupuesto Lote 1'!H475,2))</f>
        <v/>
      </c>
      <c r="H473" s="23">
        <f t="shared" si="26"/>
        <v>39435.480000000003</v>
      </c>
      <c r="I473" s="20" t="s">
        <v>4910</v>
      </c>
      <c r="J473" s="24" t="s">
        <v>4903</v>
      </c>
      <c r="K473" s="24" t="s">
        <v>8969</v>
      </c>
      <c r="Q473" s="25"/>
    </row>
    <row r="474" spans="1:17" x14ac:dyDescent="0.3">
      <c r="A474" s="1" t="s">
        <v>472</v>
      </c>
      <c r="B474" s="1" t="s">
        <v>4911</v>
      </c>
      <c r="C474" s="1" t="s">
        <v>7346</v>
      </c>
      <c r="D474" s="2"/>
      <c r="E474" s="1"/>
      <c r="F474" s="3" t="s">
        <v>8851</v>
      </c>
      <c r="G474" s="1"/>
      <c r="H474" s="3"/>
      <c r="I474" s="1" t="s">
        <v>4911</v>
      </c>
      <c r="J474" s="1" t="s">
        <v>4454</v>
      </c>
      <c r="K474" s="1" t="s">
        <v>8970</v>
      </c>
      <c r="Q474" s="25"/>
    </row>
    <row r="475" spans="1:17" x14ac:dyDescent="0.3">
      <c r="A475" s="4" t="s">
        <v>473</v>
      </c>
      <c r="B475" s="4" t="s">
        <v>4912</v>
      </c>
      <c r="C475" s="4" t="s">
        <v>7347</v>
      </c>
      <c r="D475" s="5"/>
      <c r="E475" s="4"/>
      <c r="F475" s="5" t="s">
        <v>8851</v>
      </c>
      <c r="G475" s="4"/>
      <c r="H475" s="5"/>
      <c r="I475" s="4" t="s">
        <v>4912</v>
      </c>
      <c r="J475" s="4" t="s">
        <v>4911</v>
      </c>
      <c r="K475" s="4" t="s">
        <v>8970</v>
      </c>
      <c r="Q475" s="25"/>
    </row>
    <row r="476" spans="1:17" x14ac:dyDescent="0.3">
      <c r="A476" s="10" t="s">
        <v>474</v>
      </c>
      <c r="B476" s="10" t="s">
        <v>4913</v>
      </c>
      <c r="C476" s="10" t="s">
        <v>7348</v>
      </c>
      <c r="D476" s="11"/>
      <c r="E476" s="10"/>
      <c r="F476" s="11" t="s">
        <v>8851</v>
      </c>
      <c r="G476" s="10"/>
      <c r="H476" s="11"/>
      <c r="I476" s="10" t="s">
        <v>4913</v>
      </c>
      <c r="J476" s="10" t="s">
        <v>4912</v>
      </c>
      <c r="K476" s="10" t="s">
        <v>8970</v>
      </c>
      <c r="Q476" s="25"/>
    </row>
    <row r="477" spans="1:17" x14ac:dyDescent="0.3">
      <c r="A477" s="19" t="s">
        <v>475</v>
      </c>
      <c r="B477" s="20" t="s">
        <v>4914</v>
      </c>
      <c r="C477" s="21" t="s">
        <v>7349</v>
      </c>
      <c r="D477" s="22">
        <v>48</v>
      </c>
      <c r="E477" s="21" t="s">
        <v>8778</v>
      </c>
      <c r="F477" s="22">
        <v>72.36</v>
      </c>
      <c r="G477" s="40" t="str">
        <f>IF('Presupuesto Lote 1'!H479="","",ROUND('Presupuesto Lote 1'!H479,2))</f>
        <v/>
      </c>
      <c r="H477" s="23">
        <f>ROUND(D477*F477,2)</f>
        <v>3473.28</v>
      </c>
      <c r="I477" s="20" t="s">
        <v>4914</v>
      </c>
      <c r="J477" s="26" t="s">
        <v>4913</v>
      </c>
      <c r="K477" s="26" t="s">
        <v>8969</v>
      </c>
      <c r="Q477" s="25"/>
    </row>
    <row r="478" spans="1:17" x14ac:dyDescent="0.3">
      <c r="A478" s="19" t="s">
        <v>476</v>
      </c>
      <c r="B478" s="20" t="s">
        <v>4915</v>
      </c>
      <c r="C478" s="21" t="s">
        <v>7350</v>
      </c>
      <c r="D478" s="22">
        <v>1</v>
      </c>
      <c r="E478" s="21" t="s">
        <v>8777</v>
      </c>
      <c r="F478" s="22">
        <v>1272</v>
      </c>
      <c r="G478" s="40" t="str">
        <f>IF('Presupuesto Lote 1'!H480="","",ROUND('Presupuesto Lote 1'!H480,2))</f>
        <v/>
      </c>
      <c r="H478" s="23">
        <f>ROUND(D478*F478,2)</f>
        <v>1272</v>
      </c>
      <c r="I478" s="20" t="s">
        <v>4915</v>
      </c>
      <c r="J478" s="26" t="s">
        <v>4913</v>
      </c>
      <c r="K478" s="26" t="s">
        <v>8969</v>
      </c>
      <c r="Q478" s="25"/>
    </row>
    <row r="479" spans="1:17" x14ac:dyDescent="0.3">
      <c r="A479" s="19" t="s">
        <v>477</v>
      </c>
      <c r="B479" s="20" t="s">
        <v>4916</v>
      </c>
      <c r="C479" s="21" t="s">
        <v>7351</v>
      </c>
      <c r="D479" s="22">
        <v>1</v>
      </c>
      <c r="E479" s="21" t="s">
        <v>8777</v>
      </c>
      <c r="F479" s="22">
        <v>1207.6099999999999</v>
      </c>
      <c r="G479" s="40" t="str">
        <f>IF('Presupuesto Lote 1'!H481="","",ROUND('Presupuesto Lote 1'!H481,2))</f>
        <v/>
      </c>
      <c r="H479" s="23">
        <f>ROUND(D479*F479,2)</f>
        <v>1207.6099999999999</v>
      </c>
      <c r="I479" s="20" t="s">
        <v>4916</v>
      </c>
      <c r="J479" s="26" t="s">
        <v>4913</v>
      </c>
      <c r="K479" s="26" t="s">
        <v>8969</v>
      </c>
      <c r="Q479" s="25"/>
    </row>
    <row r="480" spans="1:17" x14ac:dyDescent="0.3">
      <c r="A480" s="19" t="s">
        <v>478</v>
      </c>
      <c r="B480" s="20" t="s">
        <v>4917</v>
      </c>
      <c r="C480" s="21" t="s">
        <v>7352</v>
      </c>
      <c r="D480" s="22">
        <v>5</v>
      </c>
      <c r="E480" s="21" t="s">
        <v>8779</v>
      </c>
      <c r="F480" s="22">
        <v>22.16</v>
      </c>
      <c r="G480" s="40" t="str">
        <f>IF('Presupuesto Lote 1'!H482="","",ROUND('Presupuesto Lote 1'!H482,2))</f>
        <v/>
      </c>
      <c r="H480" s="23">
        <f>ROUND(D480*F480,2)</f>
        <v>110.8</v>
      </c>
      <c r="I480" s="20" t="s">
        <v>4917</v>
      </c>
      <c r="J480" s="26" t="s">
        <v>4913</v>
      </c>
      <c r="K480" s="26" t="s">
        <v>8969</v>
      </c>
      <c r="Q480" s="25"/>
    </row>
    <row r="481" spans="1:17" x14ac:dyDescent="0.3">
      <c r="A481" s="19" t="s">
        <v>479</v>
      </c>
      <c r="B481" s="20" t="s">
        <v>4918</v>
      </c>
      <c r="C481" s="21" t="s">
        <v>7353</v>
      </c>
      <c r="D481" s="22">
        <v>1</v>
      </c>
      <c r="E481" s="21" t="s">
        <v>8777</v>
      </c>
      <c r="F481" s="22">
        <v>1855.55</v>
      </c>
      <c r="G481" s="40" t="str">
        <f>IF('Presupuesto Lote 1'!H483="","",ROUND('Presupuesto Lote 1'!H483,2))</f>
        <v/>
      </c>
      <c r="H481" s="23">
        <f>ROUND(D481*F481,2)</f>
        <v>1855.55</v>
      </c>
      <c r="I481" s="20" t="s">
        <v>4918</v>
      </c>
      <c r="J481" s="26" t="s">
        <v>4913</v>
      </c>
      <c r="K481" s="26" t="s">
        <v>8969</v>
      </c>
      <c r="Q481" s="25"/>
    </row>
    <row r="482" spans="1:17" x14ac:dyDescent="0.3">
      <c r="A482" s="10" t="s">
        <v>480</v>
      </c>
      <c r="B482" s="10" t="s">
        <v>4919</v>
      </c>
      <c r="C482" s="10" t="s">
        <v>7354</v>
      </c>
      <c r="D482" s="11"/>
      <c r="E482" s="10"/>
      <c r="F482" s="11" t="s">
        <v>8851</v>
      </c>
      <c r="G482" s="10"/>
      <c r="H482" s="11"/>
      <c r="I482" s="10" t="s">
        <v>4919</v>
      </c>
      <c r="J482" s="10" t="s">
        <v>4912</v>
      </c>
      <c r="K482" s="10" t="s">
        <v>8970</v>
      </c>
      <c r="Q482" s="25"/>
    </row>
    <row r="483" spans="1:17" x14ac:dyDescent="0.3">
      <c r="A483" s="19" t="s">
        <v>481</v>
      </c>
      <c r="B483" s="20" t="s">
        <v>4914</v>
      </c>
      <c r="C483" s="21" t="s">
        <v>7349</v>
      </c>
      <c r="D483" s="22">
        <v>144</v>
      </c>
      <c r="E483" s="21" t="s">
        <v>8778</v>
      </c>
      <c r="F483" s="22">
        <v>72.36</v>
      </c>
      <c r="G483" s="40" t="str">
        <f>IF('Presupuesto Lote 1'!H485="","",ROUND('Presupuesto Lote 1'!H485,2))</f>
        <v/>
      </c>
      <c r="H483" s="23">
        <f>ROUND(D483*F483,2)</f>
        <v>10419.84</v>
      </c>
      <c r="I483" s="20" t="s">
        <v>4914</v>
      </c>
      <c r="J483" s="26" t="s">
        <v>4919</v>
      </c>
      <c r="K483" s="26" t="s">
        <v>8969</v>
      </c>
      <c r="Q483" s="25"/>
    </row>
    <row r="484" spans="1:17" x14ac:dyDescent="0.3">
      <c r="A484" s="19" t="s">
        <v>482</v>
      </c>
      <c r="B484" s="20" t="s">
        <v>4915</v>
      </c>
      <c r="C484" s="21" t="s">
        <v>7350</v>
      </c>
      <c r="D484" s="22">
        <v>3</v>
      </c>
      <c r="E484" s="21" t="s">
        <v>8777</v>
      </c>
      <c r="F484" s="22">
        <v>1272</v>
      </c>
      <c r="G484" s="40" t="str">
        <f>IF('Presupuesto Lote 1'!H486="","",ROUND('Presupuesto Lote 1'!H486,2))</f>
        <v/>
      </c>
      <c r="H484" s="23">
        <f>ROUND(D484*F484,2)</f>
        <v>3816</v>
      </c>
      <c r="I484" s="20" t="s">
        <v>4915</v>
      </c>
      <c r="J484" s="26" t="s">
        <v>4919</v>
      </c>
      <c r="K484" s="26" t="s">
        <v>8969</v>
      </c>
      <c r="Q484" s="25"/>
    </row>
    <row r="485" spans="1:17" x14ac:dyDescent="0.3">
      <c r="A485" s="19" t="s">
        <v>483</v>
      </c>
      <c r="B485" s="20" t="s">
        <v>4916</v>
      </c>
      <c r="C485" s="21" t="s">
        <v>7351</v>
      </c>
      <c r="D485" s="22">
        <v>3</v>
      </c>
      <c r="E485" s="21" t="s">
        <v>8777</v>
      </c>
      <c r="F485" s="22">
        <v>1207.6099999999999</v>
      </c>
      <c r="G485" s="40" t="str">
        <f>IF('Presupuesto Lote 1'!H487="","",ROUND('Presupuesto Lote 1'!H487,2))</f>
        <v/>
      </c>
      <c r="H485" s="23">
        <f>ROUND(D485*F485,2)</f>
        <v>3622.83</v>
      </c>
      <c r="I485" s="20" t="s">
        <v>4916</v>
      </c>
      <c r="J485" s="26" t="s">
        <v>4919</v>
      </c>
      <c r="K485" s="26" t="s">
        <v>8969</v>
      </c>
      <c r="Q485" s="25"/>
    </row>
    <row r="486" spans="1:17" x14ac:dyDescent="0.3">
      <c r="A486" s="19" t="s">
        <v>484</v>
      </c>
      <c r="B486" s="20" t="s">
        <v>4917</v>
      </c>
      <c r="C486" s="21" t="s">
        <v>7352</v>
      </c>
      <c r="D486" s="22">
        <v>15</v>
      </c>
      <c r="E486" s="21" t="s">
        <v>8779</v>
      </c>
      <c r="F486" s="22">
        <v>22.16</v>
      </c>
      <c r="G486" s="40" t="str">
        <f>IF('Presupuesto Lote 1'!H488="","",ROUND('Presupuesto Lote 1'!H488,2))</f>
        <v/>
      </c>
      <c r="H486" s="23">
        <f>ROUND(D486*F486,2)</f>
        <v>332.4</v>
      </c>
      <c r="I486" s="20" t="s">
        <v>4917</v>
      </c>
      <c r="J486" s="26" t="s">
        <v>4919</v>
      </c>
      <c r="K486" s="26" t="s">
        <v>8969</v>
      </c>
      <c r="Q486" s="25"/>
    </row>
    <row r="487" spans="1:17" x14ac:dyDescent="0.3">
      <c r="A487" s="19" t="s">
        <v>485</v>
      </c>
      <c r="B487" s="20" t="s">
        <v>4918</v>
      </c>
      <c r="C487" s="21" t="s">
        <v>7353</v>
      </c>
      <c r="D487" s="22">
        <v>1</v>
      </c>
      <c r="E487" s="21" t="s">
        <v>8777</v>
      </c>
      <c r="F487" s="22">
        <v>1855.55</v>
      </c>
      <c r="G487" s="40" t="str">
        <f>IF('Presupuesto Lote 1'!H489="","",ROUND('Presupuesto Lote 1'!H489,2))</f>
        <v/>
      </c>
      <c r="H487" s="23">
        <f>ROUND(D487*F487,2)</f>
        <v>1855.55</v>
      </c>
      <c r="I487" s="20" t="s">
        <v>4918</v>
      </c>
      <c r="J487" s="26" t="s">
        <v>4919</v>
      </c>
      <c r="K487" s="26" t="s">
        <v>8969</v>
      </c>
      <c r="Q487" s="25"/>
    </row>
    <row r="488" spans="1:17" x14ac:dyDescent="0.3">
      <c r="A488" s="10" t="s">
        <v>486</v>
      </c>
      <c r="B488" s="10" t="s">
        <v>4920</v>
      </c>
      <c r="C488" s="10" t="s">
        <v>7355</v>
      </c>
      <c r="D488" s="11"/>
      <c r="E488" s="10"/>
      <c r="F488" s="11" t="s">
        <v>8851</v>
      </c>
      <c r="G488" s="10"/>
      <c r="H488" s="11"/>
      <c r="I488" s="10" t="s">
        <v>4920</v>
      </c>
      <c r="J488" s="10" t="s">
        <v>4912</v>
      </c>
      <c r="K488" s="10" t="s">
        <v>8970</v>
      </c>
      <c r="Q488" s="25"/>
    </row>
    <row r="489" spans="1:17" x14ac:dyDescent="0.3">
      <c r="A489" s="19" t="s">
        <v>487</v>
      </c>
      <c r="B489" s="20" t="s">
        <v>4914</v>
      </c>
      <c r="C489" s="21" t="s">
        <v>7349</v>
      </c>
      <c r="D489" s="22">
        <v>96</v>
      </c>
      <c r="E489" s="21" t="s">
        <v>8778</v>
      </c>
      <c r="F489" s="22">
        <v>72.36</v>
      </c>
      <c r="G489" s="40" t="str">
        <f>IF('Presupuesto Lote 1'!H491="","",ROUND('Presupuesto Lote 1'!H491,2))</f>
        <v/>
      </c>
      <c r="H489" s="23">
        <f>ROUND(D489*F489,2)</f>
        <v>6946.56</v>
      </c>
      <c r="I489" s="20" t="s">
        <v>4914</v>
      </c>
      <c r="J489" s="26" t="s">
        <v>4920</v>
      </c>
      <c r="K489" s="26" t="s">
        <v>8969</v>
      </c>
      <c r="Q489" s="25"/>
    </row>
    <row r="490" spans="1:17" x14ac:dyDescent="0.3">
      <c r="A490" s="19" t="s">
        <v>488</v>
      </c>
      <c r="B490" s="20" t="s">
        <v>4915</v>
      </c>
      <c r="C490" s="21" t="s">
        <v>7350</v>
      </c>
      <c r="D490" s="22">
        <v>2</v>
      </c>
      <c r="E490" s="21" t="s">
        <v>8777</v>
      </c>
      <c r="F490" s="22">
        <v>1272</v>
      </c>
      <c r="G490" s="40" t="str">
        <f>IF('Presupuesto Lote 1'!H492="","",ROUND('Presupuesto Lote 1'!H492,2))</f>
        <v/>
      </c>
      <c r="H490" s="23">
        <f>ROUND(D490*F490,2)</f>
        <v>2544</v>
      </c>
      <c r="I490" s="20" t="s">
        <v>4915</v>
      </c>
      <c r="J490" s="26" t="s">
        <v>4920</v>
      </c>
      <c r="K490" s="26" t="s">
        <v>8969</v>
      </c>
      <c r="Q490" s="25"/>
    </row>
    <row r="491" spans="1:17" x14ac:dyDescent="0.3">
      <c r="A491" s="19" t="s">
        <v>489</v>
      </c>
      <c r="B491" s="20" t="s">
        <v>4916</v>
      </c>
      <c r="C491" s="21" t="s">
        <v>7351</v>
      </c>
      <c r="D491" s="22">
        <v>2</v>
      </c>
      <c r="E491" s="21" t="s">
        <v>8777</v>
      </c>
      <c r="F491" s="22">
        <v>1207.6099999999999</v>
      </c>
      <c r="G491" s="40" t="str">
        <f>IF('Presupuesto Lote 1'!H493="","",ROUND('Presupuesto Lote 1'!H493,2))</f>
        <v/>
      </c>
      <c r="H491" s="23">
        <f>ROUND(D491*F491,2)</f>
        <v>2415.2199999999998</v>
      </c>
      <c r="I491" s="20" t="s">
        <v>4916</v>
      </c>
      <c r="J491" s="26" t="s">
        <v>4920</v>
      </c>
      <c r="K491" s="26" t="s">
        <v>8969</v>
      </c>
      <c r="Q491" s="25"/>
    </row>
    <row r="492" spans="1:17" x14ac:dyDescent="0.3">
      <c r="A492" s="19" t="s">
        <v>490</v>
      </c>
      <c r="B492" s="20" t="s">
        <v>4917</v>
      </c>
      <c r="C492" s="21" t="s">
        <v>7352</v>
      </c>
      <c r="D492" s="22">
        <v>10</v>
      </c>
      <c r="E492" s="21" t="s">
        <v>8779</v>
      </c>
      <c r="F492" s="22">
        <v>22.16</v>
      </c>
      <c r="G492" s="40" t="str">
        <f>IF('Presupuesto Lote 1'!H494="","",ROUND('Presupuesto Lote 1'!H494,2))</f>
        <v/>
      </c>
      <c r="H492" s="23">
        <f>ROUND(D492*F492,2)</f>
        <v>221.6</v>
      </c>
      <c r="I492" s="20" t="s">
        <v>4917</v>
      </c>
      <c r="J492" s="26" t="s">
        <v>4920</v>
      </c>
      <c r="K492" s="26" t="s">
        <v>8969</v>
      </c>
      <c r="Q492" s="25"/>
    </row>
    <row r="493" spans="1:17" x14ac:dyDescent="0.3">
      <c r="A493" s="19" t="s">
        <v>491</v>
      </c>
      <c r="B493" s="20" t="s">
        <v>4918</v>
      </c>
      <c r="C493" s="21" t="s">
        <v>7353</v>
      </c>
      <c r="D493" s="22">
        <v>1</v>
      </c>
      <c r="E493" s="21" t="s">
        <v>8777</v>
      </c>
      <c r="F493" s="22">
        <v>1855.55</v>
      </c>
      <c r="G493" s="40" t="str">
        <f>IF('Presupuesto Lote 1'!H495="","",ROUND('Presupuesto Lote 1'!H495,2))</f>
        <v/>
      </c>
      <c r="H493" s="23">
        <f>ROUND(D493*F493,2)</f>
        <v>1855.55</v>
      </c>
      <c r="I493" s="20" t="s">
        <v>4918</v>
      </c>
      <c r="J493" s="26" t="s">
        <v>4920</v>
      </c>
      <c r="K493" s="26" t="s">
        <v>8969</v>
      </c>
      <c r="Q493" s="25"/>
    </row>
    <row r="494" spans="1:17" x14ac:dyDescent="0.3">
      <c r="A494" s="10" t="s">
        <v>492</v>
      </c>
      <c r="B494" s="10" t="s">
        <v>4921</v>
      </c>
      <c r="C494" s="10" t="s">
        <v>7356</v>
      </c>
      <c r="D494" s="11"/>
      <c r="E494" s="10"/>
      <c r="F494" s="11" t="s">
        <v>8851</v>
      </c>
      <c r="G494" s="10"/>
      <c r="H494" s="11"/>
      <c r="I494" s="10" t="s">
        <v>4921</v>
      </c>
      <c r="J494" s="10" t="s">
        <v>4912</v>
      </c>
      <c r="K494" s="10" t="s">
        <v>8970</v>
      </c>
      <c r="Q494" s="25"/>
    </row>
    <row r="495" spans="1:17" x14ac:dyDescent="0.3">
      <c r="A495" s="19" t="s">
        <v>493</v>
      </c>
      <c r="B495" s="20" t="s">
        <v>4922</v>
      </c>
      <c r="C495" s="21" t="s">
        <v>7357</v>
      </c>
      <c r="D495" s="22">
        <v>2</v>
      </c>
      <c r="E495" s="21" t="s">
        <v>8777</v>
      </c>
      <c r="F495" s="22">
        <v>810.26</v>
      </c>
      <c r="G495" s="40" t="str">
        <f>IF('Presupuesto Lote 1'!H497="","",ROUND('Presupuesto Lote 1'!H497,2))</f>
        <v/>
      </c>
      <c r="H495" s="23">
        <f t="shared" ref="H495:H504" si="27">ROUND(D495*F495,2)</f>
        <v>1620.52</v>
      </c>
      <c r="I495" s="20" t="s">
        <v>4922</v>
      </c>
      <c r="J495" s="26" t="s">
        <v>4921</v>
      </c>
      <c r="K495" s="26" t="s">
        <v>8969</v>
      </c>
      <c r="Q495" s="25"/>
    </row>
    <row r="496" spans="1:17" x14ac:dyDescent="0.3">
      <c r="A496" s="19" t="s">
        <v>494</v>
      </c>
      <c r="B496" s="20" t="s">
        <v>4923</v>
      </c>
      <c r="C496" s="21" t="s">
        <v>7358</v>
      </c>
      <c r="D496" s="22">
        <v>1</v>
      </c>
      <c r="E496" s="21" t="s">
        <v>8777</v>
      </c>
      <c r="F496" s="22">
        <v>381.43</v>
      </c>
      <c r="G496" s="40" t="str">
        <f>IF('Presupuesto Lote 1'!H498="","",ROUND('Presupuesto Lote 1'!H498,2))</f>
        <v/>
      </c>
      <c r="H496" s="23">
        <f t="shared" si="27"/>
        <v>381.43</v>
      </c>
      <c r="I496" s="20" t="s">
        <v>4923</v>
      </c>
      <c r="J496" s="26" t="s">
        <v>4921</v>
      </c>
      <c r="K496" s="26" t="s">
        <v>8969</v>
      </c>
      <c r="Q496" s="25"/>
    </row>
    <row r="497" spans="1:17" x14ac:dyDescent="0.3">
      <c r="A497" s="19" t="s">
        <v>495</v>
      </c>
      <c r="B497" s="20" t="s">
        <v>4924</v>
      </c>
      <c r="C497" s="21" t="s">
        <v>7359</v>
      </c>
      <c r="D497" s="22">
        <v>1</v>
      </c>
      <c r="E497" s="21" t="s">
        <v>8777</v>
      </c>
      <c r="F497" s="22">
        <v>592.52</v>
      </c>
      <c r="G497" s="40" t="str">
        <f>IF('Presupuesto Lote 1'!H499="","",ROUND('Presupuesto Lote 1'!H499,2))</f>
        <v/>
      </c>
      <c r="H497" s="23">
        <f t="shared" si="27"/>
        <v>592.52</v>
      </c>
      <c r="I497" s="20" t="s">
        <v>4924</v>
      </c>
      <c r="J497" s="26" t="s">
        <v>4921</v>
      </c>
      <c r="K497" s="26" t="s">
        <v>8969</v>
      </c>
      <c r="Q497" s="25"/>
    </row>
    <row r="498" spans="1:17" x14ac:dyDescent="0.3">
      <c r="A498" s="19" t="s">
        <v>496</v>
      </c>
      <c r="B498" s="20" t="s">
        <v>4916</v>
      </c>
      <c r="C498" s="21" t="s">
        <v>7351</v>
      </c>
      <c r="D498" s="22">
        <v>2</v>
      </c>
      <c r="E498" s="21" t="s">
        <v>8777</v>
      </c>
      <c r="F498" s="22">
        <v>1207.6099999999999</v>
      </c>
      <c r="G498" s="40" t="str">
        <f>IF('Presupuesto Lote 1'!H500="","",ROUND('Presupuesto Lote 1'!H500,2))</f>
        <v/>
      </c>
      <c r="H498" s="23">
        <f t="shared" si="27"/>
        <v>2415.2199999999998</v>
      </c>
      <c r="I498" s="20" t="s">
        <v>4916</v>
      </c>
      <c r="J498" s="26" t="s">
        <v>4921</v>
      </c>
      <c r="K498" s="26" t="s">
        <v>8969</v>
      </c>
      <c r="Q498" s="25"/>
    </row>
    <row r="499" spans="1:17" x14ac:dyDescent="0.3">
      <c r="A499" s="19" t="s">
        <v>497</v>
      </c>
      <c r="B499" s="20" t="s">
        <v>4925</v>
      </c>
      <c r="C499" s="21" t="s">
        <v>7360</v>
      </c>
      <c r="D499" s="22">
        <v>5</v>
      </c>
      <c r="E499" s="21" t="s">
        <v>8777</v>
      </c>
      <c r="F499" s="22">
        <v>10.49</v>
      </c>
      <c r="G499" s="40" t="str">
        <f>IF('Presupuesto Lote 1'!H501="","",ROUND('Presupuesto Lote 1'!H501,2))</f>
        <v/>
      </c>
      <c r="H499" s="23">
        <f t="shared" si="27"/>
        <v>52.45</v>
      </c>
      <c r="I499" s="20" t="s">
        <v>4925</v>
      </c>
      <c r="J499" s="26" t="s">
        <v>4921</v>
      </c>
      <c r="K499" s="26" t="s">
        <v>8969</v>
      </c>
      <c r="Q499" s="25"/>
    </row>
    <row r="500" spans="1:17" x14ac:dyDescent="0.3">
      <c r="A500" s="19" t="s">
        <v>498</v>
      </c>
      <c r="B500" s="20" t="s">
        <v>4926</v>
      </c>
      <c r="C500" s="21" t="s">
        <v>7361</v>
      </c>
      <c r="D500" s="22">
        <v>50</v>
      </c>
      <c r="E500" s="21" t="s">
        <v>8778</v>
      </c>
      <c r="F500" s="22">
        <v>28.1</v>
      </c>
      <c r="G500" s="40" t="str">
        <f>IF('Presupuesto Lote 1'!H502="","",ROUND('Presupuesto Lote 1'!H502,2))</f>
        <v/>
      </c>
      <c r="H500" s="23">
        <f t="shared" si="27"/>
        <v>1405</v>
      </c>
      <c r="I500" s="20" t="s">
        <v>4926</v>
      </c>
      <c r="J500" s="26" t="s">
        <v>4921</v>
      </c>
      <c r="K500" s="26" t="s">
        <v>8969</v>
      </c>
      <c r="Q500" s="25"/>
    </row>
    <row r="501" spans="1:17" x14ac:dyDescent="0.3">
      <c r="A501" s="19" t="s">
        <v>499</v>
      </c>
      <c r="B501" s="20" t="s">
        <v>4927</v>
      </c>
      <c r="C501" s="21" t="s">
        <v>7362</v>
      </c>
      <c r="D501" s="22">
        <v>50</v>
      </c>
      <c r="E501" s="21" t="s">
        <v>8778</v>
      </c>
      <c r="F501" s="22">
        <v>163.77000000000001</v>
      </c>
      <c r="G501" s="40" t="str">
        <f>IF('Presupuesto Lote 1'!H503="","",ROUND('Presupuesto Lote 1'!H503,2))</f>
        <v/>
      </c>
      <c r="H501" s="23">
        <f t="shared" si="27"/>
        <v>8188.5</v>
      </c>
      <c r="I501" s="20" t="s">
        <v>4927</v>
      </c>
      <c r="J501" s="26" t="s">
        <v>4921</v>
      </c>
      <c r="K501" s="26" t="s">
        <v>8969</v>
      </c>
      <c r="Q501" s="25"/>
    </row>
    <row r="502" spans="1:17" x14ac:dyDescent="0.3">
      <c r="A502" s="19" t="s">
        <v>500</v>
      </c>
      <c r="B502" s="20" t="s">
        <v>4928</v>
      </c>
      <c r="C502" s="21" t="s">
        <v>7363</v>
      </c>
      <c r="D502" s="22">
        <v>3</v>
      </c>
      <c r="E502" s="21" t="s">
        <v>8784</v>
      </c>
      <c r="F502" s="22">
        <v>400.68</v>
      </c>
      <c r="G502" s="40" t="str">
        <f>IF('Presupuesto Lote 1'!H504="","",ROUND('Presupuesto Lote 1'!H504,2))</f>
        <v/>
      </c>
      <c r="H502" s="23">
        <f t="shared" si="27"/>
        <v>1202.04</v>
      </c>
      <c r="I502" s="20" t="s">
        <v>4928</v>
      </c>
      <c r="J502" s="26" t="s">
        <v>4921</v>
      </c>
      <c r="K502" s="26" t="s">
        <v>8969</v>
      </c>
      <c r="Q502" s="25"/>
    </row>
    <row r="503" spans="1:17" x14ac:dyDescent="0.3">
      <c r="A503" s="19" t="s">
        <v>501</v>
      </c>
      <c r="B503" s="20" t="s">
        <v>4918</v>
      </c>
      <c r="C503" s="21" t="s">
        <v>7353</v>
      </c>
      <c r="D503" s="22">
        <v>2</v>
      </c>
      <c r="E503" s="21" t="s">
        <v>8777</v>
      </c>
      <c r="F503" s="22">
        <v>1855.55</v>
      </c>
      <c r="G503" s="40" t="str">
        <f>IF('Presupuesto Lote 1'!H505="","",ROUND('Presupuesto Lote 1'!H505,2))</f>
        <v/>
      </c>
      <c r="H503" s="23">
        <f t="shared" si="27"/>
        <v>3711.1</v>
      </c>
      <c r="I503" s="20" t="s">
        <v>4918</v>
      </c>
      <c r="J503" s="26" t="s">
        <v>4921</v>
      </c>
      <c r="K503" s="26" t="s">
        <v>8969</v>
      </c>
      <c r="Q503" s="25"/>
    </row>
    <row r="504" spans="1:17" x14ac:dyDescent="0.3">
      <c r="A504" s="19" t="s">
        <v>502</v>
      </c>
      <c r="B504" s="20" t="s">
        <v>4929</v>
      </c>
      <c r="C504" s="21" t="s">
        <v>7364</v>
      </c>
      <c r="D504" s="22">
        <v>2</v>
      </c>
      <c r="E504" s="21" t="s">
        <v>8777</v>
      </c>
      <c r="F504" s="22">
        <v>5273.71</v>
      </c>
      <c r="G504" s="40" t="str">
        <f>IF('Presupuesto Lote 1'!H506="","",ROUND('Presupuesto Lote 1'!H506,2))</f>
        <v/>
      </c>
      <c r="H504" s="23">
        <f t="shared" si="27"/>
        <v>10547.42</v>
      </c>
      <c r="I504" s="20" t="s">
        <v>4929</v>
      </c>
      <c r="J504" s="26" t="s">
        <v>4921</v>
      </c>
      <c r="K504" s="26" t="s">
        <v>8969</v>
      </c>
      <c r="Q504" s="25"/>
    </row>
    <row r="505" spans="1:17" x14ac:dyDescent="0.3">
      <c r="A505" s="4" t="s">
        <v>503</v>
      </c>
      <c r="B505" s="4" t="s">
        <v>4930</v>
      </c>
      <c r="C505" s="4" t="s">
        <v>7365</v>
      </c>
      <c r="D505" s="5"/>
      <c r="E505" s="4"/>
      <c r="F505" s="5" t="s">
        <v>8851</v>
      </c>
      <c r="G505" s="4"/>
      <c r="H505" s="5"/>
      <c r="I505" s="4" t="s">
        <v>4930</v>
      </c>
      <c r="J505" s="4" t="s">
        <v>4911</v>
      </c>
      <c r="K505" s="4" t="s">
        <v>8970</v>
      </c>
      <c r="Q505" s="25"/>
    </row>
    <row r="506" spans="1:17" x14ac:dyDescent="0.3">
      <c r="A506" s="10" t="s">
        <v>504</v>
      </c>
      <c r="B506" s="10" t="s">
        <v>4931</v>
      </c>
      <c r="C506" s="10" t="s">
        <v>7366</v>
      </c>
      <c r="D506" s="11"/>
      <c r="E506" s="10"/>
      <c r="F506" s="11" t="s">
        <v>8851</v>
      </c>
      <c r="G506" s="10"/>
      <c r="H506" s="11"/>
      <c r="I506" s="10" t="s">
        <v>4931</v>
      </c>
      <c r="J506" s="10" t="s">
        <v>4930</v>
      </c>
      <c r="K506" s="10" t="s">
        <v>8970</v>
      </c>
      <c r="Q506" s="25"/>
    </row>
    <row r="507" spans="1:17" x14ac:dyDescent="0.3">
      <c r="A507" s="19" t="s">
        <v>505</v>
      </c>
      <c r="B507" s="20" t="s">
        <v>4914</v>
      </c>
      <c r="C507" s="21" t="s">
        <v>7349</v>
      </c>
      <c r="D507" s="22">
        <v>9</v>
      </c>
      <c r="E507" s="21" t="s">
        <v>8778</v>
      </c>
      <c r="F507" s="22">
        <v>72.36</v>
      </c>
      <c r="G507" s="40" t="str">
        <f>IF('Presupuesto Lote 1'!H509="","",ROUND('Presupuesto Lote 1'!H509,2))</f>
        <v/>
      </c>
      <c r="H507" s="23">
        <f t="shared" ref="H507:H513" si="28">ROUND(D507*F507,2)</f>
        <v>651.24</v>
      </c>
      <c r="I507" s="20" t="s">
        <v>4914</v>
      </c>
      <c r="J507" s="26" t="s">
        <v>4931</v>
      </c>
      <c r="K507" s="26" t="s">
        <v>8969</v>
      </c>
      <c r="Q507" s="25"/>
    </row>
    <row r="508" spans="1:17" x14ac:dyDescent="0.3">
      <c r="A508" s="19" t="s">
        <v>506</v>
      </c>
      <c r="B508" s="20" t="s">
        <v>4915</v>
      </c>
      <c r="C508" s="21" t="s">
        <v>7350</v>
      </c>
      <c r="D508" s="22">
        <v>1</v>
      </c>
      <c r="E508" s="21" t="s">
        <v>8777</v>
      </c>
      <c r="F508" s="22">
        <v>1272</v>
      </c>
      <c r="G508" s="40" t="str">
        <f>IF('Presupuesto Lote 1'!H510="","",ROUND('Presupuesto Lote 1'!H510,2))</f>
        <v/>
      </c>
      <c r="H508" s="23">
        <f t="shared" si="28"/>
        <v>1272</v>
      </c>
      <c r="I508" s="20" t="s">
        <v>4915</v>
      </c>
      <c r="J508" s="26" t="s">
        <v>4931</v>
      </c>
      <c r="K508" s="26" t="s">
        <v>8969</v>
      </c>
      <c r="Q508" s="25"/>
    </row>
    <row r="509" spans="1:17" x14ac:dyDescent="0.3">
      <c r="A509" s="19" t="s">
        <v>507</v>
      </c>
      <c r="B509" s="20" t="s">
        <v>4932</v>
      </c>
      <c r="C509" s="21" t="s">
        <v>7367</v>
      </c>
      <c r="D509" s="22">
        <v>1</v>
      </c>
      <c r="E509" s="21" t="s">
        <v>8777</v>
      </c>
      <c r="F509" s="22">
        <v>1817.67</v>
      </c>
      <c r="G509" s="40" t="str">
        <f>IF('Presupuesto Lote 1'!H511="","",ROUND('Presupuesto Lote 1'!H511,2))</f>
        <v/>
      </c>
      <c r="H509" s="23">
        <f t="shared" si="28"/>
        <v>1817.67</v>
      </c>
      <c r="I509" s="20" t="s">
        <v>4932</v>
      </c>
      <c r="J509" s="26" t="s">
        <v>4931</v>
      </c>
      <c r="K509" s="26" t="s">
        <v>8969</v>
      </c>
      <c r="Q509" s="25"/>
    </row>
    <row r="510" spans="1:17" x14ac:dyDescent="0.3">
      <c r="A510" s="19" t="s">
        <v>508</v>
      </c>
      <c r="B510" s="20" t="s">
        <v>4927</v>
      </c>
      <c r="C510" s="21" t="s">
        <v>7362</v>
      </c>
      <c r="D510" s="22">
        <v>45</v>
      </c>
      <c r="E510" s="21" t="s">
        <v>8778</v>
      </c>
      <c r="F510" s="22">
        <v>163.77000000000001</v>
      </c>
      <c r="G510" s="40" t="str">
        <f>IF('Presupuesto Lote 1'!H512="","",ROUND('Presupuesto Lote 1'!H512,2))</f>
        <v/>
      </c>
      <c r="H510" s="23">
        <f t="shared" si="28"/>
        <v>7369.65</v>
      </c>
      <c r="I510" s="20" t="s">
        <v>4927</v>
      </c>
      <c r="J510" s="26" t="s">
        <v>4931</v>
      </c>
      <c r="K510" s="26" t="s">
        <v>8969</v>
      </c>
      <c r="Q510" s="25"/>
    </row>
    <row r="511" spans="1:17" x14ac:dyDescent="0.3">
      <c r="A511" s="19" t="s">
        <v>509</v>
      </c>
      <c r="B511" s="20" t="s">
        <v>4917</v>
      </c>
      <c r="C511" s="21" t="s">
        <v>7352</v>
      </c>
      <c r="D511" s="22">
        <v>12</v>
      </c>
      <c r="E511" s="21" t="s">
        <v>8779</v>
      </c>
      <c r="F511" s="22">
        <v>22.16</v>
      </c>
      <c r="G511" s="40" t="str">
        <f>IF('Presupuesto Lote 1'!H513="","",ROUND('Presupuesto Lote 1'!H513,2))</f>
        <v/>
      </c>
      <c r="H511" s="23">
        <f t="shared" si="28"/>
        <v>265.92</v>
      </c>
      <c r="I511" s="20" t="s">
        <v>4917</v>
      </c>
      <c r="J511" s="26" t="s">
        <v>4931</v>
      </c>
      <c r="K511" s="26" t="s">
        <v>8969</v>
      </c>
      <c r="Q511" s="25"/>
    </row>
    <row r="512" spans="1:17" x14ac:dyDescent="0.3">
      <c r="A512" s="19" t="s">
        <v>510</v>
      </c>
      <c r="B512" s="20" t="s">
        <v>4933</v>
      </c>
      <c r="C512" s="21" t="s">
        <v>7368</v>
      </c>
      <c r="D512" s="22">
        <v>10</v>
      </c>
      <c r="E512" s="21" t="s">
        <v>8779</v>
      </c>
      <c r="F512" s="22">
        <v>36.72</v>
      </c>
      <c r="G512" s="40" t="str">
        <f>IF('Presupuesto Lote 1'!H514="","",ROUND('Presupuesto Lote 1'!H514,2))</f>
        <v/>
      </c>
      <c r="H512" s="23">
        <f t="shared" si="28"/>
        <v>367.2</v>
      </c>
      <c r="I512" s="20" t="s">
        <v>4933</v>
      </c>
      <c r="J512" s="26" t="s">
        <v>4931</v>
      </c>
      <c r="K512" s="26" t="s">
        <v>8969</v>
      </c>
      <c r="Q512" s="25"/>
    </row>
    <row r="513" spans="1:17" x14ac:dyDescent="0.3">
      <c r="A513" s="19" t="s">
        <v>511</v>
      </c>
      <c r="B513" s="20" t="s">
        <v>4918</v>
      </c>
      <c r="C513" s="21" t="s">
        <v>7353</v>
      </c>
      <c r="D513" s="22">
        <v>1</v>
      </c>
      <c r="E513" s="21" t="s">
        <v>8777</v>
      </c>
      <c r="F513" s="22">
        <v>1855.55</v>
      </c>
      <c r="G513" s="40" t="str">
        <f>IF('Presupuesto Lote 1'!H515="","",ROUND('Presupuesto Lote 1'!H515,2))</f>
        <v/>
      </c>
      <c r="H513" s="23">
        <f t="shared" si="28"/>
        <v>1855.55</v>
      </c>
      <c r="I513" s="20" t="s">
        <v>4918</v>
      </c>
      <c r="J513" s="26" t="s">
        <v>4931</v>
      </c>
      <c r="K513" s="26" t="s">
        <v>8969</v>
      </c>
      <c r="Q513" s="25"/>
    </row>
    <row r="514" spans="1:17" x14ac:dyDescent="0.3">
      <c r="A514" s="10" t="s">
        <v>512</v>
      </c>
      <c r="B514" s="10" t="s">
        <v>4934</v>
      </c>
      <c r="C514" s="10" t="s">
        <v>7369</v>
      </c>
      <c r="D514" s="11"/>
      <c r="E514" s="10"/>
      <c r="F514" s="11" t="s">
        <v>8851</v>
      </c>
      <c r="G514" s="10"/>
      <c r="H514" s="11"/>
      <c r="I514" s="10" t="s">
        <v>4934</v>
      </c>
      <c r="J514" s="10" t="s">
        <v>4930</v>
      </c>
      <c r="K514" s="10" t="s">
        <v>8970</v>
      </c>
      <c r="Q514" s="25"/>
    </row>
    <row r="515" spans="1:17" x14ac:dyDescent="0.3">
      <c r="A515" s="19" t="s">
        <v>513</v>
      </c>
      <c r="B515" s="20" t="s">
        <v>4914</v>
      </c>
      <c r="C515" s="21" t="s">
        <v>7349</v>
      </c>
      <c r="D515" s="22">
        <v>9</v>
      </c>
      <c r="E515" s="21" t="s">
        <v>8778</v>
      </c>
      <c r="F515" s="22">
        <v>72.36</v>
      </c>
      <c r="G515" s="40" t="str">
        <f>IF('Presupuesto Lote 1'!H517="","",ROUND('Presupuesto Lote 1'!H517,2))</f>
        <v/>
      </c>
      <c r="H515" s="23">
        <f t="shared" ref="H515:H521" si="29">ROUND(D515*F515,2)</f>
        <v>651.24</v>
      </c>
      <c r="I515" s="20" t="s">
        <v>4914</v>
      </c>
      <c r="J515" s="26" t="s">
        <v>4934</v>
      </c>
      <c r="K515" s="26" t="s">
        <v>8969</v>
      </c>
      <c r="Q515" s="25"/>
    </row>
    <row r="516" spans="1:17" x14ac:dyDescent="0.3">
      <c r="A516" s="19" t="s">
        <v>514</v>
      </c>
      <c r="B516" s="20" t="s">
        <v>4915</v>
      </c>
      <c r="C516" s="21" t="s">
        <v>7350</v>
      </c>
      <c r="D516" s="22">
        <v>1</v>
      </c>
      <c r="E516" s="21" t="s">
        <v>8777</v>
      </c>
      <c r="F516" s="22">
        <v>1272</v>
      </c>
      <c r="G516" s="40" t="str">
        <f>IF('Presupuesto Lote 1'!H518="","",ROUND('Presupuesto Lote 1'!H518,2))</f>
        <v/>
      </c>
      <c r="H516" s="23">
        <f t="shared" si="29"/>
        <v>1272</v>
      </c>
      <c r="I516" s="20" t="s">
        <v>4915</v>
      </c>
      <c r="J516" s="26" t="s">
        <v>4934</v>
      </c>
      <c r="K516" s="26" t="s">
        <v>8969</v>
      </c>
      <c r="Q516" s="25"/>
    </row>
    <row r="517" spans="1:17" x14ac:dyDescent="0.3">
      <c r="A517" s="19" t="s">
        <v>515</v>
      </c>
      <c r="B517" s="20" t="s">
        <v>4932</v>
      </c>
      <c r="C517" s="21" t="s">
        <v>7367</v>
      </c>
      <c r="D517" s="22">
        <v>1</v>
      </c>
      <c r="E517" s="21" t="s">
        <v>8777</v>
      </c>
      <c r="F517" s="22">
        <v>1817.67</v>
      </c>
      <c r="G517" s="40" t="str">
        <f>IF('Presupuesto Lote 1'!H519="","",ROUND('Presupuesto Lote 1'!H519,2))</f>
        <v/>
      </c>
      <c r="H517" s="23">
        <f t="shared" si="29"/>
        <v>1817.67</v>
      </c>
      <c r="I517" s="20" t="s">
        <v>4932</v>
      </c>
      <c r="J517" s="26" t="s">
        <v>4934</v>
      </c>
      <c r="K517" s="26" t="s">
        <v>8969</v>
      </c>
      <c r="Q517" s="25"/>
    </row>
    <row r="518" spans="1:17" x14ac:dyDescent="0.3">
      <c r="A518" s="19" t="s">
        <v>516</v>
      </c>
      <c r="B518" s="20" t="s">
        <v>4927</v>
      </c>
      <c r="C518" s="21" t="s">
        <v>7362</v>
      </c>
      <c r="D518" s="22">
        <v>45</v>
      </c>
      <c r="E518" s="21" t="s">
        <v>8778</v>
      </c>
      <c r="F518" s="22">
        <v>163.77000000000001</v>
      </c>
      <c r="G518" s="40" t="str">
        <f>IF('Presupuesto Lote 1'!H520="","",ROUND('Presupuesto Lote 1'!H520,2))</f>
        <v/>
      </c>
      <c r="H518" s="23">
        <f t="shared" si="29"/>
        <v>7369.65</v>
      </c>
      <c r="I518" s="20" t="s">
        <v>4927</v>
      </c>
      <c r="J518" s="26" t="s">
        <v>4934</v>
      </c>
      <c r="K518" s="26" t="s">
        <v>8969</v>
      </c>
      <c r="Q518" s="25"/>
    </row>
    <row r="519" spans="1:17" x14ac:dyDescent="0.3">
      <c r="A519" s="19" t="s">
        <v>517</v>
      </c>
      <c r="B519" s="20" t="s">
        <v>4917</v>
      </c>
      <c r="C519" s="21" t="s">
        <v>7352</v>
      </c>
      <c r="D519" s="22">
        <v>12</v>
      </c>
      <c r="E519" s="21" t="s">
        <v>8779</v>
      </c>
      <c r="F519" s="22">
        <v>22.16</v>
      </c>
      <c r="G519" s="40" t="str">
        <f>IF('Presupuesto Lote 1'!H521="","",ROUND('Presupuesto Lote 1'!H521,2))</f>
        <v/>
      </c>
      <c r="H519" s="23">
        <f t="shared" si="29"/>
        <v>265.92</v>
      </c>
      <c r="I519" s="20" t="s">
        <v>4917</v>
      </c>
      <c r="J519" s="26" t="s">
        <v>4934</v>
      </c>
      <c r="K519" s="26" t="s">
        <v>8969</v>
      </c>
      <c r="Q519" s="25"/>
    </row>
    <row r="520" spans="1:17" x14ac:dyDescent="0.3">
      <c r="A520" s="19" t="s">
        <v>518</v>
      </c>
      <c r="B520" s="20" t="s">
        <v>4933</v>
      </c>
      <c r="C520" s="21" t="s">
        <v>7368</v>
      </c>
      <c r="D520" s="22">
        <v>10</v>
      </c>
      <c r="E520" s="21" t="s">
        <v>8779</v>
      </c>
      <c r="F520" s="22">
        <v>36.72</v>
      </c>
      <c r="G520" s="40" t="str">
        <f>IF('Presupuesto Lote 1'!H522="","",ROUND('Presupuesto Lote 1'!H522,2))</f>
        <v/>
      </c>
      <c r="H520" s="23">
        <f t="shared" si="29"/>
        <v>367.2</v>
      </c>
      <c r="I520" s="20" t="s">
        <v>4933</v>
      </c>
      <c r="J520" s="26" t="s">
        <v>4934</v>
      </c>
      <c r="K520" s="26" t="s">
        <v>8969</v>
      </c>
      <c r="Q520" s="25"/>
    </row>
    <row r="521" spans="1:17" x14ac:dyDescent="0.3">
      <c r="A521" s="19" t="s">
        <v>519</v>
      </c>
      <c r="B521" s="20" t="s">
        <v>4918</v>
      </c>
      <c r="C521" s="21" t="s">
        <v>7353</v>
      </c>
      <c r="D521" s="22">
        <v>1</v>
      </c>
      <c r="E521" s="21" t="s">
        <v>8777</v>
      </c>
      <c r="F521" s="22">
        <v>1855.55</v>
      </c>
      <c r="G521" s="40" t="str">
        <f>IF('Presupuesto Lote 1'!H523="","",ROUND('Presupuesto Lote 1'!H523,2))</f>
        <v/>
      </c>
      <c r="H521" s="23">
        <f t="shared" si="29"/>
        <v>1855.55</v>
      </c>
      <c r="I521" s="20" t="s">
        <v>4918</v>
      </c>
      <c r="J521" s="26" t="s">
        <v>4934</v>
      </c>
      <c r="K521" s="26" t="s">
        <v>8969</v>
      </c>
      <c r="Q521" s="25"/>
    </row>
    <row r="522" spans="1:17" x14ac:dyDescent="0.3">
      <c r="A522" s="10" t="s">
        <v>520</v>
      </c>
      <c r="B522" s="10" t="s">
        <v>4935</v>
      </c>
      <c r="C522" s="10" t="s">
        <v>7356</v>
      </c>
      <c r="D522" s="11"/>
      <c r="E522" s="10"/>
      <c r="F522" s="11" t="s">
        <v>8851</v>
      </c>
      <c r="G522" s="10"/>
      <c r="H522" s="11"/>
      <c r="I522" s="10" t="s">
        <v>4935</v>
      </c>
      <c r="J522" s="10" t="s">
        <v>4930</v>
      </c>
      <c r="K522" s="10" t="s">
        <v>8970</v>
      </c>
      <c r="Q522" s="25"/>
    </row>
    <row r="523" spans="1:17" x14ac:dyDescent="0.3">
      <c r="A523" s="19" t="s">
        <v>521</v>
      </c>
      <c r="B523" s="20" t="s">
        <v>4925</v>
      </c>
      <c r="C523" s="21" t="s">
        <v>7360</v>
      </c>
      <c r="D523" s="22">
        <v>5</v>
      </c>
      <c r="E523" s="21" t="s">
        <v>8777</v>
      </c>
      <c r="F523" s="22">
        <v>10.49</v>
      </c>
      <c r="G523" s="40" t="str">
        <f>IF('Presupuesto Lote 1'!H525="","",ROUND('Presupuesto Lote 1'!H525,2))</f>
        <v/>
      </c>
      <c r="H523" s="23">
        <f>ROUND(D523*F523,2)</f>
        <v>52.45</v>
      </c>
      <c r="I523" s="20" t="s">
        <v>4925</v>
      </c>
      <c r="J523" s="26" t="s">
        <v>4935</v>
      </c>
      <c r="K523" s="26" t="s">
        <v>8969</v>
      </c>
      <c r="Q523" s="25"/>
    </row>
    <row r="524" spans="1:17" x14ac:dyDescent="0.3">
      <c r="A524" s="19" t="s">
        <v>522</v>
      </c>
      <c r="B524" s="20" t="s">
        <v>4929</v>
      </c>
      <c r="C524" s="21" t="s">
        <v>7364</v>
      </c>
      <c r="D524" s="22">
        <v>2</v>
      </c>
      <c r="E524" s="21" t="s">
        <v>8777</v>
      </c>
      <c r="F524" s="22">
        <v>5273.71</v>
      </c>
      <c r="G524" s="40" t="str">
        <f>IF('Presupuesto Lote 1'!H526="","",ROUND('Presupuesto Lote 1'!H526,2))</f>
        <v/>
      </c>
      <c r="H524" s="23">
        <f>ROUND(D524*F524,2)</f>
        <v>10547.42</v>
      </c>
      <c r="I524" s="20" t="s">
        <v>4929</v>
      </c>
      <c r="J524" s="26" t="s">
        <v>4935</v>
      </c>
      <c r="K524" s="26" t="s">
        <v>8969</v>
      </c>
      <c r="Q524" s="25"/>
    </row>
    <row r="525" spans="1:17" x14ac:dyDescent="0.3">
      <c r="A525" s="4" t="s">
        <v>523</v>
      </c>
      <c r="B525" s="4" t="s">
        <v>4936</v>
      </c>
      <c r="C525" s="4" t="s">
        <v>7370</v>
      </c>
      <c r="D525" s="5"/>
      <c r="E525" s="4"/>
      <c r="F525" s="5" t="s">
        <v>8851</v>
      </c>
      <c r="G525" s="4"/>
      <c r="H525" s="5"/>
      <c r="I525" s="4" t="s">
        <v>4936</v>
      </c>
      <c r="J525" s="4" t="s">
        <v>4911</v>
      </c>
      <c r="K525" s="4" t="s">
        <v>8970</v>
      </c>
      <c r="Q525" s="25"/>
    </row>
    <row r="526" spans="1:17" x14ac:dyDescent="0.3">
      <c r="A526" s="10" t="s">
        <v>524</v>
      </c>
      <c r="B526" s="10" t="s">
        <v>4937</v>
      </c>
      <c r="C526" s="10" t="s">
        <v>7371</v>
      </c>
      <c r="D526" s="11"/>
      <c r="E526" s="10"/>
      <c r="F526" s="11" t="s">
        <v>8851</v>
      </c>
      <c r="G526" s="10"/>
      <c r="H526" s="11"/>
      <c r="I526" s="10" t="s">
        <v>4937</v>
      </c>
      <c r="J526" s="10" t="s">
        <v>4936</v>
      </c>
      <c r="K526" s="10" t="s">
        <v>8970</v>
      </c>
      <c r="Q526" s="25"/>
    </row>
    <row r="527" spans="1:17" x14ac:dyDescent="0.3">
      <c r="A527" s="27" t="s">
        <v>525</v>
      </c>
      <c r="B527" s="27" t="s">
        <v>4938</v>
      </c>
      <c r="C527" s="27" t="s">
        <v>7113</v>
      </c>
      <c r="D527" s="28"/>
      <c r="E527" s="27"/>
      <c r="F527" s="28" t="s">
        <v>8851</v>
      </c>
      <c r="G527" s="27"/>
      <c r="H527" s="28"/>
      <c r="I527" s="27" t="s">
        <v>4938</v>
      </c>
      <c r="J527" s="27" t="s">
        <v>4937</v>
      </c>
      <c r="K527" s="27" t="s">
        <v>8970</v>
      </c>
      <c r="Q527" s="25"/>
    </row>
    <row r="528" spans="1:17" x14ac:dyDescent="0.3">
      <c r="A528" s="19" t="s">
        <v>526</v>
      </c>
      <c r="B528" s="20" t="s">
        <v>4939</v>
      </c>
      <c r="C528" s="21" t="s">
        <v>7372</v>
      </c>
      <c r="D528" s="22">
        <v>144</v>
      </c>
      <c r="E528" s="21" t="s">
        <v>8778</v>
      </c>
      <c r="F528" s="22">
        <v>60.79</v>
      </c>
      <c r="G528" s="40" t="str">
        <f>IF('Presupuesto Lote 1'!H530="","",ROUND('Presupuesto Lote 1'!H530,2))</f>
        <v/>
      </c>
      <c r="H528" s="23">
        <f>ROUND(D528*F528,2)</f>
        <v>8753.76</v>
      </c>
      <c r="I528" s="20" t="s">
        <v>4939</v>
      </c>
      <c r="J528" s="29" t="s">
        <v>4938</v>
      </c>
      <c r="K528" s="29" t="s">
        <v>8969</v>
      </c>
      <c r="Q528" s="25"/>
    </row>
    <row r="529" spans="1:17" x14ac:dyDescent="0.3">
      <c r="A529" s="19" t="s">
        <v>527</v>
      </c>
      <c r="B529" s="20" t="s">
        <v>4940</v>
      </c>
      <c r="C529" s="21" t="s">
        <v>7373</v>
      </c>
      <c r="D529" s="22">
        <v>4</v>
      </c>
      <c r="E529" s="21" t="s">
        <v>8777</v>
      </c>
      <c r="F529" s="22">
        <v>99.65</v>
      </c>
      <c r="G529" s="40" t="str">
        <f>IF('Presupuesto Lote 1'!H531="","",ROUND('Presupuesto Lote 1'!H531,2))</f>
        <v/>
      </c>
      <c r="H529" s="23">
        <f>ROUND(D529*F529,2)</f>
        <v>398.6</v>
      </c>
      <c r="I529" s="20" t="s">
        <v>4940</v>
      </c>
      <c r="J529" s="29" t="s">
        <v>4938</v>
      </c>
      <c r="K529" s="29" t="s">
        <v>8969</v>
      </c>
      <c r="Q529" s="25"/>
    </row>
    <row r="530" spans="1:17" x14ac:dyDescent="0.3">
      <c r="A530" s="19" t="s">
        <v>528</v>
      </c>
      <c r="B530" s="20" t="s">
        <v>4941</v>
      </c>
      <c r="C530" s="21" t="s">
        <v>7374</v>
      </c>
      <c r="D530" s="22">
        <v>4</v>
      </c>
      <c r="E530" s="21" t="s">
        <v>8777</v>
      </c>
      <c r="F530" s="22">
        <v>47.66</v>
      </c>
      <c r="G530" s="40" t="str">
        <f>IF('Presupuesto Lote 1'!H532="","",ROUND('Presupuesto Lote 1'!H532,2))</f>
        <v/>
      </c>
      <c r="H530" s="23">
        <f>ROUND(D530*F530,2)</f>
        <v>190.64</v>
      </c>
      <c r="I530" s="20" t="s">
        <v>4941</v>
      </c>
      <c r="J530" s="29" t="s">
        <v>4938</v>
      </c>
      <c r="K530" s="29" t="s">
        <v>8969</v>
      </c>
      <c r="Q530" s="25"/>
    </row>
    <row r="531" spans="1:17" x14ac:dyDescent="0.3">
      <c r="A531" s="19" t="s">
        <v>529</v>
      </c>
      <c r="B531" s="20" t="s">
        <v>4942</v>
      </c>
      <c r="C531" s="21" t="s">
        <v>7375</v>
      </c>
      <c r="D531" s="22">
        <v>4</v>
      </c>
      <c r="E531" s="21" t="s">
        <v>8777</v>
      </c>
      <c r="F531" s="22">
        <v>81.3</v>
      </c>
      <c r="G531" s="40" t="str">
        <f>IF('Presupuesto Lote 1'!H533="","",ROUND('Presupuesto Lote 1'!H533,2))</f>
        <v/>
      </c>
      <c r="H531" s="23">
        <f>ROUND(D531*F531,2)</f>
        <v>325.2</v>
      </c>
      <c r="I531" s="20" t="s">
        <v>4942</v>
      </c>
      <c r="J531" s="29" t="s">
        <v>4938</v>
      </c>
      <c r="K531" s="29" t="s">
        <v>8969</v>
      </c>
      <c r="Q531" s="25"/>
    </row>
    <row r="532" spans="1:17" x14ac:dyDescent="0.3">
      <c r="A532" s="19" t="s">
        <v>530</v>
      </c>
      <c r="B532" s="20" t="s">
        <v>4943</v>
      </c>
      <c r="C532" s="21" t="s">
        <v>7376</v>
      </c>
      <c r="D532" s="22">
        <v>2</v>
      </c>
      <c r="E532" s="21" t="s">
        <v>8777</v>
      </c>
      <c r="F532" s="22">
        <v>527.75</v>
      </c>
      <c r="G532" s="40" t="str">
        <f>IF('Presupuesto Lote 1'!H534="","",ROUND('Presupuesto Lote 1'!H534,2))</f>
        <v/>
      </c>
      <c r="H532" s="23">
        <f>ROUND(D532*F532,2)</f>
        <v>1055.5</v>
      </c>
      <c r="I532" s="20" t="s">
        <v>4943</v>
      </c>
      <c r="J532" s="29" t="s">
        <v>4938</v>
      </c>
      <c r="K532" s="29" t="s">
        <v>8969</v>
      </c>
      <c r="Q532" s="25"/>
    </row>
    <row r="533" spans="1:17" x14ac:dyDescent="0.3">
      <c r="A533" s="27" t="s">
        <v>531</v>
      </c>
      <c r="B533" s="27" t="s">
        <v>4944</v>
      </c>
      <c r="C533" s="27" t="s">
        <v>7377</v>
      </c>
      <c r="D533" s="28"/>
      <c r="E533" s="27"/>
      <c r="F533" s="28" t="s">
        <v>8851</v>
      </c>
      <c r="G533" s="27"/>
      <c r="H533" s="28"/>
      <c r="I533" s="27" t="s">
        <v>4944</v>
      </c>
      <c r="J533" s="27" t="s">
        <v>4937</v>
      </c>
      <c r="K533" s="27" t="s">
        <v>8970</v>
      </c>
      <c r="Q533" s="25"/>
    </row>
    <row r="534" spans="1:17" x14ac:dyDescent="0.3">
      <c r="A534" s="19" t="s">
        <v>532</v>
      </c>
      <c r="B534" s="20" t="s">
        <v>4945</v>
      </c>
      <c r="C534" s="21" t="s">
        <v>7378</v>
      </c>
      <c r="D534" s="22">
        <v>6</v>
      </c>
      <c r="E534" s="21" t="s">
        <v>8779</v>
      </c>
      <c r="F534" s="22">
        <v>49.22</v>
      </c>
      <c r="G534" s="40" t="str">
        <f>IF('Presupuesto Lote 1'!H536="","",ROUND('Presupuesto Lote 1'!H536,2))</f>
        <v/>
      </c>
      <c r="H534" s="23">
        <f>ROUND(D534*F534,2)</f>
        <v>295.32</v>
      </c>
      <c r="I534" s="20" t="s">
        <v>4945</v>
      </c>
      <c r="J534" s="29" t="s">
        <v>4944</v>
      </c>
      <c r="K534" s="29" t="s">
        <v>8969</v>
      </c>
      <c r="Q534" s="25"/>
    </row>
    <row r="535" spans="1:17" x14ac:dyDescent="0.3">
      <c r="A535" s="19" t="s">
        <v>533</v>
      </c>
      <c r="B535" s="20" t="s">
        <v>4946</v>
      </c>
      <c r="C535" s="21" t="s">
        <v>7379</v>
      </c>
      <c r="D535" s="22">
        <v>6</v>
      </c>
      <c r="E535" s="21" t="s">
        <v>8779</v>
      </c>
      <c r="F535" s="22">
        <v>57.89</v>
      </c>
      <c r="G535" s="40" t="str">
        <f>IF('Presupuesto Lote 1'!H537="","",ROUND('Presupuesto Lote 1'!H537,2))</f>
        <v/>
      </c>
      <c r="H535" s="23">
        <f>ROUND(D535*F535,2)</f>
        <v>347.34</v>
      </c>
      <c r="I535" s="20" t="s">
        <v>4946</v>
      </c>
      <c r="J535" s="29" t="s">
        <v>4944</v>
      </c>
      <c r="K535" s="29" t="s">
        <v>8969</v>
      </c>
      <c r="Q535" s="25"/>
    </row>
    <row r="536" spans="1:17" x14ac:dyDescent="0.3">
      <c r="A536" s="27" t="s">
        <v>534</v>
      </c>
      <c r="B536" s="27" t="s">
        <v>4947</v>
      </c>
      <c r="C536" s="27" t="s">
        <v>7380</v>
      </c>
      <c r="D536" s="28"/>
      <c r="E536" s="27"/>
      <c r="F536" s="28" t="s">
        <v>8851</v>
      </c>
      <c r="G536" s="27"/>
      <c r="H536" s="28"/>
      <c r="I536" s="27" t="s">
        <v>4947</v>
      </c>
      <c r="J536" s="27" t="s">
        <v>4937</v>
      </c>
      <c r="K536" s="27" t="s">
        <v>8970</v>
      </c>
      <c r="Q536" s="25"/>
    </row>
    <row r="537" spans="1:17" x14ac:dyDescent="0.3">
      <c r="A537" s="19" t="s">
        <v>535</v>
      </c>
      <c r="B537" s="20" t="s">
        <v>4915</v>
      </c>
      <c r="C537" s="21" t="s">
        <v>7350</v>
      </c>
      <c r="D537" s="22">
        <v>1</v>
      </c>
      <c r="E537" s="21" t="s">
        <v>8777</v>
      </c>
      <c r="F537" s="22">
        <v>1272</v>
      </c>
      <c r="G537" s="40" t="str">
        <f>IF('Presupuesto Lote 1'!H539="","",ROUND('Presupuesto Lote 1'!H539,2))</f>
        <v/>
      </c>
      <c r="H537" s="23">
        <f t="shared" ref="H537:H543" si="30">ROUND(D537*F537,2)</f>
        <v>1272</v>
      </c>
      <c r="I537" s="20" t="s">
        <v>4915</v>
      </c>
      <c r="J537" s="29" t="s">
        <v>4947</v>
      </c>
      <c r="K537" s="29" t="s">
        <v>8969</v>
      </c>
      <c r="Q537" s="25"/>
    </row>
    <row r="538" spans="1:17" x14ac:dyDescent="0.3">
      <c r="A538" s="19" t="s">
        <v>536</v>
      </c>
      <c r="B538" s="20" t="s">
        <v>4922</v>
      </c>
      <c r="C538" s="21" t="s">
        <v>7357</v>
      </c>
      <c r="D538" s="22">
        <v>1</v>
      </c>
      <c r="E538" s="21" t="s">
        <v>8777</v>
      </c>
      <c r="F538" s="22">
        <v>810.26</v>
      </c>
      <c r="G538" s="40" t="str">
        <f>IF('Presupuesto Lote 1'!H540="","",ROUND('Presupuesto Lote 1'!H540,2))</f>
        <v/>
      </c>
      <c r="H538" s="23">
        <f t="shared" si="30"/>
        <v>810.26</v>
      </c>
      <c r="I538" s="20" t="s">
        <v>4922</v>
      </c>
      <c r="J538" s="29" t="s">
        <v>4947</v>
      </c>
      <c r="K538" s="29" t="s">
        <v>8969</v>
      </c>
      <c r="Q538" s="25"/>
    </row>
    <row r="539" spans="1:17" x14ac:dyDescent="0.3">
      <c r="A539" s="19" t="s">
        <v>537</v>
      </c>
      <c r="B539" s="20" t="s">
        <v>4923</v>
      </c>
      <c r="C539" s="21" t="s">
        <v>7358</v>
      </c>
      <c r="D539" s="22">
        <v>1</v>
      </c>
      <c r="E539" s="21" t="s">
        <v>8777</v>
      </c>
      <c r="F539" s="22">
        <v>381.43</v>
      </c>
      <c r="G539" s="40" t="str">
        <f>IF('Presupuesto Lote 1'!H541="","",ROUND('Presupuesto Lote 1'!H541,2))</f>
        <v/>
      </c>
      <c r="H539" s="23">
        <f t="shared" si="30"/>
        <v>381.43</v>
      </c>
      <c r="I539" s="20" t="s">
        <v>4923</v>
      </c>
      <c r="J539" s="29" t="s">
        <v>4947</v>
      </c>
      <c r="K539" s="29" t="s">
        <v>8969</v>
      </c>
      <c r="Q539" s="25"/>
    </row>
    <row r="540" spans="1:17" x14ac:dyDescent="0.3">
      <c r="A540" s="19" t="s">
        <v>538</v>
      </c>
      <c r="B540" s="20" t="s">
        <v>4924</v>
      </c>
      <c r="C540" s="21" t="s">
        <v>7359</v>
      </c>
      <c r="D540" s="22">
        <v>1</v>
      </c>
      <c r="E540" s="21" t="s">
        <v>8777</v>
      </c>
      <c r="F540" s="22">
        <v>592.52</v>
      </c>
      <c r="G540" s="40" t="str">
        <f>IF('Presupuesto Lote 1'!H542="","",ROUND('Presupuesto Lote 1'!H542,2))</f>
        <v/>
      </c>
      <c r="H540" s="23">
        <f t="shared" si="30"/>
        <v>592.52</v>
      </c>
      <c r="I540" s="20" t="s">
        <v>4924</v>
      </c>
      <c r="J540" s="29" t="s">
        <v>4947</v>
      </c>
      <c r="K540" s="29" t="s">
        <v>8969</v>
      </c>
      <c r="Q540" s="25"/>
    </row>
    <row r="541" spans="1:17" x14ac:dyDescent="0.3">
      <c r="A541" s="19" t="s">
        <v>539</v>
      </c>
      <c r="B541" s="20" t="s">
        <v>4948</v>
      </c>
      <c r="C541" s="21" t="s">
        <v>7381</v>
      </c>
      <c r="D541" s="22">
        <v>14</v>
      </c>
      <c r="E541" s="21" t="s">
        <v>8778</v>
      </c>
      <c r="F541" s="22">
        <v>59.76</v>
      </c>
      <c r="G541" s="40" t="str">
        <f>IF('Presupuesto Lote 1'!H543="","",ROUND('Presupuesto Lote 1'!H543,2))</f>
        <v/>
      </c>
      <c r="H541" s="23">
        <f t="shared" si="30"/>
        <v>836.64</v>
      </c>
      <c r="I541" s="20" t="s">
        <v>4948</v>
      </c>
      <c r="J541" s="29" t="s">
        <v>4947</v>
      </c>
      <c r="K541" s="29" t="s">
        <v>8969</v>
      </c>
      <c r="Q541" s="25"/>
    </row>
    <row r="542" spans="1:17" x14ac:dyDescent="0.3">
      <c r="A542" s="19" t="s">
        <v>540</v>
      </c>
      <c r="B542" s="20" t="s">
        <v>4949</v>
      </c>
      <c r="C542" s="21" t="s">
        <v>7382</v>
      </c>
      <c r="D542" s="22">
        <v>3</v>
      </c>
      <c r="E542" s="21" t="s">
        <v>8777</v>
      </c>
      <c r="F542" s="22">
        <v>1783.23</v>
      </c>
      <c r="G542" s="40" t="str">
        <f>IF('Presupuesto Lote 1'!H544="","",ROUND('Presupuesto Lote 1'!H544,2))</f>
        <v/>
      </c>
      <c r="H542" s="23">
        <f t="shared" si="30"/>
        <v>5349.69</v>
      </c>
      <c r="I542" s="20" t="s">
        <v>4949</v>
      </c>
      <c r="J542" s="29" t="s">
        <v>4947</v>
      </c>
      <c r="K542" s="29" t="s">
        <v>8969</v>
      </c>
      <c r="Q542" s="25"/>
    </row>
    <row r="543" spans="1:17" x14ac:dyDescent="0.3">
      <c r="A543" s="19" t="s">
        <v>541</v>
      </c>
      <c r="B543" s="20" t="s">
        <v>4950</v>
      </c>
      <c r="C543" s="21" t="s">
        <v>7383</v>
      </c>
      <c r="D543" s="22">
        <v>3</v>
      </c>
      <c r="E543" s="21" t="s">
        <v>8777</v>
      </c>
      <c r="F543" s="22">
        <v>1965.19</v>
      </c>
      <c r="G543" s="40" t="str">
        <f>IF('Presupuesto Lote 1'!H545="","",ROUND('Presupuesto Lote 1'!H545,2))</f>
        <v/>
      </c>
      <c r="H543" s="23">
        <f t="shared" si="30"/>
        <v>5895.57</v>
      </c>
      <c r="I543" s="20" t="s">
        <v>4950</v>
      </c>
      <c r="J543" s="29" t="s">
        <v>4947</v>
      </c>
      <c r="K543" s="29" t="s">
        <v>8969</v>
      </c>
      <c r="Q543" s="25"/>
    </row>
    <row r="544" spans="1:17" x14ac:dyDescent="0.3">
      <c r="A544" s="27" t="s">
        <v>542</v>
      </c>
      <c r="B544" s="27" t="s">
        <v>4951</v>
      </c>
      <c r="C544" s="27" t="s">
        <v>7356</v>
      </c>
      <c r="D544" s="28"/>
      <c r="E544" s="27"/>
      <c r="F544" s="28" t="s">
        <v>8851</v>
      </c>
      <c r="G544" s="27"/>
      <c r="H544" s="28"/>
      <c r="I544" s="27" t="s">
        <v>4951</v>
      </c>
      <c r="J544" s="27" t="s">
        <v>4937</v>
      </c>
      <c r="K544" s="27" t="s">
        <v>8970</v>
      </c>
      <c r="Q544" s="25"/>
    </row>
    <row r="545" spans="1:17" x14ac:dyDescent="0.3">
      <c r="A545" s="19" t="s">
        <v>543</v>
      </c>
      <c r="B545" s="20" t="s">
        <v>4918</v>
      </c>
      <c r="C545" s="21" t="s">
        <v>7353</v>
      </c>
      <c r="D545" s="22">
        <v>1</v>
      </c>
      <c r="E545" s="21" t="s">
        <v>8777</v>
      </c>
      <c r="F545" s="22">
        <v>1855.55</v>
      </c>
      <c r="G545" s="40" t="str">
        <f>IF('Presupuesto Lote 1'!H547="","",ROUND('Presupuesto Lote 1'!H547,2))</f>
        <v/>
      </c>
      <c r="H545" s="23">
        <f>ROUND(D545*F545,2)</f>
        <v>1855.55</v>
      </c>
      <c r="I545" s="20" t="s">
        <v>4918</v>
      </c>
      <c r="J545" s="29" t="s">
        <v>4951</v>
      </c>
      <c r="K545" s="29" t="s">
        <v>8969</v>
      </c>
      <c r="Q545" s="25"/>
    </row>
    <row r="546" spans="1:17" x14ac:dyDescent="0.3">
      <c r="A546" s="19" t="s">
        <v>544</v>
      </c>
      <c r="B546" s="20" t="s">
        <v>4929</v>
      </c>
      <c r="C546" s="21" t="s">
        <v>7364</v>
      </c>
      <c r="D546" s="22">
        <v>1</v>
      </c>
      <c r="E546" s="21" t="s">
        <v>8777</v>
      </c>
      <c r="F546" s="22">
        <v>5273.71</v>
      </c>
      <c r="G546" s="40" t="str">
        <f>IF('Presupuesto Lote 1'!H548="","",ROUND('Presupuesto Lote 1'!H548,2))</f>
        <v/>
      </c>
      <c r="H546" s="23">
        <f>ROUND(D546*F546,2)</f>
        <v>5273.71</v>
      </c>
      <c r="I546" s="20" t="s">
        <v>4929</v>
      </c>
      <c r="J546" s="29" t="s">
        <v>4951</v>
      </c>
      <c r="K546" s="29" t="s">
        <v>8969</v>
      </c>
      <c r="Q546" s="25"/>
    </row>
    <row r="547" spans="1:17" x14ac:dyDescent="0.3">
      <c r="A547" s="10" t="s">
        <v>545</v>
      </c>
      <c r="B547" s="10" t="s">
        <v>4952</v>
      </c>
      <c r="C547" s="10" t="s">
        <v>7384</v>
      </c>
      <c r="D547" s="11"/>
      <c r="E547" s="10"/>
      <c r="F547" s="11" t="s">
        <v>8851</v>
      </c>
      <c r="G547" s="10"/>
      <c r="H547" s="11"/>
      <c r="I547" s="10" t="s">
        <v>4952</v>
      </c>
      <c r="J547" s="10" t="s">
        <v>4936</v>
      </c>
      <c r="K547" s="10" t="s">
        <v>8970</v>
      </c>
      <c r="Q547" s="25"/>
    </row>
    <row r="548" spans="1:17" x14ac:dyDescent="0.3">
      <c r="A548" s="27" t="s">
        <v>546</v>
      </c>
      <c r="B548" s="27" t="s">
        <v>4953</v>
      </c>
      <c r="C548" s="27" t="s">
        <v>7113</v>
      </c>
      <c r="D548" s="28"/>
      <c r="E548" s="27"/>
      <c r="F548" s="28" t="s">
        <v>8851</v>
      </c>
      <c r="G548" s="27"/>
      <c r="H548" s="28"/>
      <c r="I548" s="27" t="s">
        <v>4953</v>
      </c>
      <c r="J548" s="27" t="s">
        <v>4952</v>
      </c>
      <c r="K548" s="27" t="s">
        <v>8970</v>
      </c>
      <c r="Q548" s="25"/>
    </row>
    <row r="549" spans="1:17" x14ac:dyDescent="0.3">
      <c r="A549" s="19" t="s">
        <v>547</v>
      </c>
      <c r="B549" s="20" t="s">
        <v>4939</v>
      </c>
      <c r="C549" s="21" t="s">
        <v>7372</v>
      </c>
      <c r="D549" s="22">
        <v>198</v>
      </c>
      <c r="E549" s="21" t="s">
        <v>8778</v>
      </c>
      <c r="F549" s="22">
        <v>60.79</v>
      </c>
      <c r="G549" s="40" t="str">
        <f>IF('Presupuesto Lote 1'!H551="","",ROUND('Presupuesto Lote 1'!H551,2))</f>
        <v/>
      </c>
      <c r="H549" s="23">
        <f>ROUND(D549*F549,2)</f>
        <v>12036.42</v>
      </c>
      <c r="I549" s="20" t="s">
        <v>4939</v>
      </c>
      <c r="J549" s="29" t="s">
        <v>4953</v>
      </c>
      <c r="K549" s="29" t="s">
        <v>8969</v>
      </c>
      <c r="Q549" s="25"/>
    </row>
    <row r="550" spans="1:17" x14ac:dyDescent="0.3">
      <c r="A550" s="19" t="s">
        <v>548</v>
      </c>
      <c r="B550" s="20" t="s">
        <v>4940</v>
      </c>
      <c r="C550" s="21" t="s">
        <v>7373</v>
      </c>
      <c r="D550" s="22">
        <v>6</v>
      </c>
      <c r="E550" s="21" t="s">
        <v>8777</v>
      </c>
      <c r="F550" s="22">
        <v>99.65</v>
      </c>
      <c r="G550" s="40" t="str">
        <f>IF('Presupuesto Lote 1'!H552="","",ROUND('Presupuesto Lote 1'!H552,2))</f>
        <v/>
      </c>
      <c r="H550" s="23">
        <f>ROUND(D550*F550,2)</f>
        <v>597.9</v>
      </c>
      <c r="I550" s="20" t="s">
        <v>4940</v>
      </c>
      <c r="J550" s="29" t="s">
        <v>4953</v>
      </c>
      <c r="K550" s="29" t="s">
        <v>8969</v>
      </c>
      <c r="Q550" s="25"/>
    </row>
    <row r="551" spans="1:17" x14ac:dyDescent="0.3">
      <c r="A551" s="19" t="s">
        <v>549</v>
      </c>
      <c r="B551" s="20" t="s">
        <v>4941</v>
      </c>
      <c r="C551" s="21" t="s">
        <v>7374</v>
      </c>
      <c r="D551" s="22">
        <v>6</v>
      </c>
      <c r="E551" s="21" t="s">
        <v>8777</v>
      </c>
      <c r="F551" s="22">
        <v>47.66</v>
      </c>
      <c r="G551" s="40" t="str">
        <f>IF('Presupuesto Lote 1'!H553="","",ROUND('Presupuesto Lote 1'!H553,2))</f>
        <v/>
      </c>
      <c r="H551" s="23">
        <f>ROUND(D551*F551,2)</f>
        <v>285.95999999999998</v>
      </c>
      <c r="I551" s="20" t="s">
        <v>4941</v>
      </c>
      <c r="J551" s="29" t="s">
        <v>4953</v>
      </c>
      <c r="K551" s="29" t="s">
        <v>8969</v>
      </c>
      <c r="Q551" s="25"/>
    </row>
    <row r="552" spans="1:17" x14ac:dyDescent="0.3">
      <c r="A552" s="19" t="s">
        <v>550</v>
      </c>
      <c r="B552" s="20" t="s">
        <v>4942</v>
      </c>
      <c r="C552" s="21" t="s">
        <v>7375</v>
      </c>
      <c r="D552" s="22">
        <v>14</v>
      </c>
      <c r="E552" s="21" t="s">
        <v>8777</v>
      </c>
      <c r="F552" s="22">
        <v>81.3</v>
      </c>
      <c r="G552" s="40" t="str">
        <f>IF('Presupuesto Lote 1'!H554="","",ROUND('Presupuesto Lote 1'!H554,2))</f>
        <v/>
      </c>
      <c r="H552" s="23">
        <f>ROUND(D552*F552,2)</f>
        <v>1138.2</v>
      </c>
      <c r="I552" s="20" t="s">
        <v>4942</v>
      </c>
      <c r="J552" s="29" t="s">
        <v>4953</v>
      </c>
      <c r="K552" s="29" t="s">
        <v>8969</v>
      </c>
      <c r="Q552" s="25"/>
    </row>
    <row r="553" spans="1:17" x14ac:dyDescent="0.3">
      <c r="A553" s="19" t="s">
        <v>551</v>
      </c>
      <c r="B553" s="20" t="s">
        <v>4943</v>
      </c>
      <c r="C553" s="21" t="s">
        <v>7376</v>
      </c>
      <c r="D553" s="22">
        <v>5</v>
      </c>
      <c r="E553" s="21" t="s">
        <v>8777</v>
      </c>
      <c r="F553" s="22">
        <v>527.75</v>
      </c>
      <c r="G553" s="40" t="str">
        <f>IF('Presupuesto Lote 1'!H555="","",ROUND('Presupuesto Lote 1'!H555,2))</f>
        <v/>
      </c>
      <c r="H553" s="23">
        <f>ROUND(D553*F553,2)</f>
        <v>2638.75</v>
      </c>
      <c r="I553" s="20" t="s">
        <v>4943</v>
      </c>
      <c r="J553" s="29" t="s">
        <v>4953</v>
      </c>
      <c r="K553" s="29" t="s">
        <v>8969</v>
      </c>
      <c r="Q553" s="25"/>
    </row>
    <row r="554" spans="1:17" x14ac:dyDescent="0.3">
      <c r="A554" s="27" t="s">
        <v>552</v>
      </c>
      <c r="B554" s="27" t="s">
        <v>4954</v>
      </c>
      <c r="C554" s="27" t="s">
        <v>7385</v>
      </c>
      <c r="D554" s="28"/>
      <c r="E554" s="27"/>
      <c r="F554" s="28" t="s">
        <v>8851</v>
      </c>
      <c r="G554" s="27"/>
      <c r="H554" s="28"/>
      <c r="I554" s="27" t="s">
        <v>4954</v>
      </c>
      <c r="J554" s="27" t="s">
        <v>4952</v>
      </c>
      <c r="K554" s="27" t="s">
        <v>8970</v>
      </c>
      <c r="Q554" s="25"/>
    </row>
    <row r="555" spans="1:17" x14ac:dyDescent="0.3">
      <c r="A555" s="19" t="s">
        <v>553</v>
      </c>
      <c r="B555" s="20" t="s">
        <v>4955</v>
      </c>
      <c r="C555" s="21" t="s">
        <v>7386</v>
      </c>
      <c r="D555" s="22">
        <v>1</v>
      </c>
      <c r="E555" s="21" t="s">
        <v>8777</v>
      </c>
      <c r="F555" s="22">
        <v>1119.82</v>
      </c>
      <c r="G555" s="40" t="str">
        <f>IF('Presupuesto Lote 1'!H557="","",ROUND('Presupuesto Lote 1'!H557,2))</f>
        <v/>
      </c>
      <c r="H555" s="23">
        <f>ROUND(D555*F555,2)</f>
        <v>1119.82</v>
      </c>
      <c r="I555" s="20" t="s">
        <v>4955</v>
      </c>
      <c r="J555" s="29" t="s">
        <v>4954</v>
      </c>
      <c r="K555" s="29" t="s">
        <v>8969</v>
      </c>
      <c r="Q555" s="25"/>
    </row>
    <row r="556" spans="1:17" x14ac:dyDescent="0.3">
      <c r="A556" s="19" t="s">
        <v>554</v>
      </c>
      <c r="B556" s="20" t="s">
        <v>4956</v>
      </c>
      <c r="C556" s="21" t="s">
        <v>7387</v>
      </c>
      <c r="D556" s="22">
        <v>1</v>
      </c>
      <c r="E556" s="21" t="s">
        <v>8777</v>
      </c>
      <c r="F556" s="22">
        <v>107.18</v>
      </c>
      <c r="G556" s="40" t="str">
        <f>IF('Presupuesto Lote 1'!H558="","",ROUND('Presupuesto Lote 1'!H558,2))</f>
        <v/>
      </c>
      <c r="H556" s="23">
        <f>ROUND(D556*F556,2)</f>
        <v>107.18</v>
      </c>
      <c r="I556" s="20" t="s">
        <v>4956</v>
      </c>
      <c r="J556" s="29" t="s">
        <v>4954</v>
      </c>
      <c r="K556" s="29" t="s">
        <v>8969</v>
      </c>
      <c r="Q556" s="25"/>
    </row>
    <row r="557" spans="1:17" x14ac:dyDescent="0.3">
      <c r="A557" s="19" t="s">
        <v>555</v>
      </c>
      <c r="B557" s="20" t="s">
        <v>4957</v>
      </c>
      <c r="C557" s="21" t="s">
        <v>7388</v>
      </c>
      <c r="D557" s="22">
        <v>5.6</v>
      </c>
      <c r="E557" s="21" t="s">
        <v>8778</v>
      </c>
      <c r="F557" s="22">
        <v>17.78</v>
      </c>
      <c r="G557" s="40" t="str">
        <f>IF('Presupuesto Lote 1'!H559="","",ROUND('Presupuesto Lote 1'!H559,2))</f>
        <v/>
      </c>
      <c r="H557" s="23">
        <f>ROUND(D557*F557,2)</f>
        <v>99.57</v>
      </c>
      <c r="I557" s="20" t="s">
        <v>4957</v>
      </c>
      <c r="J557" s="29" t="s">
        <v>4954</v>
      </c>
      <c r="K557" s="29" t="s">
        <v>8969</v>
      </c>
      <c r="Q557" s="25"/>
    </row>
    <row r="558" spans="1:17" x14ac:dyDescent="0.3">
      <c r="A558" s="19" t="s">
        <v>556</v>
      </c>
      <c r="B558" s="20" t="s">
        <v>4958</v>
      </c>
      <c r="C558" s="21" t="s">
        <v>7389</v>
      </c>
      <c r="D558" s="22">
        <v>5.6</v>
      </c>
      <c r="E558" s="21" t="s">
        <v>8778</v>
      </c>
      <c r="F558" s="22">
        <v>22.23</v>
      </c>
      <c r="G558" s="40" t="str">
        <f>IF('Presupuesto Lote 1'!H560="","",ROUND('Presupuesto Lote 1'!H560,2))</f>
        <v/>
      </c>
      <c r="H558" s="23">
        <f>ROUND(D558*F558,2)</f>
        <v>124.49</v>
      </c>
      <c r="I558" s="20" t="s">
        <v>4958</v>
      </c>
      <c r="J558" s="29" t="s">
        <v>4954</v>
      </c>
      <c r="K558" s="29" t="s">
        <v>8969</v>
      </c>
      <c r="Q558" s="25"/>
    </row>
    <row r="559" spans="1:17" x14ac:dyDescent="0.3">
      <c r="A559" s="19" t="s">
        <v>557</v>
      </c>
      <c r="B559" s="20" t="s">
        <v>4959</v>
      </c>
      <c r="C559" s="21" t="s">
        <v>7390</v>
      </c>
      <c r="D559" s="22">
        <v>359</v>
      </c>
      <c r="E559" s="21" t="s">
        <v>8779</v>
      </c>
      <c r="F559" s="22">
        <v>3.07</v>
      </c>
      <c r="G559" s="40" t="str">
        <f>IF('Presupuesto Lote 1'!H561="","",ROUND('Presupuesto Lote 1'!H561,2))</f>
        <v/>
      </c>
      <c r="H559" s="23">
        <f>ROUND(D559*F559,2)</f>
        <v>1102.1300000000001</v>
      </c>
      <c r="I559" s="20" t="s">
        <v>4959</v>
      </c>
      <c r="J559" s="29" t="s">
        <v>4954</v>
      </c>
      <c r="K559" s="29" t="s">
        <v>8969</v>
      </c>
      <c r="Q559" s="25"/>
    </row>
    <row r="560" spans="1:17" x14ac:dyDescent="0.3">
      <c r="A560" s="27" t="s">
        <v>558</v>
      </c>
      <c r="B560" s="27" t="s">
        <v>4960</v>
      </c>
      <c r="C560" s="27" t="s">
        <v>7095</v>
      </c>
      <c r="D560" s="28"/>
      <c r="E560" s="27"/>
      <c r="F560" s="28" t="s">
        <v>8851</v>
      </c>
      <c r="G560" s="27"/>
      <c r="H560" s="28"/>
      <c r="I560" s="27" t="s">
        <v>4960</v>
      </c>
      <c r="J560" s="27" t="s">
        <v>4952</v>
      </c>
      <c r="K560" s="27" t="s">
        <v>8970</v>
      </c>
      <c r="Q560" s="25"/>
    </row>
    <row r="561" spans="1:17" x14ac:dyDescent="0.3">
      <c r="A561" s="19" t="s">
        <v>559</v>
      </c>
      <c r="B561" s="20" t="s">
        <v>4961</v>
      </c>
      <c r="C561" s="21" t="s">
        <v>7391</v>
      </c>
      <c r="D561" s="22">
        <v>520</v>
      </c>
      <c r="E561" s="21" t="s">
        <v>8779</v>
      </c>
      <c r="F561" s="22">
        <v>59.41</v>
      </c>
      <c r="G561" s="40" t="str">
        <f>IF('Presupuesto Lote 1'!H563="","",ROUND('Presupuesto Lote 1'!H563,2))</f>
        <v/>
      </c>
      <c r="H561" s="23">
        <f t="shared" ref="H561:H575" si="31">ROUND(D561*F561,2)</f>
        <v>30893.200000000001</v>
      </c>
      <c r="I561" s="20" t="s">
        <v>4961</v>
      </c>
      <c r="J561" s="29" t="s">
        <v>4960</v>
      </c>
      <c r="K561" s="29" t="s">
        <v>8969</v>
      </c>
      <c r="Q561" s="25"/>
    </row>
    <row r="562" spans="1:17" x14ac:dyDescent="0.3">
      <c r="A562" s="19" t="s">
        <v>560</v>
      </c>
      <c r="B562" s="20" t="s">
        <v>4962</v>
      </c>
      <c r="C562" s="21" t="s">
        <v>7392</v>
      </c>
      <c r="D562" s="22">
        <v>520</v>
      </c>
      <c r="E562" s="21" t="s">
        <v>8779</v>
      </c>
      <c r="F562" s="22">
        <v>68.69</v>
      </c>
      <c r="G562" s="40" t="str">
        <f>IF('Presupuesto Lote 1'!H564="","",ROUND('Presupuesto Lote 1'!H564,2))</f>
        <v/>
      </c>
      <c r="H562" s="23">
        <f t="shared" si="31"/>
        <v>35718.800000000003</v>
      </c>
      <c r="I562" s="20" t="s">
        <v>4962</v>
      </c>
      <c r="J562" s="29" t="s">
        <v>4960</v>
      </c>
      <c r="K562" s="29" t="s">
        <v>8969</v>
      </c>
      <c r="Q562" s="25"/>
    </row>
    <row r="563" spans="1:17" x14ac:dyDescent="0.3">
      <c r="A563" s="19" t="s">
        <v>561</v>
      </c>
      <c r="B563" s="20" t="s">
        <v>4964</v>
      </c>
      <c r="C563" s="21" t="s">
        <v>7394</v>
      </c>
      <c r="D563" s="22">
        <v>252.5</v>
      </c>
      <c r="E563" s="21" t="s">
        <v>8778</v>
      </c>
      <c r="F563" s="22">
        <v>16.239999999999998</v>
      </c>
      <c r="G563" s="40" t="str">
        <f>IF('Presupuesto Lote 1'!H565="","",ROUND('Presupuesto Lote 1'!H565,2))</f>
        <v/>
      </c>
      <c r="H563" s="23">
        <f t="shared" si="31"/>
        <v>4100.6000000000004</v>
      </c>
      <c r="I563" s="20" t="s">
        <v>4964</v>
      </c>
      <c r="J563" s="29" t="s">
        <v>4960</v>
      </c>
      <c r="K563" s="29" t="s">
        <v>8969</v>
      </c>
      <c r="Q563" s="25"/>
    </row>
    <row r="564" spans="1:17" x14ac:dyDescent="0.3">
      <c r="A564" s="19" t="s">
        <v>562</v>
      </c>
      <c r="B564" s="20" t="s">
        <v>4965</v>
      </c>
      <c r="C564" s="21" t="s">
        <v>7395</v>
      </c>
      <c r="D564" s="22">
        <v>252.5</v>
      </c>
      <c r="E564" s="21" t="s">
        <v>8778</v>
      </c>
      <c r="F564" s="22">
        <v>19.75</v>
      </c>
      <c r="G564" s="40" t="str">
        <f>IF('Presupuesto Lote 1'!H566="","",ROUND('Presupuesto Lote 1'!H566,2))</f>
        <v/>
      </c>
      <c r="H564" s="23">
        <f t="shared" si="31"/>
        <v>4986.88</v>
      </c>
      <c r="I564" s="20" t="s">
        <v>4965</v>
      </c>
      <c r="J564" s="29" t="s">
        <v>4960</v>
      </c>
      <c r="K564" s="29" t="s">
        <v>8969</v>
      </c>
      <c r="Q564" s="25"/>
    </row>
    <row r="565" spans="1:17" x14ac:dyDescent="0.3">
      <c r="A565" s="19" t="s">
        <v>563</v>
      </c>
      <c r="B565" s="20" t="s">
        <v>4966</v>
      </c>
      <c r="C565" s="21" t="s">
        <v>7396</v>
      </c>
      <c r="D565" s="22">
        <v>105</v>
      </c>
      <c r="E565" s="21" t="s">
        <v>8778</v>
      </c>
      <c r="F565" s="22">
        <v>29.15</v>
      </c>
      <c r="G565" s="40" t="str">
        <f>IF('Presupuesto Lote 1'!H567="","",ROUND('Presupuesto Lote 1'!H567,2))</f>
        <v/>
      </c>
      <c r="H565" s="23">
        <f t="shared" si="31"/>
        <v>3060.75</v>
      </c>
      <c r="I565" s="20" t="s">
        <v>4966</v>
      </c>
      <c r="J565" s="29" t="s">
        <v>4960</v>
      </c>
      <c r="K565" s="29" t="s">
        <v>8969</v>
      </c>
      <c r="Q565" s="25"/>
    </row>
    <row r="566" spans="1:17" x14ac:dyDescent="0.3">
      <c r="A566" s="19" t="s">
        <v>564</v>
      </c>
      <c r="B566" s="20" t="s">
        <v>4967</v>
      </c>
      <c r="C566" s="21" t="s">
        <v>7397</v>
      </c>
      <c r="D566" s="22">
        <v>105</v>
      </c>
      <c r="E566" s="21" t="s">
        <v>8778</v>
      </c>
      <c r="F566" s="22">
        <v>34.729999999999997</v>
      </c>
      <c r="G566" s="40" t="str">
        <f>IF('Presupuesto Lote 1'!H568="","",ROUND('Presupuesto Lote 1'!H568,2))</f>
        <v/>
      </c>
      <c r="H566" s="23">
        <f t="shared" si="31"/>
        <v>3646.65</v>
      </c>
      <c r="I566" s="20" t="s">
        <v>4967</v>
      </c>
      <c r="J566" s="29" t="s">
        <v>4960</v>
      </c>
      <c r="K566" s="29" t="s">
        <v>8969</v>
      </c>
      <c r="Q566" s="25"/>
    </row>
    <row r="567" spans="1:17" x14ac:dyDescent="0.3">
      <c r="A567" s="19" t="s">
        <v>565</v>
      </c>
      <c r="B567" s="20" t="s">
        <v>4968</v>
      </c>
      <c r="C567" s="21" t="s">
        <v>7398</v>
      </c>
      <c r="D567" s="22">
        <v>225</v>
      </c>
      <c r="E567" s="21" t="s">
        <v>8779</v>
      </c>
      <c r="F567" s="22">
        <v>5.86</v>
      </c>
      <c r="G567" s="40" t="str">
        <f>IF('Presupuesto Lote 1'!H569="","",ROUND('Presupuesto Lote 1'!H569,2))</f>
        <v/>
      </c>
      <c r="H567" s="23">
        <f t="shared" si="31"/>
        <v>1318.5</v>
      </c>
      <c r="I567" s="20" t="s">
        <v>4968</v>
      </c>
      <c r="J567" s="29" t="s">
        <v>4960</v>
      </c>
      <c r="K567" s="29" t="s">
        <v>8969</v>
      </c>
      <c r="Q567" s="25"/>
    </row>
    <row r="568" spans="1:17" x14ac:dyDescent="0.3">
      <c r="A568" s="19" t="s">
        <v>566</v>
      </c>
      <c r="B568" s="20" t="s">
        <v>4969</v>
      </c>
      <c r="C568" s="21" t="s">
        <v>7399</v>
      </c>
      <c r="D568" s="22">
        <v>225</v>
      </c>
      <c r="E568" s="21" t="s">
        <v>8779</v>
      </c>
      <c r="F568" s="22">
        <v>7.04</v>
      </c>
      <c r="G568" s="40" t="str">
        <f>IF('Presupuesto Lote 1'!H570="","",ROUND('Presupuesto Lote 1'!H570,2))</f>
        <v/>
      </c>
      <c r="H568" s="23">
        <f t="shared" si="31"/>
        <v>1584</v>
      </c>
      <c r="I568" s="20" t="s">
        <v>4969</v>
      </c>
      <c r="J568" s="29" t="s">
        <v>4960</v>
      </c>
      <c r="K568" s="29" t="s">
        <v>8969</v>
      </c>
      <c r="Q568" s="25"/>
    </row>
    <row r="569" spans="1:17" x14ac:dyDescent="0.3">
      <c r="A569" s="19" t="s">
        <v>567</v>
      </c>
      <c r="B569" s="20" t="s">
        <v>4970</v>
      </c>
      <c r="C569" s="21" t="s">
        <v>7400</v>
      </c>
      <c r="D569" s="22">
        <v>42.5</v>
      </c>
      <c r="E569" s="21" t="s">
        <v>8779</v>
      </c>
      <c r="F569" s="22">
        <v>8.1999999999999993</v>
      </c>
      <c r="G569" s="40" t="str">
        <f>IF('Presupuesto Lote 1'!H571="","",ROUND('Presupuesto Lote 1'!H571,2))</f>
        <v/>
      </c>
      <c r="H569" s="23">
        <f t="shared" si="31"/>
        <v>348.5</v>
      </c>
      <c r="I569" s="20" t="s">
        <v>4970</v>
      </c>
      <c r="J569" s="29" t="s">
        <v>4960</v>
      </c>
      <c r="K569" s="29" t="s">
        <v>8969</v>
      </c>
      <c r="Q569" s="25"/>
    </row>
    <row r="570" spans="1:17" x14ac:dyDescent="0.3">
      <c r="A570" s="19" t="s">
        <v>568</v>
      </c>
      <c r="B570" s="20" t="s">
        <v>4971</v>
      </c>
      <c r="C570" s="21" t="s">
        <v>7401</v>
      </c>
      <c r="D570" s="22">
        <v>78</v>
      </c>
      <c r="E570" s="21" t="s">
        <v>8778</v>
      </c>
      <c r="F570" s="22">
        <v>43.24</v>
      </c>
      <c r="G570" s="40" t="str">
        <f>IF('Presupuesto Lote 1'!H572="","",ROUND('Presupuesto Lote 1'!H572,2))</f>
        <v/>
      </c>
      <c r="H570" s="23">
        <f t="shared" si="31"/>
        <v>3372.72</v>
      </c>
      <c r="I570" s="20" t="s">
        <v>4971</v>
      </c>
      <c r="J570" s="29" t="s">
        <v>4960</v>
      </c>
      <c r="K570" s="29" t="s">
        <v>8969</v>
      </c>
      <c r="Q570" s="25"/>
    </row>
    <row r="571" spans="1:17" x14ac:dyDescent="0.3">
      <c r="A571" s="19" t="s">
        <v>569</v>
      </c>
      <c r="B571" s="20" t="s">
        <v>4972</v>
      </c>
      <c r="C571" s="21" t="s">
        <v>7402</v>
      </c>
      <c r="D571" s="22">
        <v>78</v>
      </c>
      <c r="E571" s="21" t="s">
        <v>8778</v>
      </c>
      <c r="F571" s="22">
        <v>51.15</v>
      </c>
      <c r="G571" s="40" t="str">
        <f>IF('Presupuesto Lote 1'!H573="","",ROUND('Presupuesto Lote 1'!H573,2))</f>
        <v/>
      </c>
      <c r="H571" s="23">
        <f t="shared" si="31"/>
        <v>3989.7</v>
      </c>
      <c r="I571" s="20" t="s">
        <v>4972</v>
      </c>
      <c r="J571" s="29" t="s">
        <v>4960</v>
      </c>
      <c r="K571" s="29" t="s">
        <v>8969</v>
      </c>
      <c r="Q571" s="25"/>
    </row>
    <row r="572" spans="1:17" x14ac:dyDescent="0.3">
      <c r="A572" s="19" t="s">
        <v>570</v>
      </c>
      <c r="B572" s="20" t="s">
        <v>4973</v>
      </c>
      <c r="C572" s="21" t="s">
        <v>7403</v>
      </c>
      <c r="D572" s="22">
        <v>63</v>
      </c>
      <c r="E572" s="21" t="s">
        <v>8778</v>
      </c>
      <c r="F572" s="22">
        <v>15.97</v>
      </c>
      <c r="G572" s="40" t="str">
        <f>IF('Presupuesto Lote 1'!H574="","",ROUND('Presupuesto Lote 1'!H574,2))</f>
        <v/>
      </c>
      <c r="H572" s="23">
        <f t="shared" si="31"/>
        <v>1006.11</v>
      </c>
      <c r="I572" s="20" t="s">
        <v>4973</v>
      </c>
      <c r="J572" s="29" t="s">
        <v>4960</v>
      </c>
      <c r="K572" s="29" t="s">
        <v>8969</v>
      </c>
      <c r="Q572" s="25"/>
    </row>
    <row r="573" spans="1:17" x14ac:dyDescent="0.3">
      <c r="A573" s="19" t="s">
        <v>571</v>
      </c>
      <c r="B573" s="20" t="s">
        <v>4974</v>
      </c>
      <c r="C573" s="21" t="s">
        <v>7404</v>
      </c>
      <c r="D573" s="22">
        <v>63</v>
      </c>
      <c r="E573" s="21" t="s">
        <v>8778</v>
      </c>
      <c r="F573" s="22">
        <v>18.899999999999999</v>
      </c>
      <c r="G573" s="40" t="str">
        <f>IF('Presupuesto Lote 1'!H575="","",ROUND('Presupuesto Lote 1'!H575,2))</f>
        <v/>
      </c>
      <c r="H573" s="23">
        <f t="shared" si="31"/>
        <v>1190.7</v>
      </c>
      <c r="I573" s="20" t="s">
        <v>4974</v>
      </c>
      <c r="J573" s="29" t="s">
        <v>4960</v>
      </c>
      <c r="K573" s="29" t="s">
        <v>8969</v>
      </c>
      <c r="Q573" s="25"/>
    </row>
    <row r="574" spans="1:17" x14ac:dyDescent="0.3">
      <c r="A574" s="19" t="s">
        <v>572</v>
      </c>
      <c r="B574" s="20" t="s">
        <v>4975</v>
      </c>
      <c r="C574" s="21" t="s">
        <v>7405</v>
      </c>
      <c r="D574" s="22">
        <v>12</v>
      </c>
      <c r="E574" s="21" t="s">
        <v>8778</v>
      </c>
      <c r="F574" s="22">
        <v>26.45</v>
      </c>
      <c r="G574" s="40" t="str">
        <f>IF('Presupuesto Lote 1'!H576="","",ROUND('Presupuesto Lote 1'!H576,2))</f>
        <v/>
      </c>
      <c r="H574" s="23">
        <f t="shared" si="31"/>
        <v>317.39999999999998</v>
      </c>
      <c r="I574" s="20" t="s">
        <v>4975</v>
      </c>
      <c r="J574" s="29" t="s">
        <v>4960</v>
      </c>
      <c r="K574" s="29" t="s">
        <v>8969</v>
      </c>
      <c r="Q574" s="25"/>
    </row>
    <row r="575" spans="1:17" x14ac:dyDescent="0.3">
      <c r="A575" s="19" t="s">
        <v>573</v>
      </c>
      <c r="B575" s="20" t="s">
        <v>4976</v>
      </c>
      <c r="C575" s="21" t="s">
        <v>7406</v>
      </c>
      <c r="D575" s="22">
        <v>12</v>
      </c>
      <c r="E575" s="21" t="s">
        <v>8778</v>
      </c>
      <c r="F575" s="22">
        <v>32.020000000000003</v>
      </c>
      <c r="G575" s="40" t="str">
        <f>IF('Presupuesto Lote 1'!H577="","",ROUND('Presupuesto Lote 1'!H577,2))</f>
        <v/>
      </c>
      <c r="H575" s="23">
        <f t="shared" si="31"/>
        <v>384.24</v>
      </c>
      <c r="I575" s="20" t="s">
        <v>4976</v>
      </c>
      <c r="J575" s="29" t="s">
        <v>4960</v>
      </c>
      <c r="K575" s="29" t="s">
        <v>8969</v>
      </c>
      <c r="Q575" s="25"/>
    </row>
    <row r="576" spans="1:17" x14ac:dyDescent="0.3">
      <c r="A576" s="27" t="s">
        <v>574</v>
      </c>
      <c r="B576" s="27" t="s">
        <v>4977</v>
      </c>
      <c r="C576" s="27" t="s">
        <v>7377</v>
      </c>
      <c r="D576" s="28"/>
      <c r="E576" s="27"/>
      <c r="F576" s="28" t="s">
        <v>8851</v>
      </c>
      <c r="G576" s="27"/>
      <c r="H576" s="28"/>
      <c r="I576" s="27" t="s">
        <v>4977</v>
      </c>
      <c r="J576" s="27" t="s">
        <v>4952</v>
      </c>
      <c r="K576" s="27" t="s">
        <v>8970</v>
      </c>
      <c r="Q576" s="25"/>
    </row>
    <row r="577" spans="1:17" x14ac:dyDescent="0.3">
      <c r="A577" s="19" t="s">
        <v>575</v>
      </c>
      <c r="B577" s="20" t="s">
        <v>4945</v>
      </c>
      <c r="C577" s="21" t="s">
        <v>7378</v>
      </c>
      <c r="D577" s="22">
        <v>30</v>
      </c>
      <c r="E577" s="21" t="s">
        <v>8779</v>
      </c>
      <c r="F577" s="22">
        <v>49.22</v>
      </c>
      <c r="G577" s="40" t="str">
        <f>IF('Presupuesto Lote 1'!H579="","",ROUND('Presupuesto Lote 1'!H579,2))</f>
        <v/>
      </c>
      <c r="H577" s="23">
        <f>ROUND(D577*F577,2)</f>
        <v>1476.6</v>
      </c>
      <c r="I577" s="20" t="s">
        <v>4945</v>
      </c>
      <c r="J577" s="29" t="s">
        <v>4977</v>
      </c>
      <c r="K577" s="29" t="s">
        <v>8969</v>
      </c>
      <c r="Q577" s="25"/>
    </row>
    <row r="578" spans="1:17" x14ac:dyDescent="0.3">
      <c r="A578" s="19" t="s">
        <v>576</v>
      </c>
      <c r="B578" s="20" t="s">
        <v>4946</v>
      </c>
      <c r="C578" s="21" t="s">
        <v>7379</v>
      </c>
      <c r="D578" s="22">
        <v>30</v>
      </c>
      <c r="E578" s="21" t="s">
        <v>8779</v>
      </c>
      <c r="F578" s="22">
        <v>57.89</v>
      </c>
      <c r="G578" s="40" t="str">
        <f>IF('Presupuesto Lote 1'!H580="","",ROUND('Presupuesto Lote 1'!H580,2))</f>
        <v/>
      </c>
      <c r="H578" s="23">
        <f>ROUND(D578*F578,2)</f>
        <v>1736.7</v>
      </c>
      <c r="I578" s="20" t="s">
        <v>4946</v>
      </c>
      <c r="J578" s="29" t="s">
        <v>4977</v>
      </c>
      <c r="K578" s="29" t="s">
        <v>8969</v>
      </c>
      <c r="Q578" s="25"/>
    </row>
    <row r="579" spans="1:17" x14ac:dyDescent="0.3">
      <c r="A579" s="27" t="s">
        <v>577</v>
      </c>
      <c r="B579" s="27" t="s">
        <v>4978</v>
      </c>
      <c r="C579" s="27" t="s">
        <v>7380</v>
      </c>
      <c r="D579" s="28"/>
      <c r="E579" s="27"/>
      <c r="F579" s="28" t="s">
        <v>8851</v>
      </c>
      <c r="G579" s="27"/>
      <c r="H579" s="28"/>
      <c r="I579" s="27" t="s">
        <v>4978</v>
      </c>
      <c r="J579" s="27" t="s">
        <v>4952</v>
      </c>
      <c r="K579" s="27" t="s">
        <v>8970</v>
      </c>
      <c r="Q579" s="25"/>
    </row>
    <row r="580" spans="1:17" x14ac:dyDescent="0.3">
      <c r="A580" s="19" t="s">
        <v>578</v>
      </c>
      <c r="B580" s="20" t="s">
        <v>4915</v>
      </c>
      <c r="C580" s="21" t="s">
        <v>7350</v>
      </c>
      <c r="D580" s="22">
        <v>3</v>
      </c>
      <c r="E580" s="21" t="s">
        <v>8777</v>
      </c>
      <c r="F580" s="22">
        <v>1272</v>
      </c>
      <c r="G580" s="40" t="str">
        <f>IF('Presupuesto Lote 1'!H582="","",ROUND('Presupuesto Lote 1'!H582,2))</f>
        <v/>
      </c>
      <c r="H580" s="23">
        <f t="shared" ref="H580:H588" si="32">ROUND(D580*F580,2)</f>
        <v>3816</v>
      </c>
      <c r="I580" s="20" t="s">
        <v>4915</v>
      </c>
      <c r="J580" s="29" t="s">
        <v>4978</v>
      </c>
      <c r="K580" s="29" t="s">
        <v>8969</v>
      </c>
      <c r="Q580" s="25"/>
    </row>
    <row r="581" spans="1:17" x14ac:dyDescent="0.3">
      <c r="A581" s="19" t="s">
        <v>579</v>
      </c>
      <c r="B581" s="20" t="s">
        <v>4922</v>
      </c>
      <c r="C581" s="21" t="s">
        <v>7357</v>
      </c>
      <c r="D581" s="22">
        <v>3</v>
      </c>
      <c r="E581" s="21" t="s">
        <v>8777</v>
      </c>
      <c r="F581" s="22">
        <v>810.26</v>
      </c>
      <c r="G581" s="40" t="str">
        <f>IF('Presupuesto Lote 1'!H583="","",ROUND('Presupuesto Lote 1'!H583,2))</f>
        <v/>
      </c>
      <c r="H581" s="23">
        <f t="shared" si="32"/>
        <v>2430.7800000000002</v>
      </c>
      <c r="I581" s="20" t="s">
        <v>4922</v>
      </c>
      <c r="J581" s="29" t="s">
        <v>4978</v>
      </c>
      <c r="K581" s="29" t="s">
        <v>8969</v>
      </c>
      <c r="Q581" s="25"/>
    </row>
    <row r="582" spans="1:17" x14ac:dyDescent="0.3">
      <c r="A582" s="19" t="s">
        <v>580</v>
      </c>
      <c r="B582" s="20" t="s">
        <v>4923</v>
      </c>
      <c r="C582" s="21" t="s">
        <v>7358</v>
      </c>
      <c r="D582" s="22">
        <v>3</v>
      </c>
      <c r="E582" s="21" t="s">
        <v>8777</v>
      </c>
      <c r="F582" s="22">
        <v>381.43</v>
      </c>
      <c r="G582" s="40" t="str">
        <f>IF('Presupuesto Lote 1'!H584="","",ROUND('Presupuesto Lote 1'!H584,2))</f>
        <v/>
      </c>
      <c r="H582" s="23">
        <f t="shared" si="32"/>
        <v>1144.29</v>
      </c>
      <c r="I582" s="20" t="s">
        <v>4923</v>
      </c>
      <c r="J582" s="29" t="s">
        <v>4978</v>
      </c>
      <c r="K582" s="29" t="s">
        <v>8969</v>
      </c>
      <c r="Q582" s="25"/>
    </row>
    <row r="583" spans="1:17" x14ac:dyDescent="0.3">
      <c r="A583" s="19" t="s">
        <v>581</v>
      </c>
      <c r="B583" s="20" t="s">
        <v>4924</v>
      </c>
      <c r="C583" s="21" t="s">
        <v>7359</v>
      </c>
      <c r="D583" s="22">
        <v>3</v>
      </c>
      <c r="E583" s="21" t="s">
        <v>8777</v>
      </c>
      <c r="F583" s="22">
        <v>592.52</v>
      </c>
      <c r="G583" s="40" t="str">
        <f>IF('Presupuesto Lote 1'!H585="","",ROUND('Presupuesto Lote 1'!H585,2))</f>
        <v/>
      </c>
      <c r="H583" s="23">
        <f t="shared" si="32"/>
        <v>1777.56</v>
      </c>
      <c r="I583" s="20" t="s">
        <v>4924</v>
      </c>
      <c r="J583" s="29" t="s">
        <v>4978</v>
      </c>
      <c r="K583" s="29" t="s">
        <v>8969</v>
      </c>
      <c r="Q583" s="25"/>
    </row>
    <row r="584" spans="1:17" x14ac:dyDescent="0.3">
      <c r="A584" s="19" t="s">
        <v>582</v>
      </c>
      <c r="B584" s="20" t="s">
        <v>4948</v>
      </c>
      <c r="C584" s="21" t="s">
        <v>7381</v>
      </c>
      <c r="D584" s="22">
        <v>10.5</v>
      </c>
      <c r="E584" s="21" t="s">
        <v>8778</v>
      </c>
      <c r="F584" s="22">
        <v>59.76</v>
      </c>
      <c r="G584" s="40" t="str">
        <f>IF('Presupuesto Lote 1'!H586="","",ROUND('Presupuesto Lote 1'!H586,2))</f>
        <v/>
      </c>
      <c r="H584" s="23">
        <f t="shared" si="32"/>
        <v>627.48</v>
      </c>
      <c r="I584" s="20" t="s">
        <v>4948</v>
      </c>
      <c r="J584" s="29" t="s">
        <v>4978</v>
      </c>
      <c r="K584" s="29" t="s">
        <v>8969</v>
      </c>
      <c r="Q584" s="25"/>
    </row>
    <row r="585" spans="1:17" x14ac:dyDescent="0.3">
      <c r="A585" s="19" t="s">
        <v>583</v>
      </c>
      <c r="B585" s="20" t="s">
        <v>4949</v>
      </c>
      <c r="C585" s="21" t="s">
        <v>7382</v>
      </c>
      <c r="D585" s="22">
        <v>4</v>
      </c>
      <c r="E585" s="21" t="s">
        <v>8777</v>
      </c>
      <c r="F585" s="22">
        <v>1783.23</v>
      </c>
      <c r="G585" s="40" t="str">
        <f>IF('Presupuesto Lote 1'!H587="","",ROUND('Presupuesto Lote 1'!H587,2))</f>
        <v/>
      </c>
      <c r="H585" s="23">
        <f t="shared" si="32"/>
        <v>7132.92</v>
      </c>
      <c r="I585" s="20" t="s">
        <v>4949</v>
      </c>
      <c r="J585" s="29" t="s">
        <v>4978</v>
      </c>
      <c r="K585" s="29" t="s">
        <v>8969</v>
      </c>
      <c r="Q585" s="25"/>
    </row>
    <row r="586" spans="1:17" x14ac:dyDescent="0.3">
      <c r="A586" s="19" t="s">
        <v>584</v>
      </c>
      <c r="B586" s="20" t="s">
        <v>4950</v>
      </c>
      <c r="C586" s="21" t="s">
        <v>7383</v>
      </c>
      <c r="D586" s="22">
        <v>4</v>
      </c>
      <c r="E586" s="21" t="s">
        <v>8777</v>
      </c>
      <c r="F586" s="22">
        <v>1965.19</v>
      </c>
      <c r="G586" s="40" t="str">
        <f>IF('Presupuesto Lote 1'!H588="","",ROUND('Presupuesto Lote 1'!H588,2))</f>
        <v/>
      </c>
      <c r="H586" s="23">
        <f t="shared" si="32"/>
        <v>7860.76</v>
      </c>
      <c r="I586" s="20" t="s">
        <v>4950</v>
      </c>
      <c r="J586" s="29" t="s">
        <v>4978</v>
      </c>
      <c r="K586" s="29" t="s">
        <v>8969</v>
      </c>
      <c r="Q586" s="25"/>
    </row>
    <row r="587" spans="1:17" x14ac:dyDescent="0.3">
      <c r="A587" s="19" t="s">
        <v>585</v>
      </c>
      <c r="B587" s="20" t="s">
        <v>4979</v>
      </c>
      <c r="C587" s="21" t="s">
        <v>7407</v>
      </c>
      <c r="D587" s="22">
        <v>260</v>
      </c>
      <c r="E587" s="21" t="s">
        <v>8779</v>
      </c>
      <c r="F587" s="22">
        <v>396.56</v>
      </c>
      <c r="G587" s="40" t="str">
        <f>IF('Presupuesto Lote 1'!H589="","",ROUND('Presupuesto Lote 1'!H589,2))</f>
        <v/>
      </c>
      <c r="H587" s="23">
        <f t="shared" si="32"/>
        <v>103105.60000000001</v>
      </c>
      <c r="I587" s="20" t="s">
        <v>4979</v>
      </c>
      <c r="J587" s="29" t="s">
        <v>4978</v>
      </c>
      <c r="K587" s="29" t="s">
        <v>8969</v>
      </c>
      <c r="Q587" s="25"/>
    </row>
    <row r="588" spans="1:17" x14ac:dyDescent="0.3">
      <c r="A588" s="19" t="s">
        <v>586</v>
      </c>
      <c r="B588" s="20" t="s">
        <v>4980</v>
      </c>
      <c r="C588" s="21" t="s">
        <v>7408</v>
      </c>
      <c r="D588" s="22">
        <v>260</v>
      </c>
      <c r="E588" s="21" t="s">
        <v>8779</v>
      </c>
      <c r="F588" s="22">
        <v>464.77</v>
      </c>
      <c r="G588" s="40" t="str">
        <f>IF('Presupuesto Lote 1'!H590="","",ROUND('Presupuesto Lote 1'!H590,2))</f>
        <v/>
      </c>
      <c r="H588" s="23">
        <f t="shared" si="32"/>
        <v>120840.2</v>
      </c>
      <c r="I588" s="20" t="s">
        <v>4980</v>
      </c>
      <c r="J588" s="29" t="s">
        <v>4978</v>
      </c>
      <c r="K588" s="29" t="s">
        <v>8969</v>
      </c>
      <c r="Q588" s="25"/>
    </row>
    <row r="589" spans="1:17" x14ac:dyDescent="0.3">
      <c r="A589" s="27" t="s">
        <v>587</v>
      </c>
      <c r="B589" s="27" t="s">
        <v>4981</v>
      </c>
      <c r="C589" s="27" t="s">
        <v>7409</v>
      </c>
      <c r="D589" s="28"/>
      <c r="E589" s="27"/>
      <c r="F589" s="28" t="s">
        <v>8851</v>
      </c>
      <c r="G589" s="27"/>
      <c r="H589" s="28"/>
      <c r="I589" s="27" t="s">
        <v>4981</v>
      </c>
      <c r="J589" s="27" t="s">
        <v>4952</v>
      </c>
      <c r="K589" s="27" t="s">
        <v>8970</v>
      </c>
      <c r="Q589" s="25"/>
    </row>
    <row r="590" spans="1:17" x14ac:dyDescent="0.3">
      <c r="A590" s="19" t="s">
        <v>588</v>
      </c>
      <c r="B590" s="20" t="s">
        <v>4982</v>
      </c>
      <c r="C590" s="21" t="s">
        <v>7410</v>
      </c>
      <c r="D590" s="22">
        <v>150</v>
      </c>
      <c r="E590" s="21" t="s">
        <v>8778</v>
      </c>
      <c r="F590" s="22">
        <v>22.49</v>
      </c>
      <c r="G590" s="40" t="str">
        <f>IF('Presupuesto Lote 1'!H592="","",ROUND('Presupuesto Lote 1'!H592,2))</f>
        <v/>
      </c>
      <c r="H590" s="23">
        <f t="shared" ref="H590:H614" si="33">ROUND(D590*F590,2)</f>
        <v>3373.5</v>
      </c>
      <c r="I590" s="20" t="s">
        <v>4982</v>
      </c>
      <c r="J590" s="29" t="s">
        <v>4981</v>
      </c>
      <c r="K590" s="29" t="s">
        <v>8969</v>
      </c>
      <c r="Q590" s="25"/>
    </row>
    <row r="591" spans="1:17" x14ac:dyDescent="0.3">
      <c r="A591" s="19" t="s">
        <v>589</v>
      </c>
      <c r="B591" s="20" t="s">
        <v>4983</v>
      </c>
      <c r="C591" s="21" t="s">
        <v>7411</v>
      </c>
      <c r="D591" s="22">
        <v>150</v>
      </c>
      <c r="E591" s="21" t="s">
        <v>8778</v>
      </c>
      <c r="F591" s="22">
        <v>23.78</v>
      </c>
      <c r="G591" s="40" t="str">
        <f>IF('Presupuesto Lote 1'!H593="","",ROUND('Presupuesto Lote 1'!H593,2))</f>
        <v/>
      </c>
      <c r="H591" s="23">
        <f t="shared" si="33"/>
        <v>3567</v>
      </c>
      <c r="I591" s="20" t="s">
        <v>4983</v>
      </c>
      <c r="J591" s="29" t="s">
        <v>4981</v>
      </c>
      <c r="K591" s="29" t="s">
        <v>8969</v>
      </c>
      <c r="Q591" s="25"/>
    </row>
    <row r="592" spans="1:17" x14ac:dyDescent="0.3">
      <c r="A592" s="19" t="s">
        <v>590</v>
      </c>
      <c r="B592" s="20" t="s">
        <v>4984</v>
      </c>
      <c r="C592" s="21" t="s">
        <v>7412</v>
      </c>
      <c r="D592" s="22">
        <v>150</v>
      </c>
      <c r="E592" s="21" t="s">
        <v>8778</v>
      </c>
      <c r="F592" s="22">
        <v>28.48</v>
      </c>
      <c r="G592" s="40" t="str">
        <f>IF('Presupuesto Lote 1'!H594="","",ROUND('Presupuesto Lote 1'!H594,2))</f>
        <v/>
      </c>
      <c r="H592" s="23">
        <f t="shared" si="33"/>
        <v>4272</v>
      </c>
      <c r="I592" s="20" t="s">
        <v>4984</v>
      </c>
      <c r="J592" s="29" t="s">
        <v>4981</v>
      </c>
      <c r="K592" s="29" t="s">
        <v>8969</v>
      </c>
      <c r="Q592" s="25"/>
    </row>
    <row r="593" spans="1:17" x14ac:dyDescent="0.3">
      <c r="A593" s="19" t="s">
        <v>591</v>
      </c>
      <c r="B593" s="20" t="s">
        <v>4985</v>
      </c>
      <c r="C593" s="21" t="s">
        <v>7413</v>
      </c>
      <c r="D593" s="22">
        <v>150</v>
      </c>
      <c r="E593" s="21" t="s">
        <v>8778</v>
      </c>
      <c r="F593" s="22">
        <v>33.5</v>
      </c>
      <c r="G593" s="40" t="str">
        <f>IF('Presupuesto Lote 1'!H595="","",ROUND('Presupuesto Lote 1'!H595,2))</f>
        <v/>
      </c>
      <c r="H593" s="23">
        <f t="shared" si="33"/>
        <v>5025</v>
      </c>
      <c r="I593" s="20" t="s">
        <v>4985</v>
      </c>
      <c r="J593" s="29" t="s">
        <v>4981</v>
      </c>
      <c r="K593" s="29" t="s">
        <v>8969</v>
      </c>
      <c r="Q593" s="25"/>
    </row>
    <row r="594" spans="1:17" x14ac:dyDescent="0.3">
      <c r="A594" s="19" t="s">
        <v>592</v>
      </c>
      <c r="B594" s="20" t="s">
        <v>4986</v>
      </c>
      <c r="C594" s="21" t="s">
        <v>7414</v>
      </c>
      <c r="D594" s="22">
        <v>468.5</v>
      </c>
      <c r="E594" s="21" t="s">
        <v>8778</v>
      </c>
      <c r="F594" s="22">
        <v>35.020000000000003</v>
      </c>
      <c r="G594" s="40" t="str">
        <f>IF('Presupuesto Lote 1'!H596="","",ROUND('Presupuesto Lote 1'!H596,2))</f>
        <v/>
      </c>
      <c r="H594" s="23">
        <f t="shared" si="33"/>
        <v>16406.87</v>
      </c>
      <c r="I594" s="20" t="s">
        <v>4986</v>
      </c>
      <c r="J594" s="29" t="s">
        <v>4981</v>
      </c>
      <c r="K594" s="29" t="s">
        <v>8969</v>
      </c>
      <c r="Q594" s="25"/>
    </row>
    <row r="595" spans="1:17" x14ac:dyDescent="0.3">
      <c r="A595" s="19" t="s">
        <v>593</v>
      </c>
      <c r="B595" s="20" t="s">
        <v>4987</v>
      </c>
      <c r="C595" s="21" t="s">
        <v>7415</v>
      </c>
      <c r="D595" s="22">
        <v>468.5</v>
      </c>
      <c r="E595" s="21" t="s">
        <v>8778</v>
      </c>
      <c r="F595" s="22">
        <v>39.9</v>
      </c>
      <c r="G595" s="40" t="str">
        <f>IF('Presupuesto Lote 1'!H597="","",ROUND('Presupuesto Lote 1'!H597,2))</f>
        <v/>
      </c>
      <c r="H595" s="23">
        <f t="shared" si="33"/>
        <v>18693.150000000001</v>
      </c>
      <c r="I595" s="20" t="s">
        <v>4987</v>
      </c>
      <c r="J595" s="29" t="s">
        <v>4981</v>
      </c>
      <c r="K595" s="29" t="s">
        <v>8969</v>
      </c>
      <c r="Q595" s="25"/>
    </row>
    <row r="596" spans="1:17" x14ac:dyDescent="0.3">
      <c r="A596" s="19" t="s">
        <v>594</v>
      </c>
      <c r="B596" s="20" t="s">
        <v>4988</v>
      </c>
      <c r="C596" s="21" t="s">
        <v>7416</v>
      </c>
      <c r="D596" s="22">
        <v>124</v>
      </c>
      <c r="E596" s="21" t="s">
        <v>8778</v>
      </c>
      <c r="F596" s="22">
        <v>44.53</v>
      </c>
      <c r="G596" s="40" t="str">
        <f>IF('Presupuesto Lote 1'!H598="","",ROUND('Presupuesto Lote 1'!H598,2))</f>
        <v/>
      </c>
      <c r="H596" s="23">
        <f t="shared" si="33"/>
        <v>5521.72</v>
      </c>
      <c r="I596" s="20" t="s">
        <v>4988</v>
      </c>
      <c r="J596" s="29" t="s">
        <v>4981</v>
      </c>
      <c r="K596" s="29" t="s">
        <v>8969</v>
      </c>
      <c r="Q596" s="25"/>
    </row>
    <row r="597" spans="1:17" x14ac:dyDescent="0.3">
      <c r="A597" s="19" t="s">
        <v>595</v>
      </c>
      <c r="B597" s="20" t="s">
        <v>4989</v>
      </c>
      <c r="C597" s="21" t="s">
        <v>7417</v>
      </c>
      <c r="D597" s="22">
        <v>124</v>
      </c>
      <c r="E597" s="21" t="s">
        <v>8778</v>
      </c>
      <c r="F597" s="22">
        <v>45.32</v>
      </c>
      <c r="G597" s="40" t="str">
        <f>IF('Presupuesto Lote 1'!H599="","",ROUND('Presupuesto Lote 1'!H599,2))</f>
        <v/>
      </c>
      <c r="H597" s="23">
        <f t="shared" si="33"/>
        <v>5619.68</v>
      </c>
      <c r="I597" s="20" t="s">
        <v>4989</v>
      </c>
      <c r="J597" s="29" t="s">
        <v>4981</v>
      </c>
      <c r="K597" s="29" t="s">
        <v>8969</v>
      </c>
      <c r="Q597" s="25"/>
    </row>
    <row r="598" spans="1:17" x14ac:dyDescent="0.3">
      <c r="A598" s="19" t="s">
        <v>596</v>
      </c>
      <c r="B598" s="20" t="s">
        <v>4990</v>
      </c>
      <c r="C598" s="21" t="s">
        <v>7418</v>
      </c>
      <c r="D598" s="22">
        <v>105</v>
      </c>
      <c r="E598" s="21" t="s">
        <v>8778</v>
      </c>
      <c r="F598" s="22">
        <v>72.48</v>
      </c>
      <c r="G598" s="40" t="str">
        <f>IF('Presupuesto Lote 1'!H600="","",ROUND('Presupuesto Lote 1'!H600,2))</f>
        <v/>
      </c>
      <c r="H598" s="23">
        <f t="shared" si="33"/>
        <v>7610.4</v>
      </c>
      <c r="I598" s="20" t="s">
        <v>4990</v>
      </c>
      <c r="J598" s="29" t="s">
        <v>4981</v>
      </c>
      <c r="K598" s="29" t="s">
        <v>8969</v>
      </c>
      <c r="Q598" s="25"/>
    </row>
    <row r="599" spans="1:17" x14ac:dyDescent="0.3">
      <c r="A599" s="19" t="s">
        <v>597</v>
      </c>
      <c r="B599" s="20" t="s">
        <v>4991</v>
      </c>
      <c r="C599" s="21" t="s">
        <v>7419</v>
      </c>
      <c r="D599" s="22">
        <v>105</v>
      </c>
      <c r="E599" s="21" t="s">
        <v>8778</v>
      </c>
      <c r="F599" s="22">
        <v>81.48</v>
      </c>
      <c r="G599" s="40" t="str">
        <f>IF('Presupuesto Lote 1'!H601="","",ROUND('Presupuesto Lote 1'!H601,2))</f>
        <v/>
      </c>
      <c r="H599" s="23">
        <f t="shared" si="33"/>
        <v>8555.4</v>
      </c>
      <c r="I599" s="20" t="s">
        <v>4991</v>
      </c>
      <c r="J599" s="29" t="s">
        <v>4981</v>
      </c>
      <c r="K599" s="29" t="s">
        <v>8969</v>
      </c>
      <c r="Q599" s="25"/>
    </row>
    <row r="600" spans="1:17" x14ac:dyDescent="0.3">
      <c r="A600" s="19" t="s">
        <v>598</v>
      </c>
      <c r="B600" s="20" t="s">
        <v>4992</v>
      </c>
      <c r="C600" s="21" t="s">
        <v>7420</v>
      </c>
      <c r="D600" s="22">
        <v>2</v>
      </c>
      <c r="E600" s="21" t="s">
        <v>8779</v>
      </c>
      <c r="F600" s="22">
        <v>23.99</v>
      </c>
      <c r="G600" s="40" t="str">
        <f>IF('Presupuesto Lote 1'!H602="","",ROUND('Presupuesto Lote 1'!H602,2))</f>
        <v/>
      </c>
      <c r="H600" s="23">
        <f t="shared" si="33"/>
        <v>47.98</v>
      </c>
      <c r="I600" s="20" t="s">
        <v>4992</v>
      </c>
      <c r="J600" s="29" t="s">
        <v>4981</v>
      </c>
      <c r="K600" s="29" t="s">
        <v>8969</v>
      </c>
      <c r="Q600" s="25"/>
    </row>
    <row r="601" spans="1:17" x14ac:dyDescent="0.3">
      <c r="A601" s="19" t="s">
        <v>599</v>
      </c>
      <c r="B601" s="20" t="s">
        <v>4993</v>
      </c>
      <c r="C601" s="21" t="s">
        <v>7421</v>
      </c>
      <c r="D601" s="22">
        <v>2</v>
      </c>
      <c r="E601" s="21" t="s">
        <v>8779</v>
      </c>
      <c r="F601" s="22">
        <v>26.65</v>
      </c>
      <c r="G601" s="40" t="str">
        <f>IF('Presupuesto Lote 1'!H603="","",ROUND('Presupuesto Lote 1'!H603,2))</f>
        <v/>
      </c>
      <c r="H601" s="23">
        <f t="shared" si="33"/>
        <v>53.3</v>
      </c>
      <c r="I601" s="20" t="s">
        <v>4993</v>
      </c>
      <c r="J601" s="29" t="s">
        <v>4981</v>
      </c>
      <c r="K601" s="29" t="s">
        <v>8969</v>
      </c>
      <c r="Q601" s="25"/>
    </row>
    <row r="602" spans="1:17" x14ac:dyDescent="0.3">
      <c r="A602" s="19" t="s">
        <v>600</v>
      </c>
      <c r="B602" s="20" t="s">
        <v>4994</v>
      </c>
      <c r="C602" s="21" t="s">
        <v>7422</v>
      </c>
      <c r="D602" s="22">
        <v>60</v>
      </c>
      <c r="E602" s="21" t="s">
        <v>8779</v>
      </c>
      <c r="F602" s="22">
        <v>30.72</v>
      </c>
      <c r="G602" s="40" t="str">
        <f>IF('Presupuesto Lote 1'!H604="","",ROUND('Presupuesto Lote 1'!H604,2))</f>
        <v/>
      </c>
      <c r="H602" s="23">
        <f t="shared" si="33"/>
        <v>1843.2</v>
      </c>
      <c r="I602" s="20" t="s">
        <v>4994</v>
      </c>
      <c r="J602" s="29" t="s">
        <v>4981</v>
      </c>
      <c r="K602" s="29" t="s">
        <v>8969</v>
      </c>
      <c r="Q602" s="25"/>
    </row>
    <row r="603" spans="1:17" x14ac:dyDescent="0.3">
      <c r="A603" s="19" t="s">
        <v>601</v>
      </c>
      <c r="B603" s="20" t="s">
        <v>4995</v>
      </c>
      <c r="C603" s="21" t="s">
        <v>7423</v>
      </c>
      <c r="D603" s="22">
        <v>60</v>
      </c>
      <c r="E603" s="21" t="s">
        <v>8779</v>
      </c>
      <c r="F603" s="22">
        <v>32.090000000000003</v>
      </c>
      <c r="G603" s="40" t="str">
        <f>IF('Presupuesto Lote 1'!H605="","",ROUND('Presupuesto Lote 1'!H605,2))</f>
        <v/>
      </c>
      <c r="H603" s="23">
        <f t="shared" si="33"/>
        <v>1925.4</v>
      </c>
      <c r="I603" s="20" t="s">
        <v>4995</v>
      </c>
      <c r="J603" s="29" t="s">
        <v>4981</v>
      </c>
      <c r="K603" s="29" t="s">
        <v>8969</v>
      </c>
      <c r="Q603" s="25"/>
    </row>
    <row r="604" spans="1:17" x14ac:dyDescent="0.3">
      <c r="A604" s="19" t="s">
        <v>602</v>
      </c>
      <c r="B604" s="20" t="s">
        <v>4996</v>
      </c>
      <c r="C604" s="21" t="s">
        <v>7424</v>
      </c>
      <c r="D604" s="22">
        <v>42.5</v>
      </c>
      <c r="E604" s="21" t="s">
        <v>8779</v>
      </c>
      <c r="F604" s="22">
        <v>29.12</v>
      </c>
      <c r="G604" s="40" t="str">
        <f>IF('Presupuesto Lote 1'!H606="","",ROUND('Presupuesto Lote 1'!H606,2))</f>
        <v/>
      </c>
      <c r="H604" s="23">
        <f t="shared" si="33"/>
        <v>1237.5999999999999</v>
      </c>
      <c r="I604" s="20" t="s">
        <v>4996</v>
      </c>
      <c r="J604" s="29" t="s">
        <v>4981</v>
      </c>
      <c r="K604" s="29" t="s">
        <v>8969</v>
      </c>
      <c r="Q604" s="25"/>
    </row>
    <row r="605" spans="1:17" x14ac:dyDescent="0.3">
      <c r="A605" s="19" t="s">
        <v>603</v>
      </c>
      <c r="B605" s="20" t="s">
        <v>4997</v>
      </c>
      <c r="C605" s="21" t="s">
        <v>7425</v>
      </c>
      <c r="D605" s="22">
        <v>78</v>
      </c>
      <c r="E605" s="21" t="s">
        <v>8779</v>
      </c>
      <c r="F605" s="22">
        <v>45.15</v>
      </c>
      <c r="G605" s="40" t="str">
        <f>IF('Presupuesto Lote 1'!H607="","",ROUND('Presupuesto Lote 1'!H607,2))</f>
        <v/>
      </c>
      <c r="H605" s="23">
        <f t="shared" si="33"/>
        <v>3521.7</v>
      </c>
      <c r="I605" s="20" t="s">
        <v>4997</v>
      </c>
      <c r="J605" s="29" t="s">
        <v>4981</v>
      </c>
      <c r="K605" s="29" t="s">
        <v>8969</v>
      </c>
      <c r="Q605" s="25"/>
    </row>
    <row r="606" spans="1:17" x14ac:dyDescent="0.3">
      <c r="A606" s="19" t="s">
        <v>604</v>
      </c>
      <c r="B606" s="20" t="s">
        <v>4998</v>
      </c>
      <c r="C606" s="21" t="s">
        <v>7426</v>
      </c>
      <c r="D606" s="22">
        <v>78</v>
      </c>
      <c r="E606" s="21" t="s">
        <v>8779</v>
      </c>
      <c r="F606" s="22">
        <v>48.23</v>
      </c>
      <c r="G606" s="40" t="str">
        <f>IF('Presupuesto Lote 1'!H608="","",ROUND('Presupuesto Lote 1'!H608,2))</f>
        <v/>
      </c>
      <c r="H606" s="23">
        <f t="shared" si="33"/>
        <v>3761.94</v>
      </c>
      <c r="I606" s="20" t="s">
        <v>4998</v>
      </c>
      <c r="J606" s="29" t="s">
        <v>4981</v>
      </c>
      <c r="K606" s="29" t="s">
        <v>8969</v>
      </c>
      <c r="Q606" s="25"/>
    </row>
    <row r="607" spans="1:17" x14ac:dyDescent="0.3">
      <c r="A607" s="19" t="s">
        <v>605</v>
      </c>
      <c r="B607" s="20" t="s">
        <v>4999</v>
      </c>
      <c r="C607" s="21" t="s">
        <v>7427</v>
      </c>
      <c r="D607" s="22">
        <v>78</v>
      </c>
      <c r="E607" s="21" t="s">
        <v>8778</v>
      </c>
      <c r="F607" s="22">
        <v>24.74</v>
      </c>
      <c r="G607" s="40" t="str">
        <f>IF('Presupuesto Lote 1'!H609="","",ROUND('Presupuesto Lote 1'!H609,2))</f>
        <v/>
      </c>
      <c r="H607" s="23">
        <f t="shared" si="33"/>
        <v>1929.72</v>
      </c>
      <c r="I607" s="20" t="s">
        <v>4999</v>
      </c>
      <c r="J607" s="29" t="s">
        <v>4981</v>
      </c>
      <c r="K607" s="29" t="s">
        <v>8969</v>
      </c>
      <c r="Q607" s="25"/>
    </row>
    <row r="608" spans="1:17" x14ac:dyDescent="0.3">
      <c r="A608" s="19" t="s">
        <v>606</v>
      </c>
      <c r="B608" s="20" t="s">
        <v>5000</v>
      </c>
      <c r="C608" s="21" t="s">
        <v>7428</v>
      </c>
      <c r="D608" s="22">
        <v>78</v>
      </c>
      <c r="E608" s="21" t="s">
        <v>8778</v>
      </c>
      <c r="F608" s="22">
        <v>29.81</v>
      </c>
      <c r="G608" s="40" t="str">
        <f>IF('Presupuesto Lote 1'!H610="","",ROUND('Presupuesto Lote 1'!H610,2))</f>
        <v/>
      </c>
      <c r="H608" s="23">
        <f t="shared" si="33"/>
        <v>2325.1799999999998</v>
      </c>
      <c r="I608" s="20" t="s">
        <v>5000</v>
      </c>
      <c r="J608" s="29" t="s">
        <v>4981</v>
      </c>
      <c r="K608" s="29" t="s">
        <v>8969</v>
      </c>
      <c r="Q608" s="25"/>
    </row>
    <row r="609" spans="1:17" x14ac:dyDescent="0.3">
      <c r="A609" s="19" t="s">
        <v>607</v>
      </c>
      <c r="B609" s="20" t="s">
        <v>5001</v>
      </c>
      <c r="C609" s="21" t="s">
        <v>7429</v>
      </c>
      <c r="D609" s="22">
        <v>63</v>
      </c>
      <c r="E609" s="21" t="s">
        <v>8778</v>
      </c>
      <c r="F609" s="22">
        <v>24.13</v>
      </c>
      <c r="G609" s="40" t="str">
        <f>IF('Presupuesto Lote 1'!H611="","",ROUND('Presupuesto Lote 1'!H611,2))</f>
        <v/>
      </c>
      <c r="H609" s="23">
        <f t="shared" si="33"/>
        <v>1520.19</v>
      </c>
      <c r="I609" s="20" t="s">
        <v>5001</v>
      </c>
      <c r="J609" s="29" t="s">
        <v>4981</v>
      </c>
      <c r="K609" s="29" t="s">
        <v>8969</v>
      </c>
      <c r="Q609" s="25"/>
    </row>
    <row r="610" spans="1:17" x14ac:dyDescent="0.3">
      <c r="A610" s="19" t="s">
        <v>608</v>
      </c>
      <c r="B610" s="20" t="s">
        <v>5002</v>
      </c>
      <c r="C610" s="21" t="s">
        <v>7430</v>
      </c>
      <c r="D610" s="22">
        <v>63</v>
      </c>
      <c r="E610" s="21" t="s">
        <v>8778</v>
      </c>
      <c r="F610" s="22">
        <v>26.96</v>
      </c>
      <c r="G610" s="40" t="str">
        <f>IF('Presupuesto Lote 1'!H612="","",ROUND('Presupuesto Lote 1'!H612,2))</f>
        <v/>
      </c>
      <c r="H610" s="23">
        <f t="shared" si="33"/>
        <v>1698.48</v>
      </c>
      <c r="I610" s="20" t="s">
        <v>5002</v>
      </c>
      <c r="J610" s="29" t="s">
        <v>4981</v>
      </c>
      <c r="K610" s="29" t="s">
        <v>8969</v>
      </c>
      <c r="Q610" s="25"/>
    </row>
    <row r="611" spans="1:17" x14ac:dyDescent="0.3">
      <c r="A611" s="19" t="s">
        <v>609</v>
      </c>
      <c r="B611" s="20" t="s">
        <v>5003</v>
      </c>
      <c r="C611" s="21" t="s">
        <v>7431</v>
      </c>
      <c r="D611" s="22">
        <v>12</v>
      </c>
      <c r="E611" s="21" t="s">
        <v>8778</v>
      </c>
      <c r="F611" s="22">
        <v>106.02</v>
      </c>
      <c r="G611" s="40" t="str">
        <f>IF('Presupuesto Lote 1'!H613="","",ROUND('Presupuesto Lote 1'!H613,2))</f>
        <v/>
      </c>
      <c r="H611" s="23">
        <f t="shared" si="33"/>
        <v>1272.24</v>
      </c>
      <c r="I611" s="20" t="s">
        <v>5003</v>
      </c>
      <c r="J611" s="29" t="s">
        <v>4981</v>
      </c>
      <c r="K611" s="29" t="s">
        <v>8969</v>
      </c>
      <c r="Q611" s="25"/>
    </row>
    <row r="612" spans="1:17" x14ac:dyDescent="0.3">
      <c r="A612" s="19" t="s">
        <v>610</v>
      </c>
      <c r="B612" s="20" t="s">
        <v>5004</v>
      </c>
      <c r="C612" s="21" t="s">
        <v>7432</v>
      </c>
      <c r="D612" s="22">
        <v>12</v>
      </c>
      <c r="E612" s="21" t="s">
        <v>8778</v>
      </c>
      <c r="F612" s="22">
        <v>121.59</v>
      </c>
      <c r="G612" s="40" t="str">
        <f>IF('Presupuesto Lote 1'!H614="","",ROUND('Presupuesto Lote 1'!H614,2))</f>
        <v/>
      </c>
      <c r="H612" s="23">
        <f t="shared" si="33"/>
        <v>1459.08</v>
      </c>
      <c r="I612" s="20" t="s">
        <v>5004</v>
      </c>
      <c r="J612" s="29" t="s">
        <v>4981</v>
      </c>
      <c r="K612" s="29" t="s">
        <v>8969</v>
      </c>
      <c r="Q612" s="25"/>
    </row>
    <row r="613" spans="1:17" x14ac:dyDescent="0.3">
      <c r="A613" s="19" t="s">
        <v>611</v>
      </c>
      <c r="B613" s="20" t="s">
        <v>5005</v>
      </c>
      <c r="C613" s="21" t="s">
        <v>7433</v>
      </c>
      <c r="D613" s="22">
        <v>5.6</v>
      </c>
      <c r="E613" s="21" t="s">
        <v>8778</v>
      </c>
      <c r="F613" s="22">
        <v>53.94</v>
      </c>
      <c r="G613" s="40" t="str">
        <f>IF('Presupuesto Lote 1'!H615="","",ROUND('Presupuesto Lote 1'!H615,2))</f>
        <v/>
      </c>
      <c r="H613" s="23">
        <f t="shared" si="33"/>
        <v>302.06</v>
      </c>
      <c r="I613" s="20" t="s">
        <v>5005</v>
      </c>
      <c r="J613" s="29" t="s">
        <v>4981</v>
      </c>
      <c r="K613" s="29" t="s">
        <v>8969</v>
      </c>
      <c r="Q613" s="25"/>
    </row>
    <row r="614" spans="1:17" x14ac:dyDescent="0.3">
      <c r="A614" s="19" t="s">
        <v>612</v>
      </c>
      <c r="B614" s="20" t="s">
        <v>5006</v>
      </c>
      <c r="C614" s="21" t="s">
        <v>7434</v>
      </c>
      <c r="D614" s="22">
        <v>5.6</v>
      </c>
      <c r="E614" s="21" t="s">
        <v>8778</v>
      </c>
      <c r="F614" s="22">
        <v>56.5</v>
      </c>
      <c r="G614" s="40" t="str">
        <f>IF('Presupuesto Lote 1'!H616="","",ROUND('Presupuesto Lote 1'!H616,2))</f>
        <v/>
      </c>
      <c r="H614" s="23">
        <f t="shared" si="33"/>
        <v>316.39999999999998</v>
      </c>
      <c r="I614" s="20" t="s">
        <v>5006</v>
      </c>
      <c r="J614" s="29" t="s">
        <v>4981</v>
      </c>
      <c r="K614" s="29" t="s">
        <v>8969</v>
      </c>
      <c r="Q614" s="25"/>
    </row>
    <row r="615" spans="1:17" x14ac:dyDescent="0.3">
      <c r="A615" s="27" t="s">
        <v>613</v>
      </c>
      <c r="B615" s="27" t="s">
        <v>5007</v>
      </c>
      <c r="C615" s="27" t="s">
        <v>7435</v>
      </c>
      <c r="D615" s="28"/>
      <c r="E615" s="27"/>
      <c r="F615" s="28" t="s">
        <v>8851</v>
      </c>
      <c r="G615" s="27"/>
      <c r="H615" s="28"/>
      <c r="I615" s="27" t="s">
        <v>5007</v>
      </c>
      <c r="J615" s="27" t="s">
        <v>4952</v>
      </c>
      <c r="K615" s="27" t="s">
        <v>8970</v>
      </c>
      <c r="Q615" s="25"/>
    </row>
    <row r="616" spans="1:17" x14ac:dyDescent="0.3">
      <c r="A616" s="19" t="s">
        <v>614</v>
      </c>
      <c r="B616" s="20" t="s">
        <v>5008</v>
      </c>
      <c r="C616" s="21" t="s">
        <v>7436</v>
      </c>
      <c r="D616" s="22">
        <v>359</v>
      </c>
      <c r="E616" s="21" t="s">
        <v>8779</v>
      </c>
      <c r="F616" s="22">
        <v>38.409999999999997</v>
      </c>
      <c r="G616" s="40" t="str">
        <f>IF('Presupuesto Lote 1'!H618="","",ROUND('Presupuesto Lote 1'!H618,2))</f>
        <v/>
      </c>
      <c r="H616" s="23">
        <f>ROUND(D616*F616,2)</f>
        <v>13789.19</v>
      </c>
      <c r="I616" s="20" t="s">
        <v>5008</v>
      </c>
      <c r="J616" s="29" t="s">
        <v>5007</v>
      </c>
      <c r="K616" s="29" t="s">
        <v>8969</v>
      </c>
      <c r="Q616" s="25"/>
    </row>
    <row r="617" spans="1:17" x14ac:dyDescent="0.3">
      <c r="A617" s="27" t="s">
        <v>615</v>
      </c>
      <c r="B617" s="27" t="s">
        <v>5009</v>
      </c>
      <c r="C617" s="27" t="s">
        <v>7356</v>
      </c>
      <c r="D617" s="28"/>
      <c r="E617" s="27"/>
      <c r="F617" s="28" t="s">
        <v>8851</v>
      </c>
      <c r="G617" s="27"/>
      <c r="H617" s="28"/>
      <c r="I617" s="27" t="s">
        <v>5009</v>
      </c>
      <c r="J617" s="27" t="s">
        <v>4952</v>
      </c>
      <c r="K617" s="27" t="s">
        <v>8970</v>
      </c>
      <c r="Q617" s="25"/>
    </row>
    <row r="618" spans="1:17" x14ac:dyDescent="0.3">
      <c r="A618" s="19" t="s">
        <v>616</v>
      </c>
      <c r="B618" s="20" t="s">
        <v>4918</v>
      </c>
      <c r="C618" s="21" t="s">
        <v>7353</v>
      </c>
      <c r="D618" s="22">
        <v>1</v>
      </c>
      <c r="E618" s="21" t="s">
        <v>8777</v>
      </c>
      <c r="F618" s="22">
        <v>1855.55</v>
      </c>
      <c r="G618" s="40" t="str">
        <f>IF('Presupuesto Lote 1'!H620="","",ROUND('Presupuesto Lote 1'!H620,2))</f>
        <v/>
      </c>
      <c r="H618" s="23">
        <f>ROUND(D618*F618,2)</f>
        <v>1855.55</v>
      </c>
      <c r="I618" s="20" t="s">
        <v>4918</v>
      </c>
      <c r="J618" s="29" t="s">
        <v>5009</v>
      </c>
      <c r="K618" s="29" t="s">
        <v>8969</v>
      </c>
      <c r="Q618" s="25"/>
    </row>
    <row r="619" spans="1:17" x14ac:dyDescent="0.3">
      <c r="A619" s="19" t="s">
        <v>617</v>
      </c>
      <c r="B619" s="20" t="s">
        <v>4929</v>
      </c>
      <c r="C619" s="21" t="s">
        <v>7364</v>
      </c>
      <c r="D619" s="22">
        <v>1</v>
      </c>
      <c r="E619" s="21" t="s">
        <v>8777</v>
      </c>
      <c r="F619" s="22">
        <v>5273.71</v>
      </c>
      <c r="G619" s="40" t="str">
        <f>IF('Presupuesto Lote 1'!H621="","",ROUND('Presupuesto Lote 1'!H621,2))</f>
        <v/>
      </c>
      <c r="H619" s="23">
        <f>ROUND(D619*F619,2)</f>
        <v>5273.71</v>
      </c>
      <c r="I619" s="20" t="s">
        <v>4929</v>
      </c>
      <c r="J619" s="29" t="s">
        <v>5009</v>
      </c>
      <c r="K619" s="29" t="s">
        <v>8969</v>
      </c>
      <c r="Q619" s="25"/>
    </row>
    <row r="620" spans="1:17" x14ac:dyDescent="0.3">
      <c r="A620" s="10" t="s">
        <v>618</v>
      </c>
      <c r="B620" s="10" t="s">
        <v>5010</v>
      </c>
      <c r="C620" s="10" t="s">
        <v>7437</v>
      </c>
      <c r="D620" s="11"/>
      <c r="E620" s="10"/>
      <c r="F620" s="11" t="s">
        <v>8851</v>
      </c>
      <c r="G620" s="10"/>
      <c r="H620" s="11"/>
      <c r="I620" s="10" t="s">
        <v>5010</v>
      </c>
      <c r="J620" s="10" t="s">
        <v>4936</v>
      </c>
      <c r="K620" s="10" t="s">
        <v>8970</v>
      </c>
      <c r="Q620" s="25"/>
    </row>
    <row r="621" spans="1:17" x14ac:dyDescent="0.3">
      <c r="A621" s="27" t="s">
        <v>619</v>
      </c>
      <c r="B621" s="27" t="s">
        <v>5011</v>
      </c>
      <c r="C621" s="27" t="s">
        <v>7113</v>
      </c>
      <c r="D621" s="28"/>
      <c r="E621" s="27"/>
      <c r="F621" s="28" t="s">
        <v>8851</v>
      </c>
      <c r="G621" s="27"/>
      <c r="H621" s="28"/>
      <c r="I621" s="27" t="s">
        <v>5011</v>
      </c>
      <c r="J621" s="27" t="s">
        <v>5010</v>
      </c>
      <c r="K621" s="27" t="s">
        <v>8970</v>
      </c>
      <c r="Q621" s="25"/>
    </row>
    <row r="622" spans="1:17" x14ac:dyDescent="0.3">
      <c r="A622" s="19" t="s">
        <v>620</v>
      </c>
      <c r="B622" s="20" t="s">
        <v>4939</v>
      </c>
      <c r="C622" s="21" t="s">
        <v>7372</v>
      </c>
      <c r="D622" s="22">
        <v>174</v>
      </c>
      <c r="E622" s="21" t="s">
        <v>8778</v>
      </c>
      <c r="F622" s="22">
        <v>60.79</v>
      </c>
      <c r="G622" s="40" t="str">
        <f>IF('Presupuesto Lote 1'!H624="","",ROUND('Presupuesto Lote 1'!H624,2))</f>
        <v/>
      </c>
      <c r="H622" s="23">
        <f>ROUND(D622*F622,2)</f>
        <v>10577.46</v>
      </c>
      <c r="I622" s="20" t="s">
        <v>4939</v>
      </c>
      <c r="J622" s="29" t="s">
        <v>5011</v>
      </c>
      <c r="K622" s="29" t="s">
        <v>8969</v>
      </c>
      <c r="Q622" s="25"/>
    </row>
    <row r="623" spans="1:17" x14ac:dyDescent="0.3">
      <c r="A623" s="19" t="s">
        <v>621</v>
      </c>
      <c r="B623" s="20" t="s">
        <v>4940</v>
      </c>
      <c r="C623" s="21" t="s">
        <v>7373</v>
      </c>
      <c r="D623" s="22">
        <v>6</v>
      </c>
      <c r="E623" s="21" t="s">
        <v>8777</v>
      </c>
      <c r="F623" s="22">
        <v>99.65</v>
      </c>
      <c r="G623" s="40" t="str">
        <f>IF('Presupuesto Lote 1'!H625="","",ROUND('Presupuesto Lote 1'!H625,2))</f>
        <v/>
      </c>
      <c r="H623" s="23">
        <f>ROUND(D623*F623,2)</f>
        <v>597.9</v>
      </c>
      <c r="I623" s="20" t="s">
        <v>4940</v>
      </c>
      <c r="J623" s="29" t="s">
        <v>5011</v>
      </c>
      <c r="K623" s="29" t="s">
        <v>8969</v>
      </c>
      <c r="Q623" s="25"/>
    </row>
    <row r="624" spans="1:17" x14ac:dyDescent="0.3">
      <c r="A624" s="19" t="s">
        <v>622</v>
      </c>
      <c r="B624" s="20" t="s">
        <v>4941</v>
      </c>
      <c r="C624" s="21" t="s">
        <v>7374</v>
      </c>
      <c r="D624" s="22">
        <v>6</v>
      </c>
      <c r="E624" s="21" t="s">
        <v>8777</v>
      </c>
      <c r="F624" s="22">
        <v>47.66</v>
      </c>
      <c r="G624" s="40" t="str">
        <f>IF('Presupuesto Lote 1'!H626="","",ROUND('Presupuesto Lote 1'!H626,2))</f>
        <v/>
      </c>
      <c r="H624" s="23">
        <f>ROUND(D624*F624,2)</f>
        <v>285.95999999999998</v>
      </c>
      <c r="I624" s="20" t="s">
        <v>4941</v>
      </c>
      <c r="J624" s="29" t="s">
        <v>5011</v>
      </c>
      <c r="K624" s="29" t="s">
        <v>8969</v>
      </c>
      <c r="Q624" s="25"/>
    </row>
    <row r="625" spans="1:17" x14ac:dyDescent="0.3">
      <c r="A625" s="19" t="s">
        <v>623</v>
      </c>
      <c r="B625" s="20" t="s">
        <v>4942</v>
      </c>
      <c r="C625" s="21" t="s">
        <v>7375</v>
      </c>
      <c r="D625" s="22">
        <v>10</v>
      </c>
      <c r="E625" s="21" t="s">
        <v>8777</v>
      </c>
      <c r="F625" s="22">
        <v>81.3</v>
      </c>
      <c r="G625" s="40" t="str">
        <f>IF('Presupuesto Lote 1'!H627="","",ROUND('Presupuesto Lote 1'!H627,2))</f>
        <v/>
      </c>
      <c r="H625" s="23">
        <f>ROUND(D625*F625,2)</f>
        <v>813</v>
      </c>
      <c r="I625" s="20" t="s">
        <v>4942</v>
      </c>
      <c r="J625" s="29" t="s">
        <v>5011</v>
      </c>
      <c r="K625" s="29" t="s">
        <v>8969</v>
      </c>
      <c r="Q625" s="25"/>
    </row>
    <row r="626" spans="1:17" x14ac:dyDescent="0.3">
      <c r="A626" s="19" t="s">
        <v>624</v>
      </c>
      <c r="B626" s="20" t="s">
        <v>4943</v>
      </c>
      <c r="C626" s="21" t="s">
        <v>7376</v>
      </c>
      <c r="D626" s="22">
        <v>3</v>
      </c>
      <c r="E626" s="21" t="s">
        <v>8777</v>
      </c>
      <c r="F626" s="22">
        <v>527.75</v>
      </c>
      <c r="G626" s="40" t="str">
        <f>IF('Presupuesto Lote 1'!H628="","",ROUND('Presupuesto Lote 1'!H628,2))</f>
        <v/>
      </c>
      <c r="H626" s="23">
        <f>ROUND(D626*F626,2)</f>
        <v>1583.25</v>
      </c>
      <c r="I626" s="20" t="s">
        <v>4943</v>
      </c>
      <c r="J626" s="29" t="s">
        <v>5011</v>
      </c>
      <c r="K626" s="29" t="s">
        <v>8969</v>
      </c>
      <c r="Q626" s="25"/>
    </row>
    <row r="627" spans="1:17" x14ac:dyDescent="0.3">
      <c r="A627" s="27" t="s">
        <v>625</v>
      </c>
      <c r="B627" s="27" t="s">
        <v>5012</v>
      </c>
      <c r="C627" s="27" t="s">
        <v>7385</v>
      </c>
      <c r="D627" s="28"/>
      <c r="E627" s="27"/>
      <c r="F627" s="28" t="s">
        <v>8851</v>
      </c>
      <c r="G627" s="27"/>
      <c r="H627" s="28"/>
      <c r="I627" s="27" t="s">
        <v>5012</v>
      </c>
      <c r="J627" s="27" t="s">
        <v>5010</v>
      </c>
      <c r="K627" s="27" t="s">
        <v>8970</v>
      </c>
      <c r="Q627" s="25"/>
    </row>
    <row r="628" spans="1:17" x14ac:dyDescent="0.3">
      <c r="A628" s="19" t="s">
        <v>626</v>
      </c>
      <c r="B628" s="20" t="s">
        <v>5013</v>
      </c>
      <c r="C628" s="21" t="s">
        <v>7438</v>
      </c>
      <c r="D628" s="22">
        <v>1</v>
      </c>
      <c r="E628" s="21" t="s">
        <v>8777</v>
      </c>
      <c r="F628" s="22">
        <v>152.38999999999999</v>
      </c>
      <c r="G628" s="40" t="str">
        <f>IF('Presupuesto Lote 1'!H630="","",ROUND('Presupuesto Lote 1'!H630,2))</f>
        <v/>
      </c>
      <c r="H628" s="23">
        <f>ROUND(D628*F628,2)</f>
        <v>152.38999999999999</v>
      </c>
      <c r="I628" s="20" t="s">
        <v>5013</v>
      </c>
      <c r="J628" s="29" t="s">
        <v>5012</v>
      </c>
      <c r="K628" s="29" t="s">
        <v>8969</v>
      </c>
      <c r="Q628" s="25"/>
    </row>
    <row r="629" spans="1:17" x14ac:dyDescent="0.3">
      <c r="A629" s="19" t="s">
        <v>627</v>
      </c>
      <c r="B629" s="20" t="s">
        <v>4957</v>
      </c>
      <c r="C629" s="21" t="s">
        <v>7388</v>
      </c>
      <c r="D629" s="22">
        <v>3</v>
      </c>
      <c r="E629" s="21" t="s">
        <v>8778</v>
      </c>
      <c r="F629" s="22">
        <v>17.78</v>
      </c>
      <c r="G629" s="40" t="str">
        <f>IF('Presupuesto Lote 1'!H631="","",ROUND('Presupuesto Lote 1'!H631,2))</f>
        <v/>
      </c>
      <c r="H629" s="23">
        <f>ROUND(D629*F629,2)</f>
        <v>53.34</v>
      </c>
      <c r="I629" s="20" t="s">
        <v>4957</v>
      </c>
      <c r="J629" s="29" t="s">
        <v>5012</v>
      </c>
      <c r="K629" s="29" t="s">
        <v>8969</v>
      </c>
      <c r="Q629" s="25"/>
    </row>
    <row r="630" spans="1:17" x14ac:dyDescent="0.3">
      <c r="A630" s="19" t="s">
        <v>628</v>
      </c>
      <c r="B630" s="20" t="s">
        <v>4958</v>
      </c>
      <c r="C630" s="21" t="s">
        <v>7389</v>
      </c>
      <c r="D630" s="22">
        <v>3</v>
      </c>
      <c r="E630" s="21" t="s">
        <v>8778</v>
      </c>
      <c r="F630" s="22">
        <v>22.23</v>
      </c>
      <c r="G630" s="40" t="str">
        <f>IF('Presupuesto Lote 1'!H632="","",ROUND('Presupuesto Lote 1'!H632,2))</f>
        <v/>
      </c>
      <c r="H630" s="23">
        <f>ROUND(D630*F630,2)</f>
        <v>66.69</v>
      </c>
      <c r="I630" s="20" t="s">
        <v>4958</v>
      </c>
      <c r="J630" s="29" t="s">
        <v>5012</v>
      </c>
      <c r="K630" s="29" t="s">
        <v>8969</v>
      </c>
      <c r="Q630" s="25"/>
    </row>
    <row r="631" spans="1:17" x14ac:dyDescent="0.3">
      <c r="A631" s="19" t="s">
        <v>629</v>
      </c>
      <c r="B631" s="20" t="s">
        <v>4959</v>
      </c>
      <c r="C631" s="21" t="s">
        <v>7390</v>
      </c>
      <c r="D631" s="22">
        <v>2</v>
      </c>
      <c r="E631" s="21" t="s">
        <v>8779</v>
      </c>
      <c r="F631" s="22">
        <v>3.07</v>
      </c>
      <c r="G631" s="40" t="str">
        <f>IF('Presupuesto Lote 1'!H633="","",ROUND('Presupuesto Lote 1'!H633,2))</f>
        <v/>
      </c>
      <c r="H631" s="23">
        <f>ROUND(D631*F631,2)</f>
        <v>6.14</v>
      </c>
      <c r="I631" s="20" t="s">
        <v>4959</v>
      </c>
      <c r="J631" s="29" t="s">
        <v>5012</v>
      </c>
      <c r="K631" s="29" t="s">
        <v>8969</v>
      </c>
      <c r="Q631" s="25"/>
    </row>
    <row r="632" spans="1:17" x14ac:dyDescent="0.3">
      <c r="A632" s="27" t="s">
        <v>630</v>
      </c>
      <c r="B632" s="27" t="s">
        <v>5014</v>
      </c>
      <c r="C632" s="27" t="s">
        <v>7095</v>
      </c>
      <c r="D632" s="28"/>
      <c r="E632" s="27"/>
      <c r="F632" s="28" t="s">
        <v>8851</v>
      </c>
      <c r="G632" s="27"/>
      <c r="H632" s="28"/>
      <c r="I632" s="27" t="s">
        <v>5014</v>
      </c>
      <c r="J632" s="27" t="s">
        <v>5010</v>
      </c>
      <c r="K632" s="27" t="s">
        <v>8970</v>
      </c>
      <c r="Q632" s="25"/>
    </row>
    <row r="633" spans="1:17" x14ac:dyDescent="0.3">
      <c r="A633" s="19" t="s">
        <v>631</v>
      </c>
      <c r="B633" s="20" t="s">
        <v>4961</v>
      </c>
      <c r="C633" s="21" t="s">
        <v>7391</v>
      </c>
      <c r="D633" s="22">
        <v>2.75</v>
      </c>
      <c r="E633" s="21" t="s">
        <v>8779</v>
      </c>
      <c r="F633" s="22">
        <v>59.41</v>
      </c>
      <c r="G633" s="40" t="str">
        <f>IF('Presupuesto Lote 1'!H635="","",ROUND('Presupuesto Lote 1'!H635,2))</f>
        <v/>
      </c>
      <c r="H633" s="23">
        <f t="shared" ref="H633:H640" si="34">ROUND(D633*F633,2)</f>
        <v>163.38</v>
      </c>
      <c r="I633" s="20" t="s">
        <v>4961</v>
      </c>
      <c r="J633" s="29" t="s">
        <v>5014</v>
      </c>
      <c r="K633" s="29" t="s">
        <v>8969</v>
      </c>
      <c r="Q633" s="25"/>
    </row>
    <row r="634" spans="1:17" x14ac:dyDescent="0.3">
      <c r="A634" s="19" t="s">
        <v>632</v>
      </c>
      <c r="B634" s="20" t="s">
        <v>4962</v>
      </c>
      <c r="C634" s="21" t="s">
        <v>7392</v>
      </c>
      <c r="D634" s="22">
        <v>2.75</v>
      </c>
      <c r="E634" s="21" t="s">
        <v>8779</v>
      </c>
      <c r="F634" s="22">
        <v>68.69</v>
      </c>
      <c r="G634" s="40" t="str">
        <f>IF('Presupuesto Lote 1'!H636="","",ROUND('Presupuesto Lote 1'!H636,2))</f>
        <v/>
      </c>
      <c r="H634" s="23">
        <f t="shared" si="34"/>
        <v>188.9</v>
      </c>
      <c r="I634" s="20" t="s">
        <v>4962</v>
      </c>
      <c r="J634" s="29" t="s">
        <v>5014</v>
      </c>
      <c r="K634" s="29" t="s">
        <v>8969</v>
      </c>
      <c r="Q634" s="25"/>
    </row>
    <row r="635" spans="1:17" x14ac:dyDescent="0.3">
      <c r="A635" s="19" t="s">
        <v>633</v>
      </c>
      <c r="B635" s="20" t="s">
        <v>4966</v>
      </c>
      <c r="C635" s="21" t="s">
        <v>7396</v>
      </c>
      <c r="D635" s="22">
        <v>1.1299999999999999</v>
      </c>
      <c r="E635" s="21" t="s">
        <v>8778</v>
      </c>
      <c r="F635" s="22">
        <v>29.15</v>
      </c>
      <c r="G635" s="40" t="str">
        <f>IF('Presupuesto Lote 1'!H637="","",ROUND('Presupuesto Lote 1'!H637,2))</f>
        <v/>
      </c>
      <c r="H635" s="23">
        <f t="shared" si="34"/>
        <v>32.94</v>
      </c>
      <c r="I635" s="20" t="s">
        <v>4966</v>
      </c>
      <c r="J635" s="29" t="s">
        <v>5014</v>
      </c>
      <c r="K635" s="29" t="s">
        <v>8969</v>
      </c>
      <c r="Q635" s="25"/>
    </row>
    <row r="636" spans="1:17" x14ac:dyDescent="0.3">
      <c r="A636" s="19" t="s">
        <v>634</v>
      </c>
      <c r="B636" s="20" t="s">
        <v>4967</v>
      </c>
      <c r="C636" s="21" t="s">
        <v>7397</v>
      </c>
      <c r="D636" s="22">
        <v>1.1299999999999999</v>
      </c>
      <c r="E636" s="21" t="s">
        <v>8778</v>
      </c>
      <c r="F636" s="22">
        <v>34.729999999999997</v>
      </c>
      <c r="G636" s="40" t="str">
        <f>IF('Presupuesto Lote 1'!H638="","",ROUND('Presupuesto Lote 1'!H638,2))</f>
        <v/>
      </c>
      <c r="H636" s="23">
        <f t="shared" si="34"/>
        <v>39.24</v>
      </c>
      <c r="I636" s="20" t="s">
        <v>4967</v>
      </c>
      <c r="J636" s="29" t="s">
        <v>5014</v>
      </c>
      <c r="K636" s="29" t="s">
        <v>8969</v>
      </c>
      <c r="Q636" s="25"/>
    </row>
    <row r="637" spans="1:17" x14ac:dyDescent="0.3">
      <c r="A637" s="19" t="s">
        <v>635</v>
      </c>
      <c r="B637" s="20" t="s">
        <v>4971</v>
      </c>
      <c r="C637" s="21" t="s">
        <v>7401</v>
      </c>
      <c r="D637" s="22">
        <v>1.8</v>
      </c>
      <c r="E637" s="21" t="s">
        <v>8778</v>
      </c>
      <c r="F637" s="22">
        <v>43.24</v>
      </c>
      <c r="G637" s="40" t="str">
        <f>IF('Presupuesto Lote 1'!H639="","",ROUND('Presupuesto Lote 1'!H639,2))</f>
        <v/>
      </c>
      <c r="H637" s="23">
        <f t="shared" si="34"/>
        <v>77.83</v>
      </c>
      <c r="I637" s="20" t="s">
        <v>4971</v>
      </c>
      <c r="J637" s="29" t="s">
        <v>5014</v>
      </c>
      <c r="K637" s="29" t="s">
        <v>8969</v>
      </c>
      <c r="Q637" s="25"/>
    </row>
    <row r="638" spans="1:17" x14ac:dyDescent="0.3">
      <c r="A638" s="19" t="s">
        <v>636</v>
      </c>
      <c r="B638" s="20" t="s">
        <v>4972</v>
      </c>
      <c r="C638" s="21" t="s">
        <v>7402</v>
      </c>
      <c r="D638" s="22">
        <v>1.8</v>
      </c>
      <c r="E638" s="21" t="s">
        <v>8778</v>
      </c>
      <c r="F638" s="22">
        <v>51.15</v>
      </c>
      <c r="G638" s="40" t="str">
        <f>IF('Presupuesto Lote 1'!H640="","",ROUND('Presupuesto Lote 1'!H640,2))</f>
        <v/>
      </c>
      <c r="H638" s="23">
        <f t="shared" si="34"/>
        <v>92.07</v>
      </c>
      <c r="I638" s="20" t="s">
        <v>4972</v>
      </c>
      <c r="J638" s="29" t="s">
        <v>5014</v>
      </c>
      <c r="K638" s="29" t="s">
        <v>8969</v>
      </c>
      <c r="Q638" s="25"/>
    </row>
    <row r="639" spans="1:17" x14ac:dyDescent="0.3">
      <c r="A639" s="19" t="s">
        <v>637</v>
      </c>
      <c r="B639" s="20" t="s">
        <v>4975</v>
      </c>
      <c r="C639" s="21" t="s">
        <v>7405</v>
      </c>
      <c r="D639" s="22">
        <v>1.8</v>
      </c>
      <c r="E639" s="21" t="s">
        <v>8778</v>
      </c>
      <c r="F639" s="22">
        <v>26.45</v>
      </c>
      <c r="G639" s="40" t="str">
        <f>IF('Presupuesto Lote 1'!H641="","",ROUND('Presupuesto Lote 1'!H641,2))</f>
        <v/>
      </c>
      <c r="H639" s="23">
        <f t="shared" si="34"/>
        <v>47.61</v>
      </c>
      <c r="I639" s="20" t="s">
        <v>4975</v>
      </c>
      <c r="J639" s="29" t="s">
        <v>5014</v>
      </c>
      <c r="K639" s="29" t="s">
        <v>8969</v>
      </c>
      <c r="Q639" s="25"/>
    </row>
    <row r="640" spans="1:17" x14ac:dyDescent="0.3">
      <c r="A640" s="19" t="s">
        <v>638</v>
      </c>
      <c r="B640" s="20" t="s">
        <v>4976</v>
      </c>
      <c r="C640" s="21" t="s">
        <v>7406</v>
      </c>
      <c r="D640" s="22">
        <v>1.8</v>
      </c>
      <c r="E640" s="21" t="s">
        <v>8778</v>
      </c>
      <c r="F640" s="22">
        <v>32.020000000000003</v>
      </c>
      <c r="G640" s="40" t="str">
        <f>IF('Presupuesto Lote 1'!H642="","",ROUND('Presupuesto Lote 1'!H642,2))</f>
        <v/>
      </c>
      <c r="H640" s="23">
        <f t="shared" si="34"/>
        <v>57.64</v>
      </c>
      <c r="I640" s="20" t="s">
        <v>4976</v>
      </c>
      <c r="J640" s="29" t="s">
        <v>5014</v>
      </c>
      <c r="K640" s="29" t="s">
        <v>8969</v>
      </c>
      <c r="Q640" s="25"/>
    </row>
    <row r="641" spans="1:17" x14ac:dyDescent="0.3">
      <c r="A641" s="27" t="s">
        <v>639</v>
      </c>
      <c r="B641" s="27" t="s">
        <v>5015</v>
      </c>
      <c r="C641" s="27" t="s">
        <v>7377</v>
      </c>
      <c r="D641" s="28"/>
      <c r="E641" s="27"/>
      <c r="F641" s="28" t="s">
        <v>8851</v>
      </c>
      <c r="G641" s="27"/>
      <c r="H641" s="28"/>
      <c r="I641" s="27" t="s">
        <v>5015</v>
      </c>
      <c r="J641" s="27" t="s">
        <v>5010</v>
      </c>
      <c r="K641" s="27" t="s">
        <v>8970</v>
      </c>
      <c r="Q641" s="25"/>
    </row>
    <row r="642" spans="1:17" x14ac:dyDescent="0.3">
      <c r="A642" s="19" t="s">
        <v>640</v>
      </c>
      <c r="B642" s="20" t="s">
        <v>4945</v>
      </c>
      <c r="C642" s="21" t="s">
        <v>7378</v>
      </c>
      <c r="D642" s="22">
        <v>1</v>
      </c>
      <c r="E642" s="21" t="s">
        <v>8779</v>
      </c>
      <c r="F642" s="22">
        <v>49.22</v>
      </c>
      <c r="G642" s="40" t="str">
        <f>IF('Presupuesto Lote 1'!H644="","",ROUND('Presupuesto Lote 1'!H644,2))</f>
        <v/>
      </c>
      <c r="H642" s="23">
        <f>ROUND(D642*F642,2)</f>
        <v>49.22</v>
      </c>
      <c r="I642" s="20" t="s">
        <v>4945</v>
      </c>
      <c r="J642" s="29" t="s">
        <v>5015</v>
      </c>
      <c r="K642" s="29" t="s">
        <v>8969</v>
      </c>
      <c r="Q642" s="25"/>
    </row>
    <row r="643" spans="1:17" x14ac:dyDescent="0.3">
      <c r="A643" s="19" t="s">
        <v>641</v>
      </c>
      <c r="B643" s="20" t="s">
        <v>4946</v>
      </c>
      <c r="C643" s="21" t="s">
        <v>7379</v>
      </c>
      <c r="D643" s="22">
        <v>1</v>
      </c>
      <c r="E643" s="21" t="s">
        <v>8779</v>
      </c>
      <c r="F643" s="22">
        <v>57.89</v>
      </c>
      <c r="G643" s="40" t="str">
        <f>IF('Presupuesto Lote 1'!H645="","",ROUND('Presupuesto Lote 1'!H645,2))</f>
        <v/>
      </c>
      <c r="H643" s="23">
        <f>ROUND(D643*F643,2)</f>
        <v>57.89</v>
      </c>
      <c r="I643" s="20" t="s">
        <v>4946</v>
      </c>
      <c r="J643" s="29" t="s">
        <v>5015</v>
      </c>
      <c r="K643" s="29" t="s">
        <v>8969</v>
      </c>
      <c r="Q643" s="25"/>
    </row>
    <row r="644" spans="1:17" x14ac:dyDescent="0.3">
      <c r="A644" s="19" t="s">
        <v>642</v>
      </c>
      <c r="B644" s="20" t="s">
        <v>5016</v>
      </c>
      <c r="C644" s="21" t="s">
        <v>7439</v>
      </c>
      <c r="D644" s="22">
        <v>15</v>
      </c>
      <c r="E644" s="21" t="s">
        <v>8779</v>
      </c>
      <c r="F644" s="22">
        <v>13.17</v>
      </c>
      <c r="G644" s="40" t="str">
        <f>IF('Presupuesto Lote 1'!H646="","",ROUND('Presupuesto Lote 1'!H646,2))</f>
        <v/>
      </c>
      <c r="H644" s="23">
        <f>ROUND(D644*F644,2)</f>
        <v>197.55</v>
      </c>
      <c r="I644" s="20" t="s">
        <v>5016</v>
      </c>
      <c r="J644" s="29" t="s">
        <v>5015</v>
      </c>
      <c r="K644" s="29" t="s">
        <v>8969</v>
      </c>
      <c r="Q644" s="25"/>
    </row>
    <row r="645" spans="1:17" x14ac:dyDescent="0.3">
      <c r="A645" s="27" t="s">
        <v>643</v>
      </c>
      <c r="B645" s="27" t="s">
        <v>5017</v>
      </c>
      <c r="C645" s="27" t="s">
        <v>7380</v>
      </c>
      <c r="D645" s="28"/>
      <c r="E645" s="27"/>
      <c r="F645" s="28" t="s">
        <v>8851</v>
      </c>
      <c r="G645" s="27"/>
      <c r="H645" s="28"/>
      <c r="I645" s="27" t="s">
        <v>5017</v>
      </c>
      <c r="J645" s="27" t="s">
        <v>5010</v>
      </c>
      <c r="K645" s="27" t="s">
        <v>8970</v>
      </c>
      <c r="Q645" s="25"/>
    </row>
    <row r="646" spans="1:17" x14ac:dyDescent="0.3">
      <c r="A646" s="19" t="s">
        <v>644</v>
      </c>
      <c r="B646" s="20" t="s">
        <v>4915</v>
      </c>
      <c r="C646" s="21" t="s">
        <v>7350</v>
      </c>
      <c r="D646" s="22">
        <v>2</v>
      </c>
      <c r="E646" s="21" t="s">
        <v>8777</v>
      </c>
      <c r="F646" s="22">
        <v>1272</v>
      </c>
      <c r="G646" s="40" t="str">
        <f>IF('Presupuesto Lote 1'!H648="","",ROUND('Presupuesto Lote 1'!H648,2))</f>
        <v/>
      </c>
      <c r="H646" s="23">
        <f t="shared" ref="H646:H653" si="35">ROUND(D646*F646,2)</f>
        <v>2544</v>
      </c>
      <c r="I646" s="20" t="s">
        <v>4915</v>
      </c>
      <c r="J646" s="29" t="s">
        <v>5017</v>
      </c>
      <c r="K646" s="29" t="s">
        <v>8969</v>
      </c>
      <c r="Q646" s="25"/>
    </row>
    <row r="647" spans="1:17" x14ac:dyDescent="0.3">
      <c r="A647" s="19" t="s">
        <v>645</v>
      </c>
      <c r="B647" s="20" t="s">
        <v>4922</v>
      </c>
      <c r="C647" s="21" t="s">
        <v>7357</v>
      </c>
      <c r="D647" s="22">
        <v>2</v>
      </c>
      <c r="E647" s="21" t="s">
        <v>8777</v>
      </c>
      <c r="F647" s="22">
        <v>810.26</v>
      </c>
      <c r="G647" s="40" t="str">
        <f>IF('Presupuesto Lote 1'!H649="","",ROUND('Presupuesto Lote 1'!H649,2))</f>
        <v/>
      </c>
      <c r="H647" s="23">
        <f t="shared" si="35"/>
        <v>1620.52</v>
      </c>
      <c r="I647" s="20" t="s">
        <v>4922</v>
      </c>
      <c r="J647" s="29" t="s">
        <v>5017</v>
      </c>
      <c r="K647" s="29" t="s">
        <v>8969</v>
      </c>
      <c r="Q647" s="25"/>
    </row>
    <row r="648" spans="1:17" x14ac:dyDescent="0.3">
      <c r="A648" s="19" t="s">
        <v>646</v>
      </c>
      <c r="B648" s="20" t="s">
        <v>4923</v>
      </c>
      <c r="C648" s="21" t="s">
        <v>7358</v>
      </c>
      <c r="D648" s="22">
        <v>2</v>
      </c>
      <c r="E648" s="21" t="s">
        <v>8777</v>
      </c>
      <c r="F648" s="22">
        <v>381.43</v>
      </c>
      <c r="G648" s="40" t="str">
        <f>IF('Presupuesto Lote 1'!H650="","",ROUND('Presupuesto Lote 1'!H650,2))</f>
        <v/>
      </c>
      <c r="H648" s="23">
        <f t="shared" si="35"/>
        <v>762.86</v>
      </c>
      <c r="I648" s="20" t="s">
        <v>4923</v>
      </c>
      <c r="J648" s="29" t="s">
        <v>5017</v>
      </c>
      <c r="K648" s="29" t="s">
        <v>8969</v>
      </c>
      <c r="Q648" s="25"/>
    </row>
    <row r="649" spans="1:17" x14ac:dyDescent="0.3">
      <c r="A649" s="19" t="s">
        <v>647</v>
      </c>
      <c r="B649" s="20" t="s">
        <v>4924</v>
      </c>
      <c r="C649" s="21" t="s">
        <v>7359</v>
      </c>
      <c r="D649" s="22">
        <v>2</v>
      </c>
      <c r="E649" s="21" t="s">
        <v>8777</v>
      </c>
      <c r="F649" s="22">
        <v>592.52</v>
      </c>
      <c r="G649" s="40" t="str">
        <f>IF('Presupuesto Lote 1'!H651="","",ROUND('Presupuesto Lote 1'!H651,2))</f>
        <v/>
      </c>
      <c r="H649" s="23">
        <f t="shared" si="35"/>
        <v>1185.04</v>
      </c>
      <c r="I649" s="20" t="s">
        <v>4924</v>
      </c>
      <c r="J649" s="29" t="s">
        <v>5017</v>
      </c>
      <c r="K649" s="29" t="s">
        <v>8969</v>
      </c>
      <c r="Q649" s="25"/>
    </row>
    <row r="650" spans="1:17" x14ac:dyDescent="0.3">
      <c r="A650" s="19" t="s">
        <v>648</v>
      </c>
      <c r="B650" s="20" t="s">
        <v>4948</v>
      </c>
      <c r="C650" s="21" t="s">
        <v>7381</v>
      </c>
      <c r="D650" s="22">
        <v>14</v>
      </c>
      <c r="E650" s="21" t="s">
        <v>8778</v>
      </c>
      <c r="F650" s="22">
        <v>59.76</v>
      </c>
      <c r="G650" s="40" t="str">
        <f>IF('Presupuesto Lote 1'!H652="","",ROUND('Presupuesto Lote 1'!H652,2))</f>
        <v/>
      </c>
      <c r="H650" s="23">
        <f t="shared" si="35"/>
        <v>836.64</v>
      </c>
      <c r="I650" s="20" t="s">
        <v>4948</v>
      </c>
      <c r="J650" s="29" t="s">
        <v>5017</v>
      </c>
      <c r="K650" s="29" t="s">
        <v>8969</v>
      </c>
      <c r="Q650" s="25"/>
    </row>
    <row r="651" spans="1:17" x14ac:dyDescent="0.3">
      <c r="A651" s="19" t="s">
        <v>649</v>
      </c>
      <c r="B651" s="20" t="s">
        <v>5018</v>
      </c>
      <c r="C651" s="21" t="s">
        <v>7440</v>
      </c>
      <c r="D651" s="22">
        <v>15</v>
      </c>
      <c r="E651" s="21" t="s">
        <v>8779</v>
      </c>
      <c r="F651" s="22">
        <v>25.9</v>
      </c>
      <c r="G651" s="40" t="str">
        <f>IF('Presupuesto Lote 1'!H653="","",ROUND('Presupuesto Lote 1'!H653,2))</f>
        <v/>
      </c>
      <c r="H651" s="23">
        <f t="shared" si="35"/>
        <v>388.5</v>
      </c>
      <c r="I651" s="20" t="s">
        <v>5018</v>
      </c>
      <c r="J651" s="29" t="s">
        <v>5017</v>
      </c>
      <c r="K651" s="29" t="s">
        <v>8969</v>
      </c>
      <c r="Q651" s="25"/>
    </row>
    <row r="652" spans="1:17" x14ac:dyDescent="0.3">
      <c r="A652" s="19" t="s">
        <v>650</v>
      </c>
      <c r="B652" s="20" t="s">
        <v>4949</v>
      </c>
      <c r="C652" s="21" t="s">
        <v>7382</v>
      </c>
      <c r="D652" s="22">
        <v>2.5</v>
      </c>
      <c r="E652" s="21" t="s">
        <v>8777</v>
      </c>
      <c r="F652" s="22">
        <v>1783.23</v>
      </c>
      <c r="G652" s="40" t="str">
        <f>IF('Presupuesto Lote 1'!H654="","",ROUND('Presupuesto Lote 1'!H654,2))</f>
        <v/>
      </c>
      <c r="H652" s="23">
        <f t="shared" si="35"/>
        <v>4458.08</v>
      </c>
      <c r="I652" s="20" t="s">
        <v>4949</v>
      </c>
      <c r="J652" s="29" t="s">
        <v>5017</v>
      </c>
      <c r="K652" s="29" t="s">
        <v>8969</v>
      </c>
      <c r="Q652" s="25"/>
    </row>
    <row r="653" spans="1:17" x14ac:dyDescent="0.3">
      <c r="A653" s="19" t="s">
        <v>651</v>
      </c>
      <c r="B653" s="20" t="s">
        <v>4950</v>
      </c>
      <c r="C653" s="21" t="s">
        <v>7383</v>
      </c>
      <c r="D653" s="22">
        <v>2.5</v>
      </c>
      <c r="E653" s="21" t="s">
        <v>8777</v>
      </c>
      <c r="F653" s="22">
        <v>1965.19</v>
      </c>
      <c r="G653" s="40" t="str">
        <f>IF('Presupuesto Lote 1'!H655="","",ROUND('Presupuesto Lote 1'!H655,2))</f>
        <v/>
      </c>
      <c r="H653" s="23">
        <f t="shared" si="35"/>
        <v>4912.9799999999996</v>
      </c>
      <c r="I653" s="20" t="s">
        <v>4950</v>
      </c>
      <c r="J653" s="29" t="s">
        <v>5017</v>
      </c>
      <c r="K653" s="29" t="s">
        <v>8969</v>
      </c>
      <c r="Q653" s="25"/>
    </row>
    <row r="654" spans="1:17" x14ac:dyDescent="0.3">
      <c r="A654" s="27" t="s">
        <v>652</v>
      </c>
      <c r="B654" s="27" t="s">
        <v>5019</v>
      </c>
      <c r="C654" s="27" t="s">
        <v>7409</v>
      </c>
      <c r="D654" s="28"/>
      <c r="E654" s="27"/>
      <c r="F654" s="28" t="s">
        <v>8851</v>
      </c>
      <c r="G654" s="27"/>
      <c r="H654" s="28"/>
      <c r="I654" s="27" t="s">
        <v>5019</v>
      </c>
      <c r="J654" s="27" t="s">
        <v>5010</v>
      </c>
      <c r="K654" s="27" t="s">
        <v>8970</v>
      </c>
      <c r="Q654" s="25"/>
    </row>
    <row r="655" spans="1:17" x14ac:dyDescent="0.3">
      <c r="A655" s="19" t="s">
        <v>653</v>
      </c>
      <c r="B655" s="20" t="s">
        <v>4990</v>
      </c>
      <c r="C655" s="21" t="s">
        <v>7418</v>
      </c>
      <c r="D655" s="22">
        <v>1.1299999999999999</v>
      </c>
      <c r="E655" s="21" t="s">
        <v>8778</v>
      </c>
      <c r="F655" s="22">
        <v>72.48</v>
      </c>
      <c r="G655" s="40" t="str">
        <f>IF('Presupuesto Lote 1'!H657="","",ROUND('Presupuesto Lote 1'!H657,2))</f>
        <v/>
      </c>
      <c r="H655" s="23">
        <f t="shared" ref="H655:H662" si="36">ROUND(D655*F655,2)</f>
        <v>81.900000000000006</v>
      </c>
      <c r="I655" s="20" t="s">
        <v>4990</v>
      </c>
      <c r="J655" s="29" t="s">
        <v>5019</v>
      </c>
      <c r="K655" s="29" t="s">
        <v>8969</v>
      </c>
      <c r="Q655" s="25"/>
    </row>
    <row r="656" spans="1:17" x14ac:dyDescent="0.3">
      <c r="A656" s="19" t="s">
        <v>654</v>
      </c>
      <c r="B656" s="20" t="s">
        <v>4991</v>
      </c>
      <c r="C656" s="21" t="s">
        <v>7419</v>
      </c>
      <c r="D656" s="22">
        <v>1.1299999999999999</v>
      </c>
      <c r="E656" s="21" t="s">
        <v>8778</v>
      </c>
      <c r="F656" s="22">
        <v>81.48</v>
      </c>
      <c r="G656" s="40" t="str">
        <f>IF('Presupuesto Lote 1'!H658="","",ROUND('Presupuesto Lote 1'!H658,2))</f>
        <v/>
      </c>
      <c r="H656" s="23">
        <f t="shared" si="36"/>
        <v>92.07</v>
      </c>
      <c r="I656" s="20" t="s">
        <v>4991</v>
      </c>
      <c r="J656" s="29" t="s">
        <v>5019</v>
      </c>
      <c r="K656" s="29" t="s">
        <v>8969</v>
      </c>
      <c r="Q656" s="25"/>
    </row>
    <row r="657" spans="1:17" x14ac:dyDescent="0.3">
      <c r="A657" s="19" t="s">
        <v>655</v>
      </c>
      <c r="B657" s="20" t="s">
        <v>4999</v>
      </c>
      <c r="C657" s="21" t="s">
        <v>7427</v>
      </c>
      <c r="D657" s="22">
        <v>1.8</v>
      </c>
      <c r="E657" s="21" t="s">
        <v>8778</v>
      </c>
      <c r="F657" s="22">
        <v>24.74</v>
      </c>
      <c r="G657" s="40" t="str">
        <f>IF('Presupuesto Lote 1'!H659="","",ROUND('Presupuesto Lote 1'!H659,2))</f>
        <v/>
      </c>
      <c r="H657" s="23">
        <f t="shared" si="36"/>
        <v>44.53</v>
      </c>
      <c r="I657" s="20" t="s">
        <v>4999</v>
      </c>
      <c r="J657" s="29" t="s">
        <v>5019</v>
      </c>
      <c r="K657" s="29" t="s">
        <v>8969</v>
      </c>
      <c r="Q657" s="25"/>
    </row>
    <row r="658" spans="1:17" x14ac:dyDescent="0.3">
      <c r="A658" s="19" t="s">
        <v>656</v>
      </c>
      <c r="B658" s="20" t="s">
        <v>5000</v>
      </c>
      <c r="C658" s="21" t="s">
        <v>7428</v>
      </c>
      <c r="D658" s="22">
        <v>1.8</v>
      </c>
      <c r="E658" s="21" t="s">
        <v>8778</v>
      </c>
      <c r="F658" s="22">
        <v>29.81</v>
      </c>
      <c r="G658" s="40" t="str">
        <f>IF('Presupuesto Lote 1'!H660="","",ROUND('Presupuesto Lote 1'!H660,2))</f>
        <v/>
      </c>
      <c r="H658" s="23">
        <f t="shared" si="36"/>
        <v>53.66</v>
      </c>
      <c r="I658" s="20" t="s">
        <v>5000</v>
      </c>
      <c r="J658" s="29" t="s">
        <v>5019</v>
      </c>
      <c r="K658" s="29" t="s">
        <v>8969</v>
      </c>
      <c r="Q658" s="25"/>
    </row>
    <row r="659" spans="1:17" x14ac:dyDescent="0.3">
      <c r="A659" s="19" t="s">
        <v>657</v>
      </c>
      <c r="B659" s="20" t="s">
        <v>5020</v>
      </c>
      <c r="C659" s="21" t="s">
        <v>7441</v>
      </c>
      <c r="D659" s="22">
        <v>1.8</v>
      </c>
      <c r="E659" s="21" t="s">
        <v>8778</v>
      </c>
      <c r="F659" s="22">
        <v>93.22</v>
      </c>
      <c r="G659" s="40" t="str">
        <f>IF('Presupuesto Lote 1'!H661="","",ROUND('Presupuesto Lote 1'!H661,2))</f>
        <v/>
      </c>
      <c r="H659" s="23">
        <f t="shared" si="36"/>
        <v>167.8</v>
      </c>
      <c r="I659" s="20" t="s">
        <v>5020</v>
      </c>
      <c r="J659" s="29" t="s">
        <v>5019</v>
      </c>
      <c r="K659" s="29" t="s">
        <v>8969</v>
      </c>
      <c r="Q659" s="25"/>
    </row>
    <row r="660" spans="1:17" x14ac:dyDescent="0.3">
      <c r="A660" s="19" t="s">
        <v>658</v>
      </c>
      <c r="B660" s="20" t="s">
        <v>5021</v>
      </c>
      <c r="C660" s="21" t="s">
        <v>7442</v>
      </c>
      <c r="D660" s="22">
        <v>1.8</v>
      </c>
      <c r="E660" s="21" t="s">
        <v>8778</v>
      </c>
      <c r="F660" s="22">
        <v>104.69</v>
      </c>
      <c r="G660" s="40" t="str">
        <f>IF('Presupuesto Lote 1'!H662="","",ROUND('Presupuesto Lote 1'!H662,2))</f>
        <v/>
      </c>
      <c r="H660" s="23">
        <f t="shared" si="36"/>
        <v>188.44</v>
      </c>
      <c r="I660" s="20" t="s">
        <v>5021</v>
      </c>
      <c r="J660" s="29" t="s">
        <v>5019</v>
      </c>
      <c r="K660" s="29" t="s">
        <v>8969</v>
      </c>
      <c r="Q660" s="25"/>
    </row>
    <row r="661" spans="1:17" x14ac:dyDescent="0.3">
      <c r="A661" s="19" t="s">
        <v>659</v>
      </c>
      <c r="B661" s="20" t="s">
        <v>5005</v>
      </c>
      <c r="C661" s="21" t="s">
        <v>7433</v>
      </c>
      <c r="D661" s="22">
        <v>3</v>
      </c>
      <c r="E661" s="21" t="s">
        <v>8778</v>
      </c>
      <c r="F661" s="22">
        <v>53.94</v>
      </c>
      <c r="G661" s="40" t="str">
        <f>IF('Presupuesto Lote 1'!H663="","",ROUND('Presupuesto Lote 1'!H663,2))</f>
        <v/>
      </c>
      <c r="H661" s="23">
        <f t="shared" si="36"/>
        <v>161.82</v>
      </c>
      <c r="I661" s="20" t="s">
        <v>5005</v>
      </c>
      <c r="J661" s="29" t="s">
        <v>5019</v>
      </c>
      <c r="K661" s="29" t="s">
        <v>8969</v>
      </c>
      <c r="Q661" s="25"/>
    </row>
    <row r="662" spans="1:17" x14ac:dyDescent="0.3">
      <c r="A662" s="19" t="s">
        <v>660</v>
      </c>
      <c r="B662" s="20" t="s">
        <v>5006</v>
      </c>
      <c r="C662" s="21" t="s">
        <v>7434</v>
      </c>
      <c r="D662" s="22">
        <v>3</v>
      </c>
      <c r="E662" s="21" t="s">
        <v>8778</v>
      </c>
      <c r="F662" s="22">
        <v>56.5</v>
      </c>
      <c r="G662" s="40" t="str">
        <f>IF('Presupuesto Lote 1'!H664="","",ROUND('Presupuesto Lote 1'!H664,2))</f>
        <v/>
      </c>
      <c r="H662" s="23">
        <f t="shared" si="36"/>
        <v>169.5</v>
      </c>
      <c r="I662" s="20" t="s">
        <v>5006</v>
      </c>
      <c r="J662" s="29" t="s">
        <v>5019</v>
      </c>
      <c r="K662" s="29" t="s">
        <v>8969</v>
      </c>
      <c r="Q662" s="25"/>
    </row>
    <row r="663" spans="1:17" x14ac:dyDescent="0.3">
      <c r="A663" s="27" t="s">
        <v>661</v>
      </c>
      <c r="B663" s="27" t="s">
        <v>5022</v>
      </c>
      <c r="C663" s="27" t="s">
        <v>7435</v>
      </c>
      <c r="D663" s="28"/>
      <c r="E663" s="27"/>
      <c r="F663" s="28" t="s">
        <v>8851</v>
      </c>
      <c r="G663" s="27"/>
      <c r="H663" s="28"/>
      <c r="I663" s="27" t="s">
        <v>5022</v>
      </c>
      <c r="J663" s="27" t="s">
        <v>5010</v>
      </c>
      <c r="K663" s="27" t="s">
        <v>8970</v>
      </c>
      <c r="Q663" s="25"/>
    </row>
    <row r="664" spans="1:17" x14ac:dyDescent="0.3">
      <c r="A664" s="19" t="s">
        <v>662</v>
      </c>
      <c r="B664" s="20" t="s">
        <v>5023</v>
      </c>
      <c r="C664" s="21" t="s">
        <v>7443</v>
      </c>
      <c r="D664" s="22">
        <v>1</v>
      </c>
      <c r="E664" s="21" t="s">
        <v>8777</v>
      </c>
      <c r="F664" s="22">
        <v>253.98</v>
      </c>
      <c r="G664" s="40" t="str">
        <f>IF('Presupuesto Lote 1'!H666="","",ROUND('Presupuesto Lote 1'!H666,2))</f>
        <v/>
      </c>
      <c r="H664" s="23">
        <f>ROUND(D664*F664,2)</f>
        <v>253.98</v>
      </c>
      <c r="I664" s="20" t="s">
        <v>5023</v>
      </c>
      <c r="J664" s="29" t="s">
        <v>5022</v>
      </c>
      <c r="K664" s="29" t="s">
        <v>8969</v>
      </c>
      <c r="Q664" s="25"/>
    </row>
    <row r="665" spans="1:17" x14ac:dyDescent="0.3">
      <c r="A665" s="19" t="s">
        <v>663</v>
      </c>
      <c r="B665" s="20" t="s">
        <v>5008</v>
      </c>
      <c r="C665" s="21" t="s">
        <v>7436</v>
      </c>
      <c r="D665" s="22">
        <v>2</v>
      </c>
      <c r="E665" s="21" t="s">
        <v>8779</v>
      </c>
      <c r="F665" s="22">
        <v>38.409999999999997</v>
      </c>
      <c r="G665" s="40" t="str">
        <f>IF('Presupuesto Lote 1'!H667="","",ROUND('Presupuesto Lote 1'!H667,2))</f>
        <v/>
      </c>
      <c r="H665" s="23">
        <f>ROUND(D665*F665,2)</f>
        <v>76.819999999999993</v>
      </c>
      <c r="I665" s="20" t="s">
        <v>5008</v>
      </c>
      <c r="J665" s="29" t="s">
        <v>5022</v>
      </c>
      <c r="K665" s="29" t="s">
        <v>8969</v>
      </c>
      <c r="Q665" s="25"/>
    </row>
    <row r="666" spans="1:17" x14ac:dyDescent="0.3">
      <c r="A666" s="27" t="s">
        <v>664</v>
      </c>
      <c r="B666" s="27" t="s">
        <v>5024</v>
      </c>
      <c r="C666" s="27" t="s">
        <v>7356</v>
      </c>
      <c r="D666" s="28"/>
      <c r="E666" s="27"/>
      <c r="F666" s="28" t="s">
        <v>8851</v>
      </c>
      <c r="G666" s="27"/>
      <c r="H666" s="28"/>
      <c r="I666" s="27" t="s">
        <v>5024</v>
      </c>
      <c r="J666" s="27" t="s">
        <v>5010</v>
      </c>
      <c r="K666" s="27" t="s">
        <v>8970</v>
      </c>
      <c r="Q666" s="25"/>
    </row>
    <row r="667" spans="1:17" x14ac:dyDescent="0.3">
      <c r="A667" s="19" t="s">
        <v>665</v>
      </c>
      <c r="B667" s="20" t="s">
        <v>4918</v>
      </c>
      <c r="C667" s="21" t="s">
        <v>7353</v>
      </c>
      <c r="D667" s="22">
        <v>1</v>
      </c>
      <c r="E667" s="21" t="s">
        <v>8777</v>
      </c>
      <c r="F667" s="22">
        <v>1855.55</v>
      </c>
      <c r="G667" s="40" t="str">
        <f>IF('Presupuesto Lote 1'!H669="","",ROUND('Presupuesto Lote 1'!H669,2))</f>
        <v/>
      </c>
      <c r="H667" s="23">
        <f>ROUND(D667*F667,2)</f>
        <v>1855.55</v>
      </c>
      <c r="I667" s="20" t="s">
        <v>4918</v>
      </c>
      <c r="J667" s="29" t="s">
        <v>5024</v>
      </c>
      <c r="K667" s="29" t="s">
        <v>8969</v>
      </c>
      <c r="Q667" s="25"/>
    </row>
    <row r="668" spans="1:17" x14ac:dyDescent="0.3">
      <c r="A668" s="19" t="s">
        <v>666</v>
      </c>
      <c r="B668" s="20" t="s">
        <v>4929</v>
      </c>
      <c r="C668" s="21" t="s">
        <v>7364</v>
      </c>
      <c r="D668" s="22">
        <v>1</v>
      </c>
      <c r="E668" s="21" t="s">
        <v>8777</v>
      </c>
      <c r="F668" s="22">
        <v>5273.71</v>
      </c>
      <c r="G668" s="40" t="str">
        <f>IF('Presupuesto Lote 1'!H670="","",ROUND('Presupuesto Lote 1'!H670,2))</f>
        <v/>
      </c>
      <c r="H668" s="23">
        <f>ROUND(D668*F668,2)</f>
        <v>5273.71</v>
      </c>
      <c r="I668" s="20" t="s">
        <v>4929</v>
      </c>
      <c r="J668" s="29" t="s">
        <v>5024</v>
      </c>
      <c r="K668" s="29" t="s">
        <v>8969</v>
      </c>
      <c r="Q668" s="25"/>
    </row>
    <row r="669" spans="1:17" x14ac:dyDescent="0.3">
      <c r="A669" s="10" t="s">
        <v>667</v>
      </c>
      <c r="B669" s="10" t="s">
        <v>5025</v>
      </c>
      <c r="C669" s="10" t="s">
        <v>7444</v>
      </c>
      <c r="D669" s="11"/>
      <c r="E669" s="10"/>
      <c r="F669" s="11" t="s">
        <v>8851</v>
      </c>
      <c r="G669" s="10"/>
      <c r="H669" s="11"/>
      <c r="I669" s="10" t="s">
        <v>5025</v>
      </c>
      <c r="J669" s="10" t="s">
        <v>4936</v>
      </c>
      <c r="K669" s="10" t="s">
        <v>8970</v>
      </c>
      <c r="Q669" s="25"/>
    </row>
    <row r="670" spans="1:17" x14ac:dyDescent="0.3">
      <c r="A670" s="27" t="s">
        <v>668</v>
      </c>
      <c r="B670" s="27" t="s">
        <v>5026</v>
      </c>
      <c r="C670" s="27" t="s">
        <v>7113</v>
      </c>
      <c r="D670" s="28"/>
      <c r="E670" s="27"/>
      <c r="F670" s="28" t="s">
        <v>8851</v>
      </c>
      <c r="G670" s="27"/>
      <c r="H670" s="28"/>
      <c r="I670" s="27" t="s">
        <v>5026</v>
      </c>
      <c r="J670" s="27" t="s">
        <v>5025</v>
      </c>
      <c r="K670" s="27" t="s">
        <v>8970</v>
      </c>
      <c r="Q670" s="25"/>
    </row>
    <row r="671" spans="1:17" x14ac:dyDescent="0.3">
      <c r="A671" s="19" t="s">
        <v>669</v>
      </c>
      <c r="B671" s="20" t="s">
        <v>4939</v>
      </c>
      <c r="C671" s="21" t="s">
        <v>7372</v>
      </c>
      <c r="D671" s="22">
        <v>136</v>
      </c>
      <c r="E671" s="21" t="s">
        <v>8778</v>
      </c>
      <c r="F671" s="22">
        <v>60.79</v>
      </c>
      <c r="G671" s="40" t="str">
        <f>IF('Presupuesto Lote 1'!H673="","",ROUND('Presupuesto Lote 1'!H673,2))</f>
        <v/>
      </c>
      <c r="H671" s="23">
        <f t="shared" ref="H671:H676" si="37">ROUND(D671*F671,2)</f>
        <v>8267.44</v>
      </c>
      <c r="I671" s="20" t="s">
        <v>4939</v>
      </c>
      <c r="J671" s="29" t="s">
        <v>5026</v>
      </c>
      <c r="K671" s="29" t="s">
        <v>8969</v>
      </c>
      <c r="Q671" s="25"/>
    </row>
    <row r="672" spans="1:17" x14ac:dyDescent="0.3">
      <c r="A672" s="19" t="s">
        <v>670</v>
      </c>
      <c r="B672" s="20" t="s">
        <v>4940</v>
      </c>
      <c r="C672" s="21" t="s">
        <v>7373</v>
      </c>
      <c r="D672" s="22">
        <v>4</v>
      </c>
      <c r="E672" s="21" t="s">
        <v>8777</v>
      </c>
      <c r="F672" s="22">
        <v>99.65</v>
      </c>
      <c r="G672" s="40" t="str">
        <f>IF('Presupuesto Lote 1'!H674="","",ROUND('Presupuesto Lote 1'!H674,2))</f>
        <v/>
      </c>
      <c r="H672" s="23">
        <f t="shared" si="37"/>
        <v>398.6</v>
      </c>
      <c r="I672" s="20" t="s">
        <v>4940</v>
      </c>
      <c r="J672" s="29" t="s">
        <v>5026</v>
      </c>
      <c r="K672" s="29" t="s">
        <v>8969</v>
      </c>
      <c r="Q672" s="25"/>
    </row>
    <row r="673" spans="1:17" x14ac:dyDescent="0.3">
      <c r="A673" s="19" t="s">
        <v>671</v>
      </c>
      <c r="B673" s="20" t="s">
        <v>4941</v>
      </c>
      <c r="C673" s="21" t="s">
        <v>7374</v>
      </c>
      <c r="D673" s="22">
        <v>4</v>
      </c>
      <c r="E673" s="21" t="s">
        <v>8777</v>
      </c>
      <c r="F673" s="22">
        <v>47.66</v>
      </c>
      <c r="G673" s="40" t="str">
        <f>IF('Presupuesto Lote 1'!H675="","",ROUND('Presupuesto Lote 1'!H675,2))</f>
        <v/>
      </c>
      <c r="H673" s="23">
        <f t="shared" si="37"/>
        <v>190.64</v>
      </c>
      <c r="I673" s="20" t="s">
        <v>4941</v>
      </c>
      <c r="J673" s="29" t="s">
        <v>5026</v>
      </c>
      <c r="K673" s="29" t="s">
        <v>8969</v>
      </c>
      <c r="Q673" s="25"/>
    </row>
    <row r="674" spans="1:17" x14ac:dyDescent="0.3">
      <c r="A674" s="19" t="s">
        <v>672</v>
      </c>
      <c r="B674" s="20" t="s">
        <v>4942</v>
      </c>
      <c r="C674" s="21" t="s">
        <v>7375</v>
      </c>
      <c r="D674" s="22">
        <v>14</v>
      </c>
      <c r="E674" s="21" t="s">
        <v>8777</v>
      </c>
      <c r="F674" s="22">
        <v>81.3</v>
      </c>
      <c r="G674" s="40" t="str">
        <f>IF('Presupuesto Lote 1'!H676="","",ROUND('Presupuesto Lote 1'!H676,2))</f>
        <v/>
      </c>
      <c r="H674" s="23">
        <f t="shared" si="37"/>
        <v>1138.2</v>
      </c>
      <c r="I674" s="20" t="s">
        <v>4942</v>
      </c>
      <c r="J674" s="29" t="s">
        <v>5026</v>
      </c>
      <c r="K674" s="29" t="s">
        <v>8969</v>
      </c>
      <c r="Q674" s="25"/>
    </row>
    <row r="675" spans="1:17" x14ac:dyDescent="0.3">
      <c r="A675" s="19" t="s">
        <v>673</v>
      </c>
      <c r="B675" s="20" t="s">
        <v>4943</v>
      </c>
      <c r="C675" s="21" t="s">
        <v>7376</v>
      </c>
      <c r="D675" s="22">
        <v>3</v>
      </c>
      <c r="E675" s="21" t="s">
        <v>8777</v>
      </c>
      <c r="F675" s="22">
        <v>527.75</v>
      </c>
      <c r="G675" s="40" t="str">
        <f>IF('Presupuesto Lote 1'!H677="","",ROUND('Presupuesto Lote 1'!H677,2))</f>
        <v/>
      </c>
      <c r="H675" s="23">
        <f t="shared" si="37"/>
        <v>1583.25</v>
      </c>
      <c r="I675" s="20" t="s">
        <v>4943</v>
      </c>
      <c r="J675" s="29" t="s">
        <v>5026</v>
      </c>
      <c r="K675" s="29" t="s">
        <v>8969</v>
      </c>
      <c r="Q675" s="25"/>
    </row>
    <row r="676" spans="1:17" x14ac:dyDescent="0.3">
      <c r="A676" s="19" t="s">
        <v>674</v>
      </c>
      <c r="B676" s="20" t="s">
        <v>5027</v>
      </c>
      <c r="C676" s="21" t="s">
        <v>7445</v>
      </c>
      <c r="D676" s="22">
        <v>72</v>
      </c>
      <c r="E676" s="21" t="s">
        <v>8777</v>
      </c>
      <c r="F676" s="22">
        <v>81.3</v>
      </c>
      <c r="G676" s="40" t="str">
        <f>IF('Presupuesto Lote 1'!H678="","",ROUND('Presupuesto Lote 1'!H678,2))</f>
        <v/>
      </c>
      <c r="H676" s="23">
        <f t="shared" si="37"/>
        <v>5853.6</v>
      </c>
      <c r="I676" s="20" t="s">
        <v>5027</v>
      </c>
      <c r="J676" s="29" t="s">
        <v>5026</v>
      </c>
      <c r="K676" s="29" t="s">
        <v>8969</v>
      </c>
      <c r="Q676" s="25"/>
    </row>
    <row r="677" spans="1:17" x14ac:dyDescent="0.3">
      <c r="A677" s="27" t="s">
        <v>675</v>
      </c>
      <c r="B677" s="27" t="s">
        <v>5028</v>
      </c>
      <c r="C677" s="27" t="s">
        <v>7385</v>
      </c>
      <c r="D677" s="28"/>
      <c r="E677" s="27"/>
      <c r="F677" s="28" t="s">
        <v>8851</v>
      </c>
      <c r="G677" s="27"/>
      <c r="H677" s="28"/>
      <c r="I677" s="27" t="s">
        <v>5028</v>
      </c>
      <c r="J677" s="27" t="s">
        <v>5025</v>
      </c>
      <c r="K677" s="27" t="s">
        <v>8970</v>
      </c>
      <c r="Q677" s="25"/>
    </row>
    <row r="678" spans="1:17" x14ac:dyDescent="0.3">
      <c r="A678" s="19" t="s">
        <v>676</v>
      </c>
      <c r="B678" s="20" t="s">
        <v>5013</v>
      </c>
      <c r="C678" s="21" t="s">
        <v>7438</v>
      </c>
      <c r="D678" s="22">
        <v>1</v>
      </c>
      <c r="E678" s="21" t="s">
        <v>8777</v>
      </c>
      <c r="F678" s="22">
        <v>152.38999999999999</v>
      </c>
      <c r="G678" s="40" t="str">
        <f>IF('Presupuesto Lote 1'!H680="","",ROUND('Presupuesto Lote 1'!H680,2))</f>
        <v/>
      </c>
      <c r="H678" s="23">
        <f t="shared" ref="H678:H691" si="38">ROUND(D678*F678,2)</f>
        <v>152.38999999999999</v>
      </c>
      <c r="I678" s="20" t="s">
        <v>5013</v>
      </c>
      <c r="J678" s="29" t="s">
        <v>5028</v>
      </c>
      <c r="K678" s="29" t="s">
        <v>8969</v>
      </c>
      <c r="Q678" s="25"/>
    </row>
    <row r="679" spans="1:17" x14ac:dyDescent="0.3">
      <c r="A679" s="19" t="s">
        <v>677</v>
      </c>
      <c r="B679" s="20" t="s">
        <v>4955</v>
      </c>
      <c r="C679" s="21" t="s">
        <v>7386</v>
      </c>
      <c r="D679" s="22">
        <v>1</v>
      </c>
      <c r="E679" s="21" t="s">
        <v>8777</v>
      </c>
      <c r="F679" s="22">
        <v>1119.82</v>
      </c>
      <c r="G679" s="40" t="str">
        <f>IF('Presupuesto Lote 1'!H681="","",ROUND('Presupuesto Lote 1'!H681,2))</f>
        <v/>
      </c>
      <c r="H679" s="23">
        <f t="shared" si="38"/>
        <v>1119.82</v>
      </c>
      <c r="I679" s="20" t="s">
        <v>4955</v>
      </c>
      <c r="J679" s="29" t="s">
        <v>5028</v>
      </c>
      <c r="K679" s="29" t="s">
        <v>8969</v>
      </c>
      <c r="Q679" s="25"/>
    </row>
    <row r="680" spans="1:17" x14ac:dyDescent="0.3">
      <c r="A680" s="19" t="s">
        <v>678</v>
      </c>
      <c r="B680" s="20" t="s">
        <v>5029</v>
      </c>
      <c r="C680" s="21" t="s">
        <v>7446</v>
      </c>
      <c r="D680" s="22">
        <v>1</v>
      </c>
      <c r="E680" s="21" t="s">
        <v>8777</v>
      </c>
      <c r="F680" s="22">
        <v>314.94</v>
      </c>
      <c r="G680" s="40" t="str">
        <f>IF('Presupuesto Lote 1'!H682="","",ROUND('Presupuesto Lote 1'!H682,2))</f>
        <v/>
      </c>
      <c r="H680" s="23">
        <f t="shared" si="38"/>
        <v>314.94</v>
      </c>
      <c r="I680" s="20" t="s">
        <v>5029</v>
      </c>
      <c r="J680" s="29" t="s">
        <v>5028</v>
      </c>
      <c r="K680" s="29" t="s">
        <v>8969</v>
      </c>
      <c r="Q680" s="25"/>
    </row>
    <row r="681" spans="1:17" x14ac:dyDescent="0.3">
      <c r="A681" s="19" t="s">
        <v>679</v>
      </c>
      <c r="B681" s="20" t="s">
        <v>5030</v>
      </c>
      <c r="C681" s="21" t="s">
        <v>7447</v>
      </c>
      <c r="D681" s="22">
        <v>123</v>
      </c>
      <c r="E681" s="21" t="s">
        <v>8779</v>
      </c>
      <c r="F681" s="22">
        <v>25.4</v>
      </c>
      <c r="G681" s="40" t="str">
        <f>IF('Presupuesto Lote 1'!H683="","",ROUND('Presupuesto Lote 1'!H683,2))</f>
        <v/>
      </c>
      <c r="H681" s="23">
        <f t="shared" si="38"/>
        <v>3124.2</v>
      </c>
      <c r="I681" s="20" t="s">
        <v>5030</v>
      </c>
      <c r="J681" s="29" t="s">
        <v>5028</v>
      </c>
      <c r="K681" s="29" t="s">
        <v>8969</v>
      </c>
      <c r="Q681" s="25"/>
    </row>
    <row r="682" spans="1:17" x14ac:dyDescent="0.3">
      <c r="A682" s="19" t="s">
        <v>680</v>
      </c>
      <c r="B682" s="20" t="s">
        <v>5031</v>
      </c>
      <c r="C682" s="21" t="s">
        <v>7448</v>
      </c>
      <c r="D682" s="22">
        <v>123</v>
      </c>
      <c r="E682" s="21" t="s">
        <v>8779</v>
      </c>
      <c r="F682" s="22">
        <v>31.76</v>
      </c>
      <c r="G682" s="40" t="str">
        <f>IF('Presupuesto Lote 1'!H684="","",ROUND('Presupuesto Lote 1'!H684,2))</f>
        <v/>
      </c>
      <c r="H682" s="23">
        <f t="shared" si="38"/>
        <v>3906.48</v>
      </c>
      <c r="I682" s="20" t="s">
        <v>5031</v>
      </c>
      <c r="J682" s="29" t="s">
        <v>5028</v>
      </c>
      <c r="K682" s="29" t="s">
        <v>8969</v>
      </c>
      <c r="Q682" s="25"/>
    </row>
    <row r="683" spans="1:17" x14ac:dyDescent="0.3">
      <c r="A683" s="19" t="s">
        <v>681</v>
      </c>
      <c r="B683" s="20" t="s">
        <v>5032</v>
      </c>
      <c r="C683" s="21" t="s">
        <v>7449</v>
      </c>
      <c r="D683" s="22">
        <v>690</v>
      </c>
      <c r="E683" s="21" t="s">
        <v>8778</v>
      </c>
      <c r="F683" s="22">
        <v>25.1</v>
      </c>
      <c r="G683" s="40" t="str">
        <f>IF('Presupuesto Lote 1'!H685="","",ROUND('Presupuesto Lote 1'!H685,2))</f>
        <v/>
      </c>
      <c r="H683" s="23">
        <f t="shared" si="38"/>
        <v>17319</v>
      </c>
      <c r="I683" s="20" t="s">
        <v>5032</v>
      </c>
      <c r="J683" s="29" t="s">
        <v>5028</v>
      </c>
      <c r="K683" s="29" t="s">
        <v>8969</v>
      </c>
      <c r="Q683" s="25"/>
    </row>
    <row r="684" spans="1:17" x14ac:dyDescent="0.3">
      <c r="A684" s="19" t="s">
        <v>682</v>
      </c>
      <c r="B684" s="20" t="s">
        <v>5033</v>
      </c>
      <c r="C684" s="21" t="s">
        <v>7450</v>
      </c>
      <c r="D684" s="22">
        <v>690</v>
      </c>
      <c r="E684" s="21" t="s">
        <v>8778</v>
      </c>
      <c r="F684" s="22">
        <v>30.34</v>
      </c>
      <c r="G684" s="40" t="str">
        <f>IF('Presupuesto Lote 1'!H686="","",ROUND('Presupuesto Lote 1'!H686,2))</f>
        <v/>
      </c>
      <c r="H684" s="23">
        <f t="shared" si="38"/>
        <v>20934.599999999999</v>
      </c>
      <c r="I684" s="20" t="s">
        <v>5033</v>
      </c>
      <c r="J684" s="29" t="s">
        <v>5028</v>
      </c>
      <c r="K684" s="29" t="s">
        <v>8969</v>
      </c>
      <c r="Q684" s="25"/>
    </row>
    <row r="685" spans="1:17" x14ac:dyDescent="0.3">
      <c r="A685" s="19" t="s">
        <v>683</v>
      </c>
      <c r="B685" s="20" t="s">
        <v>5034</v>
      </c>
      <c r="C685" s="21" t="s">
        <v>7451</v>
      </c>
      <c r="D685" s="22">
        <v>1</v>
      </c>
      <c r="E685" s="21" t="s">
        <v>8777</v>
      </c>
      <c r="F685" s="22">
        <v>48.56</v>
      </c>
      <c r="G685" s="40" t="str">
        <f>IF('Presupuesto Lote 1'!H687="","",ROUND('Presupuesto Lote 1'!H687,2))</f>
        <v/>
      </c>
      <c r="H685" s="23">
        <f t="shared" si="38"/>
        <v>48.56</v>
      </c>
      <c r="I685" s="20" t="s">
        <v>5034</v>
      </c>
      <c r="J685" s="29" t="s">
        <v>5028</v>
      </c>
      <c r="K685" s="29" t="s">
        <v>8969</v>
      </c>
      <c r="Q685" s="25"/>
    </row>
    <row r="686" spans="1:17" x14ac:dyDescent="0.3">
      <c r="A686" s="19" t="s">
        <v>684</v>
      </c>
      <c r="B686" s="20" t="s">
        <v>5035</v>
      </c>
      <c r="C686" s="21" t="s">
        <v>7452</v>
      </c>
      <c r="D686" s="22">
        <v>32</v>
      </c>
      <c r="E686" s="21" t="s">
        <v>8779</v>
      </c>
      <c r="F686" s="22">
        <v>73.48</v>
      </c>
      <c r="G686" s="40" t="str">
        <f>IF('Presupuesto Lote 1'!H688="","",ROUND('Presupuesto Lote 1'!H688,2))</f>
        <v/>
      </c>
      <c r="H686" s="23">
        <f t="shared" si="38"/>
        <v>2351.36</v>
      </c>
      <c r="I686" s="20" t="s">
        <v>5035</v>
      </c>
      <c r="J686" s="29" t="s">
        <v>5028</v>
      </c>
      <c r="K686" s="29" t="s">
        <v>8969</v>
      </c>
      <c r="Q686" s="25"/>
    </row>
    <row r="687" spans="1:17" x14ac:dyDescent="0.3">
      <c r="A687" s="19" t="s">
        <v>685</v>
      </c>
      <c r="B687" s="20" t="s">
        <v>5036</v>
      </c>
      <c r="C687" s="21" t="s">
        <v>7453</v>
      </c>
      <c r="D687" s="22">
        <v>2</v>
      </c>
      <c r="E687" s="21" t="s">
        <v>8777</v>
      </c>
      <c r="F687" s="22">
        <v>59.77</v>
      </c>
      <c r="G687" s="40" t="str">
        <f>IF('Presupuesto Lote 1'!H689="","",ROUND('Presupuesto Lote 1'!H689,2))</f>
        <v/>
      </c>
      <c r="H687" s="23">
        <f t="shared" si="38"/>
        <v>119.54</v>
      </c>
      <c r="I687" s="20" t="s">
        <v>5036</v>
      </c>
      <c r="J687" s="29" t="s">
        <v>5028</v>
      </c>
      <c r="K687" s="29" t="s">
        <v>8969</v>
      </c>
      <c r="Q687" s="25"/>
    </row>
    <row r="688" spans="1:17" x14ac:dyDescent="0.3">
      <c r="A688" s="19" t="s">
        <v>686</v>
      </c>
      <c r="B688" s="20" t="s">
        <v>5037</v>
      </c>
      <c r="C688" s="21" t="s">
        <v>7454</v>
      </c>
      <c r="D688" s="22">
        <v>4</v>
      </c>
      <c r="E688" s="21" t="s">
        <v>8777</v>
      </c>
      <c r="F688" s="22">
        <v>105.84</v>
      </c>
      <c r="G688" s="40" t="str">
        <f>IF('Presupuesto Lote 1'!H690="","",ROUND('Presupuesto Lote 1'!H690,2))</f>
        <v/>
      </c>
      <c r="H688" s="23">
        <f t="shared" si="38"/>
        <v>423.36</v>
      </c>
      <c r="I688" s="20" t="s">
        <v>5037</v>
      </c>
      <c r="J688" s="29" t="s">
        <v>5028</v>
      </c>
      <c r="K688" s="29" t="s">
        <v>8969</v>
      </c>
      <c r="Q688" s="25"/>
    </row>
    <row r="689" spans="1:17" x14ac:dyDescent="0.3">
      <c r="A689" s="19" t="s">
        <v>687</v>
      </c>
      <c r="B689" s="20" t="s">
        <v>5038</v>
      </c>
      <c r="C689" s="21" t="s">
        <v>7455</v>
      </c>
      <c r="D689" s="22">
        <v>19</v>
      </c>
      <c r="E689" s="21" t="s">
        <v>8777</v>
      </c>
      <c r="F689" s="22">
        <v>518.16999999999996</v>
      </c>
      <c r="G689" s="40" t="str">
        <f>IF('Presupuesto Lote 1'!H691="","",ROUND('Presupuesto Lote 1'!H691,2))</f>
        <v/>
      </c>
      <c r="H689" s="23">
        <f t="shared" si="38"/>
        <v>9845.23</v>
      </c>
      <c r="I689" s="20" t="s">
        <v>5038</v>
      </c>
      <c r="J689" s="29" t="s">
        <v>5028</v>
      </c>
      <c r="K689" s="29" t="s">
        <v>8969</v>
      </c>
      <c r="Q689" s="25"/>
    </row>
    <row r="690" spans="1:17" x14ac:dyDescent="0.3">
      <c r="A690" s="19" t="s">
        <v>688</v>
      </c>
      <c r="B690" s="20" t="s">
        <v>5039</v>
      </c>
      <c r="C690" s="21" t="s">
        <v>7456</v>
      </c>
      <c r="D690" s="22">
        <v>2</v>
      </c>
      <c r="E690" s="21" t="s">
        <v>8777</v>
      </c>
      <c r="F690" s="22">
        <v>190.95</v>
      </c>
      <c r="G690" s="40" t="str">
        <f>IF('Presupuesto Lote 1'!H692="","",ROUND('Presupuesto Lote 1'!H692,2))</f>
        <v/>
      </c>
      <c r="H690" s="23">
        <f t="shared" si="38"/>
        <v>381.9</v>
      </c>
      <c r="I690" s="20" t="s">
        <v>5039</v>
      </c>
      <c r="J690" s="29" t="s">
        <v>5028</v>
      </c>
      <c r="K690" s="29" t="s">
        <v>8969</v>
      </c>
      <c r="Q690" s="25"/>
    </row>
    <row r="691" spans="1:17" x14ac:dyDescent="0.3">
      <c r="A691" s="19" t="s">
        <v>689</v>
      </c>
      <c r="B691" s="20" t="s">
        <v>5040</v>
      </c>
      <c r="C691" s="21" t="s">
        <v>7457</v>
      </c>
      <c r="D691" s="22">
        <v>8</v>
      </c>
      <c r="E691" s="21" t="s">
        <v>8777</v>
      </c>
      <c r="F691" s="22">
        <v>560.44000000000005</v>
      </c>
      <c r="G691" s="40" t="str">
        <f>IF('Presupuesto Lote 1'!H693="","",ROUND('Presupuesto Lote 1'!H693,2))</f>
        <v/>
      </c>
      <c r="H691" s="23">
        <f t="shared" si="38"/>
        <v>4483.5200000000004</v>
      </c>
      <c r="I691" s="20" t="s">
        <v>5040</v>
      </c>
      <c r="J691" s="29" t="s">
        <v>5028</v>
      </c>
      <c r="K691" s="29" t="s">
        <v>8969</v>
      </c>
      <c r="Q691" s="25"/>
    </row>
    <row r="692" spans="1:17" x14ac:dyDescent="0.3">
      <c r="A692" s="27" t="s">
        <v>690</v>
      </c>
      <c r="B692" s="27" t="s">
        <v>5041</v>
      </c>
      <c r="C692" s="27" t="s">
        <v>7095</v>
      </c>
      <c r="D692" s="28"/>
      <c r="E692" s="27"/>
      <c r="F692" s="28" t="s">
        <v>8851</v>
      </c>
      <c r="G692" s="27"/>
      <c r="H692" s="28"/>
      <c r="I692" s="27" t="s">
        <v>5041</v>
      </c>
      <c r="J692" s="27" t="s">
        <v>5025</v>
      </c>
      <c r="K692" s="27" t="s">
        <v>8970</v>
      </c>
      <c r="Q692" s="25"/>
    </row>
    <row r="693" spans="1:17" x14ac:dyDescent="0.3">
      <c r="A693" s="19" t="s">
        <v>691</v>
      </c>
      <c r="B693" s="20" t="s">
        <v>4963</v>
      </c>
      <c r="C693" s="21" t="s">
        <v>7393</v>
      </c>
      <c r="D693" s="22">
        <v>52</v>
      </c>
      <c r="E693" s="21" t="s">
        <v>8779</v>
      </c>
      <c r="F693" s="22">
        <v>12.23</v>
      </c>
      <c r="G693" s="40" t="str">
        <f>IF('Presupuesto Lote 1'!H695="","",ROUND('Presupuesto Lote 1'!H695,2))</f>
        <v/>
      </c>
      <c r="H693" s="23">
        <f t="shared" ref="H693:H700" si="39">ROUND(D693*F693,2)</f>
        <v>635.96</v>
      </c>
      <c r="I693" s="20" t="s">
        <v>4963</v>
      </c>
      <c r="J693" s="29" t="s">
        <v>5041</v>
      </c>
      <c r="K693" s="29" t="s">
        <v>8969</v>
      </c>
      <c r="Q693" s="25"/>
    </row>
    <row r="694" spans="1:17" x14ac:dyDescent="0.3">
      <c r="A694" s="19" t="s">
        <v>692</v>
      </c>
      <c r="B694" s="20" t="s">
        <v>4964</v>
      </c>
      <c r="C694" s="21" t="s">
        <v>7394</v>
      </c>
      <c r="D694" s="22">
        <v>180</v>
      </c>
      <c r="E694" s="21" t="s">
        <v>8778</v>
      </c>
      <c r="F694" s="22">
        <v>16.239999999999998</v>
      </c>
      <c r="G694" s="40" t="str">
        <f>IF('Presupuesto Lote 1'!H696="","",ROUND('Presupuesto Lote 1'!H696,2))</f>
        <v/>
      </c>
      <c r="H694" s="23">
        <f t="shared" si="39"/>
        <v>2923.2</v>
      </c>
      <c r="I694" s="20" t="s">
        <v>4964</v>
      </c>
      <c r="J694" s="29" t="s">
        <v>5041</v>
      </c>
      <c r="K694" s="29" t="s">
        <v>8969</v>
      </c>
      <c r="Q694" s="25"/>
    </row>
    <row r="695" spans="1:17" x14ac:dyDescent="0.3">
      <c r="A695" s="19" t="s">
        <v>693</v>
      </c>
      <c r="B695" s="20" t="s">
        <v>4968</v>
      </c>
      <c r="C695" s="21" t="s">
        <v>7398</v>
      </c>
      <c r="D695" s="22">
        <v>44</v>
      </c>
      <c r="E695" s="21" t="s">
        <v>8779</v>
      </c>
      <c r="F695" s="22">
        <v>5.86</v>
      </c>
      <c r="G695" s="40" t="str">
        <f>IF('Presupuesto Lote 1'!H697="","",ROUND('Presupuesto Lote 1'!H697,2))</f>
        <v/>
      </c>
      <c r="H695" s="23">
        <f t="shared" si="39"/>
        <v>257.83999999999997</v>
      </c>
      <c r="I695" s="20" t="s">
        <v>4968</v>
      </c>
      <c r="J695" s="29" t="s">
        <v>5041</v>
      </c>
      <c r="K695" s="29" t="s">
        <v>8969</v>
      </c>
      <c r="Q695" s="25"/>
    </row>
    <row r="696" spans="1:17" x14ac:dyDescent="0.3">
      <c r="A696" s="19" t="s">
        <v>694</v>
      </c>
      <c r="B696" s="20" t="s">
        <v>5042</v>
      </c>
      <c r="C696" s="21" t="s">
        <v>7458</v>
      </c>
      <c r="D696" s="22">
        <v>246</v>
      </c>
      <c r="E696" s="21" t="s">
        <v>8779</v>
      </c>
      <c r="F696" s="22">
        <v>13.38</v>
      </c>
      <c r="G696" s="40" t="str">
        <f>IF('Presupuesto Lote 1'!H698="","",ROUND('Presupuesto Lote 1'!H698,2))</f>
        <v/>
      </c>
      <c r="H696" s="23">
        <f t="shared" si="39"/>
        <v>3291.48</v>
      </c>
      <c r="I696" s="20" t="s">
        <v>5042</v>
      </c>
      <c r="J696" s="29" t="s">
        <v>5041</v>
      </c>
      <c r="K696" s="29" t="s">
        <v>8969</v>
      </c>
      <c r="Q696" s="25"/>
    </row>
    <row r="697" spans="1:17" x14ac:dyDescent="0.3">
      <c r="A697" s="19" t="s">
        <v>695</v>
      </c>
      <c r="B697" s="20" t="s">
        <v>4971</v>
      </c>
      <c r="C697" s="21" t="s">
        <v>7401</v>
      </c>
      <c r="D697" s="22">
        <v>270.60000000000002</v>
      </c>
      <c r="E697" s="21" t="s">
        <v>8778</v>
      </c>
      <c r="F697" s="22">
        <v>43.24</v>
      </c>
      <c r="G697" s="40" t="str">
        <f>IF('Presupuesto Lote 1'!H699="","",ROUND('Presupuesto Lote 1'!H699,2))</f>
        <v/>
      </c>
      <c r="H697" s="23">
        <f t="shared" si="39"/>
        <v>11700.74</v>
      </c>
      <c r="I697" s="20" t="s">
        <v>4971</v>
      </c>
      <c r="J697" s="29" t="s">
        <v>5041</v>
      </c>
      <c r="K697" s="29" t="s">
        <v>8969</v>
      </c>
      <c r="Q697" s="25"/>
    </row>
    <row r="698" spans="1:17" x14ac:dyDescent="0.3">
      <c r="A698" s="19" t="s">
        <v>696</v>
      </c>
      <c r="B698" s="20" t="s">
        <v>5043</v>
      </c>
      <c r="C698" s="21" t="s">
        <v>7459</v>
      </c>
      <c r="D698" s="22">
        <v>115</v>
      </c>
      <c r="E698" s="21" t="s">
        <v>8778</v>
      </c>
      <c r="F698" s="22">
        <v>26.45</v>
      </c>
      <c r="G698" s="40" t="str">
        <f>IF('Presupuesto Lote 1'!H700="","",ROUND('Presupuesto Lote 1'!H700,2))</f>
        <v/>
      </c>
      <c r="H698" s="23">
        <f t="shared" si="39"/>
        <v>3041.75</v>
      </c>
      <c r="I698" s="20" t="s">
        <v>5043</v>
      </c>
      <c r="J698" s="29" t="s">
        <v>5041</v>
      </c>
      <c r="K698" s="29" t="s">
        <v>8969</v>
      </c>
      <c r="Q698" s="25"/>
    </row>
    <row r="699" spans="1:17" x14ac:dyDescent="0.3">
      <c r="A699" s="19" t="s">
        <v>697</v>
      </c>
      <c r="B699" s="20" t="s">
        <v>5044</v>
      </c>
      <c r="C699" s="21" t="s">
        <v>7460</v>
      </c>
      <c r="D699" s="22">
        <v>155.6</v>
      </c>
      <c r="E699" s="21" t="s">
        <v>8778</v>
      </c>
      <c r="F699" s="22">
        <v>32.020000000000003</v>
      </c>
      <c r="G699" s="40" t="str">
        <f>IF('Presupuesto Lote 1'!H701="","",ROUND('Presupuesto Lote 1'!H701,2))</f>
        <v/>
      </c>
      <c r="H699" s="23">
        <f t="shared" si="39"/>
        <v>4982.3100000000004</v>
      </c>
      <c r="I699" s="20" t="s">
        <v>5044</v>
      </c>
      <c r="J699" s="29" t="s">
        <v>5041</v>
      </c>
      <c r="K699" s="29" t="s">
        <v>8969</v>
      </c>
      <c r="Q699" s="25"/>
    </row>
    <row r="700" spans="1:17" x14ac:dyDescent="0.3">
      <c r="A700" s="19" t="s">
        <v>698</v>
      </c>
      <c r="B700" s="20" t="s">
        <v>5045</v>
      </c>
      <c r="C700" s="21" t="s">
        <v>7461</v>
      </c>
      <c r="D700" s="22">
        <v>36.950000000000003</v>
      </c>
      <c r="E700" s="21" t="s">
        <v>8778</v>
      </c>
      <c r="F700" s="22">
        <v>26.24</v>
      </c>
      <c r="G700" s="40" t="str">
        <f>IF('Presupuesto Lote 1'!H702="","",ROUND('Presupuesto Lote 1'!H702,2))</f>
        <v/>
      </c>
      <c r="H700" s="23">
        <f t="shared" si="39"/>
        <v>969.57</v>
      </c>
      <c r="I700" s="20" t="s">
        <v>5045</v>
      </c>
      <c r="J700" s="29" t="s">
        <v>5041</v>
      </c>
      <c r="K700" s="29" t="s">
        <v>8969</v>
      </c>
      <c r="Q700" s="25"/>
    </row>
    <row r="701" spans="1:17" x14ac:dyDescent="0.3">
      <c r="A701" s="27" t="s">
        <v>699</v>
      </c>
      <c r="B701" s="27" t="s">
        <v>5046</v>
      </c>
      <c r="C701" s="27" t="s">
        <v>7377</v>
      </c>
      <c r="D701" s="28"/>
      <c r="E701" s="27"/>
      <c r="F701" s="28" t="s">
        <v>8851</v>
      </c>
      <c r="G701" s="27"/>
      <c r="H701" s="28"/>
      <c r="I701" s="27" t="s">
        <v>5046</v>
      </c>
      <c r="J701" s="27" t="s">
        <v>5025</v>
      </c>
      <c r="K701" s="27" t="s">
        <v>8970</v>
      </c>
      <c r="Q701" s="25"/>
    </row>
    <row r="702" spans="1:17" x14ac:dyDescent="0.3">
      <c r="A702" s="19" t="s">
        <v>700</v>
      </c>
      <c r="B702" s="20" t="s">
        <v>4917</v>
      </c>
      <c r="C702" s="21" t="s">
        <v>7352</v>
      </c>
      <c r="D702" s="22">
        <v>31</v>
      </c>
      <c r="E702" s="21" t="s">
        <v>8779</v>
      </c>
      <c r="F702" s="22">
        <v>22.16</v>
      </c>
      <c r="G702" s="40" t="str">
        <f>IF('Presupuesto Lote 1'!H704="","",ROUND('Presupuesto Lote 1'!H704,2))</f>
        <v/>
      </c>
      <c r="H702" s="23">
        <f>ROUND(D702*F702,2)</f>
        <v>686.96</v>
      </c>
      <c r="I702" s="20" t="s">
        <v>4917</v>
      </c>
      <c r="J702" s="29" t="s">
        <v>5046</v>
      </c>
      <c r="K702" s="29" t="s">
        <v>8969</v>
      </c>
      <c r="Q702" s="25"/>
    </row>
    <row r="703" spans="1:17" x14ac:dyDescent="0.3">
      <c r="A703" s="19" t="s">
        <v>701</v>
      </c>
      <c r="B703" s="20" t="s">
        <v>5047</v>
      </c>
      <c r="C703" s="21" t="s">
        <v>7462</v>
      </c>
      <c r="D703" s="22">
        <v>27</v>
      </c>
      <c r="E703" s="21" t="s">
        <v>8779</v>
      </c>
      <c r="F703" s="22">
        <v>30.66</v>
      </c>
      <c r="G703" s="40" t="str">
        <f>IF('Presupuesto Lote 1'!H705="","",ROUND('Presupuesto Lote 1'!H705,2))</f>
        <v/>
      </c>
      <c r="H703" s="23">
        <f>ROUND(D703*F703,2)</f>
        <v>827.82</v>
      </c>
      <c r="I703" s="20" t="s">
        <v>5047</v>
      </c>
      <c r="J703" s="29" t="s">
        <v>5046</v>
      </c>
      <c r="K703" s="29" t="s">
        <v>8969</v>
      </c>
      <c r="Q703" s="25"/>
    </row>
    <row r="704" spans="1:17" x14ac:dyDescent="0.3">
      <c r="A704" s="19" t="s">
        <v>702</v>
      </c>
      <c r="B704" s="20" t="s">
        <v>5048</v>
      </c>
      <c r="C704" s="21" t="s">
        <v>7463</v>
      </c>
      <c r="D704" s="22">
        <v>1</v>
      </c>
      <c r="E704" s="21" t="s">
        <v>8777</v>
      </c>
      <c r="F704" s="22">
        <v>2346.48</v>
      </c>
      <c r="G704" s="40" t="str">
        <f>IF('Presupuesto Lote 1'!H706="","",ROUND('Presupuesto Lote 1'!H706,2))</f>
        <v/>
      </c>
      <c r="H704" s="23">
        <f>ROUND(D704*F704,2)</f>
        <v>2346.48</v>
      </c>
      <c r="I704" s="20" t="s">
        <v>5048</v>
      </c>
      <c r="J704" s="29" t="s">
        <v>5046</v>
      </c>
      <c r="K704" s="29" t="s">
        <v>8969</v>
      </c>
      <c r="Q704" s="25"/>
    </row>
    <row r="705" spans="1:17" x14ac:dyDescent="0.3">
      <c r="A705" s="27" t="s">
        <v>703</v>
      </c>
      <c r="B705" s="27" t="s">
        <v>5049</v>
      </c>
      <c r="C705" s="27" t="s">
        <v>7464</v>
      </c>
      <c r="D705" s="28"/>
      <c r="E705" s="27"/>
      <c r="F705" s="28" t="s">
        <v>8851</v>
      </c>
      <c r="G705" s="27"/>
      <c r="H705" s="28"/>
      <c r="I705" s="27" t="s">
        <v>5049</v>
      </c>
      <c r="J705" s="27" t="s">
        <v>5025</v>
      </c>
      <c r="K705" s="27" t="s">
        <v>8970</v>
      </c>
      <c r="Q705" s="25"/>
    </row>
    <row r="706" spans="1:17" x14ac:dyDescent="0.3">
      <c r="A706" s="19" t="s">
        <v>704</v>
      </c>
      <c r="B706" s="20" t="s">
        <v>5050</v>
      </c>
      <c r="C706" s="21" t="s">
        <v>7465</v>
      </c>
      <c r="D706" s="22">
        <v>10</v>
      </c>
      <c r="E706" s="21" t="s">
        <v>8777</v>
      </c>
      <c r="F706" s="22">
        <v>265</v>
      </c>
      <c r="G706" s="40" t="str">
        <f>IF('Presupuesto Lote 1'!H708="","",ROUND('Presupuesto Lote 1'!H708,2))</f>
        <v/>
      </c>
      <c r="H706" s="23">
        <f t="shared" ref="H706:H711" si="40">ROUND(D706*F706,2)</f>
        <v>2650</v>
      </c>
      <c r="I706" s="20" t="s">
        <v>5050</v>
      </c>
      <c r="J706" s="29" t="s">
        <v>5049</v>
      </c>
      <c r="K706" s="29" t="s">
        <v>8969</v>
      </c>
      <c r="Q706" s="25"/>
    </row>
    <row r="707" spans="1:17" x14ac:dyDescent="0.3">
      <c r="A707" s="19" t="s">
        <v>705</v>
      </c>
      <c r="B707" s="20" t="s">
        <v>4926</v>
      </c>
      <c r="C707" s="21" t="s">
        <v>7361</v>
      </c>
      <c r="D707" s="22">
        <v>267.5</v>
      </c>
      <c r="E707" s="21" t="s">
        <v>8778</v>
      </c>
      <c r="F707" s="22">
        <v>28.1</v>
      </c>
      <c r="G707" s="40" t="str">
        <f>IF('Presupuesto Lote 1'!H709="","",ROUND('Presupuesto Lote 1'!H709,2))</f>
        <v/>
      </c>
      <c r="H707" s="23">
        <f t="shared" si="40"/>
        <v>7516.75</v>
      </c>
      <c r="I707" s="20" t="s">
        <v>4926</v>
      </c>
      <c r="J707" s="29" t="s">
        <v>5049</v>
      </c>
      <c r="K707" s="29" t="s">
        <v>8969</v>
      </c>
      <c r="Q707" s="25"/>
    </row>
    <row r="708" spans="1:17" x14ac:dyDescent="0.3">
      <c r="A708" s="19" t="s">
        <v>706</v>
      </c>
      <c r="B708" s="20" t="s">
        <v>5051</v>
      </c>
      <c r="C708" s="21" t="s">
        <v>7466</v>
      </c>
      <c r="D708" s="22">
        <v>1115.3</v>
      </c>
      <c r="E708" s="21" t="s">
        <v>8778</v>
      </c>
      <c r="F708" s="22">
        <v>123.47</v>
      </c>
      <c r="G708" s="40" t="str">
        <f>IF('Presupuesto Lote 1'!H710="","",ROUND('Presupuesto Lote 1'!H710,2))</f>
        <v/>
      </c>
      <c r="H708" s="23">
        <f t="shared" si="40"/>
        <v>137706.09</v>
      </c>
      <c r="I708" s="20" t="s">
        <v>5051</v>
      </c>
      <c r="J708" s="29" t="s">
        <v>5049</v>
      </c>
      <c r="K708" s="29" t="s">
        <v>8969</v>
      </c>
      <c r="Q708" s="25"/>
    </row>
    <row r="709" spans="1:17" x14ac:dyDescent="0.3">
      <c r="A709" s="19" t="s">
        <v>707</v>
      </c>
      <c r="B709" s="20" t="s">
        <v>5052</v>
      </c>
      <c r="C709" s="21" t="s">
        <v>7467</v>
      </c>
      <c r="D709" s="22">
        <v>1115.3</v>
      </c>
      <c r="E709" s="21" t="s">
        <v>8778</v>
      </c>
      <c r="F709" s="22">
        <v>137.16999999999999</v>
      </c>
      <c r="G709" s="40" t="str">
        <f>IF('Presupuesto Lote 1'!H711="","",ROUND('Presupuesto Lote 1'!H711,2))</f>
        <v/>
      </c>
      <c r="H709" s="23">
        <f t="shared" si="40"/>
        <v>152985.70000000001</v>
      </c>
      <c r="I709" s="20" t="s">
        <v>5052</v>
      </c>
      <c r="J709" s="29" t="s">
        <v>5049</v>
      </c>
      <c r="K709" s="29" t="s">
        <v>8969</v>
      </c>
      <c r="Q709" s="25"/>
    </row>
    <row r="710" spans="1:17" x14ac:dyDescent="0.3">
      <c r="A710" s="19" t="s">
        <v>708</v>
      </c>
      <c r="B710" s="20" t="s">
        <v>5053</v>
      </c>
      <c r="C710" s="21" t="s">
        <v>7468</v>
      </c>
      <c r="D710" s="22">
        <v>115</v>
      </c>
      <c r="E710" s="21" t="s">
        <v>8779</v>
      </c>
      <c r="F710" s="22">
        <v>21.56</v>
      </c>
      <c r="G710" s="40" t="str">
        <f>IF('Presupuesto Lote 1'!H712="","",ROUND('Presupuesto Lote 1'!H712,2))</f>
        <v/>
      </c>
      <c r="H710" s="23">
        <f t="shared" si="40"/>
        <v>2479.4</v>
      </c>
      <c r="I710" s="20" t="s">
        <v>5053</v>
      </c>
      <c r="J710" s="29" t="s">
        <v>5049</v>
      </c>
      <c r="K710" s="29" t="s">
        <v>8969</v>
      </c>
      <c r="Q710" s="25"/>
    </row>
    <row r="711" spans="1:17" x14ac:dyDescent="0.3">
      <c r="A711" s="19" t="s">
        <v>709</v>
      </c>
      <c r="B711" s="20" t="s">
        <v>5054</v>
      </c>
      <c r="C711" s="21" t="s">
        <v>7469</v>
      </c>
      <c r="D711" s="22">
        <v>31</v>
      </c>
      <c r="E711" s="21" t="s">
        <v>8779</v>
      </c>
      <c r="F711" s="22">
        <v>28.41</v>
      </c>
      <c r="G711" s="40" t="str">
        <f>IF('Presupuesto Lote 1'!H713="","",ROUND('Presupuesto Lote 1'!H713,2))</f>
        <v/>
      </c>
      <c r="H711" s="23">
        <f t="shared" si="40"/>
        <v>880.71</v>
      </c>
      <c r="I711" s="20" t="s">
        <v>5054</v>
      </c>
      <c r="J711" s="29" t="s">
        <v>5049</v>
      </c>
      <c r="K711" s="29" t="s">
        <v>8969</v>
      </c>
      <c r="Q711" s="25"/>
    </row>
    <row r="712" spans="1:17" x14ac:dyDescent="0.3">
      <c r="A712" s="27" t="s">
        <v>710</v>
      </c>
      <c r="B712" s="27" t="s">
        <v>5055</v>
      </c>
      <c r="C712" s="27" t="s">
        <v>7380</v>
      </c>
      <c r="D712" s="28"/>
      <c r="E712" s="27"/>
      <c r="F712" s="28" t="s">
        <v>8851</v>
      </c>
      <c r="G712" s="27"/>
      <c r="H712" s="28"/>
      <c r="I712" s="27" t="s">
        <v>5055</v>
      </c>
      <c r="J712" s="27" t="s">
        <v>5025</v>
      </c>
      <c r="K712" s="27" t="s">
        <v>8970</v>
      </c>
      <c r="Q712" s="25"/>
    </row>
    <row r="713" spans="1:17" x14ac:dyDescent="0.3">
      <c r="A713" s="19" t="s">
        <v>711</v>
      </c>
      <c r="B713" s="20" t="s">
        <v>4915</v>
      </c>
      <c r="C713" s="21" t="s">
        <v>7350</v>
      </c>
      <c r="D713" s="22">
        <v>2</v>
      </c>
      <c r="E713" s="21" t="s">
        <v>8777</v>
      </c>
      <c r="F713" s="22">
        <v>1272</v>
      </c>
      <c r="G713" s="40" t="str">
        <f>IF('Presupuesto Lote 1'!H715="","",ROUND('Presupuesto Lote 1'!H715,2))</f>
        <v/>
      </c>
      <c r="H713" s="23">
        <f t="shared" ref="H713:H722" si="41">ROUND(D713*F713,2)</f>
        <v>2544</v>
      </c>
      <c r="I713" s="20" t="s">
        <v>4915</v>
      </c>
      <c r="J713" s="29" t="s">
        <v>5055</v>
      </c>
      <c r="K713" s="29" t="s">
        <v>8969</v>
      </c>
      <c r="Q713" s="25"/>
    </row>
    <row r="714" spans="1:17" x14ac:dyDescent="0.3">
      <c r="A714" s="19" t="s">
        <v>712</v>
      </c>
      <c r="B714" s="20" t="s">
        <v>4922</v>
      </c>
      <c r="C714" s="21" t="s">
        <v>7357</v>
      </c>
      <c r="D714" s="22">
        <v>1</v>
      </c>
      <c r="E714" s="21" t="s">
        <v>8777</v>
      </c>
      <c r="F714" s="22">
        <v>810.26</v>
      </c>
      <c r="G714" s="40" t="str">
        <f>IF('Presupuesto Lote 1'!H716="","",ROUND('Presupuesto Lote 1'!H716,2))</f>
        <v/>
      </c>
      <c r="H714" s="23">
        <f t="shared" si="41"/>
        <v>810.26</v>
      </c>
      <c r="I714" s="20" t="s">
        <v>4922</v>
      </c>
      <c r="J714" s="29" t="s">
        <v>5055</v>
      </c>
      <c r="K714" s="29" t="s">
        <v>8969</v>
      </c>
      <c r="Q714" s="25"/>
    </row>
    <row r="715" spans="1:17" x14ac:dyDescent="0.3">
      <c r="A715" s="19" t="s">
        <v>713</v>
      </c>
      <c r="B715" s="20" t="s">
        <v>4923</v>
      </c>
      <c r="C715" s="21" t="s">
        <v>7358</v>
      </c>
      <c r="D715" s="22">
        <v>1</v>
      </c>
      <c r="E715" s="21" t="s">
        <v>8777</v>
      </c>
      <c r="F715" s="22">
        <v>381.43</v>
      </c>
      <c r="G715" s="40" t="str">
        <f>IF('Presupuesto Lote 1'!H717="","",ROUND('Presupuesto Lote 1'!H717,2))</f>
        <v/>
      </c>
      <c r="H715" s="23">
        <f t="shared" si="41"/>
        <v>381.43</v>
      </c>
      <c r="I715" s="20" t="s">
        <v>4923</v>
      </c>
      <c r="J715" s="29" t="s">
        <v>5055</v>
      </c>
      <c r="K715" s="29" t="s">
        <v>8969</v>
      </c>
      <c r="Q715" s="25"/>
    </row>
    <row r="716" spans="1:17" x14ac:dyDescent="0.3">
      <c r="A716" s="19" t="s">
        <v>714</v>
      </c>
      <c r="B716" s="20" t="s">
        <v>4924</v>
      </c>
      <c r="C716" s="21" t="s">
        <v>7359</v>
      </c>
      <c r="D716" s="22">
        <v>1</v>
      </c>
      <c r="E716" s="21" t="s">
        <v>8777</v>
      </c>
      <c r="F716" s="22">
        <v>592.52</v>
      </c>
      <c r="G716" s="40" t="str">
        <f>IF('Presupuesto Lote 1'!H718="","",ROUND('Presupuesto Lote 1'!H718,2))</f>
        <v/>
      </c>
      <c r="H716" s="23">
        <f t="shared" si="41"/>
        <v>592.52</v>
      </c>
      <c r="I716" s="20" t="s">
        <v>4924</v>
      </c>
      <c r="J716" s="29" t="s">
        <v>5055</v>
      </c>
      <c r="K716" s="29" t="s">
        <v>8969</v>
      </c>
      <c r="Q716" s="25"/>
    </row>
    <row r="717" spans="1:17" x14ac:dyDescent="0.3">
      <c r="A717" s="19" t="s">
        <v>715</v>
      </c>
      <c r="B717" s="20" t="s">
        <v>4948</v>
      </c>
      <c r="C717" s="21" t="s">
        <v>7381</v>
      </c>
      <c r="D717" s="22">
        <v>4.5</v>
      </c>
      <c r="E717" s="21" t="s">
        <v>8778</v>
      </c>
      <c r="F717" s="22">
        <v>59.76</v>
      </c>
      <c r="G717" s="40" t="str">
        <f>IF('Presupuesto Lote 1'!H719="","",ROUND('Presupuesto Lote 1'!H719,2))</f>
        <v/>
      </c>
      <c r="H717" s="23">
        <f t="shared" si="41"/>
        <v>268.92</v>
      </c>
      <c r="I717" s="20" t="s">
        <v>4948</v>
      </c>
      <c r="J717" s="29" t="s">
        <v>5055</v>
      </c>
      <c r="K717" s="29" t="s">
        <v>8969</v>
      </c>
      <c r="Q717" s="25"/>
    </row>
    <row r="718" spans="1:17" x14ac:dyDescent="0.3">
      <c r="A718" s="19" t="s">
        <v>716</v>
      </c>
      <c r="B718" s="20" t="s">
        <v>5056</v>
      </c>
      <c r="C718" s="21" t="s">
        <v>7470</v>
      </c>
      <c r="D718" s="22">
        <v>1035</v>
      </c>
      <c r="E718" s="21" t="s">
        <v>8778</v>
      </c>
      <c r="F718" s="22">
        <v>39.200000000000003</v>
      </c>
      <c r="G718" s="40" t="str">
        <f>IF('Presupuesto Lote 1'!H720="","",ROUND('Presupuesto Lote 1'!H720,2))</f>
        <v/>
      </c>
      <c r="H718" s="23">
        <f t="shared" si="41"/>
        <v>40572</v>
      </c>
      <c r="I718" s="20" t="s">
        <v>5056</v>
      </c>
      <c r="J718" s="29" t="s">
        <v>5055</v>
      </c>
      <c r="K718" s="29" t="s">
        <v>8969</v>
      </c>
      <c r="Q718" s="25"/>
    </row>
    <row r="719" spans="1:17" x14ac:dyDescent="0.3">
      <c r="A719" s="19" t="s">
        <v>717</v>
      </c>
      <c r="B719" s="20" t="s">
        <v>5057</v>
      </c>
      <c r="C719" s="21" t="s">
        <v>7471</v>
      </c>
      <c r="D719" s="22">
        <v>1035</v>
      </c>
      <c r="E719" s="21" t="s">
        <v>8778</v>
      </c>
      <c r="F719" s="22">
        <v>48.1</v>
      </c>
      <c r="G719" s="40" t="str">
        <f>IF('Presupuesto Lote 1'!H721="","",ROUND('Presupuesto Lote 1'!H721,2))</f>
        <v/>
      </c>
      <c r="H719" s="23">
        <f t="shared" si="41"/>
        <v>49783.5</v>
      </c>
      <c r="I719" s="20" t="s">
        <v>5057</v>
      </c>
      <c r="J719" s="29" t="s">
        <v>5055</v>
      </c>
      <c r="K719" s="29" t="s">
        <v>8969</v>
      </c>
      <c r="Q719" s="25"/>
    </row>
    <row r="720" spans="1:17" x14ac:dyDescent="0.3">
      <c r="A720" s="19" t="s">
        <v>718</v>
      </c>
      <c r="B720" s="20" t="s">
        <v>5018</v>
      </c>
      <c r="C720" s="21" t="s">
        <v>7440</v>
      </c>
      <c r="D720" s="22">
        <v>30</v>
      </c>
      <c r="E720" s="21" t="s">
        <v>8779</v>
      </c>
      <c r="F720" s="22">
        <v>25.9</v>
      </c>
      <c r="G720" s="40" t="str">
        <f>IF('Presupuesto Lote 1'!H722="","",ROUND('Presupuesto Lote 1'!H722,2))</f>
        <v/>
      </c>
      <c r="H720" s="23">
        <f t="shared" si="41"/>
        <v>777</v>
      </c>
      <c r="I720" s="20" t="s">
        <v>5018</v>
      </c>
      <c r="J720" s="29" t="s">
        <v>5055</v>
      </c>
      <c r="K720" s="29" t="s">
        <v>8969</v>
      </c>
      <c r="Q720" s="25"/>
    </row>
    <row r="721" spans="1:17" x14ac:dyDescent="0.3">
      <c r="A721" s="19" t="s">
        <v>719</v>
      </c>
      <c r="B721" s="20" t="s">
        <v>4979</v>
      </c>
      <c r="C721" s="21" t="s">
        <v>7407</v>
      </c>
      <c r="D721" s="22">
        <v>13</v>
      </c>
      <c r="E721" s="21" t="s">
        <v>8779</v>
      </c>
      <c r="F721" s="22">
        <v>396.56</v>
      </c>
      <c r="G721" s="40" t="str">
        <f>IF('Presupuesto Lote 1'!H723="","",ROUND('Presupuesto Lote 1'!H723,2))</f>
        <v/>
      </c>
      <c r="H721" s="23">
        <f t="shared" si="41"/>
        <v>5155.28</v>
      </c>
      <c r="I721" s="20" t="s">
        <v>4979</v>
      </c>
      <c r="J721" s="29" t="s">
        <v>5055</v>
      </c>
      <c r="K721" s="29" t="s">
        <v>8969</v>
      </c>
      <c r="Q721" s="25"/>
    </row>
    <row r="722" spans="1:17" x14ac:dyDescent="0.3">
      <c r="A722" s="19" t="s">
        <v>720</v>
      </c>
      <c r="B722" s="20" t="s">
        <v>4980</v>
      </c>
      <c r="C722" s="21" t="s">
        <v>7408</v>
      </c>
      <c r="D722" s="22">
        <v>13</v>
      </c>
      <c r="E722" s="21" t="s">
        <v>8779</v>
      </c>
      <c r="F722" s="22">
        <v>464.77</v>
      </c>
      <c r="G722" s="40" t="str">
        <f>IF('Presupuesto Lote 1'!H724="","",ROUND('Presupuesto Lote 1'!H724,2))</f>
        <v/>
      </c>
      <c r="H722" s="23">
        <f t="shared" si="41"/>
        <v>6042.01</v>
      </c>
      <c r="I722" s="20" t="s">
        <v>4980</v>
      </c>
      <c r="J722" s="29" t="s">
        <v>5055</v>
      </c>
      <c r="K722" s="29" t="s">
        <v>8969</v>
      </c>
      <c r="Q722" s="25"/>
    </row>
    <row r="723" spans="1:17" x14ac:dyDescent="0.3">
      <c r="A723" s="27" t="s">
        <v>721</v>
      </c>
      <c r="B723" s="27" t="s">
        <v>5058</v>
      </c>
      <c r="C723" s="27" t="s">
        <v>7409</v>
      </c>
      <c r="D723" s="28"/>
      <c r="E723" s="27"/>
      <c r="F723" s="28" t="s">
        <v>8851</v>
      </c>
      <c r="G723" s="27"/>
      <c r="H723" s="28"/>
      <c r="I723" s="27" t="s">
        <v>5058</v>
      </c>
      <c r="J723" s="27" t="s">
        <v>5025</v>
      </c>
      <c r="K723" s="27" t="s">
        <v>8970</v>
      </c>
      <c r="Q723" s="25"/>
    </row>
    <row r="724" spans="1:17" x14ac:dyDescent="0.3">
      <c r="A724" s="19" t="s">
        <v>722</v>
      </c>
      <c r="B724" s="20" t="s">
        <v>4988</v>
      </c>
      <c r="C724" s="21" t="s">
        <v>7416</v>
      </c>
      <c r="D724" s="22">
        <v>180</v>
      </c>
      <c r="E724" s="21" t="s">
        <v>8778</v>
      </c>
      <c r="F724" s="22">
        <v>44.53</v>
      </c>
      <c r="G724" s="40" t="str">
        <f>IF('Presupuesto Lote 1'!H726="","",ROUND('Presupuesto Lote 1'!H726,2))</f>
        <v/>
      </c>
      <c r="H724" s="23">
        <f t="shared" ref="H724:H731" si="42">ROUND(D724*F724,2)</f>
        <v>8015.4</v>
      </c>
      <c r="I724" s="20" t="s">
        <v>4988</v>
      </c>
      <c r="J724" s="29" t="s">
        <v>5058</v>
      </c>
      <c r="K724" s="29" t="s">
        <v>8969</v>
      </c>
      <c r="Q724" s="25"/>
    </row>
    <row r="725" spans="1:17" x14ac:dyDescent="0.3">
      <c r="A725" s="19" t="s">
        <v>723</v>
      </c>
      <c r="B725" s="20" t="s">
        <v>4994</v>
      </c>
      <c r="C725" s="21" t="s">
        <v>7422</v>
      </c>
      <c r="D725" s="22">
        <v>44</v>
      </c>
      <c r="E725" s="21" t="s">
        <v>8779</v>
      </c>
      <c r="F725" s="22">
        <v>30.72</v>
      </c>
      <c r="G725" s="40" t="str">
        <f>IF('Presupuesto Lote 1'!H727="","",ROUND('Presupuesto Lote 1'!H727,2))</f>
        <v/>
      </c>
      <c r="H725" s="23">
        <f t="shared" si="42"/>
        <v>1351.68</v>
      </c>
      <c r="I725" s="20" t="s">
        <v>4994</v>
      </c>
      <c r="J725" s="29" t="s">
        <v>5058</v>
      </c>
      <c r="K725" s="29" t="s">
        <v>8969</v>
      </c>
      <c r="Q725" s="25"/>
    </row>
    <row r="726" spans="1:17" x14ac:dyDescent="0.3">
      <c r="A726" s="19" t="s">
        <v>724</v>
      </c>
      <c r="B726" s="20" t="s">
        <v>5059</v>
      </c>
      <c r="C726" s="21" t="s">
        <v>7472</v>
      </c>
      <c r="D726" s="22">
        <v>246</v>
      </c>
      <c r="E726" s="21" t="s">
        <v>8779</v>
      </c>
      <c r="F726" s="22">
        <v>21.06</v>
      </c>
      <c r="G726" s="40" t="str">
        <f>IF('Presupuesto Lote 1'!H728="","",ROUND('Presupuesto Lote 1'!H728,2))</f>
        <v/>
      </c>
      <c r="H726" s="23">
        <f t="shared" si="42"/>
        <v>5180.76</v>
      </c>
      <c r="I726" s="20" t="s">
        <v>5059</v>
      </c>
      <c r="J726" s="29" t="s">
        <v>5058</v>
      </c>
      <c r="K726" s="29" t="s">
        <v>8969</v>
      </c>
      <c r="Q726" s="25"/>
    </row>
    <row r="727" spans="1:17" x14ac:dyDescent="0.3">
      <c r="A727" s="19" t="s">
        <v>725</v>
      </c>
      <c r="B727" s="20" t="s">
        <v>5000</v>
      </c>
      <c r="C727" s="21" t="s">
        <v>7428</v>
      </c>
      <c r="D727" s="22">
        <v>130.5</v>
      </c>
      <c r="E727" s="21" t="s">
        <v>8778</v>
      </c>
      <c r="F727" s="22">
        <v>29.81</v>
      </c>
      <c r="G727" s="40" t="str">
        <f>IF('Presupuesto Lote 1'!H729="","",ROUND('Presupuesto Lote 1'!H729,2))</f>
        <v/>
      </c>
      <c r="H727" s="23">
        <f t="shared" si="42"/>
        <v>3890.21</v>
      </c>
      <c r="I727" s="20" t="s">
        <v>5000</v>
      </c>
      <c r="J727" s="29" t="s">
        <v>5058</v>
      </c>
      <c r="K727" s="29" t="s">
        <v>8969</v>
      </c>
      <c r="Q727" s="25"/>
    </row>
    <row r="728" spans="1:17" x14ac:dyDescent="0.3">
      <c r="A728" s="19" t="s">
        <v>726</v>
      </c>
      <c r="B728" s="20" t="s">
        <v>5060</v>
      </c>
      <c r="C728" s="21" t="s">
        <v>7473</v>
      </c>
      <c r="D728" s="22">
        <v>96</v>
      </c>
      <c r="E728" s="21" t="s">
        <v>8778</v>
      </c>
      <c r="F728" s="22">
        <v>25.47</v>
      </c>
      <c r="G728" s="40" t="str">
        <f>IF('Presupuesto Lote 1'!H730="","",ROUND('Presupuesto Lote 1'!H730,2))</f>
        <v/>
      </c>
      <c r="H728" s="23">
        <f t="shared" si="42"/>
        <v>2445.12</v>
      </c>
      <c r="I728" s="20" t="s">
        <v>5060</v>
      </c>
      <c r="J728" s="29" t="s">
        <v>5058</v>
      </c>
      <c r="K728" s="29" t="s">
        <v>8969</v>
      </c>
      <c r="Q728" s="25"/>
    </row>
    <row r="729" spans="1:17" x14ac:dyDescent="0.3">
      <c r="A729" s="19" t="s">
        <v>727</v>
      </c>
      <c r="B729" s="20" t="s">
        <v>5061</v>
      </c>
      <c r="C729" s="21" t="s">
        <v>7474</v>
      </c>
      <c r="D729" s="22">
        <v>96</v>
      </c>
      <c r="E729" s="21" t="s">
        <v>8778</v>
      </c>
      <c r="F729" s="22">
        <v>55.67</v>
      </c>
      <c r="G729" s="40" t="str">
        <f>IF('Presupuesto Lote 1'!H731="","",ROUND('Presupuesto Lote 1'!H731,2))</f>
        <v/>
      </c>
      <c r="H729" s="23">
        <f t="shared" si="42"/>
        <v>5344.32</v>
      </c>
      <c r="I729" s="20" t="s">
        <v>5061</v>
      </c>
      <c r="J729" s="29" t="s">
        <v>5058</v>
      </c>
      <c r="K729" s="29" t="s">
        <v>8969</v>
      </c>
      <c r="Q729" s="25"/>
    </row>
    <row r="730" spans="1:17" x14ac:dyDescent="0.3">
      <c r="A730" s="19" t="s">
        <v>728</v>
      </c>
      <c r="B730" s="20" t="s">
        <v>5062</v>
      </c>
      <c r="C730" s="21" t="s">
        <v>7475</v>
      </c>
      <c r="D730" s="22">
        <v>123</v>
      </c>
      <c r="E730" s="21" t="s">
        <v>8777</v>
      </c>
      <c r="F730" s="22">
        <v>370.52</v>
      </c>
      <c r="G730" s="40" t="str">
        <f>IF('Presupuesto Lote 1'!H732="","",ROUND('Presupuesto Lote 1'!H732,2))</f>
        <v/>
      </c>
      <c r="H730" s="23">
        <f t="shared" si="42"/>
        <v>45573.96</v>
      </c>
      <c r="I730" s="20" t="s">
        <v>5062</v>
      </c>
      <c r="J730" s="29" t="s">
        <v>5058</v>
      </c>
      <c r="K730" s="29" t="s">
        <v>8969</v>
      </c>
      <c r="Q730" s="25"/>
    </row>
    <row r="731" spans="1:17" x14ac:dyDescent="0.3">
      <c r="A731" s="19" t="s">
        <v>729</v>
      </c>
      <c r="B731" s="20" t="s">
        <v>5063</v>
      </c>
      <c r="C731" s="21" t="s">
        <v>7476</v>
      </c>
      <c r="D731" s="22">
        <v>1</v>
      </c>
      <c r="E731" s="21" t="s">
        <v>8777</v>
      </c>
      <c r="F731" s="22">
        <v>5396.67</v>
      </c>
      <c r="G731" s="40" t="str">
        <f>IF('Presupuesto Lote 1'!H733="","",ROUND('Presupuesto Lote 1'!H733,2))</f>
        <v/>
      </c>
      <c r="H731" s="23">
        <f t="shared" si="42"/>
        <v>5396.67</v>
      </c>
      <c r="I731" s="20" t="s">
        <v>5063</v>
      </c>
      <c r="J731" s="29" t="s">
        <v>5058</v>
      </c>
      <c r="K731" s="29" t="s">
        <v>8969</v>
      </c>
      <c r="Q731" s="25"/>
    </row>
    <row r="732" spans="1:17" x14ac:dyDescent="0.3">
      <c r="A732" s="27" t="s">
        <v>730</v>
      </c>
      <c r="B732" s="27" t="s">
        <v>5064</v>
      </c>
      <c r="C732" s="27" t="s">
        <v>7477</v>
      </c>
      <c r="D732" s="28"/>
      <c r="E732" s="27"/>
      <c r="F732" s="28" t="s">
        <v>8851</v>
      </c>
      <c r="G732" s="27"/>
      <c r="H732" s="28"/>
      <c r="I732" s="27" t="s">
        <v>5064</v>
      </c>
      <c r="J732" s="27" t="s">
        <v>5025</v>
      </c>
      <c r="K732" s="27" t="s">
        <v>8970</v>
      </c>
      <c r="Q732" s="25"/>
    </row>
    <row r="733" spans="1:17" x14ac:dyDescent="0.3">
      <c r="A733" s="19" t="s">
        <v>731</v>
      </c>
      <c r="B733" s="20" t="s">
        <v>5065</v>
      </c>
      <c r="C733" s="21" t="s">
        <v>7478</v>
      </c>
      <c r="D733" s="22">
        <v>18.48</v>
      </c>
      <c r="E733" s="21" t="s">
        <v>8779</v>
      </c>
      <c r="F733" s="22">
        <v>383.47</v>
      </c>
      <c r="G733" s="40" t="str">
        <f>IF('Presupuesto Lote 1'!H735="","",ROUND('Presupuesto Lote 1'!H735,2))</f>
        <v/>
      </c>
      <c r="H733" s="23">
        <f t="shared" ref="H733:H738" si="43">ROUND(D733*F733,2)</f>
        <v>7086.53</v>
      </c>
      <c r="I733" s="20" t="s">
        <v>5065</v>
      </c>
      <c r="J733" s="29" t="s">
        <v>5064</v>
      </c>
      <c r="K733" s="29" t="s">
        <v>8969</v>
      </c>
      <c r="Q733" s="25"/>
    </row>
    <row r="734" spans="1:17" x14ac:dyDescent="0.3">
      <c r="A734" s="19" t="s">
        <v>732</v>
      </c>
      <c r="B734" s="20" t="s">
        <v>5066</v>
      </c>
      <c r="C734" s="21" t="s">
        <v>7479</v>
      </c>
      <c r="D734" s="22">
        <v>30.12</v>
      </c>
      <c r="E734" s="21" t="s">
        <v>8778</v>
      </c>
      <c r="F734" s="22">
        <v>270.26</v>
      </c>
      <c r="G734" s="40" t="str">
        <f>IF('Presupuesto Lote 1'!H736="","",ROUND('Presupuesto Lote 1'!H736,2))</f>
        <v/>
      </c>
      <c r="H734" s="23">
        <f t="shared" si="43"/>
        <v>8140.23</v>
      </c>
      <c r="I734" s="20" t="s">
        <v>5066</v>
      </c>
      <c r="J734" s="29" t="s">
        <v>5064</v>
      </c>
      <c r="K734" s="29" t="s">
        <v>8969</v>
      </c>
      <c r="Q734" s="25"/>
    </row>
    <row r="735" spans="1:17" x14ac:dyDescent="0.3">
      <c r="A735" s="19" t="s">
        <v>733</v>
      </c>
      <c r="B735" s="20" t="s">
        <v>5067</v>
      </c>
      <c r="C735" s="21" t="s">
        <v>7480</v>
      </c>
      <c r="D735" s="22">
        <v>246</v>
      </c>
      <c r="E735" s="21" t="s">
        <v>8779</v>
      </c>
      <c r="F735" s="22">
        <v>66.98</v>
      </c>
      <c r="G735" s="40" t="str">
        <f>IF('Presupuesto Lote 1'!H737="","",ROUND('Presupuesto Lote 1'!H737,2))</f>
        <v/>
      </c>
      <c r="H735" s="23">
        <f t="shared" si="43"/>
        <v>16477.080000000002</v>
      </c>
      <c r="I735" s="20" t="s">
        <v>5067</v>
      </c>
      <c r="J735" s="29" t="s">
        <v>5064</v>
      </c>
      <c r="K735" s="29" t="s">
        <v>8969</v>
      </c>
      <c r="Q735" s="25"/>
    </row>
    <row r="736" spans="1:17" x14ac:dyDescent="0.3">
      <c r="A736" s="19" t="s">
        <v>734</v>
      </c>
      <c r="B736" s="20" t="s">
        <v>5068</v>
      </c>
      <c r="C736" s="21" t="s">
        <v>7481</v>
      </c>
      <c r="D736" s="22">
        <v>246</v>
      </c>
      <c r="E736" s="21" t="s">
        <v>8779</v>
      </c>
      <c r="F736" s="22">
        <v>59.43</v>
      </c>
      <c r="G736" s="40" t="str">
        <f>IF('Presupuesto Lote 1'!H738="","",ROUND('Presupuesto Lote 1'!H738,2))</f>
        <v/>
      </c>
      <c r="H736" s="23">
        <f t="shared" si="43"/>
        <v>14619.78</v>
      </c>
      <c r="I736" s="20" t="s">
        <v>5068</v>
      </c>
      <c r="J736" s="29" t="s">
        <v>5064</v>
      </c>
      <c r="K736" s="29" t="s">
        <v>8969</v>
      </c>
      <c r="Q736" s="25"/>
    </row>
    <row r="737" spans="1:17" x14ac:dyDescent="0.3">
      <c r="A737" s="19" t="s">
        <v>735</v>
      </c>
      <c r="B737" s="20" t="s">
        <v>5069</v>
      </c>
      <c r="C737" s="21" t="s">
        <v>7482</v>
      </c>
      <c r="D737" s="22">
        <v>73.8</v>
      </c>
      <c r="E737" s="21" t="s">
        <v>8778</v>
      </c>
      <c r="F737" s="22">
        <v>89.47</v>
      </c>
      <c r="G737" s="40" t="str">
        <f>IF('Presupuesto Lote 1'!H739="","",ROUND('Presupuesto Lote 1'!H739,2))</f>
        <v/>
      </c>
      <c r="H737" s="23">
        <f t="shared" si="43"/>
        <v>6602.89</v>
      </c>
      <c r="I737" s="20" t="s">
        <v>5069</v>
      </c>
      <c r="J737" s="29" t="s">
        <v>5064</v>
      </c>
      <c r="K737" s="29" t="s">
        <v>8969</v>
      </c>
      <c r="Q737" s="25"/>
    </row>
    <row r="738" spans="1:17" x14ac:dyDescent="0.3">
      <c r="A738" s="19" t="s">
        <v>736</v>
      </c>
      <c r="B738" s="20" t="s">
        <v>5070</v>
      </c>
      <c r="C738" s="21" t="s">
        <v>7483</v>
      </c>
      <c r="D738" s="22">
        <v>32</v>
      </c>
      <c r="E738" s="21" t="s">
        <v>8779</v>
      </c>
      <c r="F738" s="22">
        <v>201.35</v>
      </c>
      <c r="G738" s="40" t="str">
        <f>IF('Presupuesto Lote 1'!H740="","",ROUND('Presupuesto Lote 1'!H740,2))</f>
        <v/>
      </c>
      <c r="H738" s="23">
        <f t="shared" si="43"/>
        <v>6443.2</v>
      </c>
      <c r="I738" s="20" t="s">
        <v>5070</v>
      </c>
      <c r="J738" s="29" t="s">
        <v>5064</v>
      </c>
      <c r="K738" s="29" t="s">
        <v>8969</v>
      </c>
      <c r="Q738" s="25"/>
    </row>
    <row r="739" spans="1:17" x14ac:dyDescent="0.3">
      <c r="A739" s="27" t="s">
        <v>737</v>
      </c>
      <c r="B739" s="27" t="s">
        <v>5071</v>
      </c>
      <c r="C739" s="27" t="s">
        <v>7484</v>
      </c>
      <c r="D739" s="28"/>
      <c r="E739" s="27"/>
      <c r="F739" s="28" t="s">
        <v>8851</v>
      </c>
      <c r="G739" s="27"/>
      <c r="H739" s="28"/>
      <c r="I739" s="27" t="s">
        <v>5071</v>
      </c>
      <c r="J739" s="27" t="s">
        <v>5025</v>
      </c>
      <c r="K739" s="27" t="s">
        <v>8970</v>
      </c>
      <c r="Q739" s="25"/>
    </row>
    <row r="740" spans="1:17" x14ac:dyDescent="0.3">
      <c r="A740" s="19" t="s">
        <v>738</v>
      </c>
      <c r="B740" s="20" t="s">
        <v>5072</v>
      </c>
      <c r="C740" s="21" t="s">
        <v>7485</v>
      </c>
      <c r="D740" s="22">
        <v>246</v>
      </c>
      <c r="E740" s="21" t="s">
        <v>8779</v>
      </c>
      <c r="F740" s="22">
        <v>10.74</v>
      </c>
      <c r="G740" s="40" t="str">
        <f>IF('Presupuesto Lote 1'!H742="","",ROUND('Presupuesto Lote 1'!H742,2))</f>
        <v/>
      </c>
      <c r="H740" s="23">
        <f>ROUND(D740*F740,2)</f>
        <v>2642.04</v>
      </c>
      <c r="I740" s="20" t="s">
        <v>5072</v>
      </c>
      <c r="J740" s="29" t="s">
        <v>5071</v>
      </c>
      <c r="K740" s="29" t="s">
        <v>8969</v>
      </c>
      <c r="Q740" s="25"/>
    </row>
    <row r="741" spans="1:17" x14ac:dyDescent="0.3">
      <c r="A741" s="19" t="s">
        <v>739</v>
      </c>
      <c r="B741" s="20" t="s">
        <v>5073</v>
      </c>
      <c r="C741" s="21" t="s">
        <v>7486</v>
      </c>
      <c r="D741" s="22">
        <v>94</v>
      </c>
      <c r="E741" s="21" t="s">
        <v>8779</v>
      </c>
      <c r="F741" s="22">
        <v>36.979999999999997</v>
      </c>
      <c r="G741" s="40" t="str">
        <f>IF('Presupuesto Lote 1'!H743="","",ROUND('Presupuesto Lote 1'!H743,2))</f>
        <v/>
      </c>
      <c r="H741" s="23">
        <f>ROUND(D741*F741,2)</f>
        <v>3476.12</v>
      </c>
      <c r="I741" s="20" t="s">
        <v>5073</v>
      </c>
      <c r="J741" s="29" t="s">
        <v>5071</v>
      </c>
      <c r="K741" s="29" t="s">
        <v>8969</v>
      </c>
      <c r="Q741" s="25"/>
    </row>
    <row r="742" spans="1:17" x14ac:dyDescent="0.3">
      <c r="A742" s="19" t="s">
        <v>740</v>
      </c>
      <c r="B742" s="20" t="s">
        <v>5074</v>
      </c>
      <c r="C742" s="21" t="s">
        <v>7487</v>
      </c>
      <c r="D742" s="22">
        <v>246</v>
      </c>
      <c r="E742" s="21" t="s">
        <v>8779</v>
      </c>
      <c r="F742" s="22">
        <v>99.32</v>
      </c>
      <c r="G742" s="40" t="str">
        <f>IF('Presupuesto Lote 1'!H744="","",ROUND('Presupuesto Lote 1'!H744,2))</f>
        <v/>
      </c>
      <c r="H742" s="23">
        <f>ROUND(D742*F742,2)</f>
        <v>24432.720000000001</v>
      </c>
      <c r="I742" s="20" t="s">
        <v>5074</v>
      </c>
      <c r="J742" s="29" t="s">
        <v>5071</v>
      </c>
      <c r="K742" s="29" t="s">
        <v>8969</v>
      </c>
      <c r="Q742" s="25"/>
    </row>
    <row r="743" spans="1:17" x14ac:dyDescent="0.3">
      <c r="A743" s="19" t="s">
        <v>741</v>
      </c>
      <c r="B743" s="20" t="s">
        <v>5075</v>
      </c>
      <c r="C743" s="21" t="s">
        <v>7488</v>
      </c>
      <c r="D743" s="22">
        <v>26</v>
      </c>
      <c r="E743" s="21" t="s">
        <v>8779</v>
      </c>
      <c r="F743" s="22">
        <v>8.24</v>
      </c>
      <c r="G743" s="40" t="str">
        <f>IF('Presupuesto Lote 1'!H745="","",ROUND('Presupuesto Lote 1'!H745,2))</f>
        <v/>
      </c>
      <c r="H743" s="23">
        <f>ROUND(D743*F743,2)</f>
        <v>214.24</v>
      </c>
      <c r="I743" s="20" t="s">
        <v>5075</v>
      </c>
      <c r="J743" s="29" t="s">
        <v>5071</v>
      </c>
      <c r="K743" s="29" t="s">
        <v>8969</v>
      </c>
      <c r="Q743" s="25"/>
    </row>
    <row r="744" spans="1:17" x14ac:dyDescent="0.3">
      <c r="A744" s="27" t="s">
        <v>742</v>
      </c>
      <c r="B744" s="27" t="s">
        <v>5076</v>
      </c>
      <c r="C744" s="27" t="s">
        <v>7435</v>
      </c>
      <c r="D744" s="28"/>
      <c r="E744" s="27"/>
      <c r="F744" s="28" t="s">
        <v>8851</v>
      </c>
      <c r="G744" s="27"/>
      <c r="H744" s="28"/>
      <c r="I744" s="27" t="s">
        <v>5076</v>
      </c>
      <c r="J744" s="27" t="s">
        <v>5025</v>
      </c>
      <c r="K744" s="27" t="s">
        <v>8970</v>
      </c>
      <c r="Q744" s="25"/>
    </row>
    <row r="745" spans="1:17" x14ac:dyDescent="0.3">
      <c r="A745" s="19" t="s">
        <v>743</v>
      </c>
      <c r="B745" s="20" t="s">
        <v>5077</v>
      </c>
      <c r="C745" s="21" t="s">
        <v>7489</v>
      </c>
      <c r="D745" s="22">
        <v>2</v>
      </c>
      <c r="E745" s="21" t="s">
        <v>8777</v>
      </c>
      <c r="F745" s="22">
        <v>889.98</v>
      </c>
      <c r="G745" s="40" t="str">
        <f>IF('Presupuesto Lote 1'!H747="","",ROUND('Presupuesto Lote 1'!H747,2))</f>
        <v/>
      </c>
      <c r="H745" s="23">
        <f>ROUND(D745*F745,2)</f>
        <v>1779.96</v>
      </c>
      <c r="I745" s="20" t="s">
        <v>5077</v>
      </c>
      <c r="J745" s="29" t="s">
        <v>5076</v>
      </c>
      <c r="K745" s="29" t="s">
        <v>8969</v>
      </c>
      <c r="Q745" s="25"/>
    </row>
    <row r="746" spans="1:17" x14ac:dyDescent="0.3">
      <c r="A746" s="19" t="s">
        <v>744</v>
      </c>
      <c r="B746" s="20" t="s">
        <v>5078</v>
      </c>
      <c r="C746" s="21" t="s">
        <v>7490</v>
      </c>
      <c r="D746" s="22">
        <v>2</v>
      </c>
      <c r="E746" s="21" t="s">
        <v>8777</v>
      </c>
      <c r="F746" s="22">
        <v>361.46</v>
      </c>
      <c r="G746" s="40" t="str">
        <f>IF('Presupuesto Lote 1'!H748="","",ROUND('Presupuesto Lote 1'!H748,2))</f>
        <v/>
      </c>
      <c r="H746" s="23">
        <f>ROUND(D746*F746,2)</f>
        <v>722.92</v>
      </c>
      <c r="I746" s="20" t="s">
        <v>5078</v>
      </c>
      <c r="J746" s="29" t="s">
        <v>5076</v>
      </c>
      <c r="K746" s="29" t="s">
        <v>8969</v>
      </c>
      <c r="Q746" s="25"/>
    </row>
    <row r="747" spans="1:17" x14ac:dyDescent="0.3">
      <c r="A747" s="19" t="s">
        <v>745</v>
      </c>
      <c r="B747" s="20" t="s">
        <v>5079</v>
      </c>
      <c r="C747" s="21" t="s">
        <v>7491</v>
      </c>
      <c r="D747" s="22">
        <v>4</v>
      </c>
      <c r="E747" s="21" t="s">
        <v>8777</v>
      </c>
      <c r="F747" s="22">
        <v>7161.28</v>
      </c>
      <c r="G747" s="40" t="str">
        <f>IF('Presupuesto Lote 1'!H749="","",ROUND('Presupuesto Lote 1'!H749,2))</f>
        <v/>
      </c>
      <c r="H747" s="23">
        <f>ROUND(D747*F747,2)</f>
        <v>28645.119999999999</v>
      </c>
      <c r="I747" s="20" t="s">
        <v>5079</v>
      </c>
      <c r="J747" s="29" t="s">
        <v>5076</v>
      </c>
      <c r="K747" s="29" t="s">
        <v>8969</v>
      </c>
      <c r="Q747" s="25"/>
    </row>
    <row r="748" spans="1:17" x14ac:dyDescent="0.3">
      <c r="A748" s="27" t="s">
        <v>746</v>
      </c>
      <c r="B748" s="27" t="s">
        <v>5080</v>
      </c>
      <c r="C748" s="27" t="s">
        <v>7492</v>
      </c>
      <c r="D748" s="28"/>
      <c r="E748" s="27"/>
      <c r="F748" s="28" t="s">
        <v>8851</v>
      </c>
      <c r="G748" s="27"/>
      <c r="H748" s="28"/>
      <c r="I748" s="27" t="s">
        <v>5080</v>
      </c>
      <c r="J748" s="27" t="s">
        <v>5025</v>
      </c>
      <c r="K748" s="27" t="s">
        <v>8970</v>
      </c>
      <c r="Q748" s="25"/>
    </row>
    <row r="749" spans="1:17" x14ac:dyDescent="0.3">
      <c r="A749" s="19" t="s">
        <v>747</v>
      </c>
      <c r="B749" s="20" t="s">
        <v>5081</v>
      </c>
      <c r="C749" s="21" t="s">
        <v>7493</v>
      </c>
      <c r="D749" s="22">
        <v>22.95</v>
      </c>
      <c r="E749" s="21" t="s">
        <v>8778</v>
      </c>
      <c r="F749" s="22">
        <v>25.95</v>
      </c>
      <c r="G749" s="40" t="str">
        <f>IF('Presupuesto Lote 1'!H751="","",ROUND('Presupuesto Lote 1'!H751,2))</f>
        <v/>
      </c>
      <c r="H749" s="23">
        <f>ROUND(D749*F749,2)</f>
        <v>595.54999999999995</v>
      </c>
      <c r="I749" s="20" t="s">
        <v>5081</v>
      </c>
      <c r="J749" s="29" t="s">
        <v>5080</v>
      </c>
      <c r="K749" s="29" t="s">
        <v>8969</v>
      </c>
      <c r="Q749" s="25"/>
    </row>
    <row r="750" spans="1:17" x14ac:dyDescent="0.3">
      <c r="A750" s="27" t="s">
        <v>748</v>
      </c>
      <c r="B750" s="27" t="s">
        <v>5082</v>
      </c>
      <c r="C750" s="27" t="s">
        <v>7356</v>
      </c>
      <c r="D750" s="28"/>
      <c r="E750" s="27"/>
      <c r="F750" s="28" t="s">
        <v>8851</v>
      </c>
      <c r="G750" s="27"/>
      <c r="H750" s="28"/>
      <c r="I750" s="27" t="s">
        <v>5082</v>
      </c>
      <c r="J750" s="27" t="s">
        <v>5025</v>
      </c>
      <c r="K750" s="27" t="s">
        <v>8970</v>
      </c>
      <c r="Q750" s="25"/>
    </row>
    <row r="751" spans="1:17" x14ac:dyDescent="0.3">
      <c r="A751" s="19" t="s">
        <v>749</v>
      </c>
      <c r="B751" s="20" t="s">
        <v>4928</v>
      </c>
      <c r="C751" s="21" t="s">
        <v>7363</v>
      </c>
      <c r="D751" s="22">
        <v>30</v>
      </c>
      <c r="E751" s="21" t="s">
        <v>8784</v>
      </c>
      <c r="F751" s="22">
        <v>400.68</v>
      </c>
      <c r="G751" s="40" t="str">
        <f>IF('Presupuesto Lote 1'!H753="","",ROUND('Presupuesto Lote 1'!H753,2))</f>
        <v/>
      </c>
      <c r="H751" s="23">
        <f>ROUND(D751*F751,2)</f>
        <v>12020.4</v>
      </c>
      <c r="I751" s="20" t="s">
        <v>4928</v>
      </c>
      <c r="J751" s="29" t="s">
        <v>5082</v>
      </c>
      <c r="K751" s="29" t="s">
        <v>8969</v>
      </c>
      <c r="Q751" s="25"/>
    </row>
    <row r="752" spans="1:17" x14ac:dyDescent="0.3">
      <c r="A752" s="19" t="s">
        <v>750</v>
      </c>
      <c r="B752" s="20" t="s">
        <v>4918</v>
      </c>
      <c r="C752" s="21" t="s">
        <v>7353</v>
      </c>
      <c r="D752" s="22">
        <v>15</v>
      </c>
      <c r="E752" s="21" t="s">
        <v>8777</v>
      </c>
      <c r="F752" s="22">
        <v>1855.55</v>
      </c>
      <c r="G752" s="40" t="str">
        <f>IF('Presupuesto Lote 1'!H754="","",ROUND('Presupuesto Lote 1'!H754,2))</f>
        <v/>
      </c>
      <c r="H752" s="23">
        <f>ROUND(D752*F752,2)</f>
        <v>27833.25</v>
      </c>
      <c r="I752" s="20" t="s">
        <v>4918</v>
      </c>
      <c r="J752" s="29" t="s">
        <v>5082</v>
      </c>
      <c r="K752" s="29" t="s">
        <v>8969</v>
      </c>
      <c r="Q752" s="25"/>
    </row>
    <row r="753" spans="1:17" x14ac:dyDescent="0.3">
      <c r="A753" s="19" t="s">
        <v>751</v>
      </c>
      <c r="B753" s="20" t="s">
        <v>5083</v>
      </c>
      <c r="C753" s="21" t="s">
        <v>7494</v>
      </c>
      <c r="D753" s="22">
        <v>2</v>
      </c>
      <c r="E753" s="21" t="s">
        <v>8784</v>
      </c>
      <c r="F753" s="22">
        <v>506.81</v>
      </c>
      <c r="G753" s="40" t="str">
        <f>IF('Presupuesto Lote 1'!H755="","",ROUND('Presupuesto Lote 1'!H755,2))</f>
        <v/>
      </c>
      <c r="H753" s="23">
        <f>ROUND(D753*F753,2)</f>
        <v>1013.62</v>
      </c>
      <c r="I753" s="20" t="s">
        <v>5083</v>
      </c>
      <c r="J753" s="29" t="s">
        <v>5082</v>
      </c>
      <c r="K753" s="29" t="s">
        <v>8969</v>
      </c>
      <c r="Q753" s="25"/>
    </row>
    <row r="754" spans="1:17" x14ac:dyDescent="0.3">
      <c r="A754" s="19" t="s">
        <v>752</v>
      </c>
      <c r="B754" s="20" t="s">
        <v>5084</v>
      </c>
      <c r="C754" s="21" t="s">
        <v>7495</v>
      </c>
      <c r="D754" s="22">
        <v>1</v>
      </c>
      <c r="E754" s="21" t="s">
        <v>8777</v>
      </c>
      <c r="F754" s="22">
        <v>4336.07</v>
      </c>
      <c r="G754" s="40" t="str">
        <f>IF('Presupuesto Lote 1'!H756="","",ROUND('Presupuesto Lote 1'!H756,2))</f>
        <v/>
      </c>
      <c r="H754" s="23">
        <f>ROUND(D754*F754,2)</f>
        <v>4336.07</v>
      </c>
      <c r="I754" s="20" t="s">
        <v>5084</v>
      </c>
      <c r="J754" s="29" t="s">
        <v>5082</v>
      </c>
      <c r="K754" s="29" t="s">
        <v>8969</v>
      </c>
      <c r="Q754" s="25"/>
    </row>
    <row r="755" spans="1:17" x14ac:dyDescent="0.3">
      <c r="A755" s="19" t="s">
        <v>753</v>
      </c>
      <c r="B755" s="20" t="s">
        <v>4929</v>
      </c>
      <c r="C755" s="21" t="s">
        <v>7364</v>
      </c>
      <c r="D755" s="22">
        <v>1</v>
      </c>
      <c r="E755" s="21" t="s">
        <v>8777</v>
      </c>
      <c r="F755" s="22">
        <v>5273.71</v>
      </c>
      <c r="G755" s="40" t="str">
        <f>IF('Presupuesto Lote 1'!H757="","",ROUND('Presupuesto Lote 1'!H757,2))</f>
        <v/>
      </c>
      <c r="H755" s="23">
        <f>ROUND(D755*F755,2)</f>
        <v>5273.71</v>
      </c>
      <c r="I755" s="20" t="s">
        <v>4929</v>
      </c>
      <c r="J755" s="29" t="s">
        <v>5082</v>
      </c>
      <c r="K755" s="29" t="s">
        <v>8969</v>
      </c>
      <c r="Q755" s="25"/>
    </row>
    <row r="756" spans="1:17" x14ac:dyDescent="0.3">
      <c r="A756" s="10" t="s">
        <v>754</v>
      </c>
      <c r="B756" s="10" t="s">
        <v>5085</v>
      </c>
      <c r="C756" s="10" t="s">
        <v>7496</v>
      </c>
      <c r="D756" s="11"/>
      <c r="E756" s="10"/>
      <c r="F756" s="11" t="s">
        <v>8851</v>
      </c>
      <c r="G756" s="10"/>
      <c r="H756" s="11"/>
      <c r="I756" s="10" t="s">
        <v>5085</v>
      </c>
      <c r="J756" s="10" t="s">
        <v>4936</v>
      </c>
      <c r="K756" s="10" t="s">
        <v>8970</v>
      </c>
      <c r="Q756" s="25"/>
    </row>
    <row r="757" spans="1:17" x14ac:dyDescent="0.3">
      <c r="A757" s="27" t="s">
        <v>755</v>
      </c>
      <c r="B757" s="27" t="s">
        <v>5086</v>
      </c>
      <c r="C757" s="27" t="s">
        <v>7113</v>
      </c>
      <c r="D757" s="28"/>
      <c r="E757" s="27"/>
      <c r="F757" s="28" t="s">
        <v>8851</v>
      </c>
      <c r="G757" s="27"/>
      <c r="H757" s="28"/>
      <c r="I757" s="27" t="s">
        <v>5086</v>
      </c>
      <c r="J757" s="27" t="s">
        <v>5085</v>
      </c>
      <c r="K757" s="27" t="s">
        <v>8970</v>
      </c>
      <c r="Q757" s="25"/>
    </row>
    <row r="758" spans="1:17" x14ac:dyDescent="0.3">
      <c r="A758" s="19" t="s">
        <v>756</v>
      </c>
      <c r="B758" s="20" t="s">
        <v>4939</v>
      </c>
      <c r="C758" s="21" t="s">
        <v>7372</v>
      </c>
      <c r="D758" s="22">
        <v>137.5</v>
      </c>
      <c r="E758" s="21" t="s">
        <v>8778</v>
      </c>
      <c r="F758" s="22">
        <v>60.79</v>
      </c>
      <c r="G758" s="40" t="str">
        <f>IF('Presupuesto Lote 1'!H760="","",ROUND('Presupuesto Lote 1'!H760,2))</f>
        <v/>
      </c>
      <c r="H758" s="23">
        <f t="shared" ref="H758:H763" si="44">ROUND(D758*F758,2)</f>
        <v>8358.6299999999992</v>
      </c>
      <c r="I758" s="20" t="s">
        <v>4939</v>
      </c>
      <c r="J758" s="29" t="s">
        <v>5086</v>
      </c>
      <c r="K758" s="29" t="s">
        <v>8969</v>
      </c>
      <c r="Q758" s="25"/>
    </row>
    <row r="759" spans="1:17" x14ac:dyDescent="0.3">
      <c r="A759" s="19" t="s">
        <v>757</v>
      </c>
      <c r="B759" s="20" t="s">
        <v>4940</v>
      </c>
      <c r="C759" s="21" t="s">
        <v>7373</v>
      </c>
      <c r="D759" s="22">
        <v>4</v>
      </c>
      <c r="E759" s="21" t="s">
        <v>8777</v>
      </c>
      <c r="F759" s="22">
        <v>99.65</v>
      </c>
      <c r="G759" s="40" t="str">
        <f>IF('Presupuesto Lote 1'!H761="","",ROUND('Presupuesto Lote 1'!H761,2))</f>
        <v/>
      </c>
      <c r="H759" s="23">
        <f t="shared" si="44"/>
        <v>398.6</v>
      </c>
      <c r="I759" s="20" t="s">
        <v>4940</v>
      </c>
      <c r="J759" s="29" t="s">
        <v>5086</v>
      </c>
      <c r="K759" s="29" t="s">
        <v>8969</v>
      </c>
      <c r="Q759" s="25"/>
    </row>
    <row r="760" spans="1:17" x14ac:dyDescent="0.3">
      <c r="A760" s="19" t="s">
        <v>758</v>
      </c>
      <c r="B760" s="20" t="s">
        <v>4941</v>
      </c>
      <c r="C760" s="21" t="s">
        <v>7374</v>
      </c>
      <c r="D760" s="22">
        <v>4</v>
      </c>
      <c r="E760" s="21" t="s">
        <v>8777</v>
      </c>
      <c r="F760" s="22">
        <v>47.66</v>
      </c>
      <c r="G760" s="40" t="str">
        <f>IF('Presupuesto Lote 1'!H762="","",ROUND('Presupuesto Lote 1'!H762,2))</f>
        <v/>
      </c>
      <c r="H760" s="23">
        <f t="shared" si="44"/>
        <v>190.64</v>
      </c>
      <c r="I760" s="20" t="s">
        <v>4941</v>
      </c>
      <c r="J760" s="29" t="s">
        <v>5086</v>
      </c>
      <c r="K760" s="29" t="s">
        <v>8969</v>
      </c>
      <c r="Q760" s="25"/>
    </row>
    <row r="761" spans="1:17" x14ac:dyDescent="0.3">
      <c r="A761" s="19" t="s">
        <v>759</v>
      </c>
      <c r="B761" s="20" t="s">
        <v>4942</v>
      </c>
      <c r="C761" s="21" t="s">
        <v>7375</v>
      </c>
      <c r="D761" s="22">
        <v>4</v>
      </c>
      <c r="E761" s="21" t="s">
        <v>8777</v>
      </c>
      <c r="F761" s="22">
        <v>81.3</v>
      </c>
      <c r="G761" s="40" t="str">
        <f>IF('Presupuesto Lote 1'!H763="","",ROUND('Presupuesto Lote 1'!H763,2))</f>
        <v/>
      </c>
      <c r="H761" s="23">
        <f t="shared" si="44"/>
        <v>325.2</v>
      </c>
      <c r="I761" s="20" t="s">
        <v>4942</v>
      </c>
      <c r="J761" s="29" t="s">
        <v>5086</v>
      </c>
      <c r="K761" s="29" t="s">
        <v>8969</v>
      </c>
      <c r="Q761" s="25"/>
    </row>
    <row r="762" spans="1:17" x14ac:dyDescent="0.3">
      <c r="A762" s="19" t="s">
        <v>760</v>
      </c>
      <c r="B762" s="20" t="s">
        <v>4943</v>
      </c>
      <c r="C762" s="21" t="s">
        <v>7376</v>
      </c>
      <c r="D762" s="22">
        <v>2</v>
      </c>
      <c r="E762" s="21" t="s">
        <v>8777</v>
      </c>
      <c r="F762" s="22">
        <v>527.75</v>
      </c>
      <c r="G762" s="40" t="str">
        <f>IF('Presupuesto Lote 1'!H764="","",ROUND('Presupuesto Lote 1'!H764,2))</f>
        <v/>
      </c>
      <c r="H762" s="23">
        <f t="shared" si="44"/>
        <v>1055.5</v>
      </c>
      <c r="I762" s="20" t="s">
        <v>4943</v>
      </c>
      <c r="J762" s="29" t="s">
        <v>5086</v>
      </c>
      <c r="K762" s="29" t="s">
        <v>8969</v>
      </c>
      <c r="Q762" s="25"/>
    </row>
    <row r="763" spans="1:17" x14ac:dyDescent="0.3">
      <c r="A763" s="19" t="s">
        <v>761</v>
      </c>
      <c r="B763" s="20" t="s">
        <v>5027</v>
      </c>
      <c r="C763" s="21" t="s">
        <v>7445</v>
      </c>
      <c r="D763" s="22">
        <v>72</v>
      </c>
      <c r="E763" s="21" t="s">
        <v>8777</v>
      </c>
      <c r="F763" s="22">
        <v>81.3</v>
      </c>
      <c r="G763" s="40" t="str">
        <f>IF('Presupuesto Lote 1'!H765="","",ROUND('Presupuesto Lote 1'!H765,2))</f>
        <v/>
      </c>
      <c r="H763" s="23">
        <f t="shared" si="44"/>
        <v>5853.6</v>
      </c>
      <c r="I763" s="20" t="s">
        <v>5027</v>
      </c>
      <c r="J763" s="29" t="s">
        <v>5086</v>
      </c>
      <c r="K763" s="29" t="s">
        <v>8969</v>
      </c>
      <c r="Q763" s="25"/>
    </row>
    <row r="764" spans="1:17" x14ac:dyDescent="0.3">
      <c r="A764" s="27" t="s">
        <v>762</v>
      </c>
      <c r="B764" s="27" t="s">
        <v>5087</v>
      </c>
      <c r="C764" s="27" t="s">
        <v>7385</v>
      </c>
      <c r="D764" s="28"/>
      <c r="E764" s="27"/>
      <c r="F764" s="28" t="s">
        <v>8851</v>
      </c>
      <c r="G764" s="27"/>
      <c r="H764" s="28"/>
      <c r="I764" s="27" t="s">
        <v>5087</v>
      </c>
      <c r="J764" s="27" t="s">
        <v>5085</v>
      </c>
      <c r="K764" s="27" t="s">
        <v>8970</v>
      </c>
      <c r="Q764" s="25"/>
    </row>
    <row r="765" spans="1:17" x14ac:dyDescent="0.3">
      <c r="A765" s="19" t="s">
        <v>763</v>
      </c>
      <c r="B765" s="20" t="s">
        <v>5030</v>
      </c>
      <c r="C765" s="21" t="s">
        <v>7447</v>
      </c>
      <c r="D765" s="22">
        <v>123</v>
      </c>
      <c r="E765" s="21" t="s">
        <v>8779</v>
      </c>
      <c r="F765" s="22">
        <v>25.4</v>
      </c>
      <c r="G765" s="40" t="str">
        <f>IF('Presupuesto Lote 1'!H767="","",ROUND('Presupuesto Lote 1'!H767,2))</f>
        <v/>
      </c>
      <c r="H765" s="23">
        <f t="shared" ref="H765:H775" si="45">ROUND(D765*F765,2)</f>
        <v>3124.2</v>
      </c>
      <c r="I765" s="20" t="s">
        <v>5030</v>
      </c>
      <c r="J765" s="29" t="s">
        <v>5087</v>
      </c>
      <c r="K765" s="29" t="s">
        <v>8969</v>
      </c>
      <c r="Q765" s="25"/>
    </row>
    <row r="766" spans="1:17" x14ac:dyDescent="0.3">
      <c r="A766" s="19" t="s">
        <v>764</v>
      </c>
      <c r="B766" s="20" t="s">
        <v>5031</v>
      </c>
      <c r="C766" s="21" t="s">
        <v>7448</v>
      </c>
      <c r="D766" s="22">
        <v>123</v>
      </c>
      <c r="E766" s="21" t="s">
        <v>8779</v>
      </c>
      <c r="F766" s="22">
        <v>31.76</v>
      </c>
      <c r="G766" s="40" t="str">
        <f>IF('Presupuesto Lote 1'!H768="","",ROUND('Presupuesto Lote 1'!H768,2))</f>
        <v/>
      </c>
      <c r="H766" s="23">
        <f t="shared" si="45"/>
        <v>3906.48</v>
      </c>
      <c r="I766" s="20" t="s">
        <v>5031</v>
      </c>
      <c r="J766" s="29" t="s">
        <v>5087</v>
      </c>
      <c r="K766" s="29" t="s">
        <v>8969</v>
      </c>
      <c r="Q766" s="25"/>
    </row>
    <row r="767" spans="1:17" x14ac:dyDescent="0.3">
      <c r="A767" s="19" t="s">
        <v>765</v>
      </c>
      <c r="B767" s="20" t="s">
        <v>5032</v>
      </c>
      <c r="C767" s="21" t="s">
        <v>7449</v>
      </c>
      <c r="D767" s="22">
        <v>690</v>
      </c>
      <c r="E767" s="21" t="s">
        <v>8778</v>
      </c>
      <c r="F767" s="22">
        <v>25.1</v>
      </c>
      <c r="G767" s="40" t="str">
        <f>IF('Presupuesto Lote 1'!H769="","",ROUND('Presupuesto Lote 1'!H769,2))</f>
        <v/>
      </c>
      <c r="H767" s="23">
        <f t="shared" si="45"/>
        <v>17319</v>
      </c>
      <c r="I767" s="20" t="s">
        <v>5032</v>
      </c>
      <c r="J767" s="29" t="s">
        <v>5087</v>
      </c>
      <c r="K767" s="29" t="s">
        <v>8969</v>
      </c>
      <c r="Q767" s="25"/>
    </row>
    <row r="768" spans="1:17" x14ac:dyDescent="0.3">
      <c r="A768" s="19" t="s">
        <v>766</v>
      </c>
      <c r="B768" s="20" t="s">
        <v>5033</v>
      </c>
      <c r="C768" s="21" t="s">
        <v>7450</v>
      </c>
      <c r="D768" s="22">
        <v>690</v>
      </c>
      <c r="E768" s="21" t="s">
        <v>8778</v>
      </c>
      <c r="F768" s="22">
        <v>30.34</v>
      </c>
      <c r="G768" s="40" t="str">
        <f>IF('Presupuesto Lote 1'!H770="","",ROUND('Presupuesto Lote 1'!H770,2))</f>
        <v/>
      </c>
      <c r="H768" s="23">
        <f t="shared" si="45"/>
        <v>20934.599999999999</v>
      </c>
      <c r="I768" s="20" t="s">
        <v>5033</v>
      </c>
      <c r="J768" s="29" t="s">
        <v>5087</v>
      </c>
      <c r="K768" s="29" t="s">
        <v>8969</v>
      </c>
      <c r="Q768" s="25"/>
    </row>
    <row r="769" spans="1:17" x14ac:dyDescent="0.3">
      <c r="A769" s="19" t="s">
        <v>767</v>
      </c>
      <c r="B769" s="20" t="s">
        <v>5034</v>
      </c>
      <c r="C769" s="21" t="s">
        <v>7451</v>
      </c>
      <c r="D769" s="22">
        <v>2</v>
      </c>
      <c r="E769" s="21" t="s">
        <v>8777</v>
      </c>
      <c r="F769" s="22">
        <v>48.56</v>
      </c>
      <c r="G769" s="40" t="str">
        <f>IF('Presupuesto Lote 1'!H771="","",ROUND('Presupuesto Lote 1'!H771,2))</f>
        <v/>
      </c>
      <c r="H769" s="23">
        <f t="shared" si="45"/>
        <v>97.12</v>
      </c>
      <c r="I769" s="20" t="s">
        <v>5034</v>
      </c>
      <c r="J769" s="29" t="s">
        <v>5087</v>
      </c>
      <c r="K769" s="29" t="s">
        <v>8969</v>
      </c>
      <c r="Q769" s="25"/>
    </row>
    <row r="770" spans="1:17" x14ac:dyDescent="0.3">
      <c r="A770" s="19" t="s">
        <v>768</v>
      </c>
      <c r="B770" s="20" t="s">
        <v>5035</v>
      </c>
      <c r="C770" s="21" t="s">
        <v>7452</v>
      </c>
      <c r="D770" s="22">
        <v>32</v>
      </c>
      <c r="E770" s="21" t="s">
        <v>8779</v>
      </c>
      <c r="F770" s="22">
        <v>73.48</v>
      </c>
      <c r="G770" s="40" t="str">
        <f>IF('Presupuesto Lote 1'!H772="","",ROUND('Presupuesto Lote 1'!H772,2))</f>
        <v/>
      </c>
      <c r="H770" s="23">
        <f t="shared" si="45"/>
        <v>2351.36</v>
      </c>
      <c r="I770" s="20" t="s">
        <v>5035</v>
      </c>
      <c r="J770" s="29" t="s">
        <v>5087</v>
      </c>
      <c r="K770" s="29" t="s">
        <v>8969</v>
      </c>
      <c r="Q770" s="25"/>
    </row>
    <row r="771" spans="1:17" x14ac:dyDescent="0.3">
      <c r="A771" s="19" t="s">
        <v>769</v>
      </c>
      <c r="B771" s="20" t="s">
        <v>5036</v>
      </c>
      <c r="C771" s="21" t="s">
        <v>7453</v>
      </c>
      <c r="D771" s="22">
        <v>4</v>
      </c>
      <c r="E771" s="21" t="s">
        <v>8777</v>
      </c>
      <c r="F771" s="22">
        <v>59.77</v>
      </c>
      <c r="G771" s="40" t="str">
        <f>IF('Presupuesto Lote 1'!H773="","",ROUND('Presupuesto Lote 1'!H773,2))</f>
        <v/>
      </c>
      <c r="H771" s="23">
        <f t="shared" si="45"/>
        <v>239.08</v>
      </c>
      <c r="I771" s="20" t="s">
        <v>5036</v>
      </c>
      <c r="J771" s="29" t="s">
        <v>5087</v>
      </c>
      <c r="K771" s="29" t="s">
        <v>8969</v>
      </c>
      <c r="Q771" s="25"/>
    </row>
    <row r="772" spans="1:17" x14ac:dyDescent="0.3">
      <c r="A772" s="19" t="s">
        <v>770</v>
      </c>
      <c r="B772" s="20" t="s">
        <v>5088</v>
      </c>
      <c r="C772" s="21" t="s">
        <v>7497</v>
      </c>
      <c r="D772" s="22">
        <v>2</v>
      </c>
      <c r="E772" s="21" t="s">
        <v>8777</v>
      </c>
      <c r="F772" s="22">
        <v>15.56</v>
      </c>
      <c r="G772" s="40" t="str">
        <f>IF('Presupuesto Lote 1'!H774="","",ROUND('Presupuesto Lote 1'!H774,2))</f>
        <v/>
      </c>
      <c r="H772" s="23">
        <f t="shared" si="45"/>
        <v>31.12</v>
      </c>
      <c r="I772" s="20" t="s">
        <v>5088</v>
      </c>
      <c r="J772" s="29" t="s">
        <v>5087</v>
      </c>
      <c r="K772" s="29" t="s">
        <v>8969</v>
      </c>
      <c r="Q772" s="25"/>
    </row>
    <row r="773" spans="1:17" x14ac:dyDescent="0.3">
      <c r="A773" s="19" t="s">
        <v>771</v>
      </c>
      <c r="B773" s="20" t="s">
        <v>5037</v>
      </c>
      <c r="C773" s="21" t="s">
        <v>7454</v>
      </c>
      <c r="D773" s="22">
        <v>4</v>
      </c>
      <c r="E773" s="21" t="s">
        <v>8777</v>
      </c>
      <c r="F773" s="22">
        <v>105.84</v>
      </c>
      <c r="G773" s="40" t="str">
        <f>IF('Presupuesto Lote 1'!H775="","",ROUND('Presupuesto Lote 1'!H775,2))</f>
        <v/>
      </c>
      <c r="H773" s="23">
        <f t="shared" si="45"/>
        <v>423.36</v>
      </c>
      <c r="I773" s="20" t="s">
        <v>5037</v>
      </c>
      <c r="J773" s="29" t="s">
        <v>5087</v>
      </c>
      <c r="K773" s="29" t="s">
        <v>8969</v>
      </c>
      <c r="Q773" s="25"/>
    </row>
    <row r="774" spans="1:17" x14ac:dyDescent="0.3">
      <c r="A774" s="19" t="s">
        <v>772</v>
      </c>
      <c r="B774" s="20" t="s">
        <v>5038</v>
      </c>
      <c r="C774" s="21" t="s">
        <v>7455</v>
      </c>
      <c r="D774" s="22">
        <v>19</v>
      </c>
      <c r="E774" s="21" t="s">
        <v>8777</v>
      </c>
      <c r="F774" s="22">
        <v>518.16999999999996</v>
      </c>
      <c r="G774" s="40" t="str">
        <f>IF('Presupuesto Lote 1'!H776="","",ROUND('Presupuesto Lote 1'!H776,2))</f>
        <v/>
      </c>
      <c r="H774" s="23">
        <f t="shared" si="45"/>
        <v>9845.23</v>
      </c>
      <c r="I774" s="20" t="s">
        <v>5038</v>
      </c>
      <c r="J774" s="29" t="s">
        <v>5087</v>
      </c>
      <c r="K774" s="29" t="s">
        <v>8969</v>
      </c>
      <c r="Q774" s="25"/>
    </row>
    <row r="775" spans="1:17" x14ac:dyDescent="0.3">
      <c r="A775" s="19" t="s">
        <v>773</v>
      </c>
      <c r="B775" s="20" t="s">
        <v>5039</v>
      </c>
      <c r="C775" s="21" t="s">
        <v>7456</v>
      </c>
      <c r="D775" s="22">
        <v>2</v>
      </c>
      <c r="E775" s="21" t="s">
        <v>8777</v>
      </c>
      <c r="F775" s="22">
        <v>190.95</v>
      </c>
      <c r="G775" s="40" t="str">
        <f>IF('Presupuesto Lote 1'!H777="","",ROUND('Presupuesto Lote 1'!H777,2))</f>
        <v/>
      </c>
      <c r="H775" s="23">
        <f t="shared" si="45"/>
        <v>381.9</v>
      </c>
      <c r="I775" s="20" t="s">
        <v>5039</v>
      </c>
      <c r="J775" s="29" t="s">
        <v>5087</v>
      </c>
      <c r="K775" s="29" t="s">
        <v>8969</v>
      </c>
      <c r="Q775" s="25"/>
    </row>
    <row r="776" spans="1:17" x14ac:dyDescent="0.3">
      <c r="A776" s="27" t="s">
        <v>774</v>
      </c>
      <c r="B776" s="27" t="s">
        <v>5089</v>
      </c>
      <c r="C776" s="27" t="s">
        <v>7095</v>
      </c>
      <c r="D776" s="28"/>
      <c r="E776" s="27"/>
      <c r="F776" s="28" t="s">
        <v>8851</v>
      </c>
      <c r="G776" s="27"/>
      <c r="H776" s="28"/>
      <c r="I776" s="27" t="s">
        <v>5089</v>
      </c>
      <c r="J776" s="27" t="s">
        <v>5085</v>
      </c>
      <c r="K776" s="27" t="s">
        <v>8970</v>
      </c>
      <c r="Q776" s="25"/>
    </row>
    <row r="777" spans="1:17" x14ac:dyDescent="0.3">
      <c r="A777" s="19" t="s">
        <v>775</v>
      </c>
      <c r="B777" s="20" t="s">
        <v>5042</v>
      </c>
      <c r="C777" s="21" t="s">
        <v>7458</v>
      </c>
      <c r="D777" s="22">
        <v>250</v>
      </c>
      <c r="E777" s="21" t="s">
        <v>8779</v>
      </c>
      <c r="F777" s="22">
        <v>13.38</v>
      </c>
      <c r="G777" s="40" t="str">
        <f>IF('Presupuesto Lote 1'!H779="","",ROUND('Presupuesto Lote 1'!H779,2))</f>
        <v/>
      </c>
      <c r="H777" s="23">
        <f>ROUND(D777*F777,2)</f>
        <v>3345</v>
      </c>
      <c r="I777" s="20" t="s">
        <v>5042</v>
      </c>
      <c r="J777" s="29" t="s">
        <v>5089</v>
      </c>
      <c r="K777" s="29" t="s">
        <v>8969</v>
      </c>
      <c r="Q777" s="25"/>
    </row>
    <row r="778" spans="1:17" x14ac:dyDescent="0.3">
      <c r="A778" s="19" t="s">
        <v>776</v>
      </c>
      <c r="B778" s="20" t="s">
        <v>4971</v>
      </c>
      <c r="C778" s="21" t="s">
        <v>7401</v>
      </c>
      <c r="D778" s="22">
        <v>115</v>
      </c>
      <c r="E778" s="21" t="s">
        <v>8778</v>
      </c>
      <c r="F778" s="22">
        <v>43.24</v>
      </c>
      <c r="G778" s="40" t="str">
        <f>IF('Presupuesto Lote 1'!H780="","",ROUND('Presupuesto Lote 1'!H780,2))</f>
        <v/>
      </c>
      <c r="H778" s="23">
        <f>ROUND(D778*F778,2)</f>
        <v>4972.6000000000004</v>
      </c>
      <c r="I778" s="20" t="s">
        <v>4971</v>
      </c>
      <c r="J778" s="29" t="s">
        <v>5089</v>
      </c>
      <c r="K778" s="29" t="s">
        <v>8969</v>
      </c>
      <c r="Q778" s="25"/>
    </row>
    <row r="779" spans="1:17" x14ac:dyDescent="0.3">
      <c r="A779" s="19" t="s">
        <v>777</v>
      </c>
      <c r="B779" s="20" t="s">
        <v>5043</v>
      </c>
      <c r="C779" s="21" t="s">
        <v>7459</v>
      </c>
      <c r="D779" s="22">
        <v>150</v>
      </c>
      <c r="E779" s="21" t="s">
        <v>8778</v>
      </c>
      <c r="F779" s="22">
        <v>26.45</v>
      </c>
      <c r="G779" s="40" t="str">
        <f>IF('Presupuesto Lote 1'!H781="","",ROUND('Presupuesto Lote 1'!H781,2))</f>
        <v/>
      </c>
      <c r="H779" s="23">
        <f>ROUND(D779*F779,2)</f>
        <v>3967.5</v>
      </c>
      <c r="I779" s="20" t="s">
        <v>5043</v>
      </c>
      <c r="J779" s="29" t="s">
        <v>5089</v>
      </c>
      <c r="K779" s="29" t="s">
        <v>8969</v>
      </c>
      <c r="Q779" s="25"/>
    </row>
    <row r="780" spans="1:17" x14ac:dyDescent="0.3">
      <c r="A780" s="19" t="s">
        <v>778</v>
      </c>
      <c r="B780" s="20" t="s">
        <v>5044</v>
      </c>
      <c r="C780" s="21" t="s">
        <v>7460</v>
      </c>
      <c r="D780" s="22">
        <v>150</v>
      </c>
      <c r="E780" s="21" t="s">
        <v>8778</v>
      </c>
      <c r="F780" s="22">
        <v>32.020000000000003</v>
      </c>
      <c r="G780" s="40" t="str">
        <f>IF('Presupuesto Lote 1'!H782="","",ROUND('Presupuesto Lote 1'!H782,2))</f>
        <v/>
      </c>
      <c r="H780" s="23">
        <f>ROUND(D780*F780,2)</f>
        <v>4803</v>
      </c>
      <c r="I780" s="20" t="s">
        <v>5044</v>
      </c>
      <c r="J780" s="29" t="s">
        <v>5089</v>
      </c>
      <c r="K780" s="29" t="s">
        <v>8969</v>
      </c>
      <c r="Q780" s="25"/>
    </row>
    <row r="781" spans="1:17" x14ac:dyDescent="0.3">
      <c r="A781" s="19" t="s">
        <v>779</v>
      </c>
      <c r="B781" s="20" t="s">
        <v>5045</v>
      </c>
      <c r="C781" s="21" t="s">
        <v>7461</v>
      </c>
      <c r="D781" s="22">
        <v>36.950000000000003</v>
      </c>
      <c r="E781" s="21" t="s">
        <v>8778</v>
      </c>
      <c r="F781" s="22">
        <v>26.24</v>
      </c>
      <c r="G781" s="40" t="str">
        <f>IF('Presupuesto Lote 1'!H783="","",ROUND('Presupuesto Lote 1'!H783,2))</f>
        <v/>
      </c>
      <c r="H781" s="23">
        <f>ROUND(D781*F781,2)</f>
        <v>969.57</v>
      </c>
      <c r="I781" s="20" t="s">
        <v>5045</v>
      </c>
      <c r="J781" s="29" t="s">
        <v>5089</v>
      </c>
      <c r="K781" s="29" t="s">
        <v>8969</v>
      </c>
      <c r="Q781" s="25"/>
    </row>
    <row r="782" spans="1:17" x14ac:dyDescent="0.3">
      <c r="A782" s="27" t="s">
        <v>780</v>
      </c>
      <c r="B782" s="27" t="s">
        <v>5090</v>
      </c>
      <c r="C782" s="27" t="s">
        <v>7377</v>
      </c>
      <c r="D782" s="28"/>
      <c r="E782" s="27"/>
      <c r="F782" s="28" t="s">
        <v>8851</v>
      </c>
      <c r="G782" s="27"/>
      <c r="H782" s="28"/>
      <c r="I782" s="27" t="s">
        <v>5090</v>
      </c>
      <c r="J782" s="27" t="s">
        <v>5085</v>
      </c>
      <c r="K782" s="27" t="s">
        <v>8970</v>
      </c>
      <c r="Q782" s="25"/>
    </row>
    <row r="783" spans="1:17" x14ac:dyDescent="0.3">
      <c r="A783" s="19" t="s">
        <v>781</v>
      </c>
      <c r="B783" s="20" t="s">
        <v>4917</v>
      </c>
      <c r="C783" s="21" t="s">
        <v>7352</v>
      </c>
      <c r="D783" s="22">
        <v>26</v>
      </c>
      <c r="E783" s="21" t="s">
        <v>8779</v>
      </c>
      <c r="F783" s="22">
        <v>22.16</v>
      </c>
      <c r="G783" s="40" t="str">
        <f>IF('Presupuesto Lote 1'!H785="","",ROUND('Presupuesto Lote 1'!H785,2))</f>
        <v/>
      </c>
      <c r="H783" s="23">
        <f>ROUND(D783*F783,2)</f>
        <v>576.16</v>
      </c>
      <c r="I783" s="20" t="s">
        <v>4917</v>
      </c>
      <c r="J783" s="29" t="s">
        <v>5090</v>
      </c>
      <c r="K783" s="29" t="s">
        <v>8969</v>
      </c>
      <c r="Q783" s="25"/>
    </row>
    <row r="784" spans="1:17" x14ac:dyDescent="0.3">
      <c r="A784" s="19" t="s">
        <v>782</v>
      </c>
      <c r="B784" s="20" t="s">
        <v>5047</v>
      </c>
      <c r="C784" s="21" t="s">
        <v>7462</v>
      </c>
      <c r="D784" s="22">
        <v>44</v>
      </c>
      <c r="E784" s="21" t="s">
        <v>8779</v>
      </c>
      <c r="F784" s="22">
        <v>30.66</v>
      </c>
      <c r="G784" s="40" t="str">
        <f>IF('Presupuesto Lote 1'!H786="","",ROUND('Presupuesto Lote 1'!H786,2))</f>
        <v/>
      </c>
      <c r="H784" s="23">
        <f>ROUND(D784*F784,2)</f>
        <v>1349.04</v>
      </c>
      <c r="I784" s="20" t="s">
        <v>5047</v>
      </c>
      <c r="J784" s="29" t="s">
        <v>5090</v>
      </c>
      <c r="K784" s="29" t="s">
        <v>8969</v>
      </c>
      <c r="Q784" s="25"/>
    </row>
    <row r="785" spans="1:17" x14ac:dyDescent="0.3">
      <c r="A785" s="19" t="s">
        <v>783</v>
      </c>
      <c r="B785" s="20" t="s">
        <v>5048</v>
      </c>
      <c r="C785" s="21" t="s">
        <v>7463</v>
      </c>
      <c r="D785" s="22">
        <v>1</v>
      </c>
      <c r="E785" s="21" t="s">
        <v>8777</v>
      </c>
      <c r="F785" s="22">
        <v>2346.48</v>
      </c>
      <c r="G785" s="40" t="str">
        <f>IF('Presupuesto Lote 1'!H787="","",ROUND('Presupuesto Lote 1'!H787,2))</f>
        <v/>
      </c>
      <c r="H785" s="23">
        <f>ROUND(D785*F785,2)</f>
        <v>2346.48</v>
      </c>
      <c r="I785" s="20" t="s">
        <v>5048</v>
      </c>
      <c r="J785" s="29" t="s">
        <v>5090</v>
      </c>
      <c r="K785" s="29" t="s">
        <v>8969</v>
      </c>
      <c r="Q785" s="25"/>
    </row>
    <row r="786" spans="1:17" x14ac:dyDescent="0.3">
      <c r="A786" s="27" t="s">
        <v>784</v>
      </c>
      <c r="B786" s="27" t="s">
        <v>5091</v>
      </c>
      <c r="C786" s="27" t="s">
        <v>7464</v>
      </c>
      <c r="D786" s="28"/>
      <c r="E786" s="27"/>
      <c r="F786" s="28" t="s">
        <v>8851</v>
      </c>
      <c r="G786" s="27"/>
      <c r="H786" s="28"/>
      <c r="I786" s="27" t="s">
        <v>5091</v>
      </c>
      <c r="J786" s="27" t="s">
        <v>5085</v>
      </c>
      <c r="K786" s="27" t="s">
        <v>8970</v>
      </c>
      <c r="Q786" s="25"/>
    </row>
    <row r="787" spans="1:17" x14ac:dyDescent="0.3">
      <c r="A787" s="19" t="s">
        <v>785</v>
      </c>
      <c r="B787" s="20" t="s">
        <v>5050</v>
      </c>
      <c r="C787" s="21" t="s">
        <v>7465</v>
      </c>
      <c r="D787" s="22">
        <v>10</v>
      </c>
      <c r="E787" s="21" t="s">
        <v>8777</v>
      </c>
      <c r="F787" s="22">
        <v>265</v>
      </c>
      <c r="G787" s="40" t="str">
        <f>IF('Presupuesto Lote 1'!H789="","",ROUND('Presupuesto Lote 1'!H789,2))</f>
        <v/>
      </c>
      <c r="H787" s="23">
        <f t="shared" ref="H787:H792" si="46">ROUND(D787*F787,2)</f>
        <v>2650</v>
      </c>
      <c r="I787" s="20" t="s">
        <v>5050</v>
      </c>
      <c r="J787" s="29" t="s">
        <v>5091</v>
      </c>
      <c r="K787" s="29" t="s">
        <v>8969</v>
      </c>
      <c r="Q787" s="25"/>
    </row>
    <row r="788" spans="1:17" x14ac:dyDescent="0.3">
      <c r="A788" s="19" t="s">
        <v>786</v>
      </c>
      <c r="B788" s="20" t="s">
        <v>4926</v>
      </c>
      <c r="C788" s="21" t="s">
        <v>7361</v>
      </c>
      <c r="D788" s="22">
        <v>267.5</v>
      </c>
      <c r="E788" s="21" t="s">
        <v>8778</v>
      </c>
      <c r="F788" s="22">
        <v>28.1</v>
      </c>
      <c r="G788" s="40" t="str">
        <f>IF('Presupuesto Lote 1'!H790="","",ROUND('Presupuesto Lote 1'!H790,2))</f>
        <v/>
      </c>
      <c r="H788" s="23">
        <f t="shared" si="46"/>
        <v>7516.75</v>
      </c>
      <c r="I788" s="20" t="s">
        <v>4926</v>
      </c>
      <c r="J788" s="29" t="s">
        <v>5091</v>
      </c>
      <c r="K788" s="29" t="s">
        <v>8969</v>
      </c>
      <c r="Q788" s="25"/>
    </row>
    <row r="789" spans="1:17" x14ac:dyDescent="0.3">
      <c r="A789" s="19" t="s">
        <v>787</v>
      </c>
      <c r="B789" s="20" t="s">
        <v>5051</v>
      </c>
      <c r="C789" s="21" t="s">
        <v>7466</v>
      </c>
      <c r="D789" s="22">
        <v>1271.9000000000001</v>
      </c>
      <c r="E789" s="21" t="s">
        <v>8778</v>
      </c>
      <c r="F789" s="22">
        <v>123.47</v>
      </c>
      <c r="G789" s="40" t="str">
        <f>IF('Presupuesto Lote 1'!H791="","",ROUND('Presupuesto Lote 1'!H791,2))</f>
        <v/>
      </c>
      <c r="H789" s="23">
        <f t="shared" si="46"/>
        <v>157041.49</v>
      </c>
      <c r="I789" s="20" t="s">
        <v>5051</v>
      </c>
      <c r="J789" s="29" t="s">
        <v>5091</v>
      </c>
      <c r="K789" s="29" t="s">
        <v>8969</v>
      </c>
      <c r="Q789" s="25"/>
    </row>
    <row r="790" spans="1:17" x14ac:dyDescent="0.3">
      <c r="A790" s="19" t="s">
        <v>788</v>
      </c>
      <c r="B790" s="20" t="s">
        <v>5052</v>
      </c>
      <c r="C790" s="21" t="s">
        <v>7467</v>
      </c>
      <c r="D790" s="22">
        <v>1271.9000000000001</v>
      </c>
      <c r="E790" s="21" t="s">
        <v>8778</v>
      </c>
      <c r="F790" s="22">
        <v>137.16999999999999</v>
      </c>
      <c r="G790" s="40" t="str">
        <f>IF('Presupuesto Lote 1'!H792="","",ROUND('Presupuesto Lote 1'!H792,2))</f>
        <v/>
      </c>
      <c r="H790" s="23">
        <f t="shared" si="46"/>
        <v>174466.52</v>
      </c>
      <c r="I790" s="20" t="s">
        <v>5052</v>
      </c>
      <c r="J790" s="29" t="s">
        <v>5091</v>
      </c>
      <c r="K790" s="29" t="s">
        <v>8969</v>
      </c>
      <c r="Q790" s="25"/>
    </row>
    <row r="791" spans="1:17" x14ac:dyDescent="0.3">
      <c r="A791" s="19" t="s">
        <v>789</v>
      </c>
      <c r="B791" s="20" t="s">
        <v>5053</v>
      </c>
      <c r="C791" s="21" t="s">
        <v>7468</v>
      </c>
      <c r="D791" s="22">
        <v>146.5</v>
      </c>
      <c r="E791" s="21" t="s">
        <v>8779</v>
      </c>
      <c r="F791" s="22">
        <v>21.56</v>
      </c>
      <c r="G791" s="40" t="str">
        <f>IF('Presupuesto Lote 1'!H793="","",ROUND('Presupuesto Lote 1'!H793,2))</f>
        <v/>
      </c>
      <c r="H791" s="23">
        <f t="shared" si="46"/>
        <v>3158.54</v>
      </c>
      <c r="I791" s="20" t="s">
        <v>5053</v>
      </c>
      <c r="J791" s="29" t="s">
        <v>5091</v>
      </c>
      <c r="K791" s="29" t="s">
        <v>8969</v>
      </c>
      <c r="Q791" s="25"/>
    </row>
    <row r="792" spans="1:17" x14ac:dyDescent="0.3">
      <c r="A792" s="19" t="s">
        <v>790</v>
      </c>
      <c r="B792" s="20" t="s">
        <v>5054</v>
      </c>
      <c r="C792" s="21" t="s">
        <v>7469</v>
      </c>
      <c r="D792" s="22">
        <v>34</v>
      </c>
      <c r="E792" s="21" t="s">
        <v>8779</v>
      </c>
      <c r="F792" s="22">
        <v>28.41</v>
      </c>
      <c r="G792" s="40" t="str">
        <f>IF('Presupuesto Lote 1'!H794="","",ROUND('Presupuesto Lote 1'!H794,2))</f>
        <v/>
      </c>
      <c r="H792" s="23">
        <f t="shared" si="46"/>
        <v>965.94</v>
      </c>
      <c r="I792" s="20" t="s">
        <v>5054</v>
      </c>
      <c r="J792" s="29" t="s">
        <v>5091</v>
      </c>
      <c r="K792" s="29" t="s">
        <v>8969</v>
      </c>
      <c r="Q792" s="25"/>
    </row>
    <row r="793" spans="1:17" x14ac:dyDescent="0.3">
      <c r="A793" s="27" t="s">
        <v>791</v>
      </c>
      <c r="B793" s="27" t="s">
        <v>5092</v>
      </c>
      <c r="C793" s="27" t="s">
        <v>7380</v>
      </c>
      <c r="D793" s="28"/>
      <c r="E793" s="27"/>
      <c r="F793" s="28" t="s">
        <v>8851</v>
      </c>
      <c r="G793" s="27"/>
      <c r="H793" s="28"/>
      <c r="I793" s="27" t="s">
        <v>5092</v>
      </c>
      <c r="J793" s="27" t="s">
        <v>5085</v>
      </c>
      <c r="K793" s="27" t="s">
        <v>8970</v>
      </c>
      <c r="Q793" s="25"/>
    </row>
    <row r="794" spans="1:17" x14ac:dyDescent="0.3">
      <c r="A794" s="19" t="s">
        <v>792</v>
      </c>
      <c r="B794" s="20" t="s">
        <v>4915</v>
      </c>
      <c r="C794" s="21" t="s">
        <v>7350</v>
      </c>
      <c r="D794" s="22">
        <v>2</v>
      </c>
      <c r="E794" s="21" t="s">
        <v>8777</v>
      </c>
      <c r="F794" s="22">
        <v>1272</v>
      </c>
      <c r="G794" s="40" t="str">
        <f>IF('Presupuesto Lote 1'!H796="","",ROUND('Presupuesto Lote 1'!H796,2))</f>
        <v/>
      </c>
      <c r="H794" s="23">
        <f t="shared" ref="H794:H801" si="47">ROUND(D794*F794,2)</f>
        <v>2544</v>
      </c>
      <c r="I794" s="20" t="s">
        <v>4915</v>
      </c>
      <c r="J794" s="29" t="s">
        <v>5092</v>
      </c>
      <c r="K794" s="29" t="s">
        <v>8969</v>
      </c>
      <c r="Q794" s="25"/>
    </row>
    <row r="795" spans="1:17" x14ac:dyDescent="0.3">
      <c r="A795" s="19" t="s">
        <v>793</v>
      </c>
      <c r="B795" s="20" t="s">
        <v>4922</v>
      </c>
      <c r="C795" s="21" t="s">
        <v>7357</v>
      </c>
      <c r="D795" s="22">
        <v>1</v>
      </c>
      <c r="E795" s="21" t="s">
        <v>8777</v>
      </c>
      <c r="F795" s="22">
        <v>810.26</v>
      </c>
      <c r="G795" s="40" t="str">
        <f>IF('Presupuesto Lote 1'!H797="","",ROUND('Presupuesto Lote 1'!H797,2))</f>
        <v/>
      </c>
      <c r="H795" s="23">
        <f t="shared" si="47"/>
        <v>810.26</v>
      </c>
      <c r="I795" s="20" t="s">
        <v>4922</v>
      </c>
      <c r="J795" s="29" t="s">
        <v>5092</v>
      </c>
      <c r="K795" s="29" t="s">
        <v>8969</v>
      </c>
      <c r="Q795" s="25"/>
    </row>
    <row r="796" spans="1:17" x14ac:dyDescent="0.3">
      <c r="A796" s="19" t="s">
        <v>794</v>
      </c>
      <c r="B796" s="20" t="s">
        <v>4923</v>
      </c>
      <c r="C796" s="21" t="s">
        <v>7358</v>
      </c>
      <c r="D796" s="22">
        <v>1</v>
      </c>
      <c r="E796" s="21" t="s">
        <v>8777</v>
      </c>
      <c r="F796" s="22">
        <v>381.43</v>
      </c>
      <c r="G796" s="40" t="str">
        <f>IF('Presupuesto Lote 1'!H798="","",ROUND('Presupuesto Lote 1'!H798,2))</f>
        <v/>
      </c>
      <c r="H796" s="23">
        <f t="shared" si="47"/>
        <v>381.43</v>
      </c>
      <c r="I796" s="20" t="s">
        <v>4923</v>
      </c>
      <c r="J796" s="29" t="s">
        <v>5092</v>
      </c>
      <c r="K796" s="29" t="s">
        <v>8969</v>
      </c>
      <c r="Q796" s="25"/>
    </row>
    <row r="797" spans="1:17" x14ac:dyDescent="0.3">
      <c r="A797" s="19" t="s">
        <v>795</v>
      </c>
      <c r="B797" s="20" t="s">
        <v>4924</v>
      </c>
      <c r="C797" s="21" t="s">
        <v>7359</v>
      </c>
      <c r="D797" s="22">
        <v>1</v>
      </c>
      <c r="E797" s="21" t="s">
        <v>8777</v>
      </c>
      <c r="F797" s="22">
        <v>592.52</v>
      </c>
      <c r="G797" s="40" t="str">
        <f>IF('Presupuesto Lote 1'!H799="","",ROUND('Presupuesto Lote 1'!H799,2))</f>
        <v/>
      </c>
      <c r="H797" s="23">
        <f t="shared" si="47"/>
        <v>592.52</v>
      </c>
      <c r="I797" s="20" t="s">
        <v>4924</v>
      </c>
      <c r="J797" s="29" t="s">
        <v>5092</v>
      </c>
      <c r="K797" s="29" t="s">
        <v>8969</v>
      </c>
      <c r="Q797" s="25"/>
    </row>
    <row r="798" spans="1:17" x14ac:dyDescent="0.3">
      <c r="A798" s="19" t="s">
        <v>796</v>
      </c>
      <c r="B798" s="20" t="s">
        <v>4948</v>
      </c>
      <c r="C798" s="21" t="s">
        <v>7381</v>
      </c>
      <c r="D798" s="22">
        <v>4.5</v>
      </c>
      <c r="E798" s="21" t="s">
        <v>8778</v>
      </c>
      <c r="F798" s="22">
        <v>59.76</v>
      </c>
      <c r="G798" s="40" t="str">
        <f>IF('Presupuesto Lote 1'!H800="","",ROUND('Presupuesto Lote 1'!H800,2))</f>
        <v/>
      </c>
      <c r="H798" s="23">
        <f t="shared" si="47"/>
        <v>268.92</v>
      </c>
      <c r="I798" s="20" t="s">
        <v>4948</v>
      </c>
      <c r="J798" s="29" t="s">
        <v>5092</v>
      </c>
      <c r="K798" s="29" t="s">
        <v>8969</v>
      </c>
      <c r="Q798" s="25"/>
    </row>
    <row r="799" spans="1:17" x14ac:dyDescent="0.3">
      <c r="A799" s="19" t="s">
        <v>797</v>
      </c>
      <c r="B799" s="20" t="s">
        <v>5056</v>
      </c>
      <c r="C799" s="21" t="s">
        <v>7470</v>
      </c>
      <c r="D799" s="22">
        <v>1265</v>
      </c>
      <c r="E799" s="21" t="s">
        <v>8778</v>
      </c>
      <c r="F799" s="22">
        <v>39.200000000000003</v>
      </c>
      <c r="G799" s="40" t="str">
        <f>IF('Presupuesto Lote 1'!H801="","",ROUND('Presupuesto Lote 1'!H801,2))</f>
        <v/>
      </c>
      <c r="H799" s="23">
        <f t="shared" si="47"/>
        <v>49588</v>
      </c>
      <c r="I799" s="20" t="s">
        <v>5056</v>
      </c>
      <c r="J799" s="29" t="s">
        <v>5092</v>
      </c>
      <c r="K799" s="29" t="s">
        <v>8969</v>
      </c>
      <c r="Q799" s="25"/>
    </row>
    <row r="800" spans="1:17" x14ac:dyDescent="0.3">
      <c r="A800" s="19" t="s">
        <v>798</v>
      </c>
      <c r="B800" s="20" t="s">
        <v>5057</v>
      </c>
      <c r="C800" s="21" t="s">
        <v>7471</v>
      </c>
      <c r="D800" s="22">
        <v>1265</v>
      </c>
      <c r="E800" s="21" t="s">
        <v>8778</v>
      </c>
      <c r="F800" s="22">
        <v>48.1</v>
      </c>
      <c r="G800" s="40" t="str">
        <f>IF('Presupuesto Lote 1'!H802="","",ROUND('Presupuesto Lote 1'!H802,2))</f>
        <v/>
      </c>
      <c r="H800" s="23">
        <f t="shared" si="47"/>
        <v>60846.5</v>
      </c>
      <c r="I800" s="20" t="s">
        <v>5057</v>
      </c>
      <c r="J800" s="29" t="s">
        <v>5092</v>
      </c>
      <c r="K800" s="29" t="s">
        <v>8969</v>
      </c>
      <c r="Q800" s="25"/>
    </row>
    <row r="801" spans="1:17" x14ac:dyDescent="0.3">
      <c r="A801" s="19" t="s">
        <v>799</v>
      </c>
      <c r="B801" s="20" t="s">
        <v>5018</v>
      </c>
      <c r="C801" s="21" t="s">
        <v>7440</v>
      </c>
      <c r="D801" s="22">
        <v>30</v>
      </c>
      <c r="E801" s="21" t="s">
        <v>8779</v>
      </c>
      <c r="F801" s="22">
        <v>25.9</v>
      </c>
      <c r="G801" s="40" t="str">
        <f>IF('Presupuesto Lote 1'!H803="","",ROUND('Presupuesto Lote 1'!H803,2))</f>
        <v/>
      </c>
      <c r="H801" s="23">
        <f t="shared" si="47"/>
        <v>777</v>
      </c>
      <c r="I801" s="20" t="s">
        <v>5018</v>
      </c>
      <c r="J801" s="29" t="s">
        <v>5092</v>
      </c>
      <c r="K801" s="29" t="s">
        <v>8969</v>
      </c>
      <c r="Q801" s="25"/>
    </row>
    <row r="802" spans="1:17" x14ac:dyDescent="0.3">
      <c r="A802" s="27" t="s">
        <v>800</v>
      </c>
      <c r="B802" s="27" t="s">
        <v>5093</v>
      </c>
      <c r="C802" s="27" t="s">
        <v>7409</v>
      </c>
      <c r="D802" s="28"/>
      <c r="E802" s="27"/>
      <c r="F802" s="28" t="s">
        <v>8851</v>
      </c>
      <c r="G802" s="27"/>
      <c r="H802" s="28"/>
      <c r="I802" s="27" t="s">
        <v>5093</v>
      </c>
      <c r="J802" s="27" t="s">
        <v>5085</v>
      </c>
      <c r="K802" s="27" t="s">
        <v>8970</v>
      </c>
      <c r="Q802" s="25"/>
    </row>
    <row r="803" spans="1:17" x14ac:dyDescent="0.3">
      <c r="A803" s="19" t="s">
        <v>801</v>
      </c>
      <c r="B803" s="20" t="s">
        <v>5059</v>
      </c>
      <c r="C803" s="21" t="s">
        <v>7472</v>
      </c>
      <c r="D803" s="22">
        <v>250</v>
      </c>
      <c r="E803" s="21" t="s">
        <v>8779</v>
      </c>
      <c r="F803" s="22">
        <v>21.06</v>
      </c>
      <c r="G803" s="40" t="str">
        <f>IF('Presupuesto Lote 1'!H805="","",ROUND('Presupuesto Lote 1'!H805,2))</f>
        <v/>
      </c>
      <c r="H803" s="23">
        <f>ROUND(D803*F803,2)</f>
        <v>5265</v>
      </c>
      <c r="I803" s="20" t="s">
        <v>5059</v>
      </c>
      <c r="J803" s="29" t="s">
        <v>5093</v>
      </c>
      <c r="K803" s="29" t="s">
        <v>8969</v>
      </c>
      <c r="Q803" s="25"/>
    </row>
    <row r="804" spans="1:17" x14ac:dyDescent="0.3">
      <c r="A804" s="19" t="s">
        <v>802</v>
      </c>
      <c r="B804" s="20" t="s">
        <v>5000</v>
      </c>
      <c r="C804" s="21" t="s">
        <v>7428</v>
      </c>
      <c r="D804" s="22">
        <v>34.799999999999997</v>
      </c>
      <c r="E804" s="21" t="s">
        <v>8778</v>
      </c>
      <c r="F804" s="22">
        <v>29.81</v>
      </c>
      <c r="G804" s="40" t="str">
        <f>IF('Presupuesto Lote 1'!H806="","",ROUND('Presupuesto Lote 1'!H806,2))</f>
        <v/>
      </c>
      <c r="H804" s="23">
        <f>ROUND(D804*F804,2)</f>
        <v>1037.3900000000001</v>
      </c>
      <c r="I804" s="20" t="s">
        <v>5000</v>
      </c>
      <c r="J804" s="29" t="s">
        <v>5093</v>
      </c>
      <c r="K804" s="29" t="s">
        <v>8969</v>
      </c>
      <c r="Q804" s="25"/>
    </row>
    <row r="805" spans="1:17" x14ac:dyDescent="0.3">
      <c r="A805" s="19" t="s">
        <v>803</v>
      </c>
      <c r="B805" s="20" t="s">
        <v>5061</v>
      </c>
      <c r="C805" s="21" t="s">
        <v>7474</v>
      </c>
      <c r="D805" s="22">
        <v>48</v>
      </c>
      <c r="E805" s="21" t="s">
        <v>8778</v>
      </c>
      <c r="F805" s="22">
        <v>55.67</v>
      </c>
      <c r="G805" s="40" t="str">
        <f>IF('Presupuesto Lote 1'!H807="","",ROUND('Presupuesto Lote 1'!H807,2))</f>
        <v/>
      </c>
      <c r="H805" s="23">
        <f>ROUND(D805*F805,2)</f>
        <v>2672.16</v>
      </c>
      <c r="I805" s="20" t="s">
        <v>5061</v>
      </c>
      <c r="J805" s="29" t="s">
        <v>5093</v>
      </c>
      <c r="K805" s="29" t="s">
        <v>8969</v>
      </c>
      <c r="Q805" s="25"/>
    </row>
    <row r="806" spans="1:17" x14ac:dyDescent="0.3">
      <c r="A806" s="19" t="s">
        <v>804</v>
      </c>
      <c r="B806" s="20" t="s">
        <v>5062</v>
      </c>
      <c r="C806" s="21" t="s">
        <v>7475</v>
      </c>
      <c r="D806" s="22">
        <v>125</v>
      </c>
      <c r="E806" s="21" t="s">
        <v>8777</v>
      </c>
      <c r="F806" s="22">
        <v>370.52</v>
      </c>
      <c r="G806" s="40" t="str">
        <f>IF('Presupuesto Lote 1'!H808="","",ROUND('Presupuesto Lote 1'!H808,2))</f>
        <v/>
      </c>
      <c r="H806" s="23">
        <f>ROUND(D806*F806,2)</f>
        <v>46315</v>
      </c>
      <c r="I806" s="20" t="s">
        <v>5062</v>
      </c>
      <c r="J806" s="29" t="s">
        <v>5093</v>
      </c>
      <c r="K806" s="29" t="s">
        <v>8969</v>
      </c>
      <c r="Q806" s="25"/>
    </row>
    <row r="807" spans="1:17" x14ac:dyDescent="0.3">
      <c r="A807" s="19" t="s">
        <v>805</v>
      </c>
      <c r="B807" s="20" t="s">
        <v>5063</v>
      </c>
      <c r="C807" s="21" t="s">
        <v>7476</v>
      </c>
      <c r="D807" s="22">
        <v>1</v>
      </c>
      <c r="E807" s="21" t="s">
        <v>8777</v>
      </c>
      <c r="F807" s="22">
        <v>5396.67</v>
      </c>
      <c r="G807" s="40" t="str">
        <f>IF('Presupuesto Lote 1'!H809="","",ROUND('Presupuesto Lote 1'!H809,2))</f>
        <v/>
      </c>
      <c r="H807" s="23">
        <f>ROUND(D807*F807,2)</f>
        <v>5396.67</v>
      </c>
      <c r="I807" s="20" t="s">
        <v>5063</v>
      </c>
      <c r="J807" s="29" t="s">
        <v>5093</v>
      </c>
      <c r="K807" s="29" t="s">
        <v>8969</v>
      </c>
      <c r="Q807" s="25"/>
    </row>
    <row r="808" spans="1:17" x14ac:dyDescent="0.3">
      <c r="A808" s="27" t="s">
        <v>806</v>
      </c>
      <c r="B808" s="27" t="s">
        <v>5094</v>
      </c>
      <c r="C808" s="27" t="s">
        <v>7477</v>
      </c>
      <c r="D808" s="28"/>
      <c r="E808" s="27"/>
      <c r="F808" s="28" t="s">
        <v>8851</v>
      </c>
      <c r="G808" s="27"/>
      <c r="H808" s="28"/>
      <c r="I808" s="27" t="s">
        <v>5094</v>
      </c>
      <c r="J808" s="27" t="s">
        <v>5085</v>
      </c>
      <c r="K808" s="27" t="s">
        <v>8970</v>
      </c>
      <c r="Q808" s="25"/>
    </row>
    <row r="809" spans="1:17" x14ac:dyDescent="0.3">
      <c r="A809" s="19" t="s">
        <v>807</v>
      </c>
      <c r="B809" s="20" t="s">
        <v>5065</v>
      </c>
      <c r="C809" s="21" t="s">
        <v>7478</v>
      </c>
      <c r="D809" s="22">
        <v>18.48</v>
      </c>
      <c r="E809" s="21" t="s">
        <v>8779</v>
      </c>
      <c r="F809" s="22">
        <v>383.47</v>
      </c>
      <c r="G809" s="40" t="str">
        <f>IF('Presupuesto Lote 1'!H811="","",ROUND('Presupuesto Lote 1'!H811,2))</f>
        <v/>
      </c>
      <c r="H809" s="23">
        <f t="shared" ref="H809:H814" si="48">ROUND(D809*F809,2)</f>
        <v>7086.53</v>
      </c>
      <c r="I809" s="20" t="s">
        <v>5065</v>
      </c>
      <c r="J809" s="29" t="s">
        <v>5094</v>
      </c>
      <c r="K809" s="29" t="s">
        <v>8969</v>
      </c>
      <c r="Q809" s="25"/>
    </row>
    <row r="810" spans="1:17" x14ac:dyDescent="0.3">
      <c r="A810" s="19" t="s">
        <v>808</v>
      </c>
      <c r="B810" s="20" t="s">
        <v>5066</v>
      </c>
      <c r="C810" s="21" t="s">
        <v>7479</v>
      </c>
      <c r="D810" s="22">
        <v>30.12</v>
      </c>
      <c r="E810" s="21" t="s">
        <v>8778</v>
      </c>
      <c r="F810" s="22">
        <v>270.26</v>
      </c>
      <c r="G810" s="40" t="str">
        <f>IF('Presupuesto Lote 1'!H812="","",ROUND('Presupuesto Lote 1'!H812,2))</f>
        <v/>
      </c>
      <c r="H810" s="23">
        <f t="shared" si="48"/>
        <v>8140.23</v>
      </c>
      <c r="I810" s="20" t="s">
        <v>5066</v>
      </c>
      <c r="J810" s="29" t="s">
        <v>5094</v>
      </c>
      <c r="K810" s="29" t="s">
        <v>8969</v>
      </c>
      <c r="Q810" s="25"/>
    </row>
    <row r="811" spans="1:17" x14ac:dyDescent="0.3">
      <c r="A811" s="19" t="s">
        <v>809</v>
      </c>
      <c r="B811" s="20" t="s">
        <v>5067</v>
      </c>
      <c r="C811" s="21" t="s">
        <v>7480</v>
      </c>
      <c r="D811" s="22">
        <v>250</v>
      </c>
      <c r="E811" s="21" t="s">
        <v>8779</v>
      </c>
      <c r="F811" s="22">
        <v>66.98</v>
      </c>
      <c r="G811" s="40" t="str">
        <f>IF('Presupuesto Lote 1'!H813="","",ROUND('Presupuesto Lote 1'!H813,2))</f>
        <v/>
      </c>
      <c r="H811" s="23">
        <f t="shared" si="48"/>
        <v>16745</v>
      </c>
      <c r="I811" s="20" t="s">
        <v>5067</v>
      </c>
      <c r="J811" s="29" t="s">
        <v>5094</v>
      </c>
      <c r="K811" s="29" t="s">
        <v>8969</v>
      </c>
      <c r="Q811" s="25"/>
    </row>
    <row r="812" spans="1:17" x14ac:dyDescent="0.3">
      <c r="A812" s="19" t="s">
        <v>810</v>
      </c>
      <c r="B812" s="20" t="s">
        <v>5068</v>
      </c>
      <c r="C812" s="21" t="s">
        <v>7481</v>
      </c>
      <c r="D812" s="22">
        <v>250</v>
      </c>
      <c r="E812" s="21" t="s">
        <v>8779</v>
      </c>
      <c r="F812" s="22">
        <v>59.43</v>
      </c>
      <c r="G812" s="40" t="str">
        <f>IF('Presupuesto Lote 1'!H814="","",ROUND('Presupuesto Lote 1'!H814,2))</f>
        <v/>
      </c>
      <c r="H812" s="23">
        <f t="shared" si="48"/>
        <v>14857.5</v>
      </c>
      <c r="I812" s="20" t="s">
        <v>5068</v>
      </c>
      <c r="J812" s="29" t="s">
        <v>5094</v>
      </c>
      <c r="K812" s="29" t="s">
        <v>8969</v>
      </c>
      <c r="Q812" s="25"/>
    </row>
    <row r="813" spans="1:17" x14ac:dyDescent="0.3">
      <c r="A813" s="19" t="s">
        <v>811</v>
      </c>
      <c r="B813" s="20" t="s">
        <v>5069</v>
      </c>
      <c r="C813" s="21" t="s">
        <v>7482</v>
      </c>
      <c r="D813" s="22">
        <v>75</v>
      </c>
      <c r="E813" s="21" t="s">
        <v>8778</v>
      </c>
      <c r="F813" s="22">
        <v>89.47</v>
      </c>
      <c r="G813" s="40" t="str">
        <f>IF('Presupuesto Lote 1'!H815="","",ROUND('Presupuesto Lote 1'!H815,2))</f>
        <v/>
      </c>
      <c r="H813" s="23">
        <f t="shared" si="48"/>
        <v>6710.25</v>
      </c>
      <c r="I813" s="20" t="s">
        <v>5069</v>
      </c>
      <c r="J813" s="29" t="s">
        <v>5094</v>
      </c>
      <c r="K813" s="29" t="s">
        <v>8969</v>
      </c>
      <c r="Q813" s="25"/>
    </row>
    <row r="814" spans="1:17" x14ac:dyDescent="0.3">
      <c r="A814" s="19" t="s">
        <v>812</v>
      </c>
      <c r="B814" s="20" t="s">
        <v>5070</v>
      </c>
      <c r="C814" s="21" t="s">
        <v>7483</v>
      </c>
      <c r="D814" s="22">
        <v>40</v>
      </c>
      <c r="E814" s="21" t="s">
        <v>8779</v>
      </c>
      <c r="F814" s="22">
        <v>201.35</v>
      </c>
      <c r="G814" s="40" t="str">
        <f>IF('Presupuesto Lote 1'!H816="","",ROUND('Presupuesto Lote 1'!H816,2))</f>
        <v/>
      </c>
      <c r="H814" s="23">
        <f t="shared" si="48"/>
        <v>8054</v>
      </c>
      <c r="I814" s="20" t="s">
        <v>5070</v>
      </c>
      <c r="J814" s="29" t="s">
        <v>5094</v>
      </c>
      <c r="K814" s="29" t="s">
        <v>8969</v>
      </c>
      <c r="Q814" s="25"/>
    </row>
    <row r="815" spans="1:17" x14ac:dyDescent="0.3">
      <c r="A815" s="27" t="s">
        <v>813</v>
      </c>
      <c r="B815" s="27" t="s">
        <v>5095</v>
      </c>
      <c r="C815" s="27" t="s">
        <v>7484</v>
      </c>
      <c r="D815" s="28"/>
      <c r="E815" s="27"/>
      <c r="F815" s="28" t="s">
        <v>8851</v>
      </c>
      <c r="G815" s="27"/>
      <c r="H815" s="28"/>
      <c r="I815" s="27" t="s">
        <v>5095</v>
      </c>
      <c r="J815" s="27" t="s">
        <v>5085</v>
      </c>
      <c r="K815" s="27" t="s">
        <v>8970</v>
      </c>
      <c r="Q815" s="25"/>
    </row>
    <row r="816" spans="1:17" x14ac:dyDescent="0.3">
      <c r="A816" s="19" t="s">
        <v>814</v>
      </c>
      <c r="B816" s="20" t="s">
        <v>5072</v>
      </c>
      <c r="C816" s="21" t="s">
        <v>7485</v>
      </c>
      <c r="D816" s="22">
        <v>230</v>
      </c>
      <c r="E816" s="21" t="s">
        <v>8779</v>
      </c>
      <c r="F816" s="22">
        <v>10.74</v>
      </c>
      <c r="G816" s="40" t="str">
        <f>IF('Presupuesto Lote 1'!H818="","",ROUND('Presupuesto Lote 1'!H818,2))</f>
        <v/>
      </c>
      <c r="H816" s="23">
        <f>ROUND(D816*F816,2)</f>
        <v>2470.1999999999998</v>
      </c>
      <c r="I816" s="20" t="s">
        <v>5072</v>
      </c>
      <c r="J816" s="29" t="s">
        <v>5095</v>
      </c>
      <c r="K816" s="29" t="s">
        <v>8969</v>
      </c>
      <c r="Q816" s="25"/>
    </row>
    <row r="817" spans="1:17" x14ac:dyDescent="0.3">
      <c r="A817" s="19" t="s">
        <v>815</v>
      </c>
      <c r="B817" s="20" t="s">
        <v>5073</v>
      </c>
      <c r="C817" s="21" t="s">
        <v>7486</v>
      </c>
      <c r="D817" s="22">
        <v>74</v>
      </c>
      <c r="E817" s="21" t="s">
        <v>8779</v>
      </c>
      <c r="F817" s="22">
        <v>36.979999999999997</v>
      </c>
      <c r="G817" s="40" t="str">
        <f>IF('Presupuesto Lote 1'!H819="","",ROUND('Presupuesto Lote 1'!H819,2))</f>
        <v/>
      </c>
      <c r="H817" s="23">
        <f>ROUND(D817*F817,2)</f>
        <v>2736.52</v>
      </c>
      <c r="I817" s="20" t="s">
        <v>5073</v>
      </c>
      <c r="J817" s="29" t="s">
        <v>5095</v>
      </c>
      <c r="K817" s="29" t="s">
        <v>8969</v>
      </c>
      <c r="Q817" s="25"/>
    </row>
    <row r="818" spans="1:17" x14ac:dyDescent="0.3">
      <c r="A818" s="19" t="s">
        <v>816</v>
      </c>
      <c r="B818" s="20" t="s">
        <v>5074</v>
      </c>
      <c r="C818" s="21" t="s">
        <v>7487</v>
      </c>
      <c r="D818" s="22">
        <v>250</v>
      </c>
      <c r="E818" s="21" t="s">
        <v>8779</v>
      </c>
      <c r="F818" s="22">
        <v>99.32</v>
      </c>
      <c r="G818" s="40" t="str">
        <f>IF('Presupuesto Lote 1'!H820="","",ROUND('Presupuesto Lote 1'!H820,2))</f>
        <v/>
      </c>
      <c r="H818" s="23">
        <f>ROUND(D818*F818,2)</f>
        <v>24830</v>
      </c>
      <c r="I818" s="20" t="s">
        <v>5074</v>
      </c>
      <c r="J818" s="29" t="s">
        <v>5095</v>
      </c>
      <c r="K818" s="29" t="s">
        <v>8969</v>
      </c>
      <c r="Q818" s="25"/>
    </row>
    <row r="819" spans="1:17" x14ac:dyDescent="0.3">
      <c r="A819" s="27" t="s">
        <v>817</v>
      </c>
      <c r="B819" s="27" t="s">
        <v>5096</v>
      </c>
      <c r="C819" s="27" t="s">
        <v>7435</v>
      </c>
      <c r="D819" s="28"/>
      <c r="E819" s="27"/>
      <c r="F819" s="28" t="s">
        <v>8851</v>
      </c>
      <c r="G819" s="27"/>
      <c r="H819" s="28"/>
      <c r="I819" s="27" t="s">
        <v>5096</v>
      </c>
      <c r="J819" s="27" t="s">
        <v>5085</v>
      </c>
      <c r="K819" s="27" t="s">
        <v>8970</v>
      </c>
      <c r="Q819" s="25"/>
    </row>
    <row r="820" spans="1:17" x14ac:dyDescent="0.3">
      <c r="A820" s="19" t="s">
        <v>818</v>
      </c>
      <c r="B820" s="20" t="s">
        <v>5077</v>
      </c>
      <c r="C820" s="21" t="s">
        <v>7489</v>
      </c>
      <c r="D820" s="22">
        <v>2</v>
      </c>
      <c r="E820" s="21" t="s">
        <v>8777</v>
      </c>
      <c r="F820" s="22">
        <v>889.98</v>
      </c>
      <c r="G820" s="40" t="str">
        <f>IF('Presupuesto Lote 1'!H822="","",ROUND('Presupuesto Lote 1'!H822,2))</f>
        <v/>
      </c>
      <c r="H820" s="23">
        <f>ROUND(D820*F820,2)</f>
        <v>1779.96</v>
      </c>
      <c r="I820" s="20" t="s">
        <v>5077</v>
      </c>
      <c r="J820" s="29" t="s">
        <v>5096</v>
      </c>
      <c r="K820" s="29" t="s">
        <v>8969</v>
      </c>
      <c r="Q820" s="25"/>
    </row>
    <row r="821" spans="1:17" x14ac:dyDescent="0.3">
      <c r="A821" s="19" t="s">
        <v>819</v>
      </c>
      <c r="B821" s="20" t="s">
        <v>5078</v>
      </c>
      <c r="C821" s="21" t="s">
        <v>7490</v>
      </c>
      <c r="D821" s="22">
        <v>2</v>
      </c>
      <c r="E821" s="21" t="s">
        <v>8777</v>
      </c>
      <c r="F821" s="22">
        <v>361.46</v>
      </c>
      <c r="G821" s="40" t="str">
        <f>IF('Presupuesto Lote 1'!H823="","",ROUND('Presupuesto Lote 1'!H823,2))</f>
        <v/>
      </c>
      <c r="H821" s="23">
        <f>ROUND(D821*F821,2)</f>
        <v>722.92</v>
      </c>
      <c r="I821" s="20" t="s">
        <v>5078</v>
      </c>
      <c r="J821" s="29" t="s">
        <v>5096</v>
      </c>
      <c r="K821" s="29" t="s">
        <v>8969</v>
      </c>
      <c r="Q821" s="25"/>
    </row>
    <row r="822" spans="1:17" x14ac:dyDescent="0.3">
      <c r="A822" s="27" t="s">
        <v>820</v>
      </c>
      <c r="B822" s="27" t="s">
        <v>5097</v>
      </c>
      <c r="C822" s="27" t="s">
        <v>7492</v>
      </c>
      <c r="D822" s="28"/>
      <c r="E822" s="27"/>
      <c r="F822" s="28" t="s">
        <v>8851</v>
      </c>
      <c r="G822" s="27"/>
      <c r="H822" s="28"/>
      <c r="I822" s="27" t="s">
        <v>5097</v>
      </c>
      <c r="J822" s="27" t="s">
        <v>5085</v>
      </c>
      <c r="K822" s="27" t="s">
        <v>8970</v>
      </c>
      <c r="Q822" s="25"/>
    </row>
    <row r="823" spans="1:17" x14ac:dyDescent="0.3">
      <c r="A823" s="19" t="s">
        <v>821</v>
      </c>
      <c r="B823" s="20" t="s">
        <v>5081</v>
      </c>
      <c r="C823" s="21" t="s">
        <v>7493</v>
      </c>
      <c r="D823" s="22">
        <v>29.64</v>
      </c>
      <c r="E823" s="21" t="s">
        <v>8778</v>
      </c>
      <c r="F823" s="22">
        <v>25.95</v>
      </c>
      <c r="G823" s="40" t="str">
        <f>IF('Presupuesto Lote 1'!H825="","",ROUND('Presupuesto Lote 1'!H825,2))</f>
        <v/>
      </c>
      <c r="H823" s="23">
        <f>ROUND(D823*F823,2)</f>
        <v>769.16</v>
      </c>
      <c r="I823" s="20" t="s">
        <v>5081</v>
      </c>
      <c r="J823" s="29" t="s">
        <v>5097</v>
      </c>
      <c r="K823" s="29" t="s">
        <v>8969</v>
      </c>
      <c r="Q823" s="25"/>
    </row>
    <row r="824" spans="1:17" x14ac:dyDescent="0.3">
      <c r="A824" s="27" t="s">
        <v>822</v>
      </c>
      <c r="B824" s="27" t="s">
        <v>5098</v>
      </c>
      <c r="C824" s="27" t="s">
        <v>7356</v>
      </c>
      <c r="D824" s="28"/>
      <c r="E824" s="27"/>
      <c r="F824" s="28" t="s">
        <v>8851</v>
      </c>
      <c r="G824" s="27"/>
      <c r="H824" s="28"/>
      <c r="I824" s="27" t="s">
        <v>5098</v>
      </c>
      <c r="J824" s="27" t="s">
        <v>5085</v>
      </c>
      <c r="K824" s="27" t="s">
        <v>8970</v>
      </c>
      <c r="Q824" s="25"/>
    </row>
    <row r="825" spans="1:17" x14ac:dyDescent="0.3">
      <c r="A825" s="19" t="s">
        <v>823</v>
      </c>
      <c r="B825" s="20" t="s">
        <v>4928</v>
      </c>
      <c r="C825" s="21" t="s">
        <v>7363</v>
      </c>
      <c r="D825" s="22">
        <v>30</v>
      </c>
      <c r="E825" s="21" t="s">
        <v>8784</v>
      </c>
      <c r="F825" s="22">
        <v>400.68</v>
      </c>
      <c r="G825" s="40" t="str">
        <f>IF('Presupuesto Lote 1'!H827="","",ROUND('Presupuesto Lote 1'!H827,2))</f>
        <v/>
      </c>
      <c r="H825" s="23">
        <f>ROUND(D825*F825,2)</f>
        <v>12020.4</v>
      </c>
      <c r="I825" s="20" t="s">
        <v>4928</v>
      </c>
      <c r="J825" s="29" t="s">
        <v>5098</v>
      </c>
      <c r="K825" s="29" t="s">
        <v>8969</v>
      </c>
      <c r="Q825" s="25"/>
    </row>
    <row r="826" spans="1:17" x14ac:dyDescent="0.3">
      <c r="A826" s="19" t="s">
        <v>824</v>
      </c>
      <c r="B826" s="20" t="s">
        <v>4918</v>
      </c>
      <c r="C826" s="21" t="s">
        <v>7353</v>
      </c>
      <c r="D826" s="22">
        <v>10</v>
      </c>
      <c r="E826" s="21" t="s">
        <v>8777</v>
      </c>
      <c r="F826" s="22">
        <v>1855.55</v>
      </c>
      <c r="G826" s="40" t="str">
        <f>IF('Presupuesto Lote 1'!H828="","",ROUND('Presupuesto Lote 1'!H828,2))</f>
        <v/>
      </c>
      <c r="H826" s="23">
        <f>ROUND(D826*F826,2)</f>
        <v>18555.5</v>
      </c>
      <c r="I826" s="20" t="s">
        <v>4918</v>
      </c>
      <c r="J826" s="29" t="s">
        <v>5098</v>
      </c>
      <c r="K826" s="29" t="s">
        <v>8969</v>
      </c>
      <c r="Q826" s="25"/>
    </row>
    <row r="827" spans="1:17" x14ac:dyDescent="0.3">
      <c r="A827" s="19" t="s">
        <v>825</v>
      </c>
      <c r="B827" s="20" t="s">
        <v>5083</v>
      </c>
      <c r="C827" s="21" t="s">
        <v>7494</v>
      </c>
      <c r="D827" s="22">
        <v>2</v>
      </c>
      <c r="E827" s="21" t="s">
        <v>8784</v>
      </c>
      <c r="F827" s="22">
        <v>506.81</v>
      </c>
      <c r="G827" s="40" t="str">
        <f>IF('Presupuesto Lote 1'!H829="","",ROUND('Presupuesto Lote 1'!H829,2))</f>
        <v/>
      </c>
      <c r="H827" s="23">
        <f>ROUND(D827*F827,2)</f>
        <v>1013.62</v>
      </c>
      <c r="I827" s="20" t="s">
        <v>5083</v>
      </c>
      <c r="J827" s="29" t="s">
        <v>5098</v>
      </c>
      <c r="K827" s="29" t="s">
        <v>8969</v>
      </c>
      <c r="Q827" s="25"/>
    </row>
    <row r="828" spans="1:17" x14ac:dyDescent="0.3">
      <c r="A828" s="19" t="s">
        <v>826</v>
      </c>
      <c r="B828" s="20" t="s">
        <v>5084</v>
      </c>
      <c r="C828" s="21" t="s">
        <v>7495</v>
      </c>
      <c r="D828" s="22">
        <v>1</v>
      </c>
      <c r="E828" s="21" t="s">
        <v>8777</v>
      </c>
      <c r="F828" s="22">
        <v>4336.07</v>
      </c>
      <c r="G828" s="40" t="str">
        <f>IF('Presupuesto Lote 1'!H830="","",ROUND('Presupuesto Lote 1'!H830,2))</f>
        <v/>
      </c>
      <c r="H828" s="23">
        <f>ROUND(D828*F828,2)</f>
        <v>4336.07</v>
      </c>
      <c r="I828" s="20" t="s">
        <v>5084</v>
      </c>
      <c r="J828" s="29" t="s">
        <v>5098</v>
      </c>
      <c r="K828" s="29" t="s">
        <v>8969</v>
      </c>
      <c r="Q828" s="25"/>
    </row>
    <row r="829" spans="1:17" x14ac:dyDescent="0.3">
      <c r="A829" s="19" t="s">
        <v>827</v>
      </c>
      <c r="B829" s="20" t="s">
        <v>4929</v>
      </c>
      <c r="C829" s="21" t="s">
        <v>7364</v>
      </c>
      <c r="D829" s="22">
        <v>1</v>
      </c>
      <c r="E829" s="21" t="s">
        <v>8777</v>
      </c>
      <c r="F829" s="22">
        <v>5273.71</v>
      </c>
      <c r="G829" s="40" t="str">
        <f>IF('Presupuesto Lote 1'!H831="","",ROUND('Presupuesto Lote 1'!H831,2))</f>
        <v/>
      </c>
      <c r="H829" s="23">
        <f>ROUND(D829*F829,2)</f>
        <v>5273.71</v>
      </c>
      <c r="I829" s="20" t="s">
        <v>4929</v>
      </c>
      <c r="J829" s="29" t="s">
        <v>5098</v>
      </c>
      <c r="K829" s="29" t="s">
        <v>8969</v>
      </c>
      <c r="Q829" s="25"/>
    </row>
    <row r="830" spans="1:17" x14ac:dyDescent="0.3">
      <c r="A830" s="10" t="s">
        <v>828</v>
      </c>
      <c r="B830" s="10" t="s">
        <v>5099</v>
      </c>
      <c r="C830" s="10" t="s">
        <v>7498</v>
      </c>
      <c r="D830" s="11"/>
      <c r="E830" s="10"/>
      <c r="F830" s="11" t="s">
        <v>8851</v>
      </c>
      <c r="G830" s="10"/>
      <c r="H830" s="11"/>
      <c r="I830" s="10" t="s">
        <v>5099</v>
      </c>
      <c r="J830" s="10" t="s">
        <v>4936</v>
      </c>
      <c r="K830" s="10" t="s">
        <v>8970</v>
      </c>
      <c r="Q830" s="25"/>
    </row>
    <row r="831" spans="1:17" x14ac:dyDescent="0.3">
      <c r="A831" s="27" t="s">
        <v>829</v>
      </c>
      <c r="B831" s="27" t="s">
        <v>5100</v>
      </c>
      <c r="C831" s="27" t="s">
        <v>7113</v>
      </c>
      <c r="D831" s="28"/>
      <c r="E831" s="27"/>
      <c r="F831" s="28" t="s">
        <v>8851</v>
      </c>
      <c r="G831" s="27"/>
      <c r="H831" s="28"/>
      <c r="I831" s="27" t="s">
        <v>5100</v>
      </c>
      <c r="J831" s="27" t="s">
        <v>5099</v>
      </c>
      <c r="K831" s="27" t="s">
        <v>8970</v>
      </c>
      <c r="Q831" s="25"/>
    </row>
    <row r="832" spans="1:17" x14ac:dyDescent="0.3">
      <c r="A832" s="19" t="s">
        <v>830</v>
      </c>
      <c r="B832" s="20" t="s">
        <v>4939</v>
      </c>
      <c r="C832" s="21" t="s">
        <v>7372</v>
      </c>
      <c r="D832" s="22">
        <v>145</v>
      </c>
      <c r="E832" s="21" t="s">
        <v>8778</v>
      </c>
      <c r="F832" s="22">
        <v>60.79</v>
      </c>
      <c r="G832" s="40" t="str">
        <f>IF('Presupuesto Lote 1'!H834="","",ROUND('Presupuesto Lote 1'!H834,2))</f>
        <v/>
      </c>
      <c r="H832" s="23">
        <f t="shared" ref="H832:H837" si="49">ROUND(D832*F832,2)</f>
        <v>8814.5499999999993</v>
      </c>
      <c r="I832" s="20" t="s">
        <v>4939</v>
      </c>
      <c r="J832" s="29" t="s">
        <v>5100</v>
      </c>
      <c r="K832" s="29" t="s">
        <v>8969</v>
      </c>
      <c r="Q832" s="25"/>
    </row>
    <row r="833" spans="1:17" x14ac:dyDescent="0.3">
      <c r="A833" s="19" t="s">
        <v>831</v>
      </c>
      <c r="B833" s="20" t="s">
        <v>4940</v>
      </c>
      <c r="C833" s="21" t="s">
        <v>7373</v>
      </c>
      <c r="D833" s="22">
        <v>4</v>
      </c>
      <c r="E833" s="21" t="s">
        <v>8777</v>
      </c>
      <c r="F833" s="22">
        <v>99.65</v>
      </c>
      <c r="G833" s="40" t="str">
        <f>IF('Presupuesto Lote 1'!H835="","",ROUND('Presupuesto Lote 1'!H835,2))</f>
        <v/>
      </c>
      <c r="H833" s="23">
        <f t="shared" si="49"/>
        <v>398.6</v>
      </c>
      <c r="I833" s="20" t="s">
        <v>4940</v>
      </c>
      <c r="J833" s="29" t="s">
        <v>5100</v>
      </c>
      <c r="K833" s="29" t="s">
        <v>8969</v>
      </c>
      <c r="Q833" s="25"/>
    </row>
    <row r="834" spans="1:17" x14ac:dyDescent="0.3">
      <c r="A834" s="19" t="s">
        <v>832</v>
      </c>
      <c r="B834" s="20" t="s">
        <v>4941</v>
      </c>
      <c r="C834" s="21" t="s">
        <v>7374</v>
      </c>
      <c r="D834" s="22">
        <v>4</v>
      </c>
      <c r="E834" s="21" t="s">
        <v>8777</v>
      </c>
      <c r="F834" s="22">
        <v>47.66</v>
      </c>
      <c r="G834" s="40" t="str">
        <f>IF('Presupuesto Lote 1'!H836="","",ROUND('Presupuesto Lote 1'!H836,2))</f>
        <v/>
      </c>
      <c r="H834" s="23">
        <f t="shared" si="49"/>
        <v>190.64</v>
      </c>
      <c r="I834" s="20" t="s">
        <v>4941</v>
      </c>
      <c r="J834" s="29" t="s">
        <v>5100</v>
      </c>
      <c r="K834" s="29" t="s">
        <v>8969</v>
      </c>
      <c r="Q834" s="25"/>
    </row>
    <row r="835" spans="1:17" x14ac:dyDescent="0.3">
      <c r="A835" s="19" t="s">
        <v>833</v>
      </c>
      <c r="B835" s="20" t="s">
        <v>4942</v>
      </c>
      <c r="C835" s="21" t="s">
        <v>7375</v>
      </c>
      <c r="D835" s="22">
        <v>6</v>
      </c>
      <c r="E835" s="21" t="s">
        <v>8777</v>
      </c>
      <c r="F835" s="22">
        <v>81.3</v>
      </c>
      <c r="G835" s="40" t="str">
        <f>IF('Presupuesto Lote 1'!H837="","",ROUND('Presupuesto Lote 1'!H837,2))</f>
        <v/>
      </c>
      <c r="H835" s="23">
        <f t="shared" si="49"/>
        <v>487.8</v>
      </c>
      <c r="I835" s="20" t="s">
        <v>4942</v>
      </c>
      <c r="J835" s="29" t="s">
        <v>5100</v>
      </c>
      <c r="K835" s="29" t="s">
        <v>8969</v>
      </c>
      <c r="Q835" s="25"/>
    </row>
    <row r="836" spans="1:17" x14ac:dyDescent="0.3">
      <c r="A836" s="19" t="s">
        <v>834</v>
      </c>
      <c r="B836" s="20" t="s">
        <v>4943</v>
      </c>
      <c r="C836" s="21" t="s">
        <v>7376</v>
      </c>
      <c r="D836" s="22">
        <v>1</v>
      </c>
      <c r="E836" s="21" t="s">
        <v>8777</v>
      </c>
      <c r="F836" s="22">
        <v>527.75</v>
      </c>
      <c r="G836" s="40" t="str">
        <f>IF('Presupuesto Lote 1'!H838="","",ROUND('Presupuesto Lote 1'!H838,2))</f>
        <v/>
      </c>
      <c r="H836" s="23">
        <f t="shared" si="49"/>
        <v>527.75</v>
      </c>
      <c r="I836" s="20" t="s">
        <v>4943</v>
      </c>
      <c r="J836" s="29" t="s">
        <v>5100</v>
      </c>
      <c r="K836" s="29" t="s">
        <v>8969</v>
      </c>
      <c r="Q836" s="25"/>
    </row>
    <row r="837" spans="1:17" x14ac:dyDescent="0.3">
      <c r="A837" s="19" t="s">
        <v>835</v>
      </c>
      <c r="B837" s="20" t="s">
        <v>5027</v>
      </c>
      <c r="C837" s="21" t="s">
        <v>7445</v>
      </c>
      <c r="D837" s="22">
        <v>69</v>
      </c>
      <c r="E837" s="21" t="s">
        <v>8777</v>
      </c>
      <c r="F837" s="22">
        <v>81.3</v>
      </c>
      <c r="G837" s="40" t="str">
        <f>IF('Presupuesto Lote 1'!H839="","",ROUND('Presupuesto Lote 1'!H839,2))</f>
        <v/>
      </c>
      <c r="H837" s="23">
        <f t="shared" si="49"/>
        <v>5609.7</v>
      </c>
      <c r="I837" s="20" t="s">
        <v>5027</v>
      </c>
      <c r="J837" s="29" t="s">
        <v>5100</v>
      </c>
      <c r="K837" s="29" t="s">
        <v>8969</v>
      </c>
      <c r="Q837" s="25"/>
    </row>
    <row r="838" spans="1:17" x14ac:dyDescent="0.3">
      <c r="A838" s="27" t="s">
        <v>836</v>
      </c>
      <c r="B838" s="27" t="s">
        <v>5101</v>
      </c>
      <c r="C838" s="27" t="s">
        <v>7385</v>
      </c>
      <c r="D838" s="28"/>
      <c r="E838" s="27"/>
      <c r="F838" s="28" t="s">
        <v>8851</v>
      </c>
      <c r="G838" s="27"/>
      <c r="H838" s="28"/>
      <c r="I838" s="27" t="s">
        <v>5101</v>
      </c>
      <c r="J838" s="27" t="s">
        <v>5099</v>
      </c>
      <c r="K838" s="27" t="s">
        <v>8970</v>
      </c>
      <c r="Q838" s="25"/>
    </row>
    <row r="839" spans="1:17" x14ac:dyDescent="0.3">
      <c r="A839" s="19" t="s">
        <v>837</v>
      </c>
      <c r="B839" s="20" t="s">
        <v>5030</v>
      </c>
      <c r="C839" s="21" t="s">
        <v>7447</v>
      </c>
      <c r="D839" s="22">
        <v>5</v>
      </c>
      <c r="E839" s="21" t="s">
        <v>8779</v>
      </c>
      <c r="F839" s="22">
        <v>25.4</v>
      </c>
      <c r="G839" s="40" t="str">
        <f>IF('Presupuesto Lote 1'!H841="","",ROUND('Presupuesto Lote 1'!H841,2))</f>
        <v/>
      </c>
      <c r="H839" s="23">
        <f t="shared" ref="H839:H847" si="50">ROUND(D839*F839,2)</f>
        <v>127</v>
      </c>
      <c r="I839" s="20" t="s">
        <v>5030</v>
      </c>
      <c r="J839" s="29" t="s">
        <v>5101</v>
      </c>
      <c r="K839" s="29" t="s">
        <v>8969</v>
      </c>
      <c r="Q839" s="25"/>
    </row>
    <row r="840" spans="1:17" x14ac:dyDescent="0.3">
      <c r="A840" s="19" t="s">
        <v>838</v>
      </c>
      <c r="B840" s="20" t="s">
        <v>5031</v>
      </c>
      <c r="C840" s="21" t="s">
        <v>7448</v>
      </c>
      <c r="D840" s="22">
        <v>5</v>
      </c>
      <c r="E840" s="21" t="s">
        <v>8779</v>
      </c>
      <c r="F840" s="22">
        <v>31.76</v>
      </c>
      <c r="G840" s="40" t="str">
        <f>IF('Presupuesto Lote 1'!H842="","",ROUND('Presupuesto Lote 1'!H842,2))</f>
        <v/>
      </c>
      <c r="H840" s="23">
        <f t="shared" si="50"/>
        <v>158.80000000000001</v>
      </c>
      <c r="I840" s="20" t="s">
        <v>5031</v>
      </c>
      <c r="J840" s="29" t="s">
        <v>5101</v>
      </c>
      <c r="K840" s="29" t="s">
        <v>8969</v>
      </c>
      <c r="Q840" s="25"/>
    </row>
    <row r="841" spans="1:17" x14ac:dyDescent="0.3">
      <c r="A841" s="19" t="s">
        <v>839</v>
      </c>
      <c r="B841" s="20" t="s">
        <v>5102</v>
      </c>
      <c r="C841" s="21" t="s">
        <v>7499</v>
      </c>
      <c r="D841" s="22">
        <v>230</v>
      </c>
      <c r="E841" s="21" t="s">
        <v>8779</v>
      </c>
      <c r="F841" s="22">
        <v>5.1100000000000003</v>
      </c>
      <c r="G841" s="40" t="str">
        <f>IF('Presupuesto Lote 1'!H843="","",ROUND('Presupuesto Lote 1'!H843,2))</f>
        <v/>
      </c>
      <c r="H841" s="23">
        <f t="shared" si="50"/>
        <v>1175.3</v>
      </c>
      <c r="I841" s="20" t="s">
        <v>5102</v>
      </c>
      <c r="J841" s="29" t="s">
        <v>5101</v>
      </c>
      <c r="K841" s="29" t="s">
        <v>8969</v>
      </c>
      <c r="Q841" s="25"/>
    </row>
    <row r="842" spans="1:17" x14ac:dyDescent="0.3">
      <c r="A842" s="19" t="s">
        <v>840</v>
      </c>
      <c r="B842" s="20" t="s">
        <v>5103</v>
      </c>
      <c r="C842" s="21" t="s">
        <v>7500</v>
      </c>
      <c r="D842" s="22">
        <v>782.5</v>
      </c>
      <c r="E842" s="21" t="s">
        <v>8778</v>
      </c>
      <c r="F842" s="22">
        <v>25.1</v>
      </c>
      <c r="G842" s="40" t="str">
        <f>IF('Presupuesto Lote 1'!H844="","",ROUND('Presupuesto Lote 1'!H844,2))</f>
        <v/>
      </c>
      <c r="H842" s="23">
        <f t="shared" si="50"/>
        <v>19640.75</v>
      </c>
      <c r="I842" s="20" t="s">
        <v>5103</v>
      </c>
      <c r="J842" s="29" t="s">
        <v>5101</v>
      </c>
      <c r="K842" s="29" t="s">
        <v>8969</v>
      </c>
      <c r="Q842" s="25"/>
    </row>
    <row r="843" spans="1:17" x14ac:dyDescent="0.3">
      <c r="A843" s="19" t="s">
        <v>841</v>
      </c>
      <c r="B843" s="20" t="s">
        <v>5104</v>
      </c>
      <c r="C843" s="21" t="s">
        <v>7501</v>
      </c>
      <c r="D843" s="22">
        <v>782.5</v>
      </c>
      <c r="E843" s="21" t="s">
        <v>8778</v>
      </c>
      <c r="F843" s="22">
        <v>30.34</v>
      </c>
      <c r="G843" s="40" t="str">
        <f>IF('Presupuesto Lote 1'!H845="","",ROUND('Presupuesto Lote 1'!H845,2))</f>
        <v/>
      </c>
      <c r="H843" s="23">
        <f t="shared" si="50"/>
        <v>23741.05</v>
      </c>
      <c r="I843" s="20" t="s">
        <v>5104</v>
      </c>
      <c r="J843" s="29" t="s">
        <v>5101</v>
      </c>
      <c r="K843" s="29" t="s">
        <v>8969</v>
      </c>
      <c r="Q843" s="25"/>
    </row>
    <row r="844" spans="1:17" x14ac:dyDescent="0.3">
      <c r="A844" s="19" t="s">
        <v>842</v>
      </c>
      <c r="B844" s="20" t="s">
        <v>5036</v>
      </c>
      <c r="C844" s="21" t="s">
        <v>7453</v>
      </c>
      <c r="D844" s="22">
        <v>4</v>
      </c>
      <c r="E844" s="21" t="s">
        <v>8777</v>
      </c>
      <c r="F844" s="22">
        <v>59.77</v>
      </c>
      <c r="G844" s="40" t="str">
        <f>IF('Presupuesto Lote 1'!H846="","",ROUND('Presupuesto Lote 1'!H846,2))</f>
        <v/>
      </c>
      <c r="H844" s="23">
        <f t="shared" si="50"/>
        <v>239.08</v>
      </c>
      <c r="I844" s="20" t="s">
        <v>5036</v>
      </c>
      <c r="J844" s="29" t="s">
        <v>5101</v>
      </c>
      <c r="K844" s="29" t="s">
        <v>8969</v>
      </c>
      <c r="Q844" s="25"/>
    </row>
    <row r="845" spans="1:17" x14ac:dyDescent="0.3">
      <c r="A845" s="19" t="s">
        <v>843</v>
      </c>
      <c r="B845" s="20" t="s">
        <v>5037</v>
      </c>
      <c r="C845" s="21" t="s">
        <v>7454</v>
      </c>
      <c r="D845" s="22">
        <v>4</v>
      </c>
      <c r="E845" s="21" t="s">
        <v>8777</v>
      </c>
      <c r="F845" s="22">
        <v>105.84</v>
      </c>
      <c r="G845" s="40" t="str">
        <f>IF('Presupuesto Lote 1'!H847="","",ROUND('Presupuesto Lote 1'!H847,2))</f>
        <v/>
      </c>
      <c r="H845" s="23">
        <f t="shared" si="50"/>
        <v>423.36</v>
      </c>
      <c r="I845" s="20" t="s">
        <v>5037</v>
      </c>
      <c r="J845" s="29" t="s">
        <v>5101</v>
      </c>
      <c r="K845" s="29" t="s">
        <v>8969</v>
      </c>
      <c r="Q845" s="25"/>
    </row>
    <row r="846" spans="1:17" x14ac:dyDescent="0.3">
      <c r="A846" s="19" t="s">
        <v>844</v>
      </c>
      <c r="B846" s="20" t="s">
        <v>4957</v>
      </c>
      <c r="C846" s="21" t="s">
        <v>7388</v>
      </c>
      <c r="D846" s="22">
        <v>120</v>
      </c>
      <c r="E846" s="21" t="s">
        <v>8778</v>
      </c>
      <c r="F846" s="22">
        <v>17.78</v>
      </c>
      <c r="G846" s="40" t="str">
        <f>IF('Presupuesto Lote 1'!H848="","",ROUND('Presupuesto Lote 1'!H848,2))</f>
        <v/>
      </c>
      <c r="H846" s="23">
        <f t="shared" si="50"/>
        <v>2133.6</v>
      </c>
      <c r="I846" s="20" t="s">
        <v>4957</v>
      </c>
      <c r="J846" s="29" t="s">
        <v>5101</v>
      </c>
      <c r="K846" s="29" t="s">
        <v>8969</v>
      </c>
      <c r="Q846" s="25"/>
    </row>
    <row r="847" spans="1:17" x14ac:dyDescent="0.3">
      <c r="A847" s="19" t="s">
        <v>845</v>
      </c>
      <c r="B847" s="20" t="s">
        <v>5040</v>
      </c>
      <c r="C847" s="21" t="s">
        <v>7457</v>
      </c>
      <c r="D847" s="22">
        <v>8</v>
      </c>
      <c r="E847" s="21" t="s">
        <v>8777</v>
      </c>
      <c r="F847" s="22">
        <v>560.44000000000005</v>
      </c>
      <c r="G847" s="40" t="str">
        <f>IF('Presupuesto Lote 1'!H849="","",ROUND('Presupuesto Lote 1'!H849,2))</f>
        <v/>
      </c>
      <c r="H847" s="23">
        <f t="shared" si="50"/>
        <v>4483.5200000000004</v>
      </c>
      <c r="I847" s="20" t="s">
        <v>5040</v>
      </c>
      <c r="J847" s="29" t="s">
        <v>5101</v>
      </c>
      <c r="K847" s="29" t="s">
        <v>8969</v>
      </c>
      <c r="Q847" s="25"/>
    </row>
    <row r="848" spans="1:17" x14ac:dyDescent="0.3">
      <c r="A848" s="27" t="s">
        <v>846</v>
      </c>
      <c r="B848" s="27" t="s">
        <v>5105</v>
      </c>
      <c r="C848" s="27" t="s">
        <v>7095</v>
      </c>
      <c r="D848" s="28"/>
      <c r="E848" s="27"/>
      <c r="F848" s="28" t="s">
        <v>8851</v>
      </c>
      <c r="G848" s="27"/>
      <c r="H848" s="28"/>
      <c r="I848" s="27" t="s">
        <v>5105</v>
      </c>
      <c r="J848" s="27" t="s">
        <v>5099</v>
      </c>
      <c r="K848" s="27" t="s">
        <v>8970</v>
      </c>
      <c r="Q848" s="25"/>
    </row>
    <row r="849" spans="1:17" x14ac:dyDescent="0.3">
      <c r="A849" s="19" t="s">
        <v>847</v>
      </c>
      <c r="B849" s="20" t="s">
        <v>5045</v>
      </c>
      <c r="C849" s="21" t="s">
        <v>7461</v>
      </c>
      <c r="D849" s="22">
        <v>680.7</v>
      </c>
      <c r="E849" s="21" t="s">
        <v>8778</v>
      </c>
      <c r="F849" s="22">
        <v>26.24</v>
      </c>
      <c r="G849" s="40" t="str">
        <f>IF('Presupuesto Lote 1'!H851="","",ROUND('Presupuesto Lote 1'!H851,2))</f>
        <v/>
      </c>
      <c r="H849" s="23">
        <f>ROUND(D849*F849,2)</f>
        <v>17861.57</v>
      </c>
      <c r="I849" s="20" t="s">
        <v>5045</v>
      </c>
      <c r="J849" s="29" t="s">
        <v>5105</v>
      </c>
      <c r="K849" s="29" t="s">
        <v>8969</v>
      </c>
      <c r="Q849" s="25"/>
    </row>
    <row r="850" spans="1:17" x14ac:dyDescent="0.3">
      <c r="A850" s="27" t="s">
        <v>848</v>
      </c>
      <c r="B850" s="27" t="s">
        <v>5106</v>
      </c>
      <c r="C850" s="27" t="s">
        <v>7377</v>
      </c>
      <c r="D850" s="28"/>
      <c r="E850" s="27"/>
      <c r="F850" s="28" t="s">
        <v>8851</v>
      </c>
      <c r="G850" s="27"/>
      <c r="H850" s="28"/>
      <c r="I850" s="27" t="s">
        <v>5106</v>
      </c>
      <c r="J850" s="27" t="s">
        <v>5099</v>
      </c>
      <c r="K850" s="27" t="s">
        <v>8970</v>
      </c>
      <c r="Q850" s="25"/>
    </row>
    <row r="851" spans="1:17" x14ac:dyDescent="0.3">
      <c r="A851" s="19" t="s">
        <v>849</v>
      </c>
      <c r="B851" s="20" t="s">
        <v>4917</v>
      </c>
      <c r="C851" s="21" t="s">
        <v>7352</v>
      </c>
      <c r="D851" s="22">
        <v>10</v>
      </c>
      <c r="E851" s="21" t="s">
        <v>8779</v>
      </c>
      <c r="F851" s="22">
        <v>22.16</v>
      </c>
      <c r="G851" s="40" t="str">
        <f>IF('Presupuesto Lote 1'!H853="","",ROUND('Presupuesto Lote 1'!H853,2))</f>
        <v/>
      </c>
      <c r="H851" s="23">
        <f>ROUND(D851*F851,2)</f>
        <v>221.6</v>
      </c>
      <c r="I851" s="20" t="s">
        <v>4917</v>
      </c>
      <c r="J851" s="29" t="s">
        <v>5106</v>
      </c>
      <c r="K851" s="29" t="s">
        <v>8969</v>
      </c>
      <c r="Q851" s="25"/>
    </row>
    <row r="852" spans="1:17" x14ac:dyDescent="0.3">
      <c r="A852" s="19" t="s">
        <v>850</v>
      </c>
      <c r="B852" s="20" t="s">
        <v>5047</v>
      </c>
      <c r="C852" s="21" t="s">
        <v>7462</v>
      </c>
      <c r="D852" s="22">
        <v>26</v>
      </c>
      <c r="E852" s="21" t="s">
        <v>8779</v>
      </c>
      <c r="F852" s="22">
        <v>30.66</v>
      </c>
      <c r="G852" s="40" t="str">
        <f>IF('Presupuesto Lote 1'!H854="","",ROUND('Presupuesto Lote 1'!H854,2))</f>
        <v/>
      </c>
      <c r="H852" s="23">
        <f>ROUND(D852*F852,2)</f>
        <v>797.16</v>
      </c>
      <c r="I852" s="20" t="s">
        <v>5047</v>
      </c>
      <c r="J852" s="29" t="s">
        <v>5106</v>
      </c>
      <c r="K852" s="29" t="s">
        <v>8969</v>
      </c>
      <c r="Q852" s="25"/>
    </row>
    <row r="853" spans="1:17" x14ac:dyDescent="0.3">
      <c r="A853" s="19" t="s">
        <v>851</v>
      </c>
      <c r="B853" s="20" t="s">
        <v>5048</v>
      </c>
      <c r="C853" s="21" t="s">
        <v>7463</v>
      </c>
      <c r="D853" s="22">
        <v>1</v>
      </c>
      <c r="E853" s="21" t="s">
        <v>8777</v>
      </c>
      <c r="F853" s="22">
        <v>2346.48</v>
      </c>
      <c r="G853" s="40" t="str">
        <f>IF('Presupuesto Lote 1'!H855="","",ROUND('Presupuesto Lote 1'!H855,2))</f>
        <v/>
      </c>
      <c r="H853" s="23">
        <f>ROUND(D853*F853,2)</f>
        <v>2346.48</v>
      </c>
      <c r="I853" s="20" t="s">
        <v>5048</v>
      </c>
      <c r="J853" s="29" t="s">
        <v>5106</v>
      </c>
      <c r="K853" s="29" t="s">
        <v>8969</v>
      </c>
      <c r="Q853" s="25"/>
    </row>
    <row r="854" spans="1:17" x14ac:dyDescent="0.3">
      <c r="A854" s="27" t="s">
        <v>852</v>
      </c>
      <c r="B854" s="27" t="s">
        <v>5107</v>
      </c>
      <c r="C854" s="27" t="s">
        <v>7464</v>
      </c>
      <c r="D854" s="28"/>
      <c r="E854" s="27"/>
      <c r="F854" s="28" t="s">
        <v>8851</v>
      </c>
      <c r="G854" s="27"/>
      <c r="H854" s="28"/>
      <c r="I854" s="27" t="s">
        <v>5107</v>
      </c>
      <c r="J854" s="27" t="s">
        <v>5099</v>
      </c>
      <c r="K854" s="27" t="s">
        <v>8970</v>
      </c>
      <c r="Q854" s="25"/>
    </row>
    <row r="855" spans="1:17" x14ac:dyDescent="0.3">
      <c r="A855" s="19" t="s">
        <v>853</v>
      </c>
      <c r="B855" s="20" t="s">
        <v>5050</v>
      </c>
      <c r="C855" s="21" t="s">
        <v>7465</v>
      </c>
      <c r="D855" s="22">
        <v>10</v>
      </c>
      <c r="E855" s="21" t="s">
        <v>8777</v>
      </c>
      <c r="F855" s="22">
        <v>265</v>
      </c>
      <c r="G855" s="40" t="str">
        <f>IF('Presupuesto Lote 1'!H857="","",ROUND('Presupuesto Lote 1'!H857,2))</f>
        <v/>
      </c>
      <c r="H855" s="23">
        <f>ROUND(D855*F855,2)</f>
        <v>2650</v>
      </c>
      <c r="I855" s="20" t="s">
        <v>5050</v>
      </c>
      <c r="J855" s="29" t="s">
        <v>5107</v>
      </c>
      <c r="K855" s="29" t="s">
        <v>8969</v>
      </c>
      <c r="Q855" s="25"/>
    </row>
    <row r="856" spans="1:17" x14ac:dyDescent="0.3">
      <c r="A856" s="19" t="s">
        <v>854</v>
      </c>
      <c r="B856" s="20" t="s">
        <v>5051</v>
      </c>
      <c r="C856" s="21" t="s">
        <v>7466</v>
      </c>
      <c r="D856" s="22">
        <v>1133.5</v>
      </c>
      <c r="E856" s="21" t="s">
        <v>8778</v>
      </c>
      <c r="F856" s="22">
        <v>123.47</v>
      </c>
      <c r="G856" s="40" t="str">
        <f>IF('Presupuesto Lote 1'!H858="","",ROUND('Presupuesto Lote 1'!H858,2))</f>
        <v/>
      </c>
      <c r="H856" s="23">
        <f>ROUND(D856*F856,2)</f>
        <v>139953.25</v>
      </c>
      <c r="I856" s="20" t="s">
        <v>5051</v>
      </c>
      <c r="J856" s="29" t="s">
        <v>5107</v>
      </c>
      <c r="K856" s="29" t="s">
        <v>8969</v>
      </c>
      <c r="Q856" s="25"/>
    </row>
    <row r="857" spans="1:17" x14ac:dyDescent="0.3">
      <c r="A857" s="19" t="s">
        <v>855</v>
      </c>
      <c r="B857" s="20" t="s">
        <v>5052</v>
      </c>
      <c r="C857" s="21" t="s">
        <v>7467</v>
      </c>
      <c r="D857" s="22">
        <v>1133.5</v>
      </c>
      <c r="E857" s="21" t="s">
        <v>8778</v>
      </c>
      <c r="F857" s="22">
        <v>137.16999999999999</v>
      </c>
      <c r="G857" s="40" t="str">
        <f>IF('Presupuesto Lote 1'!H859="","",ROUND('Presupuesto Lote 1'!H859,2))</f>
        <v/>
      </c>
      <c r="H857" s="23">
        <f>ROUND(D857*F857,2)</f>
        <v>155482.20000000001</v>
      </c>
      <c r="I857" s="20" t="s">
        <v>5052</v>
      </c>
      <c r="J857" s="29" t="s">
        <v>5107</v>
      </c>
      <c r="K857" s="29" t="s">
        <v>8969</v>
      </c>
      <c r="Q857" s="25"/>
    </row>
    <row r="858" spans="1:17" x14ac:dyDescent="0.3">
      <c r="A858" s="19" t="s">
        <v>856</v>
      </c>
      <c r="B858" s="20" t="s">
        <v>5053</v>
      </c>
      <c r="C858" s="21" t="s">
        <v>7468</v>
      </c>
      <c r="D858" s="22">
        <v>381</v>
      </c>
      <c r="E858" s="21" t="s">
        <v>8779</v>
      </c>
      <c r="F858" s="22">
        <v>21.56</v>
      </c>
      <c r="G858" s="40" t="str">
        <f>IF('Presupuesto Lote 1'!H860="","",ROUND('Presupuesto Lote 1'!H860,2))</f>
        <v/>
      </c>
      <c r="H858" s="23">
        <f>ROUND(D858*F858,2)</f>
        <v>8214.36</v>
      </c>
      <c r="I858" s="20" t="s">
        <v>5053</v>
      </c>
      <c r="J858" s="29" t="s">
        <v>5107</v>
      </c>
      <c r="K858" s="29" t="s">
        <v>8969</v>
      </c>
      <c r="Q858" s="25"/>
    </row>
    <row r="859" spans="1:17" x14ac:dyDescent="0.3">
      <c r="A859" s="19" t="s">
        <v>857</v>
      </c>
      <c r="B859" s="20" t="s">
        <v>5054</v>
      </c>
      <c r="C859" s="21" t="s">
        <v>7469</v>
      </c>
      <c r="D859" s="22">
        <v>26</v>
      </c>
      <c r="E859" s="21" t="s">
        <v>8779</v>
      </c>
      <c r="F859" s="22">
        <v>28.41</v>
      </c>
      <c r="G859" s="40" t="str">
        <f>IF('Presupuesto Lote 1'!H861="","",ROUND('Presupuesto Lote 1'!H861,2))</f>
        <v/>
      </c>
      <c r="H859" s="23">
        <f>ROUND(D859*F859,2)</f>
        <v>738.66</v>
      </c>
      <c r="I859" s="20" t="s">
        <v>5054</v>
      </c>
      <c r="J859" s="29" t="s">
        <v>5107</v>
      </c>
      <c r="K859" s="29" t="s">
        <v>8969</v>
      </c>
      <c r="Q859" s="25"/>
    </row>
    <row r="860" spans="1:17" x14ac:dyDescent="0.3">
      <c r="A860" s="27" t="s">
        <v>858</v>
      </c>
      <c r="B860" s="27" t="s">
        <v>5108</v>
      </c>
      <c r="C860" s="27" t="s">
        <v>7380</v>
      </c>
      <c r="D860" s="28"/>
      <c r="E860" s="27"/>
      <c r="F860" s="28" t="s">
        <v>8851</v>
      </c>
      <c r="G860" s="27"/>
      <c r="H860" s="28"/>
      <c r="I860" s="27" t="s">
        <v>5108</v>
      </c>
      <c r="J860" s="27" t="s">
        <v>5099</v>
      </c>
      <c r="K860" s="27" t="s">
        <v>8970</v>
      </c>
      <c r="Q860" s="25"/>
    </row>
    <row r="861" spans="1:17" x14ac:dyDescent="0.3">
      <c r="A861" s="19" t="s">
        <v>859</v>
      </c>
      <c r="B861" s="20" t="s">
        <v>4915</v>
      </c>
      <c r="C861" s="21" t="s">
        <v>7350</v>
      </c>
      <c r="D861" s="22">
        <v>1</v>
      </c>
      <c r="E861" s="21" t="s">
        <v>8777</v>
      </c>
      <c r="F861" s="22">
        <v>1272</v>
      </c>
      <c r="G861" s="40" t="str">
        <f>IF('Presupuesto Lote 1'!H863="","",ROUND('Presupuesto Lote 1'!H863,2))</f>
        <v/>
      </c>
      <c r="H861" s="23">
        <f t="shared" ref="H861:H867" si="51">ROUND(D861*F861,2)</f>
        <v>1272</v>
      </c>
      <c r="I861" s="20" t="s">
        <v>4915</v>
      </c>
      <c r="J861" s="29" t="s">
        <v>5108</v>
      </c>
      <c r="K861" s="29" t="s">
        <v>8969</v>
      </c>
      <c r="Q861" s="25"/>
    </row>
    <row r="862" spans="1:17" x14ac:dyDescent="0.3">
      <c r="A862" s="19" t="s">
        <v>860</v>
      </c>
      <c r="B862" s="20" t="s">
        <v>4922</v>
      </c>
      <c r="C862" s="21" t="s">
        <v>7357</v>
      </c>
      <c r="D862" s="22">
        <v>1</v>
      </c>
      <c r="E862" s="21" t="s">
        <v>8777</v>
      </c>
      <c r="F862" s="22">
        <v>810.26</v>
      </c>
      <c r="G862" s="40" t="str">
        <f>IF('Presupuesto Lote 1'!H864="","",ROUND('Presupuesto Lote 1'!H864,2))</f>
        <v/>
      </c>
      <c r="H862" s="23">
        <f t="shared" si="51"/>
        <v>810.26</v>
      </c>
      <c r="I862" s="20" t="s">
        <v>4922</v>
      </c>
      <c r="J862" s="29" t="s">
        <v>5108</v>
      </c>
      <c r="K862" s="29" t="s">
        <v>8969</v>
      </c>
      <c r="Q862" s="25"/>
    </row>
    <row r="863" spans="1:17" x14ac:dyDescent="0.3">
      <c r="A863" s="19" t="s">
        <v>861</v>
      </c>
      <c r="B863" s="20" t="s">
        <v>4923</v>
      </c>
      <c r="C863" s="21" t="s">
        <v>7358</v>
      </c>
      <c r="D863" s="22">
        <v>1</v>
      </c>
      <c r="E863" s="21" t="s">
        <v>8777</v>
      </c>
      <c r="F863" s="22">
        <v>381.43</v>
      </c>
      <c r="G863" s="40" t="str">
        <f>IF('Presupuesto Lote 1'!H865="","",ROUND('Presupuesto Lote 1'!H865,2))</f>
        <v/>
      </c>
      <c r="H863" s="23">
        <f t="shared" si="51"/>
        <v>381.43</v>
      </c>
      <c r="I863" s="20" t="s">
        <v>4923</v>
      </c>
      <c r="J863" s="29" t="s">
        <v>5108</v>
      </c>
      <c r="K863" s="29" t="s">
        <v>8969</v>
      </c>
      <c r="Q863" s="25"/>
    </row>
    <row r="864" spans="1:17" x14ac:dyDescent="0.3">
      <c r="A864" s="19" t="s">
        <v>862</v>
      </c>
      <c r="B864" s="20" t="s">
        <v>4924</v>
      </c>
      <c r="C864" s="21" t="s">
        <v>7359</v>
      </c>
      <c r="D864" s="22">
        <v>1</v>
      </c>
      <c r="E864" s="21" t="s">
        <v>8777</v>
      </c>
      <c r="F864" s="22">
        <v>592.52</v>
      </c>
      <c r="G864" s="40" t="str">
        <f>IF('Presupuesto Lote 1'!H866="","",ROUND('Presupuesto Lote 1'!H866,2))</f>
        <v/>
      </c>
      <c r="H864" s="23">
        <f t="shared" si="51"/>
        <v>592.52</v>
      </c>
      <c r="I864" s="20" t="s">
        <v>4924</v>
      </c>
      <c r="J864" s="29" t="s">
        <v>5108</v>
      </c>
      <c r="K864" s="29" t="s">
        <v>8969</v>
      </c>
      <c r="Q864" s="25"/>
    </row>
    <row r="865" spans="1:17" x14ac:dyDescent="0.3">
      <c r="A865" s="19" t="s">
        <v>863</v>
      </c>
      <c r="B865" s="20" t="s">
        <v>4948</v>
      </c>
      <c r="C865" s="21" t="s">
        <v>7381</v>
      </c>
      <c r="D865" s="22">
        <v>4.5</v>
      </c>
      <c r="E865" s="21" t="s">
        <v>8778</v>
      </c>
      <c r="F865" s="22">
        <v>59.76</v>
      </c>
      <c r="G865" s="40" t="str">
        <f>IF('Presupuesto Lote 1'!H867="","",ROUND('Presupuesto Lote 1'!H867,2))</f>
        <v/>
      </c>
      <c r="H865" s="23">
        <f t="shared" si="51"/>
        <v>268.92</v>
      </c>
      <c r="I865" s="20" t="s">
        <v>4948</v>
      </c>
      <c r="J865" s="29" t="s">
        <v>5108</v>
      </c>
      <c r="K865" s="29" t="s">
        <v>8969</v>
      </c>
      <c r="Q865" s="25"/>
    </row>
    <row r="866" spans="1:17" x14ac:dyDescent="0.3">
      <c r="A866" s="19" t="s">
        <v>864</v>
      </c>
      <c r="B866" s="20" t="s">
        <v>5056</v>
      </c>
      <c r="C866" s="21" t="s">
        <v>7470</v>
      </c>
      <c r="D866" s="22">
        <v>557.75</v>
      </c>
      <c r="E866" s="21" t="s">
        <v>8778</v>
      </c>
      <c r="F866" s="22">
        <v>39.200000000000003</v>
      </c>
      <c r="G866" s="40" t="str">
        <f>IF('Presupuesto Lote 1'!H868="","",ROUND('Presupuesto Lote 1'!H868,2))</f>
        <v/>
      </c>
      <c r="H866" s="23">
        <f t="shared" si="51"/>
        <v>21863.8</v>
      </c>
      <c r="I866" s="20" t="s">
        <v>5056</v>
      </c>
      <c r="J866" s="29" t="s">
        <v>5108</v>
      </c>
      <c r="K866" s="29" t="s">
        <v>8969</v>
      </c>
      <c r="Q866" s="25"/>
    </row>
    <row r="867" spans="1:17" x14ac:dyDescent="0.3">
      <c r="A867" s="19" t="s">
        <v>865</v>
      </c>
      <c r="B867" s="20" t="s">
        <v>5057</v>
      </c>
      <c r="C867" s="21" t="s">
        <v>7471</v>
      </c>
      <c r="D867" s="22">
        <v>557.75</v>
      </c>
      <c r="E867" s="21" t="s">
        <v>8778</v>
      </c>
      <c r="F867" s="22">
        <v>48.1</v>
      </c>
      <c r="G867" s="40" t="str">
        <f>IF('Presupuesto Lote 1'!H869="","",ROUND('Presupuesto Lote 1'!H869,2))</f>
        <v/>
      </c>
      <c r="H867" s="23">
        <f t="shared" si="51"/>
        <v>26827.78</v>
      </c>
      <c r="I867" s="20" t="s">
        <v>5057</v>
      </c>
      <c r="J867" s="29" t="s">
        <v>5108</v>
      </c>
      <c r="K867" s="29" t="s">
        <v>8969</v>
      </c>
      <c r="Q867" s="25"/>
    </row>
    <row r="868" spans="1:17" x14ac:dyDescent="0.3">
      <c r="A868" s="27" t="s">
        <v>866</v>
      </c>
      <c r="B868" s="27" t="s">
        <v>5109</v>
      </c>
      <c r="C868" s="27" t="s">
        <v>7409</v>
      </c>
      <c r="D868" s="28"/>
      <c r="E868" s="27"/>
      <c r="F868" s="28" t="s">
        <v>8851</v>
      </c>
      <c r="G868" s="27"/>
      <c r="H868" s="28"/>
      <c r="I868" s="27" t="s">
        <v>5109</v>
      </c>
      <c r="J868" s="27" t="s">
        <v>5099</v>
      </c>
      <c r="K868" s="27" t="s">
        <v>8970</v>
      </c>
      <c r="Q868" s="25"/>
    </row>
    <row r="869" spans="1:17" x14ac:dyDescent="0.3">
      <c r="A869" s="19" t="s">
        <v>867</v>
      </c>
      <c r="B869" s="20" t="s">
        <v>5005</v>
      </c>
      <c r="C869" s="21" t="s">
        <v>7433</v>
      </c>
      <c r="D869" s="22">
        <v>120</v>
      </c>
      <c r="E869" s="21" t="s">
        <v>8778</v>
      </c>
      <c r="F869" s="22">
        <v>53.94</v>
      </c>
      <c r="G869" s="40" t="str">
        <f>IF('Presupuesto Lote 1'!H871="","",ROUND('Presupuesto Lote 1'!H871,2))</f>
        <v/>
      </c>
      <c r="H869" s="23">
        <f>ROUND(D869*F869,2)</f>
        <v>6472.8</v>
      </c>
      <c r="I869" s="20" t="s">
        <v>5005</v>
      </c>
      <c r="J869" s="29" t="s">
        <v>5109</v>
      </c>
      <c r="K869" s="29" t="s">
        <v>8969</v>
      </c>
      <c r="Q869" s="25"/>
    </row>
    <row r="870" spans="1:17" x14ac:dyDescent="0.3">
      <c r="A870" s="19" t="s">
        <v>868</v>
      </c>
      <c r="B870" s="20" t="s">
        <v>5063</v>
      </c>
      <c r="C870" s="21" t="s">
        <v>7476</v>
      </c>
      <c r="D870" s="22">
        <v>1</v>
      </c>
      <c r="E870" s="21" t="s">
        <v>8777</v>
      </c>
      <c r="F870" s="22">
        <v>5396.67</v>
      </c>
      <c r="G870" s="40" t="str">
        <f>IF('Presupuesto Lote 1'!H872="","",ROUND('Presupuesto Lote 1'!H872,2))</f>
        <v/>
      </c>
      <c r="H870" s="23">
        <f>ROUND(D870*F870,2)</f>
        <v>5396.67</v>
      </c>
      <c r="I870" s="20" t="s">
        <v>5063</v>
      </c>
      <c r="J870" s="29" t="s">
        <v>5109</v>
      </c>
      <c r="K870" s="29" t="s">
        <v>8969</v>
      </c>
      <c r="Q870" s="25"/>
    </row>
    <row r="871" spans="1:17" x14ac:dyDescent="0.3">
      <c r="A871" s="27" t="s">
        <v>869</v>
      </c>
      <c r="B871" s="27" t="s">
        <v>5110</v>
      </c>
      <c r="C871" s="27" t="s">
        <v>7477</v>
      </c>
      <c r="D871" s="28"/>
      <c r="E871" s="27"/>
      <c r="F871" s="28" t="s">
        <v>8851</v>
      </c>
      <c r="G871" s="27"/>
      <c r="H871" s="28"/>
      <c r="I871" s="27" t="s">
        <v>5110</v>
      </c>
      <c r="J871" s="27" t="s">
        <v>5099</v>
      </c>
      <c r="K871" s="27" t="s">
        <v>8970</v>
      </c>
      <c r="Q871" s="25"/>
    </row>
    <row r="872" spans="1:17" x14ac:dyDescent="0.3">
      <c r="A872" s="19" t="s">
        <v>870</v>
      </c>
      <c r="B872" s="20" t="s">
        <v>5065</v>
      </c>
      <c r="C872" s="21" t="s">
        <v>7478</v>
      </c>
      <c r="D872" s="22">
        <v>11</v>
      </c>
      <c r="E872" s="21" t="s">
        <v>8779</v>
      </c>
      <c r="F872" s="22">
        <v>383.47</v>
      </c>
      <c r="G872" s="40" t="str">
        <f>IF('Presupuesto Lote 1'!H874="","",ROUND('Presupuesto Lote 1'!H874,2))</f>
        <v/>
      </c>
      <c r="H872" s="23">
        <f>ROUND(D872*F872,2)</f>
        <v>4218.17</v>
      </c>
      <c r="I872" s="20" t="s">
        <v>5065</v>
      </c>
      <c r="J872" s="29" t="s">
        <v>5110</v>
      </c>
      <c r="K872" s="29" t="s">
        <v>8969</v>
      </c>
      <c r="Q872" s="25"/>
    </row>
    <row r="873" spans="1:17" x14ac:dyDescent="0.3">
      <c r="A873" s="19" t="s">
        <v>871</v>
      </c>
      <c r="B873" s="20" t="s">
        <v>5066</v>
      </c>
      <c r="C873" s="21" t="s">
        <v>7479</v>
      </c>
      <c r="D873" s="22">
        <v>5</v>
      </c>
      <c r="E873" s="21" t="s">
        <v>8778</v>
      </c>
      <c r="F873" s="22">
        <v>270.26</v>
      </c>
      <c r="G873" s="40" t="str">
        <f>IF('Presupuesto Lote 1'!H875="","",ROUND('Presupuesto Lote 1'!H875,2))</f>
        <v/>
      </c>
      <c r="H873" s="23">
        <f>ROUND(D873*F873,2)</f>
        <v>1351.3</v>
      </c>
      <c r="I873" s="20" t="s">
        <v>5066</v>
      </c>
      <c r="J873" s="29" t="s">
        <v>5110</v>
      </c>
      <c r="K873" s="29" t="s">
        <v>8969</v>
      </c>
      <c r="Q873" s="25"/>
    </row>
    <row r="874" spans="1:17" x14ac:dyDescent="0.3">
      <c r="A874" s="19" t="s">
        <v>872</v>
      </c>
      <c r="B874" s="20" t="s">
        <v>5111</v>
      </c>
      <c r="C874" s="21" t="s">
        <v>7502</v>
      </c>
      <c r="D874" s="22">
        <v>20</v>
      </c>
      <c r="E874" s="21" t="s">
        <v>8777</v>
      </c>
      <c r="F874" s="22">
        <v>145.12</v>
      </c>
      <c r="G874" s="40" t="str">
        <f>IF('Presupuesto Lote 1'!H876="","",ROUND('Presupuesto Lote 1'!H876,2))</f>
        <v/>
      </c>
      <c r="H874" s="23">
        <f>ROUND(D874*F874,2)</f>
        <v>2902.4</v>
      </c>
      <c r="I874" s="20" t="s">
        <v>5111</v>
      </c>
      <c r="J874" s="29" t="s">
        <v>5110</v>
      </c>
      <c r="K874" s="29" t="s">
        <v>8969</v>
      </c>
      <c r="Q874" s="25"/>
    </row>
    <row r="875" spans="1:17" x14ac:dyDescent="0.3">
      <c r="A875" s="27" t="s">
        <v>873</v>
      </c>
      <c r="B875" s="27" t="s">
        <v>5112</v>
      </c>
      <c r="C875" s="27" t="s">
        <v>7484</v>
      </c>
      <c r="D875" s="28"/>
      <c r="E875" s="27"/>
      <c r="F875" s="28" t="s">
        <v>8851</v>
      </c>
      <c r="G875" s="27"/>
      <c r="H875" s="28"/>
      <c r="I875" s="27" t="s">
        <v>5112</v>
      </c>
      <c r="J875" s="27" t="s">
        <v>5099</v>
      </c>
      <c r="K875" s="27" t="s">
        <v>8970</v>
      </c>
      <c r="Q875" s="25"/>
    </row>
    <row r="876" spans="1:17" x14ac:dyDescent="0.3">
      <c r="A876" s="19" t="s">
        <v>874</v>
      </c>
      <c r="B876" s="20" t="s">
        <v>5072</v>
      </c>
      <c r="C876" s="21" t="s">
        <v>7485</v>
      </c>
      <c r="D876" s="22">
        <v>30</v>
      </c>
      <c r="E876" s="21" t="s">
        <v>8779</v>
      </c>
      <c r="F876" s="22">
        <v>10.74</v>
      </c>
      <c r="G876" s="40" t="str">
        <f>IF('Presupuesto Lote 1'!H878="","",ROUND('Presupuesto Lote 1'!H878,2))</f>
        <v/>
      </c>
      <c r="H876" s="23">
        <f>ROUND(D876*F876,2)</f>
        <v>322.2</v>
      </c>
      <c r="I876" s="20" t="s">
        <v>5072</v>
      </c>
      <c r="J876" s="29" t="s">
        <v>5112</v>
      </c>
      <c r="K876" s="29" t="s">
        <v>8969</v>
      </c>
      <c r="Q876" s="25"/>
    </row>
    <row r="877" spans="1:17" x14ac:dyDescent="0.3">
      <c r="A877" s="19" t="s">
        <v>875</v>
      </c>
      <c r="B877" s="20" t="s">
        <v>5073</v>
      </c>
      <c r="C877" s="21" t="s">
        <v>7486</v>
      </c>
      <c r="D877" s="22">
        <v>38</v>
      </c>
      <c r="E877" s="21" t="s">
        <v>8779</v>
      </c>
      <c r="F877" s="22">
        <v>36.979999999999997</v>
      </c>
      <c r="G877" s="40" t="str">
        <f>IF('Presupuesto Lote 1'!H879="","",ROUND('Presupuesto Lote 1'!H879,2))</f>
        <v/>
      </c>
      <c r="H877" s="23">
        <f>ROUND(D877*F877,2)</f>
        <v>1405.24</v>
      </c>
      <c r="I877" s="20" t="s">
        <v>5073</v>
      </c>
      <c r="J877" s="29" t="s">
        <v>5112</v>
      </c>
      <c r="K877" s="29" t="s">
        <v>8969</v>
      </c>
      <c r="Q877" s="25"/>
    </row>
    <row r="878" spans="1:17" x14ac:dyDescent="0.3">
      <c r="A878" s="19" t="s">
        <v>876</v>
      </c>
      <c r="B878" s="20" t="s">
        <v>5075</v>
      </c>
      <c r="C878" s="21" t="s">
        <v>7488</v>
      </c>
      <c r="D878" s="22">
        <v>10</v>
      </c>
      <c r="E878" s="21" t="s">
        <v>8779</v>
      </c>
      <c r="F878" s="22">
        <v>8.24</v>
      </c>
      <c r="G878" s="40" t="str">
        <f>IF('Presupuesto Lote 1'!H880="","",ROUND('Presupuesto Lote 1'!H880,2))</f>
        <v/>
      </c>
      <c r="H878" s="23">
        <f>ROUND(D878*F878,2)</f>
        <v>82.4</v>
      </c>
      <c r="I878" s="20" t="s">
        <v>5075</v>
      </c>
      <c r="J878" s="29" t="s">
        <v>5112</v>
      </c>
      <c r="K878" s="29" t="s">
        <v>8969</v>
      </c>
      <c r="Q878" s="25"/>
    </row>
    <row r="879" spans="1:17" x14ac:dyDescent="0.3">
      <c r="A879" s="27" t="s">
        <v>877</v>
      </c>
      <c r="B879" s="27" t="s">
        <v>5113</v>
      </c>
      <c r="C879" s="27" t="s">
        <v>7435</v>
      </c>
      <c r="D879" s="28"/>
      <c r="E879" s="27"/>
      <c r="F879" s="28" t="s">
        <v>8851</v>
      </c>
      <c r="G879" s="27"/>
      <c r="H879" s="28"/>
      <c r="I879" s="27" t="s">
        <v>5113</v>
      </c>
      <c r="J879" s="27" t="s">
        <v>5099</v>
      </c>
      <c r="K879" s="27" t="s">
        <v>8970</v>
      </c>
      <c r="Q879" s="25"/>
    </row>
    <row r="880" spans="1:17" x14ac:dyDescent="0.3">
      <c r="A880" s="19" t="s">
        <v>878</v>
      </c>
      <c r="B880" s="20" t="s">
        <v>5114</v>
      </c>
      <c r="C880" s="21" t="s">
        <v>7503</v>
      </c>
      <c r="D880" s="22">
        <v>4</v>
      </c>
      <c r="E880" s="21" t="s">
        <v>8777</v>
      </c>
      <c r="F880" s="22">
        <v>92.6</v>
      </c>
      <c r="G880" s="40" t="str">
        <f>IF('Presupuesto Lote 1'!H882="","",ROUND('Presupuesto Lote 1'!H882,2))</f>
        <v/>
      </c>
      <c r="H880" s="23">
        <f>ROUND(D880*F880,2)</f>
        <v>370.4</v>
      </c>
      <c r="I880" s="20" t="s">
        <v>5114</v>
      </c>
      <c r="J880" s="29" t="s">
        <v>5113</v>
      </c>
      <c r="K880" s="29" t="s">
        <v>8969</v>
      </c>
      <c r="Q880" s="25"/>
    </row>
    <row r="881" spans="1:17" x14ac:dyDescent="0.3">
      <c r="A881" s="19" t="s">
        <v>879</v>
      </c>
      <c r="B881" s="20" t="s">
        <v>5077</v>
      </c>
      <c r="C881" s="21" t="s">
        <v>7489</v>
      </c>
      <c r="D881" s="22">
        <v>1</v>
      </c>
      <c r="E881" s="21" t="s">
        <v>8777</v>
      </c>
      <c r="F881" s="22">
        <v>889.98</v>
      </c>
      <c r="G881" s="40" t="str">
        <f>IF('Presupuesto Lote 1'!H883="","",ROUND('Presupuesto Lote 1'!H883,2))</f>
        <v/>
      </c>
      <c r="H881" s="23">
        <f>ROUND(D881*F881,2)</f>
        <v>889.98</v>
      </c>
      <c r="I881" s="20" t="s">
        <v>5077</v>
      </c>
      <c r="J881" s="29" t="s">
        <v>5113</v>
      </c>
      <c r="K881" s="29" t="s">
        <v>8969</v>
      </c>
      <c r="Q881" s="25"/>
    </row>
    <row r="882" spans="1:17" x14ac:dyDescent="0.3">
      <c r="A882" s="19" t="s">
        <v>880</v>
      </c>
      <c r="B882" s="20" t="s">
        <v>5079</v>
      </c>
      <c r="C882" s="21" t="s">
        <v>7491</v>
      </c>
      <c r="D882" s="22">
        <v>4</v>
      </c>
      <c r="E882" s="21" t="s">
        <v>8777</v>
      </c>
      <c r="F882" s="22">
        <v>7161.28</v>
      </c>
      <c r="G882" s="40" t="str">
        <f>IF('Presupuesto Lote 1'!H884="","",ROUND('Presupuesto Lote 1'!H884,2))</f>
        <v/>
      </c>
      <c r="H882" s="23">
        <f>ROUND(D882*F882,2)</f>
        <v>28645.119999999999</v>
      </c>
      <c r="I882" s="20" t="s">
        <v>5079</v>
      </c>
      <c r="J882" s="29" t="s">
        <v>5113</v>
      </c>
      <c r="K882" s="29" t="s">
        <v>8969</v>
      </c>
      <c r="Q882" s="25"/>
    </row>
    <row r="883" spans="1:17" x14ac:dyDescent="0.3">
      <c r="A883" s="27" t="s">
        <v>881</v>
      </c>
      <c r="B883" s="27" t="s">
        <v>5115</v>
      </c>
      <c r="C883" s="27" t="s">
        <v>7492</v>
      </c>
      <c r="D883" s="28"/>
      <c r="E883" s="27"/>
      <c r="F883" s="28" t="s">
        <v>8851</v>
      </c>
      <c r="G883" s="27"/>
      <c r="H883" s="28"/>
      <c r="I883" s="27" t="s">
        <v>5115</v>
      </c>
      <c r="J883" s="27" t="s">
        <v>5099</v>
      </c>
      <c r="K883" s="27" t="s">
        <v>8970</v>
      </c>
      <c r="Q883" s="25"/>
    </row>
    <row r="884" spans="1:17" x14ac:dyDescent="0.3">
      <c r="A884" s="19" t="s">
        <v>882</v>
      </c>
      <c r="B884" s="20" t="s">
        <v>5081</v>
      </c>
      <c r="C884" s="21" t="s">
        <v>7493</v>
      </c>
      <c r="D884" s="22">
        <v>14</v>
      </c>
      <c r="E884" s="21" t="s">
        <v>8778</v>
      </c>
      <c r="F884" s="22">
        <v>25.95</v>
      </c>
      <c r="G884" s="40" t="str">
        <f>IF('Presupuesto Lote 1'!H886="","",ROUND('Presupuesto Lote 1'!H886,2))</f>
        <v/>
      </c>
      <c r="H884" s="23">
        <f>ROUND(D884*F884,2)</f>
        <v>363.3</v>
      </c>
      <c r="I884" s="20" t="s">
        <v>5081</v>
      </c>
      <c r="J884" s="29" t="s">
        <v>5115</v>
      </c>
      <c r="K884" s="29" t="s">
        <v>8969</v>
      </c>
      <c r="Q884" s="25"/>
    </row>
    <row r="885" spans="1:17" x14ac:dyDescent="0.3">
      <c r="A885" s="19" t="s">
        <v>883</v>
      </c>
      <c r="B885" s="20" t="s">
        <v>5116</v>
      </c>
      <c r="C885" s="21" t="s">
        <v>7504</v>
      </c>
      <c r="D885" s="22">
        <v>607.20000000000005</v>
      </c>
      <c r="E885" s="21" t="s">
        <v>8778</v>
      </c>
      <c r="F885" s="22">
        <v>17.2</v>
      </c>
      <c r="G885" s="40" t="str">
        <f>IF('Presupuesto Lote 1'!H887="","",ROUND('Presupuesto Lote 1'!H887,2))</f>
        <v/>
      </c>
      <c r="H885" s="23">
        <f>ROUND(D885*F885,2)</f>
        <v>10443.84</v>
      </c>
      <c r="I885" s="20" t="s">
        <v>5116</v>
      </c>
      <c r="J885" s="29" t="s">
        <v>5115</v>
      </c>
      <c r="K885" s="29" t="s">
        <v>8969</v>
      </c>
      <c r="Q885" s="25"/>
    </row>
    <row r="886" spans="1:17" x14ac:dyDescent="0.3">
      <c r="A886" s="27" t="s">
        <v>884</v>
      </c>
      <c r="B886" s="27" t="s">
        <v>5117</v>
      </c>
      <c r="C886" s="27" t="s">
        <v>7356</v>
      </c>
      <c r="D886" s="28"/>
      <c r="E886" s="27"/>
      <c r="F886" s="28" t="s">
        <v>8851</v>
      </c>
      <c r="G886" s="27"/>
      <c r="H886" s="28"/>
      <c r="I886" s="27" t="s">
        <v>5117</v>
      </c>
      <c r="J886" s="27" t="s">
        <v>5099</v>
      </c>
      <c r="K886" s="27" t="s">
        <v>8970</v>
      </c>
      <c r="Q886" s="25"/>
    </row>
    <row r="887" spans="1:17" x14ac:dyDescent="0.3">
      <c r="A887" s="19" t="s">
        <v>885</v>
      </c>
      <c r="B887" s="20" t="s">
        <v>4928</v>
      </c>
      <c r="C887" s="21" t="s">
        <v>7363</v>
      </c>
      <c r="D887" s="22">
        <v>30</v>
      </c>
      <c r="E887" s="21" t="s">
        <v>8784</v>
      </c>
      <c r="F887" s="22">
        <v>400.68</v>
      </c>
      <c r="G887" s="40" t="str">
        <f>IF('Presupuesto Lote 1'!H889="","",ROUND('Presupuesto Lote 1'!H889,2))</f>
        <v/>
      </c>
      <c r="H887" s="23">
        <f>ROUND(D887*F887,2)</f>
        <v>12020.4</v>
      </c>
      <c r="I887" s="20" t="s">
        <v>4928</v>
      </c>
      <c r="J887" s="29" t="s">
        <v>5117</v>
      </c>
      <c r="K887" s="29" t="s">
        <v>8969</v>
      </c>
      <c r="Q887" s="25"/>
    </row>
    <row r="888" spans="1:17" x14ac:dyDescent="0.3">
      <c r="A888" s="19" t="s">
        <v>886</v>
      </c>
      <c r="B888" s="20" t="s">
        <v>4918</v>
      </c>
      <c r="C888" s="21" t="s">
        <v>7353</v>
      </c>
      <c r="D888" s="22">
        <v>10</v>
      </c>
      <c r="E888" s="21" t="s">
        <v>8777</v>
      </c>
      <c r="F888" s="22">
        <v>1855.55</v>
      </c>
      <c r="G888" s="40" t="str">
        <f>IF('Presupuesto Lote 1'!H890="","",ROUND('Presupuesto Lote 1'!H890,2))</f>
        <v/>
      </c>
      <c r="H888" s="23">
        <f>ROUND(D888*F888,2)</f>
        <v>18555.5</v>
      </c>
      <c r="I888" s="20" t="s">
        <v>4918</v>
      </c>
      <c r="J888" s="29" t="s">
        <v>5117</v>
      </c>
      <c r="K888" s="29" t="s">
        <v>8969</v>
      </c>
      <c r="Q888" s="25"/>
    </row>
    <row r="889" spans="1:17" x14ac:dyDescent="0.3">
      <c r="A889" s="19" t="s">
        <v>887</v>
      </c>
      <c r="B889" s="20" t="s">
        <v>5083</v>
      </c>
      <c r="C889" s="21" t="s">
        <v>7494</v>
      </c>
      <c r="D889" s="22">
        <v>2</v>
      </c>
      <c r="E889" s="21" t="s">
        <v>8784</v>
      </c>
      <c r="F889" s="22">
        <v>506.81</v>
      </c>
      <c r="G889" s="40" t="str">
        <f>IF('Presupuesto Lote 1'!H891="","",ROUND('Presupuesto Lote 1'!H891,2))</f>
        <v/>
      </c>
      <c r="H889" s="23">
        <f>ROUND(D889*F889,2)</f>
        <v>1013.62</v>
      </c>
      <c r="I889" s="20" t="s">
        <v>5083</v>
      </c>
      <c r="J889" s="29" t="s">
        <v>5117</v>
      </c>
      <c r="K889" s="29" t="s">
        <v>8969</v>
      </c>
      <c r="Q889" s="25"/>
    </row>
    <row r="890" spans="1:17" x14ac:dyDescent="0.3">
      <c r="A890" s="19" t="s">
        <v>888</v>
      </c>
      <c r="B890" s="20" t="s">
        <v>5084</v>
      </c>
      <c r="C890" s="21" t="s">
        <v>7495</v>
      </c>
      <c r="D890" s="22">
        <v>1</v>
      </c>
      <c r="E890" s="21" t="s">
        <v>8777</v>
      </c>
      <c r="F890" s="22">
        <v>4336.07</v>
      </c>
      <c r="G890" s="40" t="str">
        <f>IF('Presupuesto Lote 1'!H892="","",ROUND('Presupuesto Lote 1'!H892,2))</f>
        <v/>
      </c>
      <c r="H890" s="23">
        <f>ROUND(D890*F890,2)</f>
        <v>4336.07</v>
      </c>
      <c r="I890" s="20" t="s">
        <v>5084</v>
      </c>
      <c r="J890" s="29" t="s">
        <v>5117</v>
      </c>
      <c r="K890" s="29" t="s">
        <v>8969</v>
      </c>
      <c r="Q890" s="25"/>
    </row>
    <row r="891" spans="1:17" x14ac:dyDescent="0.3">
      <c r="A891" s="19" t="s">
        <v>889</v>
      </c>
      <c r="B891" s="20" t="s">
        <v>4929</v>
      </c>
      <c r="C891" s="21" t="s">
        <v>7364</v>
      </c>
      <c r="D891" s="22">
        <v>1</v>
      </c>
      <c r="E891" s="21" t="s">
        <v>8777</v>
      </c>
      <c r="F891" s="22">
        <v>5273.71</v>
      </c>
      <c r="G891" s="40" t="str">
        <f>IF('Presupuesto Lote 1'!H893="","",ROUND('Presupuesto Lote 1'!H893,2))</f>
        <v/>
      </c>
      <c r="H891" s="23">
        <f>ROUND(D891*F891,2)</f>
        <v>5273.71</v>
      </c>
      <c r="I891" s="20" t="s">
        <v>4929</v>
      </c>
      <c r="J891" s="29" t="s">
        <v>5117</v>
      </c>
      <c r="K891" s="29" t="s">
        <v>8969</v>
      </c>
      <c r="Q891" s="25"/>
    </row>
    <row r="892" spans="1:17" x14ac:dyDescent="0.3">
      <c r="A892" s="10" t="s">
        <v>890</v>
      </c>
      <c r="B892" s="10" t="s">
        <v>5118</v>
      </c>
      <c r="C892" s="10" t="s">
        <v>7505</v>
      </c>
      <c r="D892" s="11"/>
      <c r="E892" s="10"/>
      <c r="F892" s="11" t="s">
        <v>8851</v>
      </c>
      <c r="G892" s="10"/>
      <c r="H892" s="11"/>
      <c r="I892" s="10" t="s">
        <v>5118</v>
      </c>
      <c r="J892" s="10" t="s">
        <v>4936</v>
      </c>
      <c r="K892" s="10" t="s">
        <v>8970</v>
      </c>
      <c r="Q892" s="25"/>
    </row>
    <row r="893" spans="1:17" x14ac:dyDescent="0.3">
      <c r="A893" s="27" t="s">
        <v>891</v>
      </c>
      <c r="B893" s="27" t="s">
        <v>5119</v>
      </c>
      <c r="C893" s="27" t="s">
        <v>7113</v>
      </c>
      <c r="D893" s="28"/>
      <c r="E893" s="27"/>
      <c r="F893" s="28" t="s">
        <v>8851</v>
      </c>
      <c r="G893" s="27"/>
      <c r="H893" s="28"/>
      <c r="I893" s="27" t="s">
        <v>5119</v>
      </c>
      <c r="J893" s="27" t="s">
        <v>5118</v>
      </c>
      <c r="K893" s="27" t="s">
        <v>8970</v>
      </c>
      <c r="Q893" s="25"/>
    </row>
    <row r="894" spans="1:17" x14ac:dyDescent="0.3">
      <c r="A894" s="19" t="s">
        <v>892</v>
      </c>
      <c r="B894" s="20" t="s">
        <v>4939</v>
      </c>
      <c r="C894" s="21" t="s">
        <v>7372</v>
      </c>
      <c r="D894" s="22">
        <v>190</v>
      </c>
      <c r="E894" s="21" t="s">
        <v>8778</v>
      </c>
      <c r="F894" s="22">
        <v>60.79</v>
      </c>
      <c r="G894" s="40" t="str">
        <f>IF('Presupuesto Lote 1'!H896="","",ROUND('Presupuesto Lote 1'!H896,2))</f>
        <v/>
      </c>
      <c r="H894" s="23">
        <f t="shared" ref="H894:H899" si="52">ROUND(D894*F894,2)</f>
        <v>11550.1</v>
      </c>
      <c r="I894" s="20" t="s">
        <v>4939</v>
      </c>
      <c r="J894" s="29" t="s">
        <v>5119</v>
      </c>
      <c r="K894" s="29" t="s">
        <v>8969</v>
      </c>
      <c r="Q894" s="25"/>
    </row>
    <row r="895" spans="1:17" x14ac:dyDescent="0.3">
      <c r="A895" s="19" t="s">
        <v>893</v>
      </c>
      <c r="B895" s="20" t="s">
        <v>4940</v>
      </c>
      <c r="C895" s="21" t="s">
        <v>7373</v>
      </c>
      <c r="D895" s="22">
        <v>2</v>
      </c>
      <c r="E895" s="21" t="s">
        <v>8777</v>
      </c>
      <c r="F895" s="22">
        <v>99.65</v>
      </c>
      <c r="G895" s="40" t="str">
        <f>IF('Presupuesto Lote 1'!H897="","",ROUND('Presupuesto Lote 1'!H897,2))</f>
        <v/>
      </c>
      <c r="H895" s="23">
        <f t="shared" si="52"/>
        <v>199.3</v>
      </c>
      <c r="I895" s="20" t="s">
        <v>4940</v>
      </c>
      <c r="J895" s="29" t="s">
        <v>5119</v>
      </c>
      <c r="K895" s="29" t="s">
        <v>8969</v>
      </c>
      <c r="Q895" s="25"/>
    </row>
    <row r="896" spans="1:17" x14ac:dyDescent="0.3">
      <c r="A896" s="19" t="s">
        <v>894</v>
      </c>
      <c r="B896" s="20" t="s">
        <v>4941</v>
      </c>
      <c r="C896" s="21" t="s">
        <v>7374</v>
      </c>
      <c r="D896" s="22">
        <v>2</v>
      </c>
      <c r="E896" s="21" t="s">
        <v>8777</v>
      </c>
      <c r="F896" s="22">
        <v>47.66</v>
      </c>
      <c r="G896" s="40" t="str">
        <f>IF('Presupuesto Lote 1'!H898="","",ROUND('Presupuesto Lote 1'!H898,2))</f>
        <v/>
      </c>
      <c r="H896" s="23">
        <f t="shared" si="52"/>
        <v>95.32</v>
      </c>
      <c r="I896" s="20" t="s">
        <v>4941</v>
      </c>
      <c r="J896" s="29" t="s">
        <v>5119</v>
      </c>
      <c r="K896" s="29" t="s">
        <v>8969</v>
      </c>
      <c r="Q896" s="25"/>
    </row>
    <row r="897" spans="1:17" x14ac:dyDescent="0.3">
      <c r="A897" s="19" t="s">
        <v>895</v>
      </c>
      <c r="B897" s="20" t="s">
        <v>4942</v>
      </c>
      <c r="C897" s="21" t="s">
        <v>7375</v>
      </c>
      <c r="D897" s="22">
        <v>6</v>
      </c>
      <c r="E897" s="21" t="s">
        <v>8777</v>
      </c>
      <c r="F897" s="22">
        <v>81.3</v>
      </c>
      <c r="G897" s="40" t="str">
        <f>IF('Presupuesto Lote 1'!H899="","",ROUND('Presupuesto Lote 1'!H899,2))</f>
        <v/>
      </c>
      <c r="H897" s="23">
        <f t="shared" si="52"/>
        <v>487.8</v>
      </c>
      <c r="I897" s="20" t="s">
        <v>4942</v>
      </c>
      <c r="J897" s="29" t="s">
        <v>5119</v>
      </c>
      <c r="K897" s="29" t="s">
        <v>8969</v>
      </c>
      <c r="Q897" s="25"/>
    </row>
    <row r="898" spans="1:17" x14ac:dyDescent="0.3">
      <c r="A898" s="19" t="s">
        <v>896</v>
      </c>
      <c r="B898" s="20" t="s">
        <v>4943</v>
      </c>
      <c r="C898" s="21" t="s">
        <v>7376</v>
      </c>
      <c r="D898" s="22">
        <v>1</v>
      </c>
      <c r="E898" s="21" t="s">
        <v>8777</v>
      </c>
      <c r="F898" s="22">
        <v>527.75</v>
      </c>
      <c r="G898" s="40" t="str">
        <f>IF('Presupuesto Lote 1'!H900="","",ROUND('Presupuesto Lote 1'!H900,2))</f>
        <v/>
      </c>
      <c r="H898" s="23">
        <f t="shared" si="52"/>
        <v>527.75</v>
      </c>
      <c r="I898" s="20" t="s">
        <v>4943</v>
      </c>
      <c r="J898" s="29" t="s">
        <v>5119</v>
      </c>
      <c r="K898" s="29" t="s">
        <v>8969</v>
      </c>
      <c r="Q898" s="25"/>
    </row>
    <row r="899" spans="1:17" x14ac:dyDescent="0.3">
      <c r="A899" s="19" t="s">
        <v>897</v>
      </c>
      <c r="B899" s="20" t="s">
        <v>5027</v>
      </c>
      <c r="C899" s="21" t="s">
        <v>7445</v>
      </c>
      <c r="D899" s="22">
        <v>69</v>
      </c>
      <c r="E899" s="21" t="s">
        <v>8777</v>
      </c>
      <c r="F899" s="22">
        <v>81.3</v>
      </c>
      <c r="G899" s="40" t="str">
        <f>IF('Presupuesto Lote 1'!H901="","",ROUND('Presupuesto Lote 1'!H901,2))</f>
        <v/>
      </c>
      <c r="H899" s="23">
        <f t="shared" si="52"/>
        <v>5609.7</v>
      </c>
      <c r="I899" s="20" t="s">
        <v>5027</v>
      </c>
      <c r="J899" s="29" t="s">
        <v>5119</v>
      </c>
      <c r="K899" s="29" t="s">
        <v>8969</v>
      </c>
      <c r="Q899" s="25"/>
    </row>
    <row r="900" spans="1:17" x14ac:dyDescent="0.3">
      <c r="A900" s="27" t="s">
        <v>898</v>
      </c>
      <c r="B900" s="27" t="s">
        <v>5120</v>
      </c>
      <c r="C900" s="27" t="s">
        <v>7385</v>
      </c>
      <c r="D900" s="28"/>
      <c r="E900" s="27"/>
      <c r="F900" s="28" t="s">
        <v>8851</v>
      </c>
      <c r="G900" s="27"/>
      <c r="H900" s="28"/>
      <c r="I900" s="27" t="s">
        <v>5120</v>
      </c>
      <c r="J900" s="27" t="s">
        <v>5118</v>
      </c>
      <c r="K900" s="27" t="s">
        <v>8970</v>
      </c>
      <c r="Q900" s="25"/>
    </row>
    <row r="901" spans="1:17" x14ac:dyDescent="0.3">
      <c r="A901" s="19" t="s">
        <v>899</v>
      </c>
      <c r="B901" s="20" t="s">
        <v>5030</v>
      </c>
      <c r="C901" s="21" t="s">
        <v>7447</v>
      </c>
      <c r="D901" s="22">
        <v>5</v>
      </c>
      <c r="E901" s="21" t="s">
        <v>8779</v>
      </c>
      <c r="F901" s="22">
        <v>25.4</v>
      </c>
      <c r="G901" s="40" t="str">
        <f>IF('Presupuesto Lote 1'!H903="","",ROUND('Presupuesto Lote 1'!H903,2))</f>
        <v/>
      </c>
      <c r="H901" s="23">
        <f t="shared" ref="H901:H909" si="53">ROUND(D901*F901,2)</f>
        <v>127</v>
      </c>
      <c r="I901" s="20" t="s">
        <v>5030</v>
      </c>
      <c r="J901" s="29" t="s">
        <v>5120</v>
      </c>
      <c r="K901" s="29" t="s">
        <v>8969</v>
      </c>
      <c r="Q901" s="25"/>
    </row>
    <row r="902" spans="1:17" x14ac:dyDescent="0.3">
      <c r="A902" s="19" t="s">
        <v>900</v>
      </c>
      <c r="B902" s="20" t="s">
        <v>5031</v>
      </c>
      <c r="C902" s="21" t="s">
        <v>7448</v>
      </c>
      <c r="D902" s="22">
        <v>5</v>
      </c>
      <c r="E902" s="21" t="s">
        <v>8779</v>
      </c>
      <c r="F902" s="22">
        <v>31.76</v>
      </c>
      <c r="G902" s="40" t="str">
        <f>IF('Presupuesto Lote 1'!H904="","",ROUND('Presupuesto Lote 1'!H904,2))</f>
        <v/>
      </c>
      <c r="H902" s="23">
        <f t="shared" si="53"/>
        <v>158.80000000000001</v>
      </c>
      <c r="I902" s="20" t="s">
        <v>5031</v>
      </c>
      <c r="J902" s="29" t="s">
        <v>5120</v>
      </c>
      <c r="K902" s="29" t="s">
        <v>8969</v>
      </c>
      <c r="Q902" s="25"/>
    </row>
    <row r="903" spans="1:17" x14ac:dyDescent="0.3">
      <c r="A903" s="19" t="s">
        <v>901</v>
      </c>
      <c r="B903" s="20" t="s">
        <v>5102</v>
      </c>
      <c r="C903" s="21" t="s">
        <v>7499</v>
      </c>
      <c r="D903" s="22">
        <v>230</v>
      </c>
      <c r="E903" s="21" t="s">
        <v>8779</v>
      </c>
      <c r="F903" s="22">
        <v>5.1100000000000003</v>
      </c>
      <c r="G903" s="40" t="str">
        <f>IF('Presupuesto Lote 1'!H905="","",ROUND('Presupuesto Lote 1'!H905,2))</f>
        <v/>
      </c>
      <c r="H903" s="23">
        <f t="shared" si="53"/>
        <v>1175.3</v>
      </c>
      <c r="I903" s="20" t="s">
        <v>5102</v>
      </c>
      <c r="J903" s="29" t="s">
        <v>5120</v>
      </c>
      <c r="K903" s="29" t="s">
        <v>8969</v>
      </c>
      <c r="Q903" s="25"/>
    </row>
    <row r="904" spans="1:17" x14ac:dyDescent="0.3">
      <c r="A904" s="19" t="s">
        <v>902</v>
      </c>
      <c r="B904" s="20" t="s">
        <v>5103</v>
      </c>
      <c r="C904" s="21" t="s">
        <v>7500</v>
      </c>
      <c r="D904" s="22">
        <v>495</v>
      </c>
      <c r="E904" s="21" t="s">
        <v>8778</v>
      </c>
      <c r="F904" s="22">
        <v>25.1</v>
      </c>
      <c r="G904" s="40" t="str">
        <f>IF('Presupuesto Lote 1'!H906="","",ROUND('Presupuesto Lote 1'!H906,2))</f>
        <v/>
      </c>
      <c r="H904" s="23">
        <f t="shared" si="53"/>
        <v>12424.5</v>
      </c>
      <c r="I904" s="20" t="s">
        <v>5103</v>
      </c>
      <c r="J904" s="29" t="s">
        <v>5120</v>
      </c>
      <c r="K904" s="29" t="s">
        <v>8969</v>
      </c>
      <c r="Q904" s="25"/>
    </row>
    <row r="905" spans="1:17" x14ac:dyDescent="0.3">
      <c r="A905" s="19" t="s">
        <v>903</v>
      </c>
      <c r="B905" s="20" t="s">
        <v>5104</v>
      </c>
      <c r="C905" s="21" t="s">
        <v>7501</v>
      </c>
      <c r="D905" s="22">
        <v>495</v>
      </c>
      <c r="E905" s="21" t="s">
        <v>8778</v>
      </c>
      <c r="F905" s="22">
        <v>30.34</v>
      </c>
      <c r="G905" s="40" t="str">
        <f>IF('Presupuesto Lote 1'!H907="","",ROUND('Presupuesto Lote 1'!H907,2))</f>
        <v/>
      </c>
      <c r="H905" s="23">
        <f t="shared" si="53"/>
        <v>15018.3</v>
      </c>
      <c r="I905" s="20" t="s">
        <v>5104</v>
      </c>
      <c r="J905" s="29" t="s">
        <v>5120</v>
      </c>
      <c r="K905" s="29" t="s">
        <v>8969</v>
      </c>
      <c r="Q905" s="25"/>
    </row>
    <row r="906" spans="1:17" x14ac:dyDescent="0.3">
      <c r="A906" s="19" t="s">
        <v>904</v>
      </c>
      <c r="B906" s="20" t="s">
        <v>5036</v>
      </c>
      <c r="C906" s="21" t="s">
        <v>7453</v>
      </c>
      <c r="D906" s="22">
        <v>3</v>
      </c>
      <c r="E906" s="21" t="s">
        <v>8777</v>
      </c>
      <c r="F906" s="22">
        <v>59.77</v>
      </c>
      <c r="G906" s="40" t="str">
        <f>IF('Presupuesto Lote 1'!H908="","",ROUND('Presupuesto Lote 1'!H908,2))</f>
        <v/>
      </c>
      <c r="H906" s="23">
        <f t="shared" si="53"/>
        <v>179.31</v>
      </c>
      <c r="I906" s="20" t="s">
        <v>5036</v>
      </c>
      <c r="J906" s="29" t="s">
        <v>5120</v>
      </c>
      <c r="K906" s="29" t="s">
        <v>8969</v>
      </c>
      <c r="Q906" s="25"/>
    </row>
    <row r="907" spans="1:17" x14ac:dyDescent="0.3">
      <c r="A907" s="19" t="s">
        <v>905</v>
      </c>
      <c r="B907" s="20" t="s">
        <v>5037</v>
      </c>
      <c r="C907" s="21" t="s">
        <v>7454</v>
      </c>
      <c r="D907" s="22">
        <v>4</v>
      </c>
      <c r="E907" s="21" t="s">
        <v>8777</v>
      </c>
      <c r="F907" s="22">
        <v>105.84</v>
      </c>
      <c r="G907" s="40" t="str">
        <f>IF('Presupuesto Lote 1'!H909="","",ROUND('Presupuesto Lote 1'!H909,2))</f>
        <v/>
      </c>
      <c r="H907" s="23">
        <f t="shared" si="53"/>
        <v>423.36</v>
      </c>
      <c r="I907" s="20" t="s">
        <v>5037</v>
      </c>
      <c r="J907" s="29" t="s">
        <v>5120</v>
      </c>
      <c r="K907" s="29" t="s">
        <v>8969</v>
      </c>
      <c r="Q907" s="25"/>
    </row>
    <row r="908" spans="1:17" x14ac:dyDescent="0.3">
      <c r="A908" s="19" t="s">
        <v>906</v>
      </c>
      <c r="B908" s="20" t="s">
        <v>4958</v>
      </c>
      <c r="C908" s="21" t="s">
        <v>7389</v>
      </c>
      <c r="D908" s="22">
        <v>120</v>
      </c>
      <c r="E908" s="21" t="s">
        <v>8778</v>
      </c>
      <c r="F908" s="22">
        <v>22.23</v>
      </c>
      <c r="G908" s="40" t="str">
        <f>IF('Presupuesto Lote 1'!H910="","",ROUND('Presupuesto Lote 1'!H910,2))</f>
        <v/>
      </c>
      <c r="H908" s="23">
        <f t="shared" si="53"/>
        <v>2667.6</v>
      </c>
      <c r="I908" s="20" t="s">
        <v>4958</v>
      </c>
      <c r="J908" s="29" t="s">
        <v>5120</v>
      </c>
      <c r="K908" s="29" t="s">
        <v>8969</v>
      </c>
      <c r="Q908" s="25"/>
    </row>
    <row r="909" spans="1:17" x14ac:dyDescent="0.3">
      <c r="A909" s="19" t="s">
        <v>907</v>
      </c>
      <c r="B909" s="20" t="s">
        <v>5040</v>
      </c>
      <c r="C909" s="21" t="s">
        <v>7457</v>
      </c>
      <c r="D909" s="22">
        <v>8</v>
      </c>
      <c r="E909" s="21" t="s">
        <v>8777</v>
      </c>
      <c r="F909" s="22">
        <v>560.44000000000005</v>
      </c>
      <c r="G909" s="40" t="str">
        <f>IF('Presupuesto Lote 1'!H911="","",ROUND('Presupuesto Lote 1'!H911,2))</f>
        <v/>
      </c>
      <c r="H909" s="23">
        <f t="shared" si="53"/>
        <v>4483.5200000000004</v>
      </c>
      <c r="I909" s="20" t="s">
        <v>5040</v>
      </c>
      <c r="J909" s="29" t="s">
        <v>5120</v>
      </c>
      <c r="K909" s="29" t="s">
        <v>8969</v>
      </c>
      <c r="Q909" s="25"/>
    </row>
    <row r="910" spans="1:17" x14ac:dyDescent="0.3">
      <c r="A910" s="27" t="s">
        <v>908</v>
      </c>
      <c r="B910" s="27" t="s">
        <v>5121</v>
      </c>
      <c r="C910" s="27" t="s">
        <v>7095</v>
      </c>
      <c r="D910" s="28"/>
      <c r="E910" s="27"/>
      <c r="F910" s="28" t="s">
        <v>8851</v>
      </c>
      <c r="G910" s="27"/>
      <c r="H910" s="28"/>
      <c r="I910" s="27" t="s">
        <v>5121</v>
      </c>
      <c r="J910" s="27" t="s">
        <v>5118</v>
      </c>
      <c r="K910" s="27" t="s">
        <v>8970</v>
      </c>
      <c r="Q910" s="25"/>
    </row>
    <row r="911" spans="1:17" x14ac:dyDescent="0.3">
      <c r="A911" s="19" t="s">
        <v>909</v>
      </c>
      <c r="B911" s="20" t="s">
        <v>5045</v>
      </c>
      <c r="C911" s="21" t="s">
        <v>7461</v>
      </c>
      <c r="D911" s="22">
        <v>681.7</v>
      </c>
      <c r="E911" s="21" t="s">
        <v>8778</v>
      </c>
      <c r="F911" s="22">
        <v>26.24</v>
      </c>
      <c r="G911" s="40" t="str">
        <f>IF('Presupuesto Lote 1'!H913="","",ROUND('Presupuesto Lote 1'!H913,2))</f>
        <v/>
      </c>
      <c r="H911" s="23">
        <f>ROUND(D911*F911,2)</f>
        <v>17887.810000000001</v>
      </c>
      <c r="I911" s="20" t="s">
        <v>5045</v>
      </c>
      <c r="J911" s="29" t="s">
        <v>5121</v>
      </c>
      <c r="K911" s="29" t="s">
        <v>8969</v>
      </c>
      <c r="Q911" s="25"/>
    </row>
    <row r="912" spans="1:17" x14ac:dyDescent="0.3">
      <c r="A912" s="27" t="s">
        <v>910</v>
      </c>
      <c r="B912" s="27" t="s">
        <v>5122</v>
      </c>
      <c r="C912" s="27" t="s">
        <v>7377</v>
      </c>
      <c r="D912" s="28"/>
      <c r="E912" s="27"/>
      <c r="F912" s="28" t="s">
        <v>8851</v>
      </c>
      <c r="G912" s="27"/>
      <c r="H912" s="28"/>
      <c r="I912" s="27" t="s">
        <v>5122</v>
      </c>
      <c r="J912" s="27" t="s">
        <v>5118</v>
      </c>
      <c r="K912" s="27" t="s">
        <v>8970</v>
      </c>
      <c r="Q912" s="25"/>
    </row>
    <row r="913" spans="1:17" x14ac:dyDescent="0.3">
      <c r="A913" s="19" t="s">
        <v>911</v>
      </c>
      <c r="B913" s="20" t="s">
        <v>4917</v>
      </c>
      <c r="C913" s="21" t="s">
        <v>7352</v>
      </c>
      <c r="D913" s="22">
        <v>10</v>
      </c>
      <c r="E913" s="21" t="s">
        <v>8779</v>
      </c>
      <c r="F913" s="22">
        <v>22.16</v>
      </c>
      <c r="G913" s="40" t="str">
        <f>IF('Presupuesto Lote 1'!H915="","",ROUND('Presupuesto Lote 1'!H915,2))</f>
        <v/>
      </c>
      <c r="H913" s="23">
        <f>ROUND(D913*F913,2)</f>
        <v>221.6</v>
      </c>
      <c r="I913" s="20" t="s">
        <v>4917</v>
      </c>
      <c r="J913" s="29" t="s">
        <v>5122</v>
      </c>
      <c r="K913" s="29" t="s">
        <v>8969</v>
      </c>
      <c r="Q913" s="25"/>
    </row>
    <row r="914" spans="1:17" x14ac:dyDescent="0.3">
      <c r="A914" s="19" t="s">
        <v>912</v>
      </c>
      <c r="B914" s="20" t="s">
        <v>5047</v>
      </c>
      <c r="C914" s="21" t="s">
        <v>7462</v>
      </c>
      <c r="D914" s="22">
        <v>26</v>
      </c>
      <c r="E914" s="21" t="s">
        <v>8779</v>
      </c>
      <c r="F914" s="22">
        <v>30.66</v>
      </c>
      <c r="G914" s="40" t="str">
        <f>IF('Presupuesto Lote 1'!H916="","",ROUND('Presupuesto Lote 1'!H916,2))</f>
        <v/>
      </c>
      <c r="H914" s="23">
        <f>ROUND(D914*F914,2)</f>
        <v>797.16</v>
      </c>
      <c r="I914" s="20" t="s">
        <v>5047</v>
      </c>
      <c r="J914" s="29" t="s">
        <v>5122</v>
      </c>
      <c r="K914" s="29" t="s">
        <v>8969</v>
      </c>
      <c r="Q914" s="25"/>
    </row>
    <row r="915" spans="1:17" x14ac:dyDescent="0.3">
      <c r="A915" s="19" t="s">
        <v>913</v>
      </c>
      <c r="B915" s="20" t="s">
        <v>5048</v>
      </c>
      <c r="C915" s="21" t="s">
        <v>7463</v>
      </c>
      <c r="D915" s="22">
        <v>1</v>
      </c>
      <c r="E915" s="21" t="s">
        <v>8777</v>
      </c>
      <c r="F915" s="22">
        <v>2346.48</v>
      </c>
      <c r="G915" s="40" t="str">
        <f>IF('Presupuesto Lote 1'!H917="","",ROUND('Presupuesto Lote 1'!H917,2))</f>
        <v/>
      </c>
      <c r="H915" s="23">
        <f>ROUND(D915*F915,2)</f>
        <v>2346.48</v>
      </c>
      <c r="I915" s="20" t="s">
        <v>5048</v>
      </c>
      <c r="J915" s="29" t="s">
        <v>5122</v>
      </c>
      <c r="K915" s="29" t="s">
        <v>8969</v>
      </c>
      <c r="Q915" s="25"/>
    </row>
    <row r="916" spans="1:17" x14ac:dyDescent="0.3">
      <c r="A916" s="27" t="s">
        <v>914</v>
      </c>
      <c r="B916" s="27" t="s">
        <v>5123</v>
      </c>
      <c r="C916" s="27" t="s">
        <v>7464</v>
      </c>
      <c r="D916" s="28"/>
      <c r="E916" s="27"/>
      <c r="F916" s="28" t="s">
        <v>8851</v>
      </c>
      <c r="G916" s="27"/>
      <c r="H916" s="28"/>
      <c r="I916" s="27" t="s">
        <v>5123</v>
      </c>
      <c r="J916" s="27" t="s">
        <v>5118</v>
      </c>
      <c r="K916" s="27" t="s">
        <v>8970</v>
      </c>
      <c r="Q916" s="25"/>
    </row>
    <row r="917" spans="1:17" x14ac:dyDescent="0.3">
      <c r="A917" s="19" t="s">
        <v>915</v>
      </c>
      <c r="B917" s="20" t="s">
        <v>5050</v>
      </c>
      <c r="C917" s="21" t="s">
        <v>7465</v>
      </c>
      <c r="D917" s="22">
        <v>10</v>
      </c>
      <c r="E917" s="21" t="s">
        <v>8777</v>
      </c>
      <c r="F917" s="22">
        <v>265</v>
      </c>
      <c r="G917" s="40" t="str">
        <f>IF('Presupuesto Lote 1'!H919="","",ROUND('Presupuesto Lote 1'!H919,2))</f>
        <v/>
      </c>
      <c r="H917" s="23">
        <f>ROUND(D917*F917,2)</f>
        <v>2650</v>
      </c>
      <c r="I917" s="20" t="s">
        <v>5050</v>
      </c>
      <c r="J917" s="29" t="s">
        <v>5123</v>
      </c>
      <c r="K917" s="29" t="s">
        <v>8969</v>
      </c>
      <c r="Q917" s="25"/>
    </row>
    <row r="918" spans="1:17" x14ac:dyDescent="0.3">
      <c r="A918" s="19" t="s">
        <v>916</v>
      </c>
      <c r="B918" s="20" t="s">
        <v>5051</v>
      </c>
      <c r="C918" s="21" t="s">
        <v>7466</v>
      </c>
      <c r="D918" s="22">
        <v>1133.5</v>
      </c>
      <c r="E918" s="21" t="s">
        <v>8778</v>
      </c>
      <c r="F918" s="22">
        <v>123.47</v>
      </c>
      <c r="G918" s="40" t="str">
        <f>IF('Presupuesto Lote 1'!H920="","",ROUND('Presupuesto Lote 1'!H920,2))</f>
        <v/>
      </c>
      <c r="H918" s="23">
        <f>ROUND(D918*F918,2)</f>
        <v>139953.25</v>
      </c>
      <c r="I918" s="20" t="s">
        <v>5051</v>
      </c>
      <c r="J918" s="29" t="s">
        <v>5123</v>
      </c>
      <c r="K918" s="29" t="s">
        <v>8969</v>
      </c>
      <c r="Q918" s="25"/>
    </row>
    <row r="919" spans="1:17" x14ac:dyDescent="0.3">
      <c r="A919" s="19" t="s">
        <v>917</v>
      </c>
      <c r="B919" s="20" t="s">
        <v>5052</v>
      </c>
      <c r="C919" s="21" t="s">
        <v>7467</v>
      </c>
      <c r="D919" s="22">
        <v>1133.5</v>
      </c>
      <c r="E919" s="21" t="s">
        <v>8778</v>
      </c>
      <c r="F919" s="22">
        <v>137.16999999999999</v>
      </c>
      <c r="G919" s="40" t="str">
        <f>IF('Presupuesto Lote 1'!H921="","",ROUND('Presupuesto Lote 1'!H921,2))</f>
        <v/>
      </c>
      <c r="H919" s="23">
        <f>ROUND(D919*F919,2)</f>
        <v>155482.20000000001</v>
      </c>
      <c r="I919" s="20" t="s">
        <v>5052</v>
      </c>
      <c r="J919" s="29" t="s">
        <v>5123</v>
      </c>
      <c r="K919" s="29" t="s">
        <v>8969</v>
      </c>
      <c r="Q919" s="25"/>
    </row>
    <row r="920" spans="1:17" x14ac:dyDescent="0.3">
      <c r="A920" s="19" t="s">
        <v>918</v>
      </c>
      <c r="B920" s="20" t="s">
        <v>5053</v>
      </c>
      <c r="C920" s="21" t="s">
        <v>7468</v>
      </c>
      <c r="D920" s="22">
        <v>381</v>
      </c>
      <c r="E920" s="21" t="s">
        <v>8779</v>
      </c>
      <c r="F920" s="22">
        <v>21.56</v>
      </c>
      <c r="G920" s="40" t="str">
        <f>IF('Presupuesto Lote 1'!H922="","",ROUND('Presupuesto Lote 1'!H922,2))</f>
        <v/>
      </c>
      <c r="H920" s="23">
        <f>ROUND(D920*F920,2)</f>
        <v>8214.36</v>
      </c>
      <c r="I920" s="20" t="s">
        <v>5053</v>
      </c>
      <c r="J920" s="29" t="s">
        <v>5123</v>
      </c>
      <c r="K920" s="29" t="s">
        <v>8969</v>
      </c>
      <c r="Q920" s="25"/>
    </row>
    <row r="921" spans="1:17" x14ac:dyDescent="0.3">
      <c r="A921" s="19" t="s">
        <v>919</v>
      </c>
      <c r="B921" s="20" t="s">
        <v>5054</v>
      </c>
      <c r="C921" s="21" t="s">
        <v>7469</v>
      </c>
      <c r="D921" s="22">
        <v>26</v>
      </c>
      <c r="E921" s="21" t="s">
        <v>8779</v>
      </c>
      <c r="F921" s="22">
        <v>28.41</v>
      </c>
      <c r="G921" s="40" t="str">
        <f>IF('Presupuesto Lote 1'!H923="","",ROUND('Presupuesto Lote 1'!H923,2))</f>
        <v/>
      </c>
      <c r="H921" s="23">
        <f>ROUND(D921*F921,2)</f>
        <v>738.66</v>
      </c>
      <c r="I921" s="20" t="s">
        <v>5054</v>
      </c>
      <c r="J921" s="29" t="s">
        <v>5123</v>
      </c>
      <c r="K921" s="29" t="s">
        <v>8969</v>
      </c>
      <c r="Q921" s="25"/>
    </row>
    <row r="922" spans="1:17" x14ac:dyDescent="0.3">
      <c r="A922" s="27" t="s">
        <v>920</v>
      </c>
      <c r="B922" s="27" t="s">
        <v>5124</v>
      </c>
      <c r="C922" s="27" t="s">
        <v>7380</v>
      </c>
      <c r="D922" s="28"/>
      <c r="E922" s="27"/>
      <c r="F922" s="28" t="s">
        <v>8851</v>
      </c>
      <c r="G922" s="27"/>
      <c r="H922" s="28"/>
      <c r="I922" s="27" t="s">
        <v>5124</v>
      </c>
      <c r="J922" s="27" t="s">
        <v>5118</v>
      </c>
      <c r="K922" s="27" t="s">
        <v>8970</v>
      </c>
      <c r="Q922" s="25"/>
    </row>
    <row r="923" spans="1:17" x14ac:dyDescent="0.3">
      <c r="A923" s="19" t="s">
        <v>921</v>
      </c>
      <c r="B923" s="20" t="s">
        <v>4915</v>
      </c>
      <c r="C923" s="21" t="s">
        <v>7350</v>
      </c>
      <c r="D923" s="22">
        <v>1</v>
      </c>
      <c r="E923" s="21" t="s">
        <v>8777</v>
      </c>
      <c r="F923" s="22">
        <v>1272</v>
      </c>
      <c r="G923" s="40" t="str">
        <f>IF('Presupuesto Lote 1'!H925="","",ROUND('Presupuesto Lote 1'!H925,2))</f>
        <v/>
      </c>
      <c r="H923" s="23">
        <f t="shared" ref="H923:H929" si="54">ROUND(D923*F923,2)</f>
        <v>1272</v>
      </c>
      <c r="I923" s="20" t="s">
        <v>4915</v>
      </c>
      <c r="J923" s="29" t="s">
        <v>5124</v>
      </c>
      <c r="K923" s="29" t="s">
        <v>8969</v>
      </c>
      <c r="Q923" s="25"/>
    </row>
    <row r="924" spans="1:17" x14ac:dyDescent="0.3">
      <c r="A924" s="19" t="s">
        <v>922</v>
      </c>
      <c r="B924" s="20" t="s">
        <v>4922</v>
      </c>
      <c r="C924" s="21" t="s">
        <v>7357</v>
      </c>
      <c r="D924" s="22">
        <v>1</v>
      </c>
      <c r="E924" s="21" t="s">
        <v>8777</v>
      </c>
      <c r="F924" s="22">
        <v>810.26</v>
      </c>
      <c r="G924" s="40" t="str">
        <f>IF('Presupuesto Lote 1'!H926="","",ROUND('Presupuesto Lote 1'!H926,2))</f>
        <v/>
      </c>
      <c r="H924" s="23">
        <f t="shared" si="54"/>
        <v>810.26</v>
      </c>
      <c r="I924" s="20" t="s">
        <v>4922</v>
      </c>
      <c r="J924" s="29" t="s">
        <v>5124</v>
      </c>
      <c r="K924" s="29" t="s">
        <v>8969</v>
      </c>
      <c r="Q924" s="25"/>
    </row>
    <row r="925" spans="1:17" x14ac:dyDescent="0.3">
      <c r="A925" s="19" t="s">
        <v>923</v>
      </c>
      <c r="B925" s="20" t="s">
        <v>4923</v>
      </c>
      <c r="C925" s="21" t="s">
        <v>7358</v>
      </c>
      <c r="D925" s="22">
        <v>1</v>
      </c>
      <c r="E925" s="21" t="s">
        <v>8777</v>
      </c>
      <c r="F925" s="22">
        <v>381.43</v>
      </c>
      <c r="G925" s="40" t="str">
        <f>IF('Presupuesto Lote 1'!H927="","",ROUND('Presupuesto Lote 1'!H927,2))</f>
        <v/>
      </c>
      <c r="H925" s="23">
        <f t="shared" si="54"/>
        <v>381.43</v>
      </c>
      <c r="I925" s="20" t="s">
        <v>4923</v>
      </c>
      <c r="J925" s="29" t="s">
        <v>5124</v>
      </c>
      <c r="K925" s="29" t="s">
        <v>8969</v>
      </c>
      <c r="Q925" s="25"/>
    </row>
    <row r="926" spans="1:17" x14ac:dyDescent="0.3">
      <c r="A926" s="19" t="s">
        <v>924</v>
      </c>
      <c r="B926" s="20" t="s">
        <v>4924</v>
      </c>
      <c r="C926" s="21" t="s">
        <v>7359</v>
      </c>
      <c r="D926" s="22">
        <v>1</v>
      </c>
      <c r="E926" s="21" t="s">
        <v>8777</v>
      </c>
      <c r="F926" s="22">
        <v>592.52</v>
      </c>
      <c r="G926" s="40" t="str">
        <f>IF('Presupuesto Lote 1'!H928="","",ROUND('Presupuesto Lote 1'!H928,2))</f>
        <v/>
      </c>
      <c r="H926" s="23">
        <f t="shared" si="54"/>
        <v>592.52</v>
      </c>
      <c r="I926" s="20" t="s">
        <v>4924</v>
      </c>
      <c r="J926" s="29" t="s">
        <v>5124</v>
      </c>
      <c r="K926" s="29" t="s">
        <v>8969</v>
      </c>
      <c r="Q926" s="25"/>
    </row>
    <row r="927" spans="1:17" x14ac:dyDescent="0.3">
      <c r="A927" s="19" t="s">
        <v>925</v>
      </c>
      <c r="B927" s="20" t="s">
        <v>4948</v>
      </c>
      <c r="C927" s="21" t="s">
        <v>7381</v>
      </c>
      <c r="D927" s="22">
        <v>4.5</v>
      </c>
      <c r="E927" s="21" t="s">
        <v>8778</v>
      </c>
      <c r="F927" s="22">
        <v>59.76</v>
      </c>
      <c r="G927" s="40" t="str">
        <f>IF('Presupuesto Lote 1'!H929="","",ROUND('Presupuesto Lote 1'!H929,2))</f>
        <v/>
      </c>
      <c r="H927" s="23">
        <f t="shared" si="54"/>
        <v>268.92</v>
      </c>
      <c r="I927" s="20" t="s">
        <v>4948</v>
      </c>
      <c r="J927" s="29" t="s">
        <v>5124</v>
      </c>
      <c r="K927" s="29" t="s">
        <v>8969</v>
      </c>
      <c r="Q927" s="25"/>
    </row>
    <row r="928" spans="1:17" x14ac:dyDescent="0.3">
      <c r="A928" s="19" t="s">
        <v>926</v>
      </c>
      <c r="B928" s="20" t="s">
        <v>5056</v>
      </c>
      <c r="C928" s="21" t="s">
        <v>7470</v>
      </c>
      <c r="D928" s="22">
        <v>546.25</v>
      </c>
      <c r="E928" s="21" t="s">
        <v>8778</v>
      </c>
      <c r="F928" s="22">
        <v>39.200000000000003</v>
      </c>
      <c r="G928" s="40" t="str">
        <f>IF('Presupuesto Lote 1'!H930="","",ROUND('Presupuesto Lote 1'!H930,2))</f>
        <v/>
      </c>
      <c r="H928" s="23">
        <f t="shared" si="54"/>
        <v>21413</v>
      </c>
      <c r="I928" s="20" t="s">
        <v>5056</v>
      </c>
      <c r="J928" s="29" t="s">
        <v>5124</v>
      </c>
      <c r="K928" s="29" t="s">
        <v>8969</v>
      </c>
      <c r="Q928" s="25"/>
    </row>
    <row r="929" spans="1:17" x14ac:dyDescent="0.3">
      <c r="A929" s="19" t="s">
        <v>927</v>
      </c>
      <c r="B929" s="20" t="s">
        <v>5057</v>
      </c>
      <c r="C929" s="21" t="s">
        <v>7471</v>
      </c>
      <c r="D929" s="22">
        <v>546.25</v>
      </c>
      <c r="E929" s="21" t="s">
        <v>8778</v>
      </c>
      <c r="F929" s="22">
        <v>48.1</v>
      </c>
      <c r="G929" s="40" t="str">
        <f>IF('Presupuesto Lote 1'!H931="","",ROUND('Presupuesto Lote 1'!H931,2))</f>
        <v/>
      </c>
      <c r="H929" s="23">
        <f t="shared" si="54"/>
        <v>26274.63</v>
      </c>
      <c r="I929" s="20" t="s">
        <v>5057</v>
      </c>
      <c r="J929" s="29" t="s">
        <v>5124</v>
      </c>
      <c r="K929" s="29" t="s">
        <v>8969</v>
      </c>
      <c r="Q929" s="25"/>
    </row>
    <row r="930" spans="1:17" x14ac:dyDescent="0.3">
      <c r="A930" s="27" t="s">
        <v>928</v>
      </c>
      <c r="B930" s="27" t="s">
        <v>5125</v>
      </c>
      <c r="C930" s="27" t="s">
        <v>7409</v>
      </c>
      <c r="D930" s="28"/>
      <c r="E930" s="27"/>
      <c r="F930" s="28" t="s">
        <v>8851</v>
      </c>
      <c r="G930" s="27"/>
      <c r="H930" s="28"/>
      <c r="I930" s="27" t="s">
        <v>5125</v>
      </c>
      <c r="J930" s="27" t="s">
        <v>5118</v>
      </c>
      <c r="K930" s="27" t="s">
        <v>8970</v>
      </c>
      <c r="Q930" s="25"/>
    </row>
    <row r="931" spans="1:17" x14ac:dyDescent="0.3">
      <c r="A931" s="19" t="s">
        <v>929</v>
      </c>
      <c r="B931" s="20" t="s">
        <v>5005</v>
      </c>
      <c r="C931" s="21" t="s">
        <v>7433</v>
      </c>
      <c r="D931" s="22">
        <v>105</v>
      </c>
      <c r="E931" s="21" t="s">
        <v>8778</v>
      </c>
      <c r="F931" s="22">
        <v>53.94</v>
      </c>
      <c r="G931" s="40" t="str">
        <f>IF('Presupuesto Lote 1'!H933="","",ROUND('Presupuesto Lote 1'!H933,2))</f>
        <v/>
      </c>
      <c r="H931" s="23">
        <f>ROUND(D931*F931,2)</f>
        <v>5663.7</v>
      </c>
      <c r="I931" s="20" t="s">
        <v>5005</v>
      </c>
      <c r="J931" s="29" t="s">
        <v>5125</v>
      </c>
      <c r="K931" s="29" t="s">
        <v>8969</v>
      </c>
      <c r="Q931" s="25"/>
    </row>
    <row r="932" spans="1:17" x14ac:dyDescent="0.3">
      <c r="A932" s="19" t="s">
        <v>930</v>
      </c>
      <c r="B932" s="20" t="s">
        <v>5063</v>
      </c>
      <c r="C932" s="21" t="s">
        <v>7476</v>
      </c>
      <c r="D932" s="22">
        <v>1</v>
      </c>
      <c r="E932" s="21" t="s">
        <v>8777</v>
      </c>
      <c r="F932" s="22">
        <v>5396.67</v>
      </c>
      <c r="G932" s="40" t="str">
        <f>IF('Presupuesto Lote 1'!H934="","",ROUND('Presupuesto Lote 1'!H934,2))</f>
        <v/>
      </c>
      <c r="H932" s="23">
        <f>ROUND(D932*F932,2)</f>
        <v>5396.67</v>
      </c>
      <c r="I932" s="20" t="s">
        <v>5063</v>
      </c>
      <c r="J932" s="29" t="s">
        <v>5125</v>
      </c>
      <c r="K932" s="29" t="s">
        <v>8969</v>
      </c>
      <c r="Q932" s="25"/>
    </row>
    <row r="933" spans="1:17" x14ac:dyDescent="0.3">
      <c r="A933" s="27" t="s">
        <v>931</v>
      </c>
      <c r="B933" s="27" t="s">
        <v>5126</v>
      </c>
      <c r="C933" s="27" t="s">
        <v>7477</v>
      </c>
      <c r="D933" s="28"/>
      <c r="E933" s="27"/>
      <c r="F933" s="28" t="s">
        <v>8851</v>
      </c>
      <c r="G933" s="27"/>
      <c r="H933" s="28"/>
      <c r="I933" s="27" t="s">
        <v>5126</v>
      </c>
      <c r="J933" s="27" t="s">
        <v>5118</v>
      </c>
      <c r="K933" s="27" t="s">
        <v>8970</v>
      </c>
      <c r="Q933" s="25"/>
    </row>
    <row r="934" spans="1:17" x14ac:dyDescent="0.3">
      <c r="A934" s="19" t="s">
        <v>932</v>
      </c>
      <c r="B934" s="20" t="s">
        <v>5065</v>
      </c>
      <c r="C934" s="21" t="s">
        <v>7478</v>
      </c>
      <c r="D934" s="22">
        <v>11</v>
      </c>
      <c r="E934" s="21" t="s">
        <v>8779</v>
      </c>
      <c r="F934" s="22">
        <v>383.47</v>
      </c>
      <c r="G934" s="40" t="str">
        <f>IF('Presupuesto Lote 1'!H936="","",ROUND('Presupuesto Lote 1'!H936,2))</f>
        <v/>
      </c>
      <c r="H934" s="23">
        <f>ROUND(D934*F934,2)</f>
        <v>4218.17</v>
      </c>
      <c r="I934" s="20" t="s">
        <v>5065</v>
      </c>
      <c r="J934" s="29" t="s">
        <v>5126</v>
      </c>
      <c r="K934" s="29" t="s">
        <v>8969</v>
      </c>
      <c r="Q934" s="25"/>
    </row>
    <row r="935" spans="1:17" x14ac:dyDescent="0.3">
      <c r="A935" s="19" t="s">
        <v>933</v>
      </c>
      <c r="B935" s="20" t="s">
        <v>5066</v>
      </c>
      <c r="C935" s="21" t="s">
        <v>7479</v>
      </c>
      <c r="D935" s="22">
        <v>5</v>
      </c>
      <c r="E935" s="21" t="s">
        <v>8778</v>
      </c>
      <c r="F935" s="22">
        <v>270.26</v>
      </c>
      <c r="G935" s="40" t="str">
        <f>IF('Presupuesto Lote 1'!H937="","",ROUND('Presupuesto Lote 1'!H937,2))</f>
        <v/>
      </c>
      <c r="H935" s="23">
        <f>ROUND(D935*F935,2)</f>
        <v>1351.3</v>
      </c>
      <c r="I935" s="20" t="s">
        <v>5066</v>
      </c>
      <c r="J935" s="29" t="s">
        <v>5126</v>
      </c>
      <c r="K935" s="29" t="s">
        <v>8969</v>
      </c>
      <c r="Q935" s="25"/>
    </row>
    <row r="936" spans="1:17" x14ac:dyDescent="0.3">
      <c r="A936" s="19" t="s">
        <v>934</v>
      </c>
      <c r="B936" s="20" t="s">
        <v>5111</v>
      </c>
      <c r="C936" s="21" t="s">
        <v>7502</v>
      </c>
      <c r="D936" s="22">
        <v>20</v>
      </c>
      <c r="E936" s="21" t="s">
        <v>8777</v>
      </c>
      <c r="F936" s="22">
        <v>145.12</v>
      </c>
      <c r="G936" s="40" t="str">
        <f>IF('Presupuesto Lote 1'!H938="","",ROUND('Presupuesto Lote 1'!H938,2))</f>
        <v/>
      </c>
      <c r="H936" s="23">
        <f>ROUND(D936*F936,2)</f>
        <v>2902.4</v>
      </c>
      <c r="I936" s="20" t="s">
        <v>5111</v>
      </c>
      <c r="J936" s="29" t="s">
        <v>5126</v>
      </c>
      <c r="K936" s="29" t="s">
        <v>8969</v>
      </c>
      <c r="Q936" s="25"/>
    </row>
    <row r="937" spans="1:17" x14ac:dyDescent="0.3">
      <c r="A937" s="27" t="s">
        <v>935</v>
      </c>
      <c r="B937" s="27" t="s">
        <v>5127</v>
      </c>
      <c r="C937" s="27" t="s">
        <v>7484</v>
      </c>
      <c r="D937" s="28"/>
      <c r="E937" s="27"/>
      <c r="F937" s="28" t="s">
        <v>8851</v>
      </c>
      <c r="G937" s="27"/>
      <c r="H937" s="28"/>
      <c r="I937" s="27" t="s">
        <v>5127</v>
      </c>
      <c r="J937" s="27" t="s">
        <v>5118</v>
      </c>
      <c r="K937" s="27" t="s">
        <v>8970</v>
      </c>
      <c r="Q937" s="25"/>
    </row>
    <row r="938" spans="1:17" x14ac:dyDescent="0.3">
      <c r="A938" s="19" t="s">
        <v>936</v>
      </c>
      <c r="B938" s="20" t="s">
        <v>5073</v>
      </c>
      <c r="C938" s="21" t="s">
        <v>7486</v>
      </c>
      <c r="D938" s="22">
        <v>38</v>
      </c>
      <c r="E938" s="21" t="s">
        <v>8779</v>
      </c>
      <c r="F938" s="22">
        <v>36.979999999999997</v>
      </c>
      <c r="G938" s="40" t="str">
        <f>IF('Presupuesto Lote 1'!H940="","",ROUND('Presupuesto Lote 1'!H940,2))</f>
        <v/>
      </c>
      <c r="H938" s="23">
        <f>ROUND(D938*F938,2)</f>
        <v>1405.24</v>
      </c>
      <c r="I938" s="20" t="s">
        <v>5073</v>
      </c>
      <c r="J938" s="29" t="s">
        <v>5127</v>
      </c>
      <c r="K938" s="29" t="s">
        <v>8969</v>
      </c>
      <c r="Q938" s="25"/>
    </row>
    <row r="939" spans="1:17" x14ac:dyDescent="0.3">
      <c r="A939" s="19" t="s">
        <v>937</v>
      </c>
      <c r="B939" s="20" t="s">
        <v>5075</v>
      </c>
      <c r="C939" s="21" t="s">
        <v>7488</v>
      </c>
      <c r="D939" s="22">
        <v>10</v>
      </c>
      <c r="E939" s="21" t="s">
        <v>8779</v>
      </c>
      <c r="F939" s="22">
        <v>8.24</v>
      </c>
      <c r="G939" s="40" t="str">
        <f>IF('Presupuesto Lote 1'!H941="","",ROUND('Presupuesto Lote 1'!H941,2))</f>
        <v/>
      </c>
      <c r="H939" s="23">
        <f>ROUND(D939*F939,2)</f>
        <v>82.4</v>
      </c>
      <c r="I939" s="20" t="s">
        <v>5075</v>
      </c>
      <c r="J939" s="29" t="s">
        <v>5127</v>
      </c>
      <c r="K939" s="29" t="s">
        <v>8969</v>
      </c>
      <c r="Q939" s="25"/>
    </row>
    <row r="940" spans="1:17" x14ac:dyDescent="0.3">
      <c r="A940" s="27" t="s">
        <v>938</v>
      </c>
      <c r="B940" s="27" t="s">
        <v>5128</v>
      </c>
      <c r="C940" s="27" t="s">
        <v>7435</v>
      </c>
      <c r="D940" s="28"/>
      <c r="E940" s="27"/>
      <c r="F940" s="28" t="s">
        <v>8851</v>
      </c>
      <c r="G940" s="27"/>
      <c r="H940" s="28"/>
      <c r="I940" s="27" t="s">
        <v>5128</v>
      </c>
      <c r="J940" s="27" t="s">
        <v>5118</v>
      </c>
      <c r="K940" s="27" t="s">
        <v>8970</v>
      </c>
      <c r="Q940" s="25"/>
    </row>
    <row r="941" spans="1:17" x14ac:dyDescent="0.3">
      <c r="A941" s="19" t="s">
        <v>939</v>
      </c>
      <c r="B941" s="20" t="s">
        <v>5114</v>
      </c>
      <c r="C941" s="21" t="s">
        <v>7503</v>
      </c>
      <c r="D941" s="22">
        <v>3</v>
      </c>
      <c r="E941" s="21" t="s">
        <v>8777</v>
      </c>
      <c r="F941" s="22">
        <v>92.6</v>
      </c>
      <c r="G941" s="40" t="str">
        <f>IF('Presupuesto Lote 1'!H943="","",ROUND('Presupuesto Lote 1'!H943,2))</f>
        <v/>
      </c>
      <c r="H941" s="23">
        <f>ROUND(D941*F941,2)</f>
        <v>277.8</v>
      </c>
      <c r="I941" s="20" t="s">
        <v>5114</v>
      </c>
      <c r="J941" s="29" t="s">
        <v>5128</v>
      </c>
      <c r="K941" s="29" t="s">
        <v>8969</v>
      </c>
      <c r="Q941" s="25"/>
    </row>
    <row r="942" spans="1:17" x14ac:dyDescent="0.3">
      <c r="A942" s="19" t="s">
        <v>940</v>
      </c>
      <c r="B942" s="20" t="s">
        <v>5077</v>
      </c>
      <c r="C942" s="21" t="s">
        <v>7489</v>
      </c>
      <c r="D942" s="22">
        <v>1</v>
      </c>
      <c r="E942" s="21" t="s">
        <v>8777</v>
      </c>
      <c r="F942" s="22">
        <v>889.98</v>
      </c>
      <c r="G942" s="40" t="str">
        <f>IF('Presupuesto Lote 1'!H944="","",ROUND('Presupuesto Lote 1'!H944,2))</f>
        <v/>
      </c>
      <c r="H942" s="23">
        <f>ROUND(D942*F942,2)</f>
        <v>889.98</v>
      </c>
      <c r="I942" s="20" t="s">
        <v>5077</v>
      </c>
      <c r="J942" s="29" t="s">
        <v>5128</v>
      </c>
      <c r="K942" s="29" t="s">
        <v>8969</v>
      </c>
      <c r="Q942" s="25"/>
    </row>
    <row r="943" spans="1:17" x14ac:dyDescent="0.3">
      <c r="A943" s="19" t="s">
        <v>941</v>
      </c>
      <c r="B943" s="20" t="s">
        <v>5079</v>
      </c>
      <c r="C943" s="21" t="s">
        <v>7491</v>
      </c>
      <c r="D943" s="22">
        <v>4</v>
      </c>
      <c r="E943" s="21" t="s">
        <v>8777</v>
      </c>
      <c r="F943" s="22">
        <v>7161.28</v>
      </c>
      <c r="G943" s="40" t="str">
        <f>IF('Presupuesto Lote 1'!H945="","",ROUND('Presupuesto Lote 1'!H945,2))</f>
        <v/>
      </c>
      <c r="H943" s="23">
        <f>ROUND(D943*F943,2)</f>
        <v>28645.119999999999</v>
      </c>
      <c r="I943" s="20" t="s">
        <v>5079</v>
      </c>
      <c r="J943" s="29" t="s">
        <v>5128</v>
      </c>
      <c r="K943" s="29" t="s">
        <v>8969</v>
      </c>
      <c r="Q943" s="25"/>
    </row>
    <row r="944" spans="1:17" x14ac:dyDescent="0.3">
      <c r="A944" s="27" t="s">
        <v>942</v>
      </c>
      <c r="B944" s="27" t="s">
        <v>5129</v>
      </c>
      <c r="C944" s="27" t="s">
        <v>7492</v>
      </c>
      <c r="D944" s="28"/>
      <c r="E944" s="27"/>
      <c r="F944" s="28" t="s">
        <v>8851</v>
      </c>
      <c r="G944" s="27"/>
      <c r="H944" s="28"/>
      <c r="I944" s="27" t="s">
        <v>5129</v>
      </c>
      <c r="J944" s="27" t="s">
        <v>5118</v>
      </c>
      <c r="K944" s="27" t="s">
        <v>8970</v>
      </c>
      <c r="Q944" s="25"/>
    </row>
    <row r="945" spans="1:17" x14ac:dyDescent="0.3">
      <c r="A945" s="19" t="s">
        <v>943</v>
      </c>
      <c r="B945" s="20" t="s">
        <v>5081</v>
      </c>
      <c r="C945" s="21" t="s">
        <v>7493</v>
      </c>
      <c r="D945" s="22">
        <v>6</v>
      </c>
      <c r="E945" s="21" t="s">
        <v>8778</v>
      </c>
      <c r="F945" s="22">
        <v>25.95</v>
      </c>
      <c r="G945" s="40" t="str">
        <f>IF('Presupuesto Lote 1'!H947="","",ROUND('Presupuesto Lote 1'!H947,2))</f>
        <v/>
      </c>
      <c r="H945" s="23">
        <f>ROUND(D945*F945,2)</f>
        <v>155.69999999999999</v>
      </c>
      <c r="I945" s="20" t="s">
        <v>5081</v>
      </c>
      <c r="J945" s="29" t="s">
        <v>5129</v>
      </c>
      <c r="K945" s="29" t="s">
        <v>8969</v>
      </c>
      <c r="Q945" s="25"/>
    </row>
    <row r="946" spans="1:17" x14ac:dyDescent="0.3">
      <c r="A946" s="19" t="s">
        <v>944</v>
      </c>
      <c r="B946" s="20" t="s">
        <v>5116</v>
      </c>
      <c r="C946" s="21" t="s">
        <v>7504</v>
      </c>
      <c r="D946" s="22">
        <v>607.20000000000005</v>
      </c>
      <c r="E946" s="21" t="s">
        <v>8778</v>
      </c>
      <c r="F946" s="22">
        <v>17.2</v>
      </c>
      <c r="G946" s="40" t="str">
        <f>IF('Presupuesto Lote 1'!H948="","",ROUND('Presupuesto Lote 1'!H948,2))</f>
        <v/>
      </c>
      <c r="H946" s="23">
        <f>ROUND(D946*F946,2)</f>
        <v>10443.84</v>
      </c>
      <c r="I946" s="20" t="s">
        <v>5116</v>
      </c>
      <c r="J946" s="29" t="s">
        <v>5129</v>
      </c>
      <c r="K946" s="29" t="s">
        <v>8969</v>
      </c>
      <c r="Q946" s="25"/>
    </row>
    <row r="947" spans="1:17" x14ac:dyDescent="0.3">
      <c r="A947" s="27" t="s">
        <v>945</v>
      </c>
      <c r="B947" s="27" t="s">
        <v>5130</v>
      </c>
      <c r="C947" s="27" t="s">
        <v>7356</v>
      </c>
      <c r="D947" s="28"/>
      <c r="E947" s="27"/>
      <c r="F947" s="28" t="s">
        <v>8851</v>
      </c>
      <c r="G947" s="27"/>
      <c r="H947" s="28"/>
      <c r="I947" s="27" t="s">
        <v>5130</v>
      </c>
      <c r="J947" s="27" t="s">
        <v>5118</v>
      </c>
      <c r="K947" s="27" t="s">
        <v>8970</v>
      </c>
      <c r="Q947" s="25"/>
    </row>
    <row r="948" spans="1:17" x14ac:dyDescent="0.3">
      <c r="A948" s="19" t="s">
        <v>946</v>
      </c>
      <c r="B948" s="20" t="s">
        <v>4928</v>
      </c>
      <c r="C948" s="21" t="s">
        <v>7363</v>
      </c>
      <c r="D948" s="22">
        <v>30</v>
      </c>
      <c r="E948" s="21" t="s">
        <v>8784</v>
      </c>
      <c r="F948" s="22">
        <v>400.68</v>
      </c>
      <c r="G948" s="40" t="str">
        <f>IF('Presupuesto Lote 1'!H950="","",ROUND('Presupuesto Lote 1'!H950,2))</f>
        <v/>
      </c>
      <c r="H948" s="23">
        <f>ROUND(D948*F948,2)</f>
        <v>12020.4</v>
      </c>
      <c r="I948" s="20" t="s">
        <v>4928</v>
      </c>
      <c r="J948" s="29" t="s">
        <v>5130</v>
      </c>
      <c r="K948" s="29" t="s">
        <v>8969</v>
      </c>
      <c r="Q948" s="25"/>
    </row>
    <row r="949" spans="1:17" x14ac:dyDescent="0.3">
      <c r="A949" s="19" t="s">
        <v>947</v>
      </c>
      <c r="B949" s="20" t="s">
        <v>4918</v>
      </c>
      <c r="C949" s="21" t="s">
        <v>7353</v>
      </c>
      <c r="D949" s="22">
        <v>10</v>
      </c>
      <c r="E949" s="21" t="s">
        <v>8777</v>
      </c>
      <c r="F949" s="22">
        <v>1855.55</v>
      </c>
      <c r="G949" s="40" t="str">
        <f>IF('Presupuesto Lote 1'!H951="","",ROUND('Presupuesto Lote 1'!H951,2))</f>
        <v/>
      </c>
      <c r="H949" s="23">
        <f>ROUND(D949*F949,2)</f>
        <v>18555.5</v>
      </c>
      <c r="I949" s="20" t="s">
        <v>4918</v>
      </c>
      <c r="J949" s="29" t="s">
        <v>5130</v>
      </c>
      <c r="K949" s="29" t="s">
        <v>8969</v>
      </c>
      <c r="Q949" s="25"/>
    </row>
    <row r="950" spans="1:17" x14ac:dyDescent="0.3">
      <c r="A950" s="19" t="s">
        <v>948</v>
      </c>
      <c r="B950" s="20" t="s">
        <v>5083</v>
      </c>
      <c r="C950" s="21" t="s">
        <v>7494</v>
      </c>
      <c r="D950" s="22">
        <v>2</v>
      </c>
      <c r="E950" s="21" t="s">
        <v>8784</v>
      </c>
      <c r="F950" s="22">
        <v>506.81</v>
      </c>
      <c r="G950" s="40" t="str">
        <f>IF('Presupuesto Lote 1'!H952="","",ROUND('Presupuesto Lote 1'!H952,2))</f>
        <v/>
      </c>
      <c r="H950" s="23">
        <f>ROUND(D950*F950,2)</f>
        <v>1013.62</v>
      </c>
      <c r="I950" s="20" t="s">
        <v>5083</v>
      </c>
      <c r="J950" s="29" t="s">
        <v>5130</v>
      </c>
      <c r="K950" s="29" t="s">
        <v>8969</v>
      </c>
      <c r="Q950" s="25"/>
    </row>
    <row r="951" spans="1:17" x14ac:dyDescent="0.3">
      <c r="A951" s="19" t="s">
        <v>949</v>
      </c>
      <c r="B951" s="20" t="s">
        <v>5084</v>
      </c>
      <c r="C951" s="21" t="s">
        <v>7495</v>
      </c>
      <c r="D951" s="22">
        <v>1</v>
      </c>
      <c r="E951" s="21" t="s">
        <v>8777</v>
      </c>
      <c r="F951" s="22">
        <v>4336.07</v>
      </c>
      <c r="G951" s="40" t="str">
        <f>IF('Presupuesto Lote 1'!H953="","",ROUND('Presupuesto Lote 1'!H953,2))</f>
        <v/>
      </c>
      <c r="H951" s="23">
        <f>ROUND(D951*F951,2)</f>
        <v>4336.07</v>
      </c>
      <c r="I951" s="20" t="s">
        <v>5084</v>
      </c>
      <c r="J951" s="29" t="s">
        <v>5130</v>
      </c>
      <c r="K951" s="29" t="s">
        <v>8969</v>
      </c>
      <c r="Q951" s="25"/>
    </row>
    <row r="952" spans="1:17" x14ac:dyDescent="0.3">
      <c r="A952" s="19" t="s">
        <v>950</v>
      </c>
      <c r="B952" s="20" t="s">
        <v>4929</v>
      </c>
      <c r="C952" s="21" t="s">
        <v>7364</v>
      </c>
      <c r="D952" s="22">
        <v>1</v>
      </c>
      <c r="E952" s="21" t="s">
        <v>8777</v>
      </c>
      <c r="F952" s="22">
        <v>5273.71</v>
      </c>
      <c r="G952" s="40" t="str">
        <f>IF('Presupuesto Lote 1'!H954="","",ROUND('Presupuesto Lote 1'!H954,2))</f>
        <v/>
      </c>
      <c r="H952" s="23">
        <f>ROUND(D952*F952,2)</f>
        <v>5273.71</v>
      </c>
      <c r="I952" s="20" t="s">
        <v>4929</v>
      </c>
      <c r="J952" s="29" t="s">
        <v>5130</v>
      </c>
      <c r="K952" s="29" t="s">
        <v>8969</v>
      </c>
      <c r="Q952" s="25"/>
    </row>
    <row r="953" spans="1:17" x14ac:dyDescent="0.3">
      <c r="A953" s="10" t="s">
        <v>951</v>
      </c>
      <c r="B953" s="10" t="s">
        <v>5131</v>
      </c>
      <c r="C953" s="10" t="s">
        <v>7506</v>
      </c>
      <c r="D953" s="11"/>
      <c r="E953" s="10"/>
      <c r="F953" s="11" t="s">
        <v>8851</v>
      </c>
      <c r="G953" s="10"/>
      <c r="H953" s="11"/>
      <c r="I953" s="10" t="s">
        <v>5131</v>
      </c>
      <c r="J953" s="10" t="s">
        <v>4936</v>
      </c>
      <c r="K953" s="10" t="s">
        <v>8970</v>
      </c>
      <c r="Q953" s="25"/>
    </row>
    <row r="954" spans="1:17" x14ac:dyDescent="0.3">
      <c r="A954" s="27" t="s">
        <v>952</v>
      </c>
      <c r="B954" s="27" t="s">
        <v>5132</v>
      </c>
      <c r="C954" s="27" t="s">
        <v>7113</v>
      </c>
      <c r="D954" s="28"/>
      <c r="E954" s="27"/>
      <c r="F954" s="28" t="s">
        <v>8851</v>
      </c>
      <c r="G954" s="27"/>
      <c r="H954" s="28"/>
      <c r="I954" s="27" t="s">
        <v>5132</v>
      </c>
      <c r="J954" s="27" t="s">
        <v>5131</v>
      </c>
      <c r="K954" s="27" t="s">
        <v>8970</v>
      </c>
      <c r="Q954" s="25"/>
    </row>
    <row r="955" spans="1:17" x14ac:dyDescent="0.3">
      <c r="A955" s="19" t="s">
        <v>953</v>
      </c>
      <c r="B955" s="20" t="s">
        <v>4939</v>
      </c>
      <c r="C955" s="21" t="s">
        <v>7372</v>
      </c>
      <c r="D955" s="22">
        <v>227</v>
      </c>
      <c r="E955" s="21" t="s">
        <v>8778</v>
      </c>
      <c r="F955" s="22">
        <v>60.79</v>
      </c>
      <c r="G955" s="40" t="str">
        <f>IF('Presupuesto Lote 1'!H957="","",ROUND('Presupuesto Lote 1'!H957,2))</f>
        <v/>
      </c>
      <c r="H955" s="23">
        <f>ROUND(D955*F955,2)</f>
        <v>13799.33</v>
      </c>
      <c r="I955" s="20" t="s">
        <v>4939</v>
      </c>
      <c r="J955" s="29" t="s">
        <v>5132</v>
      </c>
      <c r="K955" s="29" t="s">
        <v>8969</v>
      </c>
      <c r="Q955" s="25"/>
    </row>
    <row r="956" spans="1:17" x14ac:dyDescent="0.3">
      <c r="A956" s="19" t="s">
        <v>954</v>
      </c>
      <c r="B956" s="20" t="s">
        <v>4940</v>
      </c>
      <c r="C956" s="21" t="s">
        <v>7373</v>
      </c>
      <c r="D956" s="22">
        <v>5</v>
      </c>
      <c r="E956" s="21" t="s">
        <v>8777</v>
      </c>
      <c r="F956" s="22">
        <v>99.65</v>
      </c>
      <c r="G956" s="40" t="str">
        <f>IF('Presupuesto Lote 1'!H958="","",ROUND('Presupuesto Lote 1'!H958,2))</f>
        <v/>
      </c>
      <c r="H956" s="23">
        <f>ROUND(D956*F956,2)</f>
        <v>498.25</v>
      </c>
      <c r="I956" s="20" t="s">
        <v>4940</v>
      </c>
      <c r="J956" s="29" t="s">
        <v>5132</v>
      </c>
      <c r="K956" s="29" t="s">
        <v>8969</v>
      </c>
      <c r="Q956" s="25"/>
    </row>
    <row r="957" spans="1:17" x14ac:dyDescent="0.3">
      <c r="A957" s="19" t="s">
        <v>955</v>
      </c>
      <c r="B957" s="20" t="s">
        <v>4941</v>
      </c>
      <c r="C957" s="21" t="s">
        <v>7374</v>
      </c>
      <c r="D957" s="22">
        <v>5</v>
      </c>
      <c r="E957" s="21" t="s">
        <v>8777</v>
      </c>
      <c r="F957" s="22">
        <v>47.66</v>
      </c>
      <c r="G957" s="40" t="str">
        <f>IF('Presupuesto Lote 1'!H959="","",ROUND('Presupuesto Lote 1'!H959,2))</f>
        <v/>
      </c>
      <c r="H957" s="23">
        <f>ROUND(D957*F957,2)</f>
        <v>238.3</v>
      </c>
      <c r="I957" s="20" t="s">
        <v>4941</v>
      </c>
      <c r="J957" s="29" t="s">
        <v>5132</v>
      </c>
      <c r="K957" s="29" t="s">
        <v>8969</v>
      </c>
      <c r="Q957" s="25"/>
    </row>
    <row r="958" spans="1:17" x14ac:dyDescent="0.3">
      <c r="A958" s="19" t="s">
        <v>956</v>
      </c>
      <c r="B958" s="20" t="s">
        <v>4942</v>
      </c>
      <c r="C958" s="21" t="s">
        <v>7375</v>
      </c>
      <c r="D958" s="22">
        <v>4</v>
      </c>
      <c r="E958" s="21" t="s">
        <v>8777</v>
      </c>
      <c r="F958" s="22">
        <v>81.3</v>
      </c>
      <c r="G958" s="40" t="str">
        <f>IF('Presupuesto Lote 1'!H960="","",ROUND('Presupuesto Lote 1'!H960,2))</f>
        <v/>
      </c>
      <c r="H958" s="23">
        <f>ROUND(D958*F958,2)</f>
        <v>325.2</v>
      </c>
      <c r="I958" s="20" t="s">
        <v>4942</v>
      </c>
      <c r="J958" s="29" t="s">
        <v>5132</v>
      </c>
      <c r="K958" s="29" t="s">
        <v>8969</v>
      </c>
      <c r="Q958" s="25"/>
    </row>
    <row r="959" spans="1:17" x14ac:dyDescent="0.3">
      <c r="A959" s="19" t="s">
        <v>957</v>
      </c>
      <c r="B959" s="20" t="s">
        <v>4943</v>
      </c>
      <c r="C959" s="21" t="s">
        <v>7376</v>
      </c>
      <c r="D959" s="22">
        <v>3</v>
      </c>
      <c r="E959" s="21" t="s">
        <v>8777</v>
      </c>
      <c r="F959" s="22">
        <v>527.75</v>
      </c>
      <c r="G959" s="40" t="str">
        <f>IF('Presupuesto Lote 1'!H961="","",ROUND('Presupuesto Lote 1'!H961,2))</f>
        <v/>
      </c>
      <c r="H959" s="23">
        <f>ROUND(D959*F959,2)</f>
        <v>1583.25</v>
      </c>
      <c r="I959" s="20" t="s">
        <v>4943</v>
      </c>
      <c r="J959" s="29" t="s">
        <v>5132</v>
      </c>
      <c r="K959" s="29" t="s">
        <v>8969</v>
      </c>
      <c r="Q959" s="25"/>
    </row>
    <row r="960" spans="1:17" x14ac:dyDescent="0.3">
      <c r="A960" s="27" t="s">
        <v>958</v>
      </c>
      <c r="B960" s="27" t="s">
        <v>5133</v>
      </c>
      <c r="C960" s="27" t="s">
        <v>7385</v>
      </c>
      <c r="D960" s="28"/>
      <c r="E960" s="27"/>
      <c r="F960" s="28" t="s">
        <v>8851</v>
      </c>
      <c r="G960" s="27"/>
      <c r="H960" s="28"/>
      <c r="I960" s="27" t="s">
        <v>5133</v>
      </c>
      <c r="J960" s="27" t="s">
        <v>5131</v>
      </c>
      <c r="K960" s="27" t="s">
        <v>8970</v>
      </c>
      <c r="Q960" s="25"/>
    </row>
    <row r="961" spans="1:17" x14ac:dyDescent="0.3">
      <c r="A961" s="19" t="s">
        <v>959</v>
      </c>
      <c r="B961" s="20" t="s">
        <v>5013</v>
      </c>
      <c r="C961" s="21" t="s">
        <v>7438</v>
      </c>
      <c r="D961" s="22">
        <v>1</v>
      </c>
      <c r="E961" s="21" t="s">
        <v>8777</v>
      </c>
      <c r="F961" s="22">
        <v>152.38999999999999</v>
      </c>
      <c r="G961" s="40" t="str">
        <f>IF('Presupuesto Lote 1'!H963="","",ROUND('Presupuesto Lote 1'!H963,2))</f>
        <v/>
      </c>
      <c r="H961" s="23">
        <f t="shared" ref="H961:H980" si="55">ROUND(D961*F961,2)</f>
        <v>152.38999999999999</v>
      </c>
      <c r="I961" s="20" t="s">
        <v>5013</v>
      </c>
      <c r="J961" s="29" t="s">
        <v>5133</v>
      </c>
      <c r="K961" s="29" t="s">
        <v>8969</v>
      </c>
      <c r="Q961" s="25"/>
    </row>
    <row r="962" spans="1:17" x14ac:dyDescent="0.3">
      <c r="A962" s="19" t="s">
        <v>960</v>
      </c>
      <c r="B962" s="20" t="s">
        <v>5030</v>
      </c>
      <c r="C962" s="21" t="s">
        <v>7447</v>
      </c>
      <c r="D962" s="22">
        <v>45</v>
      </c>
      <c r="E962" s="21" t="s">
        <v>8779</v>
      </c>
      <c r="F962" s="22">
        <v>25.4</v>
      </c>
      <c r="G962" s="40" t="str">
        <f>IF('Presupuesto Lote 1'!H964="","",ROUND('Presupuesto Lote 1'!H964,2))</f>
        <v/>
      </c>
      <c r="H962" s="23">
        <f t="shared" si="55"/>
        <v>1143</v>
      </c>
      <c r="I962" s="20" t="s">
        <v>5030</v>
      </c>
      <c r="J962" s="29" t="s">
        <v>5133</v>
      </c>
      <c r="K962" s="29" t="s">
        <v>8969</v>
      </c>
      <c r="Q962" s="25"/>
    </row>
    <row r="963" spans="1:17" x14ac:dyDescent="0.3">
      <c r="A963" s="19" t="s">
        <v>961</v>
      </c>
      <c r="B963" s="20" t="s">
        <v>5031</v>
      </c>
      <c r="C963" s="21" t="s">
        <v>7448</v>
      </c>
      <c r="D963" s="22">
        <v>45</v>
      </c>
      <c r="E963" s="21" t="s">
        <v>8779</v>
      </c>
      <c r="F963" s="22">
        <v>31.76</v>
      </c>
      <c r="G963" s="40" t="str">
        <f>IF('Presupuesto Lote 1'!H965="","",ROUND('Presupuesto Lote 1'!H965,2))</f>
        <v/>
      </c>
      <c r="H963" s="23">
        <f t="shared" si="55"/>
        <v>1429.2</v>
      </c>
      <c r="I963" s="20" t="s">
        <v>5031</v>
      </c>
      <c r="J963" s="29" t="s">
        <v>5133</v>
      </c>
      <c r="K963" s="29" t="s">
        <v>8969</v>
      </c>
      <c r="Q963" s="25"/>
    </row>
    <row r="964" spans="1:17" x14ac:dyDescent="0.3">
      <c r="A964" s="19" t="s">
        <v>962</v>
      </c>
      <c r="B964" s="20" t="s">
        <v>5134</v>
      </c>
      <c r="C964" s="21" t="s">
        <v>7507</v>
      </c>
      <c r="D964" s="22">
        <v>42</v>
      </c>
      <c r="E964" s="21" t="s">
        <v>8778</v>
      </c>
      <c r="F964" s="22">
        <v>38.43</v>
      </c>
      <c r="G964" s="40" t="str">
        <f>IF('Presupuesto Lote 1'!H966="","",ROUND('Presupuesto Lote 1'!H966,2))</f>
        <v/>
      </c>
      <c r="H964" s="23">
        <f t="shared" si="55"/>
        <v>1614.06</v>
      </c>
      <c r="I964" s="20" t="s">
        <v>5134</v>
      </c>
      <c r="J964" s="29" t="s">
        <v>5133</v>
      </c>
      <c r="K964" s="29" t="s">
        <v>8969</v>
      </c>
      <c r="Q964" s="25"/>
    </row>
    <row r="965" spans="1:17" x14ac:dyDescent="0.3">
      <c r="A965" s="19" t="s">
        <v>963</v>
      </c>
      <c r="B965" s="20" t="s">
        <v>5135</v>
      </c>
      <c r="C965" s="21" t="s">
        <v>7508</v>
      </c>
      <c r="D965" s="22">
        <v>661.48</v>
      </c>
      <c r="E965" s="21" t="s">
        <v>8778</v>
      </c>
      <c r="F965" s="22">
        <v>24.1</v>
      </c>
      <c r="G965" s="40" t="str">
        <f>IF('Presupuesto Lote 1'!H967="","",ROUND('Presupuesto Lote 1'!H967,2))</f>
        <v/>
      </c>
      <c r="H965" s="23">
        <f t="shared" si="55"/>
        <v>15941.67</v>
      </c>
      <c r="I965" s="20" t="s">
        <v>5135</v>
      </c>
      <c r="J965" s="29" t="s">
        <v>5133</v>
      </c>
      <c r="K965" s="29" t="s">
        <v>8969</v>
      </c>
      <c r="Q965" s="25"/>
    </row>
    <row r="966" spans="1:17" x14ac:dyDescent="0.3">
      <c r="A966" s="19" t="s">
        <v>964</v>
      </c>
      <c r="B966" s="20" t="s">
        <v>5136</v>
      </c>
      <c r="C966" s="21" t="s">
        <v>7509</v>
      </c>
      <c r="D966" s="22">
        <v>661.48</v>
      </c>
      <c r="E966" s="21" t="s">
        <v>8778</v>
      </c>
      <c r="F966" s="22">
        <v>29.09</v>
      </c>
      <c r="G966" s="40" t="str">
        <f>IF('Presupuesto Lote 1'!H968="","",ROUND('Presupuesto Lote 1'!H968,2))</f>
        <v/>
      </c>
      <c r="H966" s="23">
        <f t="shared" si="55"/>
        <v>19242.45</v>
      </c>
      <c r="I966" s="20" t="s">
        <v>5136</v>
      </c>
      <c r="J966" s="29" t="s">
        <v>5133</v>
      </c>
      <c r="K966" s="29" t="s">
        <v>8969</v>
      </c>
      <c r="Q966" s="25"/>
    </row>
    <row r="967" spans="1:17" x14ac:dyDescent="0.3">
      <c r="A967" s="19" t="s">
        <v>965</v>
      </c>
      <c r="B967" s="20" t="s">
        <v>5103</v>
      </c>
      <c r="C967" s="21" t="s">
        <v>7500</v>
      </c>
      <c r="D967" s="22">
        <v>6</v>
      </c>
      <c r="E967" s="21" t="s">
        <v>8778</v>
      </c>
      <c r="F967" s="22">
        <v>25.1</v>
      </c>
      <c r="G967" s="40" t="str">
        <f>IF('Presupuesto Lote 1'!H969="","",ROUND('Presupuesto Lote 1'!H969,2))</f>
        <v/>
      </c>
      <c r="H967" s="23">
        <f t="shared" si="55"/>
        <v>150.6</v>
      </c>
      <c r="I967" s="20" t="s">
        <v>5103</v>
      </c>
      <c r="J967" s="29" t="s">
        <v>5133</v>
      </c>
      <c r="K967" s="29" t="s">
        <v>8969</v>
      </c>
      <c r="Q967" s="25"/>
    </row>
    <row r="968" spans="1:17" x14ac:dyDescent="0.3">
      <c r="A968" s="19" t="s">
        <v>966</v>
      </c>
      <c r="B968" s="20" t="s">
        <v>5104</v>
      </c>
      <c r="C968" s="21" t="s">
        <v>7501</v>
      </c>
      <c r="D968" s="22">
        <v>6</v>
      </c>
      <c r="E968" s="21" t="s">
        <v>8778</v>
      </c>
      <c r="F968" s="22">
        <v>30.34</v>
      </c>
      <c r="G968" s="40" t="str">
        <f>IF('Presupuesto Lote 1'!H970="","",ROUND('Presupuesto Lote 1'!H970,2))</f>
        <v/>
      </c>
      <c r="H968" s="23">
        <f t="shared" si="55"/>
        <v>182.04</v>
      </c>
      <c r="I968" s="20" t="s">
        <v>5104</v>
      </c>
      <c r="J968" s="29" t="s">
        <v>5133</v>
      </c>
      <c r="K968" s="29" t="s">
        <v>8969</v>
      </c>
      <c r="Q968" s="25"/>
    </row>
    <row r="969" spans="1:17" x14ac:dyDescent="0.3">
      <c r="A969" s="19" t="s">
        <v>967</v>
      </c>
      <c r="B969" s="20" t="s">
        <v>5137</v>
      </c>
      <c r="C969" s="21" t="s">
        <v>7510</v>
      </c>
      <c r="D969" s="22">
        <v>55</v>
      </c>
      <c r="E969" s="21" t="s">
        <v>8778</v>
      </c>
      <c r="F969" s="22">
        <v>25.1</v>
      </c>
      <c r="G969" s="40" t="str">
        <f>IF('Presupuesto Lote 1'!H971="","",ROUND('Presupuesto Lote 1'!H971,2))</f>
        <v/>
      </c>
      <c r="H969" s="23">
        <f t="shared" si="55"/>
        <v>1380.5</v>
      </c>
      <c r="I969" s="20" t="s">
        <v>5137</v>
      </c>
      <c r="J969" s="29" t="s">
        <v>5133</v>
      </c>
      <c r="K969" s="29" t="s">
        <v>8969</v>
      </c>
      <c r="Q969" s="25"/>
    </row>
    <row r="970" spans="1:17" x14ac:dyDescent="0.3">
      <c r="A970" s="19" t="s">
        <v>968</v>
      </c>
      <c r="B970" s="20" t="s">
        <v>5138</v>
      </c>
      <c r="C970" s="21" t="s">
        <v>7511</v>
      </c>
      <c r="D970" s="22">
        <v>12</v>
      </c>
      <c r="E970" s="21" t="s">
        <v>8778</v>
      </c>
      <c r="F970" s="22">
        <v>14.14</v>
      </c>
      <c r="G970" s="40" t="str">
        <f>IF('Presupuesto Lote 1'!H972="","",ROUND('Presupuesto Lote 1'!H972,2))</f>
        <v/>
      </c>
      <c r="H970" s="23">
        <f t="shared" si="55"/>
        <v>169.68</v>
      </c>
      <c r="I970" s="20" t="s">
        <v>5138</v>
      </c>
      <c r="J970" s="29" t="s">
        <v>5133</v>
      </c>
      <c r="K970" s="29" t="s">
        <v>8969</v>
      </c>
      <c r="Q970" s="25"/>
    </row>
    <row r="971" spans="1:17" x14ac:dyDescent="0.3">
      <c r="A971" s="19" t="s">
        <v>969</v>
      </c>
      <c r="B971" s="20" t="s">
        <v>5139</v>
      </c>
      <c r="C971" s="21" t="s">
        <v>7512</v>
      </c>
      <c r="D971" s="22">
        <v>30.45</v>
      </c>
      <c r="E971" s="21" t="s">
        <v>8785</v>
      </c>
      <c r="F971" s="22">
        <v>23.71</v>
      </c>
      <c r="G971" s="40" t="str">
        <f>IF('Presupuesto Lote 1'!H973="","",ROUND('Presupuesto Lote 1'!H973,2))</f>
        <v/>
      </c>
      <c r="H971" s="23">
        <f t="shared" si="55"/>
        <v>721.97</v>
      </c>
      <c r="I971" s="20" t="s">
        <v>5139</v>
      </c>
      <c r="J971" s="29" t="s">
        <v>5133</v>
      </c>
      <c r="K971" s="29" t="s">
        <v>8969</v>
      </c>
      <c r="Q971" s="25"/>
    </row>
    <row r="972" spans="1:17" x14ac:dyDescent="0.3">
      <c r="A972" s="19" t="s">
        <v>970</v>
      </c>
      <c r="B972" s="20" t="s">
        <v>5036</v>
      </c>
      <c r="C972" s="21" t="s">
        <v>7453</v>
      </c>
      <c r="D972" s="22">
        <v>4</v>
      </c>
      <c r="E972" s="21" t="s">
        <v>8777</v>
      </c>
      <c r="F972" s="22">
        <v>59.77</v>
      </c>
      <c r="G972" s="40" t="str">
        <f>IF('Presupuesto Lote 1'!H974="","",ROUND('Presupuesto Lote 1'!H974,2))</f>
        <v/>
      </c>
      <c r="H972" s="23">
        <f t="shared" si="55"/>
        <v>239.08</v>
      </c>
      <c r="I972" s="20" t="s">
        <v>5036</v>
      </c>
      <c r="J972" s="29" t="s">
        <v>5133</v>
      </c>
      <c r="K972" s="29" t="s">
        <v>8969</v>
      </c>
      <c r="Q972" s="25"/>
    </row>
    <row r="973" spans="1:17" x14ac:dyDescent="0.3">
      <c r="A973" s="19" t="s">
        <v>971</v>
      </c>
      <c r="B973" s="20" t="s">
        <v>5037</v>
      </c>
      <c r="C973" s="21" t="s">
        <v>7454</v>
      </c>
      <c r="D973" s="22">
        <v>4</v>
      </c>
      <c r="E973" s="21" t="s">
        <v>8777</v>
      </c>
      <c r="F973" s="22">
        <v>105.84</v>
      </c>
      <c r="G973" s="40" t="str">
        <f>IF('Presupuesto Lote 1'!H975="","",ROUND('Presupuesto Lote 1'!H975,2))</f>
        <v/>
      </c>
      <c r="H973" s="23">
        <f t="shared" si="55"/>
        <v>423.36</v>
      </c>
      <c r="I973" s="20" t="s">
        <v>5037</v>
      </c>
      <c r="J973" s="29" t="s">
        <v>5133</v>
      </c>
      <c r="K973" s="29" t="s">
        <v>8969</v>
      </c>
      <c r="Q973" s="25"/>
    </row>
    <row r="974" spans="1:17" x14ac:dyDescent="0.3">
      <c r="A974" s="19" t="s">
        <v>972</v>
      </c>
      <c r="B974" s="20" t="s">
        <v>5140</v>
      </c>
      <c r="C974" s="21" t="s">
        <v>7513</v>
      </c>
      <c r="D974" s="22">
        <v>10</v>
      </c>
      <c r="E974" s="21" t="s">
        <v>8777</v>
      </c>
      <c r="F974" s="22">
        <v>18.54</v>
      </c>
      <c r="G974" s="40" t="str">
        <f>IF('Presupuesto Lote 1'!H976="","",ROUND('Presupuesto Lote 1'!H976,2))</f>
        <v/>
      </c>
      <c r="H974" s="23">
        <f t="shared" si="55"/>
        <v>185.4</v>
      </c>
      <c r="I974" s="20" t="s">
        <v>5140</v>
      </c>
      <c r="J974" s="29" t="s">
        <v>5133</v>
      </c>
      <c r="K974" s="29" t="s">
        <v>8969</v>
      </c>
      <c r="Q974" s="25"/>
    </row>
    <row r="975" spans="1:17" x14ac:dyDescent="0.3">
      <c r="A975" s="19" t="s">
        <v>973</v>
      </c>
      <c r="B975" s="20" t="s">
        <v>5141</v>
      </c>
      <c r="C975" s="21" t="s">
        <v>7514</v>
      </c>
      <c r="D975" s="22">
        <v>4</v>
      </c>
      <c r="E975" s="21" t="s">
        <v>8777</v>
      </c>
      <c r="F975" s="22">
        <v>9.9499999999999993</v>
      </c>
      <c r="G975" s="40" t="str">
        <f>IF('Presupuesto Lote 1'!H977="","",ROUND('Presupuesto Lote 1'!H977,2))</f>
        <v/>
      </c>
      <c r="H975" s="23">
        <f t="shared" si="55"/>
        <v>39.799999999999997</v>
      </c>
      <c r="I975" s="20" t="s">
        <v>5141</v>
      </c>
      <c r="J975" s="29" t="s">
        <v>5133</v>
      </c>
      <c r="K975" s="29" t="s">
        <v>8969</v>
      </c>
      <c r="Q975" s="25"/>
    </row>
    <row r="976" spans="1:17" x14ac:dyDescent="0.3">
      <c r="A976" s="19" t="s">
        <v>974</v>
      </c>
      <c r="B976" s="20" t="s">
        <v>5142</v>
      </c>
      <c r="C976" s="21" t="s">
        <v>7515</v>
      </c>
      <c r="D976" s="22">
        <v>14</v>
      </c>
      <c r="E976" s="21" t="s">
        <v>8777</v>
      </c>
      <c r="F976" s="22">
        <v>29.05</v>
      </c>
      <c r="G976" s="40" t="str">
        <f>IF('Presupuesto Lote 1'!H978="","",ROUND('Presupuesto Lote 1'!H978,2))</f>
        <v/>
      </c>
      <c r="H976" s="23">
        <f t="shared" si="55"/>
        <v>406.7</v>
      </c>
      <c r="I976" s="20" t="s">
        <v>5142</v>
      </c>
      <c r="J976" s="29" t="s">
        <v>5133</v>
      </c>
      <c r="K976" s="29" t="s">
        <v>8969</v>
      </c>
      <c r="Q976" s="25"/>
    </row>
    <row r="977" spans="1:17" x14ac:dyDescent="0.3">
      <c r="A977" s="19" t="s">
        <v>975</v>
      </c>
      <c r="B977" s="20" t="s">
        <v>5143</v>
      </c>
      <c r="C977" s="21" t="s">
        <v>7516</v>
      </c>
      <c r="D977" s="22">
        <v>1</v>
      </c>
      <c r="E977" s="21" t="s">
        <v>8777</v>
      </c>
      <c r="F977" s="22">
        <v>39.85</v>
      </c>
      <c r="G977" s="40" t="str">
        <f>IF('Presupuesto Lote 1'!H979="","",ROUND('Presupuesto Lote 1'!H979,2))</f>
        <v/>
      </c>
      <c r="H977" s="23">
        <f t="shared" si="55"/>
        <v>39.85</v>
      </c>
      <c r="I977" s="20" t="s">
        <v>5143</v>
      </c>
      <c r="J977" s="29" t="s">
        <v>5133</v>
      </c>
      <c r="K977" s="29" t="s">
        <v>8969</v>
      </c>
      <c r="Q977" s="25"/>
    </row>
    <row r="978" spans="1:17" x14ac:dyDescent="0.3">
      <c r="A978" s="19" t="s">
        <v>976</v>
      </c>
      <c r="B978" s="20" t="s">
        <v>4957</v>
      </c>
      <c r="C978" s="21" t="s">
        <v>7388</v>
      </c>
      <c r="D978" s="22">
        <v>624</v>
      </c>
      <c r="E978" s="21" t="s">
        <v>8778</v>
      </c>
      <c r="F978" s="22">
        <v>17.78</v>
      </c>
      <c r="G978" s="40" t="str">
        <f>IF('Presupuesto Lote 1'!H980="","",ROUND('Presupuesto Lote 1'!H980,2))</f>
        <v/>
      </c>
      <c r="H978" s="23">
        <f t="shared" si="55"/>
        <v>11094.72</v>
      </c>
      <c r="I978" s="20" t="s">
        <v>4957</v>
      </c>
      <c r="J978" s="29" t="s">
        <v>5133</v>
      </c>
      <c r="K978" s="29" t="s">
        <v>8969</v>
      </c>
      <c r="Q978" s="25"/>
    </row>
    <row r="979" spans="1:17" x14ac:dyDescent="0.3">
      <c r="A979" s="19" t="s">
        <v>977</v>
      </c>
      <c r="B979" s="20" t="s">
        <v>5144</v>
      </c>
      <c r="C979" s="21" t="s">
        <v>7517</v>
      </c>
      <c r="D979" s="22">
        <v>1</v>
      </c>
      <c r="E979" s="21" t="s">
        <v>8777</v>
      </c>
      <c r="F979" s="22">
        <v>18.7</v>
      </c>
      <c r="G979" s="40" t="str">
        <f>IF('Presupuesto Lote 1'!H981="","",ROUND('Presupuesto Lote 1'!H981,2))</f>
        <v/>
      </c>
      <c r="H979" s="23">
        <f t="shared" si="55"/>
        <v>18.7</v>
      </c>
      <c r="I979" s="20" t="s">
        <v>5144</v>
      </c>
      <c r="J979" s="29" t="s">
        <v>5133</v>
      </c>
      <c r="K979" s="29" t="s">
        <v>8969</v>
      </c>
      <c r="Q979" s="25"/>
    </row>
    <row r="980" spans="1:17" x14ac:dyDescent="0.3">
      <c r="A980" s="19" t="s">
        <v>978</v>
      </c>
      <c r="B980" s="20" t="s">
        <v>5040</v>
      </c>
      <c r="C980" s="21" t="s">
        <v>7457</v>
      </c>
      <c r="D980" s="22">
        <v>8</v>
      </c>
      <c r="E980" s="21" t="s">
        <v>8777</v>
      </c>
      <c r="F980" s="22">
        <v>560.44000000000005</v>
      </c>
      <c r="G980" s="40" t="str">
        <f>IF('Presupuesto Lote 1'!H982="","",ROUND('Presupuesto Lote 1'!H982,2))</f>
        <v/>
      </c>
      <c r="H980" s="23">
        <f t="shared" si="55"/>
        <v>4483.5200000000004</v>
      </c>
      <c r="I980" s="20" t="s">
        <v>5040</v>
      </c>
      <c r="J980" s="29" t="s">
        <v>5133</v>
      </c>
      <c r="K980" s="29" t="s">
        <v>8969</v>
      </c>
      <c r="Q980" s="25"/>
    </row>
    <row r="981" spans="1:17" x14ac:dyDescent="0.3">
      <c r="A981" s="27" t="s">
        <v>979</v>
      </c>
      <c r="B981" s="27" t="s">
        <v>5145</v>
      </c>
      <c r="C981" s="27" t="s">
        <v>7095</v>
      </c>
      <c r="D981" s="28"/>
      <c r="E981" s="27"/>
      <c r="F981" s="28" t="s">
        <v>8851</v>
      </c>
      <c r="G981" s="27"/>
      <c r="H981" s="28"/>
      <c r="I981" s="27" t="s">
        <v>5145</v>
      </c>
      <c r="J981" s="27" t="s">
        <v>5131</v>
      </c>
      <c r="K981" s="27" t="s">
        <v>8970</v>
      </c>
      <c r="Q981" s="25"/>
    </row>
    <row r="982" spans="1:17" x14ac:dyDescent="0.3">
      <c r="A982" s="19" t="s">
        <v>980</v>
      </c>
      <c r="B982" s="20" t="s">
        <v>5042</v>
      </c>
      <c r="C982" s="21" t="s">
        <v>7458</v>
      </c>
      <c r="D982" s="22">
        <v>468</v>
      </c>
      <c r="E982" s="21" t="s">
        <v>8779</v>
      </c>
      <c r="F982" s="22">
        <v>13.38</v>
      </c>
      <c r="G982" s="40" t="str">
        <f>IF('Presupuesto Lote 1'!H984="","",ROUND('Presupuesto Lote 1'!H984,2))</f>
        <v/>
      </c>
      <c r="H982" s="23">
        <f t="shared" ref="H982:H987" si="56">ROUND(D982*F982,2)</f>
        <v>6261.84</v>
      </c>
      <c r="I982" s="20" t="s">
        <v>5042</v>
      </c>
      <c r="J982" s="29" t="s">
        <v>5145</v>
      </c>
      <c r="K982" s="29" t="s">
        <v>8969</v>
      </c>
      <c r="Q982" s="25"/>
    </row>
    <row r="983" spans="1:17" x14ac:dyDescent="0.3">
      <c r="A983" s="19" t="s">
        <v>981</v>
      </c>
      <c r="B983" s="20" t="s">
        <v>4971</v>
      </c>
      <c r="C983" s="21" t="s">
        <v>7401</v>
      </c>
      <c r="D983" s="22">
        <v>468</v>
      </c>
      <c r="E983" s="21" t="s">
        <v>8778</v>
      </c>
      <c r="F983" s="22">
        <v>43.24</v>
      </c>
      <c r="G983" s="40" t="str">
        <f>IF('Presupuesto Lote 1'!H985="","",ROUND('Presupuesto Lote 1'!H985,2))</f>
        <v/>
      </c>
      <c r="H983" s="23">
        <f t="shared" si="56"/>
        <v>20236.32</v>
      </c>
      <c r="I983" s="20" t="s">
        <v>4971</v>
      </c>
      <c r="J983" s="29" t="s">
        <v>5145</v>
      </c>
      <c r="K983" s="29" t="s">
        <v>8969</v>
      </c>
      <c r="Q983" s="25"/>
    </row>
    <row r="984" spans="1:17" x14ac:dyDescent="0.3">
      <c r="A984" s="19" t="s">
        <v>982</v>
      </c>
      <c r="B984" s="20" t="s">
        <v>4974</v>
      </c>
      <c r="C984" s="21" t="s">
        <v>7404</v>
      </c>
      <c r="D984" s="22">
        <v>50.52</v>
      </c>
      <c r="E984" s="21" t="s">
        <v>8778</v>
      </c>
      <c r="F984" s="22">
        <v>18.899999999999999</v>
      </c>
      <c r="G984" s="40" t="str">
        <f>IF('Presupuesto Lote 1'!H986="","",ROUND('Presupuesto Lote 1'!H986,2))</f>
        <v/>
      </c>
      <c r="H984" s="23">
        <f t="shared" si="56"/>
        <v>954.83</v>
      </c>
      <c r="I984" s="20" t="s">
        <v>4974</v>
      </c>
      <c r="J984" s="29" t="s">
        <v>5145</v>
      </c>
      <c r="K984" s="29" t="s">
        <v>8969</v>
      </c>
      <c r="Q984" s="25"/>
    </row>
    <row r="985" spans="1:17" x14ac:dyDescent="0.3">
      <c r="A985" s="19" t="s">
        <v>983</v>
      </c>
      <c r="B985" s="20" t="s">
        <v>5045</v>
      </c>
      <c r="C985" s="21" t="s">
        <v>7461</v>
      </c>
      <c r="D985" s="22">
        <v>26.6</v>
      </c>
      <c r="E985" s="21" t="s">
        <v>8778</v>
      </c>
      <c r="F985" s="22">
        <v>26.24</v>
      </c>
      <c r="G985" s="40" t="str">
        <f>IF('Presupuesto Lote 1'!H987="","",ROUND('Presupuesto Lote 1'!H987,2))</f>
        <v/>
      </c>
      <c r="H985" s="23">
        <f t="shared" si="56"/>
        <v>697.98</v>
      </c>
      <c r="I985" s="20" t="s">
        <v>5045</v>
      </c>
      <c r="J985" s="29" t="s">
        <v>5145</v>
      </c>
      <c r="K985" s="29" t="s">
        <v>8969</v>
      </c>
      <c r="Q985" s="25"/>
    </row>
    <row r="986" spans="1:17" x14ac:dyDescent="0.3">
      <c r="A986" s="19" t="s">
        <v>984</v>
      </c>
      <c r="B986" s="20" t="s">
        <v>5146</v>
      </c>
      <c r="C986" s="21" t="s">
        <v>7518</v>
      </c>
      <c r="D986" s="22">
        <v>10</v>
      </c>
      <c r="E986" s="21" t="s">
        <v>8777</v>
      </c>
      <c r="F986" s="22">
        <v>36.53</v>
      </c>
      <c r="G986" s="40" t="str">
        <f>IF('Presupuesto Lote 1'!H988="","",ROUND('Presupuesto Lote 1'!H988,2))</f>
        <v/>
      </c>
      <c r="H986" s="23">
        <f t="shared" si="56"/>
        <v>365.3</v>
      </c>
      <c r="I986" s="20" t="s">
        <v>5146</v>
      </c>
      <c r="J986" s="29" t="s">
        <v>5145</v>
      </c>
      <c r="K986" s="29" t="s">
        <v>8969</v>
      </c>
      <c r="Q986" s="25"/>
    </row>
    <row r="987" spans="1:17" x14ac:dyDescent="0.3">
      <c r="A987" s="19" t="s">
        <v>985</v>
      </c>
      <c r="B987" s="20" t="s">
        <v>5147</v>
      </c>
      <c r="C987" s="21" t="s">
        <v>7519</v>
      </c>
      <c r="D987" s="22">
        <v>10</v>
      </c>
      <c r="E987" s="21" t="s">
        <v>8777</v>
      </c>
      <c r="F987" s="22">
        <v>42.19</v>
      </c>
      <c r="G987" s="40" t="str">
        <f>IF('Presupuesto Lote 1'!H989="","",ROUND('Presupuesto Lote 1'!H989,2))</f>
        <v/>
      </c>
      <c r="H987" s="23">
        <f t="shared" si="56"/>
        <v>421.9</v>
      </c>
      <c r="I987" s="20" t="s">
        <v>5147</v>
      </c>
      <c r="J987" s="29" t="s">
        <v>5145</v>
      </c>
      <c r="K987" s="29" t="s">
        <v>8969</v>
      </c>
      <c r="Q987" s="25"/>
    </row>
    <row r="988" spans="1:17" x14ac:dyDescent="0.3">
      <c r="A988" s="27" t="s">
        <v>986</v>
      </c>
      <c r="B988" s="27" t="s">
        <v>5148</v>
      </c>
      <c r="C988" s="27" t="s">
        <v>7377</v>
      </c>
      <c r="D988" s="28"/>
      <c r="E988" s="27"/>
      <c r="F988" s="28" t="s">
        <v>8851</v>
      </c>
      <c r="G988" s="27"/>
      <c r="H988" s="28"/>
      <c r="I988" s="27" t="s">
        <v>5148</v>
      </c>
      <c r="J988" s="27" t="s">
        <v>5131</v>
      </c>
      <c r="K988" s="27" t="s">
        <v>8970</v>
      </c>
      <c r="Q988" s="25"/>
    </row>
    <row r="989" spans="1:17" x14ac:dyDescent="0.3">
      <c r="A989" s="19" t="s">
        <v>987</v>
      </c>
      <c r="B989" s="20" t="s">
        <v>4917</v>
      </c>
      <c r="C989" s="21" t="s">
        <v>7352</v>
      </c>
      <c r="D989" s="22">
        <v>47</v>
      </c>
      <c r="E989" s="21" t="s">
        <v>8779</v>
      </c>
      <c r="F989" s="22">
        <v>22.16</v>
      </c>
      <c r="G989" s="40" t="str">
        <f>IF('Presupuesto Lote 1'!H991="","",ROUND('Presupuesto Lote 1'!H991,2))</f>
        <v/>
      </c>
      <c r="H989" s="23">
        <f>ROUND(D989*F989,2)</f>
        <v>1041.52</v>
      </c>
      <c r="I989" s="20" t="s">
        <v>4917</v>
      </c>
      <c r="J989" s="29" t="s">
        <v>5148</v>
      </c>
      <c r="K989" s="29" t="s">
        <v>8969</v>
      </c>
      <c r="Q989" s="25"/>
    </row>
    <row r="990" spans="1:17" x14ac:dyDescent="0.3">
      <c r="A990" s="19" t="s">
        <v>988</v>
      </c>
      <c r="B990" s="20" t="s">
        <v>5047</v>
      </c>
      <c r="C990" s="21" t="s">
        <v>7462</v>
      </c>
      <c r="D990" s="22">
        <v>102.2</v>
      </c>
      <c r="E990" s="21" t="s">
        <v>8779</v>
      </c>
      <c r="F990" s="22">
        <v>30.66</v>
      </c>
      <c r="G990" s="40" t="str">
        <f>IF('Presupuesto Lote 1'!H992="","",ROUND('Presupuesto Lote 1'!H992,2))</f>
        <v/>
      </c>
      <c r="H990" s="23">
        <f>ROUND(D990*F990,2)</f>
        <v>3133.45</v>
      </c>
      <c r="I990" s="20" t="s">
        <v>5047</v>
      </c>
      <c r="J990" s="29" t="s">
        <v>5148</v>
      </c>
      <c r="K990" s="29" t="s">
        <v>8969</v>
      </c>
      <c r="Q990" s="25"/>
    </row>
    <row r="991" spans="1:17" x14ac:dyDescent="0.3">
      <c r="A991" s="19" t="s">
        <v>989</v>
      </c>
      <c r="B991" s="20" t="s">
        <v>5048</v>
      </c>
      <c r="C991" s="21" t="s">
        <v>7463</v>
      </c>
      <c r="D991" s="22">
        <v>1</v>
      </c>
      <c r="E991" s="21" t="s">
        <v>8777</v>
      </c>
      <c r="F991" s="22">
        <v>2346.48</v>
      </c>
      <c r="G991" s="40" t="str">
        <f>IF('Presupuesto Lote 1'!H993="","",ROUND('Presupuesto Lote 1'!H993,2))</f>
        <v/>
      </c>
      <c r="H991" s="23">
        <f>ROUND(D991*F991,2)</f>
        <v>2346.48</v>
      </c>
      <c r="I991" s="20" t="s">
        <v>5048</v>
      </c>
      <c r="J991" s="29" t="s">
        <v>5148</v>
      </c>
      <c r="K991" s="29" t="s">
        <v>8969</v>
      </c>
      <c r="Q991" s="25"/>
    </row>
    <row r="992" spans="1:17" x14ac:dyDescent="0.3">
      <c r="A992" s="27" t="s">
        <v>990</v>
      </c>
      <c r="B992" s="27" t="s">
        <v>5149</v>
      </c>
      <c r="C992" s="27" t="s">
        <v>7464</v>
      </c>
      <c r="D992" s="28"/>
      <c r="E992" s="27"/>
      <c r="F992" s="28" t="s">
        <v>8851</v>
      </c>
      <c r="G992" s="27"/>
      <c r="H992" s="28"/>
      <c r="I992" s="27" t="s">
        <v>5149</v>
      </c>
      <c r="J992" s="27" t="s">
        <v>5131</v>
      </c>
      <c r="K992" s="27" t="s">
        <v>8970</v>
      </c>
      <c r="Q992" s="25"/>
    </row>
    <row r="993" spans="1:17" x14ac:dyDescent="0.3">
      <c r="A993" s="19" t="s">
        <v>991</v>
      </c>
      <c r="B993" s="20" t="s">
        <v>5050</v>
      </c>
      <c r="C993" s="21" t="s">
        <v>7465</v>
      </c>
      <c r="D993" s="22">
        <v>14</v>
      </c>
      <c r="E993" s="21" t="s">
        <v>8777</v>
      </c>
      <c r="F993" s="22">
        <v>265</v>
      </c>
      <c r="G993" s="40" t="str">
        <f>IF('Presupuesto Lote 1'!H995="","",ROUND('Presupuesto Lote 1'!H995,2))</f>
        <v/>
      </c>
      <c r="H993" s="23">
        <f t="shared" ref="H993:H998" si="57">ROUND(D993*F993,2)</f>
        <v>3710</v>
      </c>
      <c r="I993" s="20" t="s">
        <v>5050</v>
      </c>
      <c r="J993" s="29" t="s">
        <v>5149</v>
      </c>
      <c r="K993" s="29" t="s">
        <v>8969</v>
      </c>
      <c r="Q993" s="25"/>
    </row>
    <row r="994" spans="1:17" x14ac:dyDescent="0.3">
      <c r="A994" s="19" t="s">
        <v>992</v>
      </c>
      <c r="B994" s="20" t="s">
        <v>4926</v>
      </c>
      <c r="C994" s="21" t="s">
        <v>7361</v>
      </c>
      <c r="D994" s="22">
        <v>460</v>
      </c>
      <c r="E994" s="21" t="s">
        <v>8778</v>
      </c>
      <c r="F994" s="22">
        <v>28.1</v>
      </c>
      <c r="G994" s="40" t="str">
        <f>IF('Presupuesto Lote 1'!H996="","",ROUND('Presupuesto Lote 1'!H996,2))</f>
        <v/>
      </c>
      <c r="H994" s="23">
        <f t="shared" si="57"/>
        <v>12926</v>
      </c>
      <c r="I994" s="20" t="s">
        <v>4926</v>
      </c>
      <c r="J994" s="29" t="s">
        <v>5149</v>
      </c>
      <c r="K994" s="29" t="s">
        <v>8969</v>
      </c>
      <c r="Q994" s="25"/>
    </row>
    <row r="995" spans="1:17" x14ac:dyDescent="0.3">
      <c r="A995" s="19" t="s">
        <v>993</v>
      </c>
      <c r="B995" s="20" t="s">
        <v>5051</v>
      </c>
      <c r="C995" s="21" t="s">
        <v>7466</v>
      </c>
      <c r="D995" s="22">
        <v>1420.88</v>
      </c>
      <c r="E995" s="21" t="s">
        <v>8778</v>
      </c>
      <c r="F995" s="22">
        <v>123.47</v>
      </c>
      <c r="G995" s="40" t="str">
        <f>IF('Presupuesto Lote 1'!H997="","",ROUND('Presupuesto Lote 1'!H997,2))</f>
        <v/>
      </c>
      <c r="H995" s="23">
        <f t="shared" si="57"/>
        <v>175436.05</v>
      </c>
      <c r="I995" s="20" t="s">
        <v>5051</v>
      </c>
      <c r="J995" s="29" t="s">
        <v>5149</v>
      </c>
      <c r="K995" s="29" t="s">
        <v>8969</v>
      </c>
      <c r="Q995" s="25"/>
    </row>
    <row r="996" spans="1:17" x14ac:dyDescent="0.3">
      <c r="A996" s="19" t="s">
        <v>994</v>
      </c>
      <c r="B996" s="20" t="s">
        <v>5052</v>
      </c>
      <c r="C996" s="21" t="s">
        <v>7467</v>
      </c>
      <c r="D996" s="22">
        <v>1420.88</v>
      </c>
      <c r="E996" s="21" t="s">
        <v>8778</v>
      </c>
      <c r="F996" s="22">
        <v>137.16999999999999</v>
      </c>
      <c r="G996" s="40" t="str">
        <f>IF('Presupuesto Lote 1'!H998="","",ROUND('Presupuesto Lote 1'!H998,2))</f>
        <v/>
      </c>
      <c r="H996" s="23">
        <f t="shared" si="57"/>
        <v>194902.11</v>
      </c>
      <c r="I996" s="20" t="s">
        <v>5052</v>
      </c>
      <c r="J996" s="29" t="s">
        <v>5149</v>
      </c>
      <c r="K996" s="29" t="s">
        <v>8969</v>
      </c>
      <c r="Q996" s="25"/>
    </row>
    <row r="997" spans="1:17" x14ac:dyDescent="0.3">
      <c r="A997" s="19" t="s">
        <v>995</v>
      </c>
      <c r="B997" s="20" t="s">
        <v>5053</v>
      </c>
      <c r="C997" s="21" t="s">
        <v>7468</v>
      </c>
      <c r="D997" s="22">
        <v>248.01</v>
      </c>
      <c r="E997" s="21" t="s">
        <v>8779</v>
      </c>
      <c r="F997" s="22">
        <v>21.56</v>
      </c>
      <c r="G997" s="40" t="str">
        <f>IF('Presupuesto Lote 1'!H999="","",ROUND('Presupuesto Lote 1'!H999,2))</f>
        <v/>
      </c>
      <c r="H997" s="23">
        <f t="shared" si="57"/>
        <v>5347.1</v>
      </c>
      <c r="I997" s="20" t="s">
        <v>5053</v>
      </c>
      <c r="J997" s="29" t="s">
        <v>5149</v>
      </c>
      <c r="K997" s="29" t="s">
        <v>8969</v>
      </c>
      <c r="Q997" s="25"/>
    </row>
    <row r="998" spans="1:17" x14ac:dyDescent="0.3">
      <c r="A998" s="19" t="s">
        <v>996</v>
      </c>
      <c r="B998" s="20" t="s">
        <v>5054</v>
      </c>
      <c r="C998" s="21" t="s">
        <v>7469</v>
      </c>
      <c r="D998" s="22">
        <v>56</v>
      </c>
      <c r="E998" s="21" t="s">
        <v>8779</v>
      </c>
      <c r="F998" s="22">
        <v>28.41</v>
      </c>
      <c r="G998" s="40" t="str">
        <f>IF('Presupuesto Lote 1'!H1000="","",ROUND('Presupuesto Lote 1'!H1000,2))</f>
        <v/>
      </c>
      <c r="H998" s="23">
        <f t="shared" si="57"/>
        <v>1590.96</v>
      </c>
      <c r="I998" s="20" t="s">
        <v>5054</v>
      </c>
      <c r="J998" s="29" t="s">
        <v>5149</v>
      </c>
      <c r="K998" s="29" t="s">
        <v>8969</v>
      </c>
      <c r="Q998" s="25"/>
    </row>
    <row r="999" spans="1:17" x14ac:dyDescent="0.3">
      <c r="A999" s="27" t="s">
        <v>997</v>
      </c>
      <c r="B999" s="27" t="s">
        <v>5150</v>
      </c>
      <c r="C999" s="27" t="s">
        <v>7380</v>
      </c>
      <c r="D999" s="28"/>
      <c r="E999" s="27"/>
      <c r="F999" s="28" t="s">
        <v>8851</v>
      </c>
      <c r="G999" s="27"/>
      <c r="H999" s="28"/>
      <c r="I999" s="27" t="s">
        <v>5150</v>
      </c>
      <c r="J999" s="27" t="s">
        <v>5131</v>
      </c>
      <c r="K999" s="27" t="s">
        <v>8970</v>
      </c>
      <c r="Q999" s="25"/>
    </row>
    <row r="1000" spans="1:17" x14ac:dyDescent="0.3">
      <c r="A1000" s="19" t="s">
        <v>998</v>
      </c>
      <c r="B1000" s="20" t="s">
        <v>4915</v>
      </c>
      <c r="C1000" s="21" t="s">
        <v>7350</v>
      </c>
      <c r="D1000" s="22">
        <v>2</v>
      </c>
      <c r="E1000" s="21" t="s">
        <v>8777</v>
      </c>
      <c r="F1000" s="22">
        <v>1272</v>
      </c>
      <c r="G1000" s="40" t="str">
        <f>IF('Presupuesto Lote 1'!H1002="","",ROUND('Presupuesto Lote 1'!H1002,2))</f>
        <v/>
      </c>
      <c r="H1000" s="23">
        <f t="shared" ref="H1000:H1009" si="58">ROUND(D1000*F1000,2)</f>
        <v>2544</v>
      </c>
      <c r="I1000" s="20" t="s">
        <v>4915</v>
      </c>
      <c r="J1000" s="29" t="s">
        <v>5150</v>
      </c>
      <c r="K1000" s="29" t="s">
        <v>8969</v>
      </c>
      <c r="Q1000" s="25"/>
    </row>
    <row r="1001" spans="1:17" x14ac:dyDescent="0.3">
      <c r="A1001" s="19" t="s">
        <v>999</v>
      </c>
      <c r="B1001" s="20" t="s">
        <v>4922</v>
      </c>
      <c r="C1001" s="21" t="s">
        <v>7357</v>
      </c>
      <c r="D1001" s="22">
        <v>1</v>
      </c>
      <c r="E1001" s="21" t="s">
        <v>8777</v>
      </c>
      <c r="F1001" s="22">
        <v>810.26</v>
      </c>
      <c r="G1001" s="40" t="str">
        <f>IF('Presupuesto Lote 1'!H1003="","",ROUND('Presupuesto Lote 1'!H1003,2))</f>
        <v/>
      </c>
      <c r="H1001" s="23">
        <f t="shared" si="58"/>
        <v>810.26</v>
      </c>
      <c r="I1001" s="20" t="s">
        <v>4922</v>
      </c>
      <c r="J1001" s="29" t="s">
        <v>5150</v>
      </c>
      <c r="K1001" s="29" t="s">
        <v>8969</v>
      </c>
      <c r="Q1001" s="25"/>
    </row>
    <row r="1002" spans="1:17" x14ac:dyDescent="0.3">
      <c r="A1002" s="19" t="s">
        <v>1000</v>
      </c>
      <c r="B1002" s="20" t="s">
        <v>4923</v>
      </c>
      <c r="C1002" s="21" t="s">
        <v>7358</v>
      </c>
      <c r="D1002" s="22">
        <v>1</v>
      </c>
      <c r="E1002" s="21" t="s">
        <v>8777</v>
      </c>
      <c r="F1002" s="22">
        <v>381.43</v>
      </c>
      <c r="G1002" s="40" t="str">
        <f>IF('Presupuesto Lote 1'!H1004="","",ROUND('Presupuesto Lote 1'!H1004,2))</f>
        <v/>
      </c>
      <c r="H1002" s="23">
        <f t="shared" si="58"/>
        <v>381.43</v>
      </c>
      <c r="I1002" s="20" t="s">
        <v>4923</v>
      </c>
      <c r="J1002" s="29" t="s">
        <v>5150</v>
      </c>
      <c r="K1002" s="29" t="s">
        <v>8969</v>
      </c>
      <c r="Q1002" s="25"/>
    </row>
    <row r="1003" spans="1:17" x14ac:dyDescent="0.3">
      <c r="A1003" s="19" t="s">
        <v>1001</v>
      </c>
      <c r="B1003" s="20" t="s">
        <v>4924</v>
      </c>
      <c r="C1003" s="21" t="s">
        <v>7359</v>
      </c>
      <c r="D1003" s="22">
        <v>1</v>
      </c>
      <c r="E1003" s="21" t="s">
        <v>8777</v>
      </c>
      <c r="F1003" s="22">
        <v>592.52</v>
      </c>
      <c r="G1003" s="40" t="str">
        <f>IF('Presupuesto Lote 1'!H1005="","",ROUND('Presupuesto Lote 1'!H1005,2))</f>
        <v/>
      </c>
      <c r="H1003" s="23">
        <f t="shared" si="58"/>
        <v>592.52</v>
      </c>
      <c r="I1003" s="20" t="s">
        <v>4924</v>
      </c>
      <c r="J1003" s="29" t="s">
        <v>5150</v>
      </c>
      <c r="K1003" s="29" t="s">
        <v>8969</v>
      </c>
      <c r="Q1003" s="25"/>
    </row>
    <row r="1004" spans="1:17" x14ac:dyDescent="0.3">
      <c r="A1004" s="19" t="s">
        <v>1002</v>
      </c>
      <c r="B1004" s="20" t="s">
        <v>4948</v>
      </c>
      <c r="C1004" s="21" t="s">
        <v>7381</v>
      </c>
      <c r="D1004" s="22">
        <v>13.5</v>
      </c>
      <c r="E1004" s="21" t="s">
        <v>8778</v>
      </c>
      <c r="F1004" s="22">
        <v>59.76</v>
      </c>
      <c r="G1004" s="40" t="str">
        <f>IF('Presupuesto Lote 1'!H1006="","",ROUND('Presupuesto Lote 1'!H1006,2))</f>
        <v/>
      </c>
      <c r="H1004" s="23">
        <f t="shared" si="58"/>
        <v>806.76</v>
      </c>
      <c r="I1004" s="20" t="s">
        <v>4948</v>
      </c>
      <c r="J1004" s="29" t="s">
        <v>5150</v>
      </c>
      <c r="K1004" s="29" t="s">
        <v>8969</v>
      </c>
      <c r="Q1004" s="25"/>
    </row>
    <row r="1005" spans="1:17" x14ac:dyDescent="0.3">
      <c r="A1005" s="19" t="s">
        <v>1003</v>
      </c>
      <c r="B1005" s="20" t="s">
        <v>5151</v>
      </c>
      <c r="C1005" s="21" t="s">
        <v>7520</v>
      </c>
      <c r="D1005" s="22">
        <v>1087.5</v>
      </c>
      <c r="E1005" s="21" t="s">
        <v>8778</v>
      </c>
      <c r="F1005" s="22">
        <v>39.200000000000003</v>
      </c>
      <c r="G1005" s="40" t="str">
        <f>IF('Presupuesto Lote 1'!H1007="","",ROUND('Presupuesto Lote 1'!H1007,2))</f>
        <v/>
      </c>
      <c r="H1005" s="23">
        <f t="shared" si="58"/>
        <v>42630</v>
      </c>
      <c r="I1005" s="20" t="s">
        <v>5151</v>
      </c>
      <c r="J1005" s="29" t="s">
        <v>5150</v>
      </c>
      <c r="K1005" s="29" t="s">
        <v>8969</v>
      </c>
      <c r="Q1005" s="25"/>
    </row>
    <row r="1006" spans="1:17" x14ac:dyDescent="0.3">
      <c r="A1006" s="19" t="s">
        <v>1004</v>
      </c>
      <c r="B1006" s="20" t="s">
        <v>5152</v>
      </c>
      <c r="C1006" s="21" t="s">
        <v>7521</v>
      </c>
      <c r="D1006" s="22">
        <v>1087.5</v>
      </c>
      <c r="E1006" s="21" t="s">
        <v>8778</v>
      </c>
      <c r="F1006" s="22">
        <v>48.1</v>
      </c>
      <c r="G1006" s="40" t="str">
        <f>IF('Presupuesto Lote 1'!H1008="","",ROUND('Presupuesto Lote 1'!H1008,2))</f>
        <v/>
      </c>
      <c r="H1006" s="23">
        <f t="shared" si="58"/>
        <v>52308.75</v>
      </c>
      <c r="I1006" s="20" t="s">
        <v>5152</v>
      </c>
      <c r="J1006" s="29" t="s">
        <v>5150</v>
      </c>
      <c r="K1006" s="29" t="s">
        <v>8969</v>
      </c>
      <c r="Q1006" s="25"/>
    </row>
    <row r="1007" spans="1:17" x14ac:dyDescent="0.3">
      <c r="A1007" s="19" t="s">
        <v>1005</v>
      </c>
      <c r="B1007" s="20" t="s">
        <v>5153</v>
      </c>
      <c r="C1007" s="21" t="s">
        <v>7522</v>
      </c>
      <c r="D1007" s="22">
        <v>67</v>
      </c>
      <c r="E1007" s="21" t="s">
        <v>8778</v>
      </c>
      <c r="F1007" s="22">
        <v>64.27</v>
      </c>
      <c r="G1007" s="40" t="str">
        <f>IF('Presupuesto Lote 1'!H1009="","",ROUND('Presupuesto Lote 1'!H1009,2))</f>
        <v/>
      </c>
      <c r="H1007" s="23">
        <f t="shared" si="58"/>
        <v>4306.09</v>
      </c>
      <c r="I1007" s="20" t="s">
        <v>5153</v>
      </c>
      <c r="J1007" s="29" t="s">
        <v>5150</v>
      </c>
      <c r="K1007" s="29" t="s">
        <v>8969</v>
      </c>
      <c r="Q1007" s="25"/>
    </row>
    <row r="1008" spans="1:17" x14ac:dyDescent="0.3">
      <c r="A1008" s="19" t="s">
        <v>1006</v>
      </c>
      <c r="B1008" s="20" t="s">
        <v>5154</v>
      </c>
      <c r="C1008" s="21" t="s">
        <v>7523</v>
      </c>
      <c r="D1008" s="22">
        <v>7.5</v>
      </c>
      <c r="E1008" s="21" t="s">
        <v>8779</v>
      </c>
      <c r="F1008" s="22">
        <v>573.21</v>
      </c>
      <c r="G1008" s="40" t="str">
        <f>IF('Presupuesto Lote 1'!H1010="","",ROUND('Presupuesto Lote 1'!H1010,2))</f>
        <v/>
      </c>
      <c r="H1008" s="23">
        <f t="shared" si="58"/>
        <v>4299.08</v>
      </c>
      <c r="I1008" s="20" t="s">
        <v>5154</v>
      </c>
      <c r="J1008" s="29" t="s">
        <v>5150</v>
      </c>
      <c r="K1008" s="29" t="s">
        <v>8969</v>
      </c>
      <c r="Q1008" s="25"/>
    </row>
    <row r="1009" spans="1:17" x14ac:dyDescent="0.3">
      <c r="A1009" s="19" t="s">
        <v>1007</v>
      </c>
      <c r="B1009" s="20" t="s">
        <v>5155</v>
      </c>
      <c r="C1009" s="21" t="s">
        <v>7524</v>
      </c>
      <c r="D1009" s="22">
        <v>7.5</v>
      </c>
      <c r="E1009" s="21" t="s">
        <v>8779</v>
      </c>
      <c r="F1009" s="22">
        <v>641.42999999999995</v>
      </c>
      <c r="G1009" s="40" t="str">
        <f>IF('Presupuesto Lote 1'!H1011="","",ROUND('Presupuesto Lote 1'!H1011,2))</f>
        <v/>
      </c>
      <c r="H1009" s="23">
        <f t="shared" si="58"/>
        <v>4810.7299999999996</v>
      </c>
      <c r="I1009" s="20" t="s">
        <v>5155</v>
      </c>
      <c r="J1009" s="29" t="s">
        <v>5150</v>
      </c>
      <c r="K1009" s="29" t="s">
        <v>8969</v>
      </c>
      <c r="Q1009" s="25"/>
    </row>
    <row r="1010" spans="1:17" x14ac:dyDescent="0.3">
      <c r="A1010" s="27" t="s">
        <v>1008</v>
      </c>
      <c r="B1010" s="27" t="s">
        <v>5156</v>
      </c>
      <c r="C1010" s="27" t="s">
        <v>7409</v>
      </c>
      <c r="D1010" s="28"/>
      <c r="E1010" s="27"/>
      <c r="F1010" s="28" t="s">
        <v>8851</v>
      </c>
      <c r="G1010" s="27"/>
      <c r="H1010" s="28"/>
      <c r="I1010" s="27" t="s">
        <v>5156</v>
      </c>
      <c r="J1010" s="27" t="s">
        <v>5131</v>
      </c>
      <c r="K1010" s="27" t="s">
        <v>8970</v>
      </c>
      <c r="Q1010" s="25"/>
    </row>
    <row r="1011" spans="1:17" x14ac:dyDescent="0.3">
      <c r="A1011" s="19" t="s">
        <v>1009</v>
      </c>
      <c r="B1011" s="20" t="s">
        <v>5157</v>
      </c>
      <c r="C1011" s="21" t="s">
        <v>7525</v>
      </c>
      <c r="D1011" s="22">
        <v>562.85</v>
      </c>
      <c r="E1011" s="21" t="s">
        <v>8779</v>
      </c>
      <c r="F1011" s="22">
        <v>21.06</v>
      </c>
      <c r="G1011" s="40" t="str">
        <f>IF('Presupuesto Lote 1'!H1013="","",ROUND('Presupuesto Lote 1'!H1013,2))</f>
        <v/>
      </c>
      <c r="H1011" s="23">
        <f t="shared" ref="H1011:H1017" si="59">ROUND(D1011*F1011,2)</f>
        <v>11853.62</v>
      </c>
      <c r="I1011" s="20" t="s">
        <v>5157</v>
      </c>
      <c r="J1011" s="29" t="s">
        <v>5156</v>
      </c>
      <c r="K1011" s="29" t="s">
        <v>8969</v>
      </c>
      <c r="Q1011" s="25"/>
    </row>
    <row r="1012" spans="1:17" x14ac:dyDescent="0.3">
      <c r="A1012" s="19" t="s">
        <v>1010</v>
      </c>
      <c r="B1012" s="20" t="s">
        <v>5000</v>
      </c>
      <c r="C1012" s="21" t="s">
        <v>7428</v>
      </c>
      <c r="D1012" s="22">
        <v>50</v>
      </c>
      <c r="E1012" s="21" t="s">
        <v>8778</v>
      </c>
      <c r="F1012" s="22">
        <v>29.81</v>
      </c>
      <c r="G1012" s="40" t="str">
        <f>IF('Presupuesto Lote 1'!H1014="","",ROUND('Presupuesto Lote 1'!H1014,2))</f>
        <v/>
      </c>
      <c r="H1012" s="23">
        <f t="shared" si="59"/>
        <v>1490.5</v>
      </c>
      <c r="I1012" s="20" t="s">
        <v>5000</v>
      </c>
      <c r="J1012" s="29" t="s">
        <v>5156</v>
      </c>
      <c r="K1012" s="29" t="s">
        <v>8969</v>
      </c>
      <c r="Q1012" s="25"/>
    </row>
    <row r="1013" spans="1:17" x14ac:dyDescent="0.3">
      <c r="A1013" s="19" t="s">
        <v>1011</v>
      </c>
      <c r="B1013" s="20" t="s">
        <v>5060</v>
      </c>
      <c r="C1013" s="21" t="s">
        <v>7473</v>
      </c>
      <c r="D1013" s="22">
        <v>80</v>
      </c>
      <c r="E1013" s="21" t="s">
        <v>8778</v>
      </c>
      <c r="F1013" s="22">
        <v>25.47</v>
      </c>
      <c r="G1013" s="40" t="str">
        <f>IF('Presupuesto Lote 1'!H1015="","",ROUND('Presupuesto Lote 1'!H1015,2))</f>
        <v/>
      </c>
      <c r="H1013" s="23">
        <f t="shared" si="59"/>
        <v>2037.6</v>
      </c>
      <c r="I1013" s="20" t="s">
        <v>5060</v>
      </c>
      <c r="J1013" s="29" t="s">
        <v>5156</v>
      </c>
      <c r="K1013" s="29" t="s">
        <v>8969</v>
      </c>
      <c r="Q1013" s="25"/>
    </row>
    <row r="1014" spans="1:17" x14ac:dyDescent="0.3">
      <c r="A1014" s="19" t="s">
        <v>1012</v>
      </c>
      <c r="B1014" s="20" t="s">
        <v>5061</v>
      </c>
      <c r="C1014" s="21" t="s">
        <v>7474</v>
      </c>
      <c r="D1014" s="22">
        <v>9</v>
      </c>
      <c r="E1014" s="21" t="s">
        <v>8778</v>
      </c>
      <c r="F1014" s="22">
        <v>55.67</v>
      </c>
      <c r="G1014" s="40" t="str">
        <f>IF('Presupuesto Lote 1'!H1016="","",ROUND('Presupuesto Lote 1'!H1016,2))</f>
        <v/>
      </c>
      <c r="H1014" s="23">
        <f t="shared" si="59"/>
        <v>501.03</v>
      </c>
      <c r="I1014" s="20" t="s">
        <v>5061</v>
      </c>
      <c r="J1014" s="29" t="s">
        <v>5156</v>
      </c>
      <c r="K1014" s="29" t="s">
        <v>8969</v>
      </c>
      <c r="Q1014" s="25"/>
    </row>
    <row r="1015" spans="1:17" x14ac:dyDescent="0.3">
      <c r="A1015" s="19" t="s">
        <v>1013</v>
      </c>
      <c r="B1015" s="20" t="s">
        <v>5005</v>
      </c>
      <c r="C1015" s="21" t="s">
        <v>7433</v>
      </c>
      <c r="D1015" s="22">
        <v>570</v>
      </c>
      <c r="E1015" s="21" t="s">
        <v>8778</v>
      </c>
      <c r="F1015" s="22">
        <v>53.94</v>
      </c>
      <c r="G1015" s="40" t="str">
        <f>IF('Presupuesto Lote 1'!H1017="","",ROUND('Presupuesto Lote 1'!H1017,2))</f>
        <v/>
      </c>
      <c r="H1015" s="23">
        <f t="shared" si="59"/>
        <v>30745.8</v>
      </c>
      <c r="I1015" s="20" t="s">
        <v>5005</v>
      </c>
      <c r="J1015" s="29" t="s">
        <v>5156</v>
      </c>
      <c r="K1015" s="29" t="s">
        <v>8969</v>
      </c>
      <c r="Q1015" s="25"/>
    </row>
    <row r="1016" spans="1:17" x14ac:dyDescent="0.3">
      <c r="A1016" s="19" t="s">
        <v>1014</v>
      </c>
      <c r="B1016" s="20" t="s">
        <v>5062</v>
      </c>
      <c r="C1016" s="21" t="s">
        <v>7475</v>
      </c>
      <c r="D1016" s="22">
        <v>55</v>
      </c>
      <c r="E1016" s="21" t="s">
        <v>8777</v>
      </c>
      <c r="F1016" s="22">
        <v>370.52</v>
      </c>
      <c r="G1016" s="40" t="str">
        <f>IF('Presupuesto Lote 1'!H1018="","",ROUND('Presupuesto Lote 1'!H1018,2))</f>
        <v/>
      </c>
      <c r="H1016" s="23">
        <f t="shared" si="59"/>
        <v>20378.599999999999</v>
      </c>
      <c r="I1016" s="20" t="s">
        <v>5062</v>
      </c>
      <c r="J1016" s="29" t="s">
        <v>5156</v>
      </c>
      <c r="K1016" s="29" t="s">
        <v>8969</v>
      </c>
      <c r="Q1016" s="25"/>
    </row>
    <row r="1017" spans="1:17" x14ac:dyDescent="0.3">
      <c r="A1017" s="19" t="s">
        <v>1015</v>
      </c>
      <c r="B1017" s="20" t="s">
        <v>5063</v>
      </c>
      <c r="C1017" s="21" t="s">
        <v>7476</v>
      </c>
      <c r="D1017" s="22">
        <v>1</v>
      </c>
      <c r="E1017" s="21" t="s">
        <v>8777</v>
      </c>
      <c r="F1017" s="22">
        <v>5396.67</v>
      </c>
      <c r="G1017" s="40" t="str">
        <f>IF('Presupuesto Lote 1'!H1019="","",ROUND('Presupuesto Lote 1'!H1019,2))</f>
        <v/>
      </c>
      <c r="H1017" s="23">
        <f t="shared" si="59"/>
        <v>5396.67</v>
      </c>
      <c r="I1017" s="20" t="s">
        <v>5063</v>
      </c>
      <c r="J1017" s="29" t="s">
        <v>5156</v>
      </c>
      <c r="K1017" s="29" t="s">
        <v>8969</v>
      </c>
      <c r="Q1017" s="25"/>
    </row>
    <row r="1018" spans="1:17" x14ac:dyDescent="0.3">
      <c r="A1018" s="27" t="s">
        <v>1016</v>
      </c>
      <c r="B1018" s="27" t="s">
        <v>5158</v>
      </c>
      <c r="C1018" s="27" t="s">
        <v>7477</v>
      </c>
      <c r="D1018" s="28"/>
      <c r="E1018" s="27"/>
      <c r="F1018" s="28" t="s">
        <v>8851</v>
      </c>
      <c r="G1018" s="27"/>
      <c r="H1018" s="28"/>
      <c r="I1018" s="27" t="s">
        <v>5158</v>
      </c>
      <c r="J1018" s="27" t="s">
        <v>5131</v>
      </c>
      <c r="K1018" s="27" t="s">
        <v>8970</v>
      </c>
      <c r="Q1018" s="25"/>
    </row>
    <row r="1019" spans="1:17" x14ac:dyDescent="0.3">
      <c r="A1019" s="19" t="s">
        <v>1017</v>
      </c>
      <c r="B1019" s="20" t="s">
        <v>5065</v>
      </c>
      <c r="C1019" s="21" t="s">
        <v>7478</v>
      </c>
      <c r="D1019" s="22">
        <v>12</v>
      </c>
      <c r="E1019" s="21" t="s">
        <v>8779</v>
      </c>
      <c r="F1019" s="22">
        <v>383.47</v>
      </c>
      <c r="G1019" s="40" t="str">
        <f>IF('Presupuesto Lote 1'!H1021="","",ROUND('Presupuesto Lote 1'!H1021,2))</f>
        <v/>
      </c>
      <c r="H1019" s="23">
        <f t="shared" ref="H1019:H1027" si="60">ROUND(D1019*F1019,2)</f>
        <v>4601.6400000000003</v>
      </c>
      <c r="I1019" s="20" t="s">
        <v>5065</v>
      </c>
      <c r="J1019" s="29" t="s">
        <v>5158</v>
      </c>
      <c r="K1019" s="29" t="s">
        <v>8969</v>
      </c>
      <c r="Q1019" s="25"/>
    </row>
    <row r="1020" spans="1:17" x14ac:dyDescent="0.3">
      <c r="A1020" s="19" t="s">
        <v>1018</v>
      </c>
      <c r="B1020" s="20" t="s">
        <v>5066</v>
      </c>
      <c r="C1020" s="21" t="s">
        <v>7479</v>
      </c>
      <c r="D1020" s="22">
        <v>24</v>
      </c>
      <c r="E1020" s="21" t="s">
        <v>8778</v>
      </c>
      <c r="F1020" s="22">
        <v>270.26</v>
      </c>
      <c r="G1020" s="40" t="str">
        <f>IF('Presupuesto Lote 1'!H1022="","",ROUND('Presupuesto Lote 1'!H1022,2))</f>
        <v/>
      </c>
      <c r="H1020" s="23">
        <f t="shared" si="60"/>
        <v>6486.24</v>
      </c>
      <c r="I1020" s="20" t="s">
        <v>5066</v>
      </c>
      <c r="J1020" s="29" t="s">
        <v>5158</v>
      </c>
      <c r="K1020" s="29" t="s">
        <v>8969</v>
      </c>
      <c r="Q1020" s="25"/>
    </row>
    <row r="1021" spans="1:17" x14ac:dyDescent="0.3">
      <c r="A1021" s="19" t="s">
        <v>1019</v>
      </c>
      <c r="B1021" s="20" t="s">
        <v>5067</v>
      </c>
      <c r="C1021" s="21" t="s">
        <v>7480</v>
      </c>
      <c r="D1021" s="22">
        <v>110</v>
      </c>
      <c r="E1021" s="21" t="s">
        <v>8779</v>
      </c>
      <c r="F1021" s="22">
        <v>66.98</v>
      </c>
      <c r="G1021" s="40" t="str">
        <f>IF('Presupuesto Lote 1'!H1023="","",ROUND('Presupuesto Lote 1'!H1023,2))</f>
        <v/>
      </c>
      <c r="H1021" s="23">
        <f t="shared" si="60"/>
        <v>7367.8</v>
      </c>
      <c r="I1021" s="20" t="s">
        <v>5067</v>
      </c>
      <c r="J1021" s="29" t="s">
        <v>5158</v>
      </c>
      <c r="K1021" s="29" t="s">
        <v>8969</v>
      </c>
      <c r="Q1021" s="25"/>
    </row>
    <row r="1022" spans="1:17" x14ac:dyDescent="0.3">
      <c r="A1022" s="19" t="s">
        <v>1020</v>
      </c>
      <c r="B1022" s="20" t="s">
        <v>5068</v>
      </c>
      <c r="C1022" s="21" t="s">
        <v>7481</v>
      </c>
      <c r="D1022" s="22">
        <v>11.6</v>
      </c>
      <c r="E1022" s="21" t="s">
        <v>8779</v>
      </c>
      <c r="F1022" s="22">
        <v>59.43</v>
      </c>
      <c r="G1022" s="40" t="str">
        <f>IF('Presupuesto Lote 1'!H1024="","",ROUND('Presupuesto Lote 1'!H1024,2))</f>
        <v/>
      </c>
      <c r="H1022" s="23">
        <f t="shared" si="60"/>
        <v>689.39</v>
      </c>
      <c r="I1022" s="20" t="s">
        <v>5068</v>
      </c>
      <c r="J1022" s="29" t="s">
        <v>5158</v>
      </c>
      <c r="K1022" s="29" t="s">
        <v>8969</v>
      </c>
      <c r="Q1022" s="25"/>
    </row>
    <row r="1023" spans="1:17" x14ac:dyDescent="0.3">
      <c r="A1023" s="19" t="s">
        <v>1021</v>
      </c>
      <c r="B1023" s="20" t="s">
        <v>5069</v>
      </c>
      <c r="C1023" s="21" t="s">
        <v>7482</v>
      </c>
      <c r="D1023" s="22">
        <v>16.5</v>
      </c>
      <c r="E1023" s="21" t="s">
        <v>8778</v>
      </c>
      <c r="F1023" s="22">
        <v>89.47</v>
      </c>
      <c r="G1023" s="40" t="str">
        <f>IF('Presupuesto Lote 1'!H1025="","",ROUND('Presupuesto Lote 1'!H1025,2))</f>
        <v/>
      </c>
      <c r="H1023" s="23">
        <f t="shared" si="60"/>
        <v>1476.26</v>
      </c>
      <c r="I1023" s="20" t="s">
        <v>5069</v>
      </c>
      <c r="J1023" s="29" t="s">
        <v>5158</v>
      </c>
      <c r="K1023" s="29" t="s">
        <v>8969</v>
      </c>
      <c r="Q1023" s="25"/>
    </row>
    <row r="1024" spans="1:17" x14ac:dyDescent="0.3">
      <c r="A1024" s="19" t="s">
        <v>1022</v>
      </c>
      <c r="B1024" s="20" t="s">
        <v>5159</v>
      </c>
      <c r="C1024" s="21" t="s">
        <v>7526</v>
      </c>
      <c r="D1024" s="22">
        <v>230</v>
      </c>
      <c r="E1024" s="21" t="s">
        <v>8779</v>
      </c>
      <c r="F1024" s="22">
        <v>114.17</v>
      </c>
      <c r="G1024" s="40" t="str">
        <f>IF('Presupuesto Lote 1'!H1026="","",ROUND('Presupuesto Lote 1'!H1026,2))</f>
        <v/>
      </c>
      <c r="H1024" s="23">
        <f t="shared" si="60"/>
        <v>26259.1</v>
      </c>
      <c r="I1024" s="20" t="s">
        <v>5159</v>
      </c>
      <c r="J1024" s="29" t="s">
        <v>5158</v>
      </c>
      <c r="K1024" s="29" t="s">
        <v>8969</v>
      </c>
      <c r="Q1024" s="25"/>
    </row>
    <row r="1025" spans="1:17" x14ac:dyDescent="0.3">
      <c r="A1025" s="19" t="s">
        <v>1023</v>
      </c>
      <c r="B1025" s="20" t="s">
        <v>5160</v>
      </c>
      <c r="C1025" s="21" t="s">
        <v>7527</v>
      </c>
      <c r="D1025" s="22">
        <v>3.78</v>
      </c>
      <c r="E1025" s="21" t="s">
        <v>8778</v>
      </c>
      <c r="F1025" s="22">
        <v>217.13</v>
      </c>
      <c r="G1025" s="40" t="str">
        <f>IF('Presupuesto Lote 1'!H1027="","",ROUND('Presupuesto Lote 1'!H1027,2))</f>
        <v/>
      </c>
      <c r="H1025" s="23">
        <f t="shared" si="60"/>
        <v>820.75</v>
      </c>
      <c r="I1025" s="20" t="s">
        <v>5160</v>
      </c>
      <c r="J1025" s="29" t="s">
        <v>5158</v>
      </c>
      <c r="K1025" s="29" t="s">
        <v>8969</v>
      </c>
      <c r="Q1025" s="25"/>
    </row>
    <row r="1026" spans="1:17" x14ac:dyDescent="0.3">
      <c r="A1026" s="19" t="s">
        <v>1024</v>
      </c>
      <c r="B1026" s="20" t="s">
        <v>5161</v>
      </c>
      <c r="C1026" s="21" t="s">
        <v>7528</v>
      </c>
      <c r="D1026" s="22">
        <v>6.3</v>
      </c>
      <c r="E1026" s="21" t="s">
        <v>8778</v>
      </c>
      <c r="F1026" s="22">
        <v>162.04</v>
      </c>
      <c r="G1026" s="40" t="str">
        <f>IF('Presupuesto Lote 1'!H1028="","",ROUND('Presupuesto Lote 1'!H1028,2))</f>
        <v/>
      </c>
      <c r="H1026" s="23">
        <f t="shared" si="60"/>
        <v>1020.85</v>
      </c>
      <c r="I1026" s="20" t="s">
        <v>5161</v>
      </c>
      <c r="J1026" s="29" t="s">
        <v>5158</v>
      </c>
      <c r="K1026" s="29" t="s">
        <v>8969</v>
      </c>
      <c r="Q1026" s="25"/>
    </row>
    <row r="1027" spans="1:17" x14ac:dyDescent="0.3">
      <c r="A1027" s="19" t="s">
        <v>1025</v>
      </c>
      <c r="B1027" s="20" t="s">
        <v>5162</v>
      </c>
      <c r="C1027" s="21" t="s">
        <v>7529</v>
      </c>
      <c r="D1027" s="22">
        <v>67</v>
      </c>
      <c r="E1027" s="21" t="s">
        <v>8778</v>
      </c>
      <c r="F1027" s="22">
        <v>38.72</v>
      </c>
      <c r="G1027" s="40" t="str">
        <f>IF('Presupuesto Lote 1'!H1029="","",ROUND('Presupuesto Lote 1'!H1029,2))</f>
        <v/>
      </c>
      <c r="H1027" s="23">
        <f t="shared" si="60"/>
        <v>2594.2399999999998</v>
      </c>
      <c r="I1027" s="20" t="s">
        <v>5162</v>
      </c>
      <c r="J1027" s="29" t="s">
        <v>5158</v>
      </c>
      <c r="K1027" s="29" t="s">
        <v>8969</v>
      </c>
      <c r="Q1027" s="25"/>
    </row>
    <row r="1028" spans="1:17" x14ac:dyDescent="0.3">
      <c r="A1028" s="27" t="s">
        <v>1026</v>
      </c>
      <c r="B1028" s="27" t="s">
        <v>5163</v>
      </c>
      <c r="C1028" s="27" t="s">
        <v>7484</v>
      </c>
      <c r="D1028" s="28"/>
      <c r="E1028" s="27"/>
      <c r="F1028" s="28" t="s">
        <v>8851</v>
      </c>
      <c r="G1028" s="27"/>
      <c r="H1028" s="28"/>
      <c r="I1028" s="27" t="s">
        <v>5163</v>
      </c>
      <c r="J1028" s="27" t="s">
        <v>5131</v>
      </c>
      <c r="K1028" s="27" t="s">
        <v>8970</v>
      </c>
      <c r="Q1028" s="25"/>
    </row>
    <row r="1029" spans="1:17" x14ac:dyDescent="0.3">
      <c r="A1029" s="19" t="s">
        <v>1027</v>
      </c>
      <c r="B1029" s="20" t="s">
        <v>5072</v>
      </c>
      <c r="C1029" s="21" t="s">
        <v>7485</v>
      </c>
      <c r="D1029" s="22">
        <v>125</v>
      </c>
      <c r="E1029" s="21" t="s">
        <v>8779</v>
      </c>
      <c r="F1029" s="22">
        <v>10.74</v>
      </c>
      <c r="G1029" s="40" t="str">
        <f>IF('Presupuesto Lote 1'!H1031="","",ROUND('Presupuesto Lote 1'!H1031,2))</f>
        <v/>
      </c>
      <c r="H1029" s="23">
        <f>ROUND(D1029*F1029,2)</f>
        <v>1342.5</v>
      </c>
      <c r="I1029" s="20" t="s">
        <v>5072</v>
      </c>
      <c r="J1029" s="29" t="s">
        <v>5163</v>
      </c>
      <c r="K1029" s="29" t="s">
        <v>8969</v>
      </c>
      <c r="Q1029" s="25"/>
    </row>
    <row r="1030" spans="1:17" x14ac:dyDescent="0.3">
      <c r="A1030" s="19" t="s">
        <v>1028</v>
      </c>
      <c r="B1030" s="20" t="s">
        <v>5073</v>
      </c>
      <c r="C1030" s="21" t="s">
        <v>7486</v>
      </c>
      <c r="D1030" s="22">
        <v>67</v>
      </c>
      <c r="E1030" s="21" t="s">
        <v>8779</v>
      </c>
      <c r="F1030" s="22">
        <v>36.979999999999997</v>
      </c>
      <c r="G1030" s="40" t="str">
        <f>IF('Presupuesto Lote 1'!H1032="","",ROUND('Presupuesto Lote 1'!H1032,2))</f>
        <v/>
      </c>
      <c r="H1030" s="23">
        <f>ROUND(D1030*F1030,2)</f>
        <v>2477.66</v>
      </c>
      <c r="I1030" s="20" t="s">
        <v>5073</v>
      </c>
      <c r="J1030" s="29" t="s">
        <v>5163</v>
      </c>
      <c r="K1030" s="29" t="s">
        <v>8969</v>
      </c>
      <c r="Q1030" s="25"/>
    </row>
    <row r="1031" spans="1:17" x14ac:dyDescent="0.3">
      <c r="A1031" s="19" t="s">
        <v>1029</v>
      </c>
      <c r="B1031" s="20" t="s">
        <v>5074</v>
      </c>
      <c r="C1031" s="21" t="s">
        <v>7487</v>
      </c>
      <c r="D1031" s="22">
        <v>110</v>
      </c>
      <c r="E1031" s="21" t="s">
        <v>8779</v>
      </c>
      <c r="F1031" s="22">
        <v>99.32</v>
      </c>
      <c r="G1031" s="40" t="str">
        <f>IF('Presupuesto Lote 1'!H1033="","",ROUND('Presupuesto Lote 1'!H1033,2))</f>
        <v/>
      </c>
      <c r="H1031" s="23">
        <f>ROUND(D1031*F1031,2)</f>
        <v>10925.2</v>
      </c>
      <c r="I1031" s="20" t="s">
        <v>5074</v>
      </c>
      <c r="J1031" s="29" t="s">
        <v>5163</v>
      </c>
      <c r="K1031" s="29" t="s">
        <v>8969</v>
      </c>
      <c r="Q1031" s="25"/>
    </row>
    <row r="1032" spans="1:17" x14ac:dyDescent="0.3">
      <c r="A1032" s="19" t="s">
        <v>1030</v>
      </c>
      <c r="B1032" s="20" t="s">
        <v>5075</v>
      </c>
      <c r="C1032" s="21" t="s">
        <v>7488</v>
      </c>
      <c r="D1032" s="22">
        <v>50</v>
      </c>
      <c r="E1032" s="21" t="s">
        <v>8779</v>
      </c>
      <c r="F1032" s="22">
        <v>8.24</v>
      </c>
      <c r="G1032" s="40" t="str">
        <f>IF('Presupuesto Lote 1'!H1034="","",ROUND('Presupuesto Lote 1'!H1034,2))</f>
        <v/>
      </c>
      <c r="H1032" s="23">
        <f>ROUND(D1032*F1032,2)</f>
        <v>412</v>
      </c>
      <c r="I1032" s="20" t="s">
        <v>5075</v>
      </c>
      <c r="J1032" s="29" t="s">
        <v>5163</v>
      </c>
      <c r="K1032" s="29" t="s">
        <v>8969</v>
      </c>
      <c r="Q1032" s="25"/>
    </row>
    <row r="1033" spans="1:17" x14ac:dyDescent="0.3">
      <c r="A1033" s="27" t="s">
        <v>1031</v>
      </c>
      <c r="B1033" s="27" t="s">
        <v>5164</v>
      </c>
      <c r="C1033" s="27" t="s">
        <v>7435</v>
      </c>
      <c r="D1033" s="28"/>
      <c r="E1033" s="27"/>
      <c r="F1033" s="28" t="s">
        <v>8851</v>
      </c>
      <c r="G1033" s="27"/>
      <c r="H1033" s="28"/>
      <c r="I1033" s="27" t="s">
        <v>5164</v>
      </c>
      <c r="J1033" s="27" t="s">
        <v>5131</v>
      </c>
      <c r="K1033" s="27" t="s">
        <v>8970</v>
      </c>
      <c r="Q1033" s="25"/>
    </row>
    <row r="1034" spans="1:17" x14ac:dyDescent="0.3">
      <c r="A1034" s="19" t="s">
        <v>1032</v>
      </c>
      <c r="B1034" s="20" t="s">
        <v>5023</v>
      </c>
      <c r="C1034" s="21" t="s">
        <v>7443</v>
      </c>
      <c r="D1034" s="22">
        <v>1</v>
      </c>
      <c r="E1034" s="21" t="s">
        <v>8777</v>
      </c>
      <c r="F1034" s="22">
        <v>253.98</v>
      </c>
      <c r="G1034" s="40" t="str">
        <f>IF('Presupuesto Lote 1'!H1036="","",ROUND('Presupuesto Lote 1'!H1036,2))</f>
        <v/>
      </c>
      <c r="H1034" s="23">
        <f t="shared" ref="H1034:H1042" si="61">ROUND(D1034*F1034,2)</f>
        <v>253.98</v>
      </c>
      <c r="I1034" s="20" t="s">
        <v>5023</v>
      </c>
      <c r="J1034" s="29" t="s">
        <v>5164</v>
      </c>
      <c r="K1034" s="29" t="s">
        <v>8969</v>
      </c>
      <c r="Q1034" s="25"/>
    </row>
    <row r="1035" spans="1:17" x14ac:dyDescent="0.3">
      <c r="A1035" s="19" t="s">
        <v>1033</v>
      </c>
      <c r="B1035" s="20" t="s">
        <v>5114</v>
      </c>
      <c r="C1035" s="21" t="s">
        <v>7503</v>
      </c>
      <c r="D1035" s="22">
        <v>4</v>
      </c>
      <c r="E1035" s="21" t="s">
        <v>8777</v>
      </c>
      <c r="F1035" s="22">
        <v>92.6</v>
      </c>
      <c r="G1035" s="40" t="str">
        <f>IF('Presupuesto Lote 1'!H1037="","",ROUND('Presupuesto Lote 1'!H1037,2))</f>
        <v/>
      </c>
      <c r="H1035" s="23">
        <f t="shared" si="61"/>
        <v>370.4</v>
      </c>
      <c r="I1035" s="20" t="s">
        <v>5114</v>
      </c>
      <c r="J1035" s="29" t="s">
        <v>5164</v>
      </c>
      <c r="K1035" s="29" t="s">
        <v>8969</v>
      </c>
      <c r="Q1035" s="25"/>
    </row>
    <row r="1036" spans="1:17" x14ac:dyDescent="0.3">
      <c r="A1036" s="19" t="s">
        <v>1034</v>
      </c>
      <c r="B1036" s="20" t="s">
        <v>5077</v>
      </c>
      <c r="C1036" s="21" t="s">
        <v>7489</v>
      </c>
      <c r="D1036" s="22">
        <v>4</v>
      </c>
      <c r="E1036" s="21" t="s">
        <v>8777</v>
      </c>
      <c r="F1036" s="22">
        <v>889.98</v>
      </c>
      <c r="G1036" s="40" t="str">
        <f>IF('Presupuesto Lote 1'!H1038="","",ROUND('Presupuesto Lote 1'!H1038,2))</f>
        <v/>
      </c>
      <c r="H1036" s="23">
        <f t="shared" si="61"/>
        <v>3559.92</v>
      </c>
      <c r="I1036" s="20" t="s">
        <v>5077</v>
      </c>
      <c r="J1036" s="29" t="s">
        <v>5164</v>
      </c>
      <c r="K1036" s="29" t="s">
        <v>8969</v>
      </c>
      <c r="Q1036" s="25"/>
    </row>
    <row r="1037" spans="1:17" x14ac:dyDescent="0.3">
      <c r="A1037" s="19" t="s">
        <v>1035</v>
      </c>
      <c r="B1037" s="20" t="s">
        <v>5165</v>
      </c>
      <c r="C1037" s="21" t="s">
        <v>7530</v>
      </c>
      <c r="D1037" s="22">
        <v>10</v>
      </c>
      <c r="E1037" s="21" t="s">
        <v>8777</v>
      </c>
      <c r="F1037" s="22">
        <v>13.66</v>
      </c>
      <c r="G1037" s="40" t="str">
        <f>IF('Presupuesto Lote 1'!H1039="","",ROUND('Presupuesto Lote 1'!H1039,2))</f>
        <v/>
      </c>
      <c r="H1037" s="23">
        <f t="shared" si="61"/>
        <v>136.6</v>
      </c>
      <c r="I1037" s="20" t="s">
        <v>5165</v>
      </c>
      <c r="J1037" s="29" t="s">
        <v>5164</v>
      </c>
      <c r="K1037" s="29" t="s">
        <v>8969</v>
      </c>
      <c r="Q1037" s="25"/>
    </row>
    <row r="1038" spans="1:17" x14ac:dyDescent="0.3">
      <c r="A1038" s="19" t="s">
        <v>1036</v>
      </c>
      <c r="B1038" s="20" t="s">
        <v>5166</v>
      </c>
      <c r="C1038" s="21" t="s">
        <v>7531</v>
      </c>
      <c r="D1038" s="22">
        <v>4</v>
      </c>
      <c r="E1038" s="21" t="s">
        <v>8777</v>
      </c>
      <c r="F1038" s="22">
        <v>15.21</v>
      </c>
      <c r="G1038" s="40" t="str">
        <f>IF('Presupuesto Lote 1'!H1040="","",ROUND('Presupuesto Lote 1'!H1040,2))</f>
        <v/>
      </c>
      <c r="H1038" s="23">
        <f t="shared" si="61"/>
        <v>60.84</v>
      </c>
      <c r="I1038" s="20" t="s">
        <v>5166</v>
      </c>
      <c r="J1038" s="29" t="s">
        <v>5164</v>
      </c>
      <c r="K1038" s="29" t="s">
        <v>8969</v>
      </c>
      <c r="Q1038" s="25"/>
    </row>
    <row r="1039" spans="1:17" x14ac:dyDescent="0.3">
      <c r="A1039" s="19" t="s">
        <v>1037</v>
      </c>
      <c r="B1039" s="20" t="s">
        <v>5167</v>
      </c>
      <c r="C1039" s="21" t="s">
        <v>7532</v>
      </c>
      <c r="D1039" s="22">
        <v>14</v>
      </c>
      <c r="E1039" s="21" t="s">
        <v>8777</v>
      </c>
      <c r="F1039" s="22">
        <v>106.32</v>
      </c>
      <c r="G1039" s="40" t="str">
        <f>IF('Presupuesto Lote 1'!H1041="","",ROUND('Presupuesto Lote 1'!H1041,2))</f>
        <v/>
      </c>
      <c r="H1039" s="23">
        <f t="shared" si="61"/>
        <v>1488.48</v>
      </c>
      <c r="I1039" s="20" t="s">
        <v>5167</v>
      </c>
      <c r="J1039" s="29" t="s">
        <v>5164</v>
      </c>
      <c r="K1039" s="29" t="s">
        <v>8969</v>
      </c>
      <c r="Q1039" s="25"/>
    </row>
    <row r="1040" spans="1:17" x14ac:dyDescent="0.3">
      <c r="A1040" s="19" t="s">
        <v>1038</v>
      </c>
      <c r="B1040" s="20" t="s">
        <v>5168</v>
      </c>
      <c r="C1040" s="21" t="s">
        <v>7533</v>
      </c>
      <c r="D1040" s="22">
        <v>1</v>
      </c>
      <c r="E1040" s="21" t="s">
        <v>8777</v>
      </c>
      <c r="F1040" s="22">
        <v>49.8</v>
      </c>
      <c r="G1040" s="40" t="str">
        <f>IF('Presupuesto Lote 1'!H1042="","",ROUND('Presupuesto Lote 1'!H1042,2))</f>
        <v/>
      </c>
      <c r="H1040" s="23">
        <f t="shared" si="61"/>
        <v>49.8</v>
      </c>
      <c r="I1040" s="20" t="s">
        <v>5168</v>
      </c>
      <c r="J1040" s="29" t="s">
        <v>5164</v>
      </c>
      <c r="K1040" s="29" t="s">
        <v>8969</v>
      </c>
      <c r="Q1040" s="25"/>
    </row>
    <row r="1041" spans="1:17" x14ac:dyDescent="0.3">
      <c r="A1041" s="19" t="s">
        <v>1039</v>
      </c>
      <c r="B1041" s="20" t="s">
        <v>5169</v>
      </c>
      <c r="C1041" s="21" t="s">
        <v>7534</v>
      </c>
      <c r="D1041" s="22">
        <v>1</v>
      </c>
      <c r="E1041" s="21" t="s">
        <v>8777</v>
      </c>
      <c r="F1041" s="22">
        <v>22.43</v>
      </c>
      <c r="G1041" s="40" t="str">
        <f>IF('Presupuesto Lote 1'!H1043="","",ROUND('Presupuesto Lote 1'!H1043,2))</f>
        <v/>
      </c>
      <c r="H1041" s="23">
        <f t="shared" si="61"/>
        <v>22.43</v>
      </c>
      <c r="I1041" s="20" t="s">
        <v>5169</v>
      </c>
      <c r="J1041" s="29" t="s">
        <v>5164</v>
      </c>
      <c r="K1041" s="29" t="s">
        <v>8969</v>
      </c>
      <c r="Q1041" s="25"/>
    </row>
    <row r="1042" spans="1:17" x14ac:dyDescent="0.3">
      <c r="A1042" s="19" t="s">
        <v>1040</v>
      </c>
      <c r="B1042" s="20" t="s">
        <v>5079</v>
      </c>
      <c r="C1042" s="21" t="s">
        <v>7491</v>
      </c>
      <c r="D1042" s="22">
        <v>4</v>
      </c>
      <c r="E1042" s="21" t="s">
        <v>8777</v>
      </c>
      <c r="F1042" s="22">
        <v>7161.28</v>
      </c>
      <c r="G1042" s="40" t="str">
        <f>IF('Presupuesto Lote 1'!H1044="","",ROUND('Presupuesto Lote 1'!H1044,2))</f>
        <v/>
      </c>
      <c r="H1042" s="23">
        <f t="shared" si="61"/>
        <v>28645.119999999999</v>
      </c>
      <c r="I1042" s="20" t="s">
        <v>5079</v>
      </c>
      <c r="J1042" s="29" t="s">
        <v>5164</v>
      </c>
      <c r="K1042" s="29" t="s">
        <v>8969</v>
      </c>
      <c r="Q1042" s="25"/>
    </row>
    <row r="1043" spans="1:17" x14ac:dyDescent="0.3">
      <c r="A1043" s="27" t="s">
        <v>1041</v>
      </c>
      <c r="B1043" s="27" t="s">
        <v>5170</v>
      </c>
      <c r="C1043" s="27" t="s">
        <v>7492</v>
      </c>
      <c r="D1043" s="28"/>
      <c r="E1043" s="27"/>
      <c r="F1043" s="28" t="s">
        <v>8851</v>
      </c>
      <c r="G1043" s="27"/>
      <c r="H1043" s="28"/>
      <c r="I1043" s="27" t="s">
        <v>5170</v>
      </c>
      <c r="J1043" s="27" t="s">
        <v>5131</v>
      </c>
      <c r="K1043" s="27" t="s">
        <v>8970</v>
      </c>
      <c r="Q1043" s="25"/>
    </row>
    <row r="1044" spans="1:17" x14ac:dyDescent="0.3">
      <c r="A1044" s="19" t="s">
        <v>1042</v>
      </c>
      <c r="B1044" s="20" t="s">
        <v>5081</v>
      </c>
      <c r="C1044" s="21" t="s">
        <v>7493</v>
      </c>
      <c r="D1044" s="22">
        <v>34</v>
      </c>
      <c r="E1044" s="21" t="s">
        <v>8778</v>
      </c>
      <c r="F1044" s="22">
        <v>25.95</v>
      </c>
      <c r="G1044" s="40" t="str">
        <f>IF('Presupuesto Lote 1'!H1046="","",ROUND('Presupuesto Lote 1'!H1046,2))</f>
        <v/>
      </c>
      <c r="H1044" s="23">
        <f>ROUND(D1044*F1044,2)</f>
        <v>882.3</v>
      </c>
      <c r="I1044" s="20" t="s">
        <v>5081</v>
      </c>
      <c r="J1044" s="29" t="s">
        <v>5170</v>
      </c>
      <c r="K1044" s="29" t="s">
        <v>8969</v>
      </c>
      <c r="Q1044" s="25"/>
    </row>
    <row r="1045" spans="1:17" x14ac:dyDescent="0.3">
      <c r="A1045" s="19" t="s">
        <v>1043</v>
      </c>
      <c r="B1045" s="20" t="s">
        <v>5171</v>
      </c>
      <c r="C1045" s="21" t="s">
        <v>7535</v>
      </c>
      <c r="D1045" s="22">
        <v>32.6</v>
      </c>
      <c r="E1045" s="21" t="s">
        <v>8778</v>
      </c>
      <c r="F1045" s="22">
        <v>17.86</v>
      </c>
      <c r="G1045" s="40" t="str">
        <f>IF('Presupuesto Lote 1'!H1047="","",ROUND('Presupuesto Lote 1'!H1047,2))</f>
        <v/>
      </c>
      <c r="H1045" s="23">
        <f>ROUND(D1045*F1045,2)</f>
        <v>582.24</v>
      </c>
      <c r="I1045" s="20" t="s">
        <v>5171</v>
      </c>
      <c r="J1045" s="29" t="s">
        <v>5170</v>
      </c>
      <c r="K1045" s="29" t="s">
        <v>8969</v>
      </c>
      <c r="Q1045" s="25"/>
    </row>
    <row r="1046" spans="1:17" x14ac:dyDescent="0.3">
      <c r="A1046" s="27" t="s">
        <v>1044</v>
      </c>
      <c r="B1046" s="27" t="s">
        <v>5172</v>
      </c>
      <c r="C1046" s="27" t="s">
        <v>7356</v>
      </c>
      <c r="D1046" s="28"/>
      <c r="E1046" s="27"/>
      <c r="F1046" s="28" t="s">
        <v>8851</v>
      </c>
      <c r="G1046" s="27"/>
      <c r="H1046" s="28"/>
      <c r="I1046" s="27" t="s">
        <v>5172</v>
      </c>
      <c r="J1046" s="27" t="s">
        <v>5131</v>
      </c>
      <c r="K1046" s="27" t="s">
        <v>8970</v>
      </c>
      <c r="Q1046" s="25"/>
    </row>
    <row r="1047" spans="1:17" x14ac:dyDescent="0.3">
      <c r="A1047" s="19" t="s">
        <v>1045</v>
      </c>
      <c r="B1047" s="20" t="s">
        <v>5173</v>
      </c>
      <c r="C1047" s="21" t="s">
        <v>7536</v>
      </c>
      <c r="D1047" s="22">
        <v>30</v>
      </c>
      <c r="E1047" s="21" t="s">
        <v>8784</v>
      </c>
      <c r="F1047" s="22">
        <v>732.25</v>
      </c>
      <c r="G1047" s="40" t="str">
        <f>IF('Presupuesto Lote 1'!H1049="","",ROUND('Presupuesto Lote 1'!H1049,2))</f>
        <v/>
      </c>
      <c r="H1047" s="23">
        <f>ROUND(D1047*F1047,2)</f>
        <v>21967.5</v>
      </c>
      <c r="I1047" s="20" t="s">
        <v>5173</v>
      </c>
      <c r="J1047" s="29" t="s">
        <v>5172</v>
      </c>
      <c r="K1047" s="29" t="s">
        <v>8969</v>
      </c>
      <c r="Q1047" s="25"/>
    </row>
    <row r="1048" spans="1:17" x14ac:dyDescent="0.3">
      <c r="A1048" s="19" t="s">
        <v>1046</v>
      </c>
      <c r="B1048" s="20" t="s">
        <v>4918</v>
      </c>
      <c r="C1048" s="21" t="s">
        <v>7353</v>
      </c>
      <c r="D1048" s="22">
        <v>15</v>
      </c>
      <c r="E1048" s="21" t="s">
        <v>8777</v>
      </c>
      <c r="F1048" s="22">
        <v>1855.55</v>
      </c>
      <c r="G1048" s="40" t="str">
        <f>IF('Presupuesto Lote 1'!H1050="","",ROUND('Presupuesto Lote 1'!H1050,2))</f>
        <v/>
      </c>
      <c r="H1048" s="23">
        <f>ROUND(D1048*F1048,2)</f>
        <v>27833.25</v>
      </c>
      <c r="I1048" s="20" t="s">
        <v>4918</v>
      </c>
      <c r="J1048" s="29" t="s">
        <v>5172</v>
      </c>
      <c r="K1048" s="29" t="s">
        <v>8969</v>
      </c>
      <c r="Q1048" s="25"/>
    </row>
    <row r="1049" spans="1:17" x14ac:dyDescent="0.3">
      <c r="A1049" s="19" t="s">
        <v>1047</v>
      </c>
      <c r="B1049" s="20" t="s">
        <v>5083</v>
      </c>
      <c r="C1049" s="21" t="s">
        <v>7494</v>
      </c>
      <c r="D1049" s="22">
        <v>2</v>
      </c>
      <c r="E1049" s="21" t="s">
        <v>8784</v>
      </c>
      <c r="F1049" s="22">
        <v>506.81</v>
      </c>
      <c r="G1049" s="40" t="str">
        <f>IF('Presupuesto Lote 1'!H1051="","",ROUND('Presupuesto Lote 1'!H1051,2))</f>
        <v/>
      </c>
      <c r="H1049" s="23">
        <f>ROUND(D1049*F1049,2)</f>
        <v>1013.62</v>
      </c>
      <c r="I1049" s="20" t="s">
        <v>5083</v>
      </c>
      <c r="J1049" s="29" t="s">
        <v>5172</v>
      </c>
      <c r="K1049" s="29" t="s">
        <v>8969</v>
      </c>
      <c r="Q1049" s="25"/>
    </row>
    <row r="1050" spans="1:17" x14ac:dyDescent="0.3">
      <c r="A1050" s="19" t="s">
        <v>1048</v>
      </c>
      <c r="B1050" s="20" t="s">
        <v>5084</v>
      </c>
      <c r="C1050" s="21" t="s">
        <v>7495</v>
      </c>
      <c r="D1050" s="22">
        <v>1</v>
      </c>
      <c r="E1050" s="21" t="s">
        <v>8777</v>
      </c>
      <c r="F1050" s="22">
        <v>4336.07</v>
      </c>
      <c r="G1050" s="40" t="str">
        <f>IF('Presupuesto Lote 1'!H1052="","",ROUND('Presupuesto Lote 1'!H1052,2))</f>
        <v/>
      </c>
      <c r="H1050" s="23">
        <f>ROUND(D1050*F1050,2)</f>
        <v>4336.07</v>
      </c>
      <c r="I1050" s="20" t="s">
        <v>5084</v>
      </c>
      <c r="J1050" s="29" t="s">
        <v>5172</v>
      </c>
      <c r="K1050" s="29" t="s">
        <v>8969</v>
      </c>
      <c r="Q1050" s="25"/>
    </row>
    <row r="1051" spans="1:17" x14ac:dyDescent="0.3">
      <c r="A1051" s="19" t="s">
        <v>1049</v>
      </c>
      <c r="B1051" s="20" t="s">
        <v>4929</v>
      </c>
      <c r="C1051" s="21" t="s">
        <v>7364</v>
      </c>
      <c r="D1051" s="22">
        <v>1</v>
      </c>
      <c r="E1051" s="21" t="s">
        <v>8777</v>
      </c>
      <c r="F1051" s="22">
        <v>5273.71</v>
      </c>
      <c r="G1051" s="40" t="str">
        <f>IF('Presupuesto Lote 1'!H1053="","",ROUND('Presupuesto Lote 1'!H1053,2))</f>
        <v/>
      </c>
      <c r="H1051" s="23">
        <f>ROUND(D1051*F1051,2)</f>
        <v>5273.71</v>
      </c>
      <c r="I1051" s="20" t="s">
        <v>4929</v>
      </c>
      <c r="J1051" s="29" t="s">
        <v>5172</v>
      </c>
      <c r="K1051" s="29" t="s">
        <v>8969</v>
      </c>
      <c r="Q1051" s="25"/>
    </row>
    <row r="1052" spans="1:17" x14ac:dyDescent="0.3">
      <c r="A1052" s="10" t="s">
        <v>1050</v>
      </c>
      <c r="B1052" s="10" t="s">
        <v>5174</v>
      </c>
      <c r="C1052" s="10" t="s">
        <v>7537</v>
      </c>
      <c r="D1052" s="11"/>
      <c r="E1052" s="10"/>
      <c r="F1052" s="11" t="s">
        <v>8851</v>
      </c>
      <c r="G1052" s="10"/>
      <c r="H1052" s="11"/>
      <c r="I1052" s="10" t="s">
        <v>5174</v>
      </c>
      <c r="J1052" s="10" t="s">
        <v>4936</v>
      </c>
      <c r="K1052" s="10" t="s">
        <v>8970</v>
      </c>
      <c r="Q1052" s="25"/>
    </row>
    <row r="1053" spans="1:17" x14ac:dyDescent="0.3">
      <c r="A1053" s="27" t="s">
        <v>1051</v>
      </c>
      <c r="B1053" s="27" t="s">
        <v>5175</v>
      </c>
      <c r="C1053" s="27" t="s">
        <v>7113</v>
      </c>
      <c r="D1053" s="28"/>
      <c r="E1053" s="27"/>
      <c r="F1053" s="28" t="s">
        <v>8851</v>
      </c>
      <c r="G1053" s="27"/>
      <c r="H1053" s="28"/>
      <c r="I1053" s="27" t="s">
        <v>5175</v>
      </c>
      <c r="J1053" s="27" t="s">
        <v>5174</v>
      </c>
      <c r="K1053" s="27" t="s">
        <v>8970</v>
      </c>
      <c r="Q1053" s="25"/>
    </row>
    <row r="1054" spans="1:17" x14ac:dyDescent="0.3">
      <c r="A1054" s="19" t="s">
        <v>1052</v>
      </c>
      <c r="B1054" s="20" t="s">
        <v>4939</v>
      </c>
      <c r="C1054" s="21" t="s">
        <v>7372</v>
      </c>
      <c r="D1054" s="22">
        <v>238.75</v>
      </c>
      <c r="E1054" s="21" t="s">
        <v>8778</v>
      </c>
      <c r="F1054" s="22">
        <v>60.79</v>
      </c>
      <c r="G1054" s="40" t="str">
        <f>IF('Presupuesto Lote 1'!H1056="","",ROUND('Presupuesto Lote 1'!H1056,2))</f>
        <v/>
      </c>
      <c r="H1054" s="23">
        <f>ROUND(D1054*F1054,2)</f>
        <v>14513.61</v>
      </c>
      <c r="I1054" s="20" t="s">
        <v>4939</v>
      </c>
      <c r="J1054" s="29" t="s">
        <v>5175</v>
      </c>
      <c r="K1054" s="29" t="s">
        <v>8969</v>
      </c>
      <c r="Q1054" s="25"/>
    </row>
    <row r="1055" spans="1:17" x14ac:dyDescent="0.3">
      <c r="A1055" s="19" t="s">
        <v>1053</v>
      </c>
      <c r="B1055" s="20" t="s">
        <v>4940</v>
      </c>
      <c r="C1055" s="21" t="s">
        <v>7373</v>
      </c>
      <c r="D1055" s="22">
        <v>9</v>
      </c>
      <c r="E1055" s="21" t="s">
        <v>8777</v>
      </c>
      <c r="F1055" s="22">
        <v>99.65</v>
      </c>
      <c r="G1055" s="40" t="str">
        <f>IF('Presupuesto Lote 1'!H1057="","",ROUND('Presupuesto Lote 1'!H1057,2))</f>
        <v/>
      </c>
      <c r="H1055" s="23">
        <f>ROUND(D1055*F1055,2)</f>
        <v>896.85</v>
      </c>
      <c r="I1055" s="20" t="s">
        <v>4940</v>
      </c>
      <c r="J1055" s="29" t="s">
        <v>5175</v>
      </c>
      <c r="K1055" s="29" t="s">
        <v>8969</v>
      </c>
      <c r="Q1055" s="25"/>
    </row>
    <row r="1056" spans="1:17" x14ac:dyDescent="0.3">
      <c r="A1056" s="19" t="s">
        <v>1054</v>
      </c>
      <c r="B1056" s="20" t="s">
        <v>4941</v>
      </c>
      <c r="C1056" s="21" t="s">
        <v>7374</v>
      </c>
      <c r="D1056" s="22">
        <v>9</v>
      </c>
      <c r="E1056" s="21" t="s">
        <v>8777</v>
      </c>
      <c r="F1056" s="22">
        <v>47.66</v>
      </c>
      <c r="G1056" s="40" t="str">
        <f>IF('Presupuesto Lote 1'!H1058="","",ROUND('Presupuesto Lote 1'!H1058,2))</f>
        <v/>
      </c>
      <c r="H1056" s="23">
        <f>ROUND(D1056*F1056,2)</f>
        <v>428.94</v>
      </c>
      <c r="I1056" s="20" t="s">
        <v>4941</v>
      </c>
      <c r="J1056" s="29" t="s">
        <v>5175</v>
      </c>
      <c r="K1056" s="29" t="s">
        <v>8969</v>
      </c>
      <c r="Q1056" s="25"/>
    </row>
    <row r="1057" spans="1:17" x14ac:dyDescent="0.3">
      <c r="A1057" s="19" t="s">
        <v>1055</v>
      </c>
      <c r="B1057" s="20" t="s">
        <v>4942</v>
      </c>
      <c r="C1057" s="21" t="s">
        <v>7375</v>
      </c>
      <c r="D1057" s="22">
        <v>9</v>
      </c>
      <c r="E1057" s="21" t="s">
        <v>8777</v>
      </c>
      <c r="F1057" s="22">
        <v>81.3</v>
      </c>
      <c r="G1057" s="40" t="str">
        <f>IF('Presupuesto Lote 1'!H1059="","",ROUND('Presupuesto Lote 1'!H1059,2))</f>
        <v/>
      </c>
      <c r="H1057" s="23">
        <f>ROUND(D1057*F1057,2)</f>
        <v>731.7</v>
      </c>
      <c r="I1057" s="20" t="s">
        <v>4942</v>
      </c>
      <c r="J1057" s="29" t="s">
        <v>5175</v>
      </c>
      <c r="K1057" s="29" t="s">
        <v>8969</v>
      </c>
      <c r="Q1057" s="25"/>
    </row>
    <row r="1058" spans="1:17" x14ac:dyDescent="0.3">
      <c r="A1058" s="19" t="s">
        <v>1056</v>
      </c>
      <c r="B1058" s="20" t="s">
        <v>4943</v>
      </c>
      <c r="C1058" s="21" t="s">
        <v>7376</v>
      </c>
      <c r="D1058" s="22">
        <v>6</v>
      </c>
      <c r="E1058" s="21" t="s">
        <v>8777</v>
      </c>
      <c r="F1058" s="22">
        <v>527.75</v>
      </c>
      <c r="G1058" s="40" t="str">
        <f>IF('Presupuesto Lote 1'!H1060="","",ROUND('Presupuesto Lote 1'!H1060,2))</f>
        <v/>
      </c>
      <c r="H1058" s="23">
        <f>ROUND(D1058*F1058,2)</f>
        <v>3166.5</v>
      </c>
      <c r="I1058" s="20" t="s">
        <v>4943</v>
      </c>
      <c r="J1058" s="29" t="s">
        <v>5175</v>
      </c>
      <c r="K1058" s="29" t="s">
        <v>8969</v>
      </c>
      <c r="Q1058" s="25"/>
    </row>
    <row r="1059" spans="1:17" x14ac:dyDescent="0.3">
      <c r="A1059" s="27" t="s">
        <v>1057</v>
      </c>
      <c r="B1059" s="27" t="s">
        <v>5176</v>
      </c>
      <c r="C1059" s="27" t="s">
        <v>7385</v>
      </c>
      <c r="D1059" s="28"/>
      <c r="E1059" s="27"/>
      <c r="F1059" s="28" t="s">
        <v>8851</v>
      </c>
      <c r="G1059" s="27"/>
      <c r="H1059" s="28"/>
      <c r="I1059" s="27" t="s">
        <v>5176</v>
      </c>
      <c r="J1059" s="27" t="s">
        <v>5174</v>
      </c>
      <c r="K1059" s="27" t="s">
        <v>8970</v>
      </c>
      <c r="Q1059" s="25"/>
    </row>
    <row r="1060" spans="1:17" x14ac:dyDescent="0.3">
      <c r="A1060" s="19" t="s">
        <v>1058</v>
      </c>
      <c r="B1060" s="20" t="s">
        <v>5013</v>
      </c>
      <c r="C1060" s="21" t="s">
        <v>7438</v>
      </c>
      <c r="D1060" s="22">
        <v>1</v>
      </c>
      <c r="E1060" s="21" t="s">
        <v>8777</v>
      </c>
      <c r="F1060" s="22">
        <v>152.38999999999999</v>
      </c>
      <c r="G1060" s="40" t="str">
        <f>IF('Presupuesto Lote 1'!H1062="","",ROUND('Presupuesto Lote 1'!H1062,2))</f>
        <v/>
      </c>
      <c r="H1060" s="23">
        <f>ROUND(D1060*F1060,2)</f>
        <v>152.38999999999999</v>
      </c>
      <c r="I1060" s="20" t="s">
        <v>5013</v>
      </c>
      <c r="J1060" s="29" t="s">
        <v>5176</v>
      </c>
      <c r="K1060" s="29" t="s">
        <v>8969</v>
      </c>
      <c r="Q1060" s="25"/>
    </row>
    <row r="1061" spans="1:17" x14ac:dyDescent="0.3">
      <c r="A1061" s="19" t="s">
        <v>1059</v>
      </c>
      <c r="B1061" s="20" t="s">
        <v>4955</v>
      </c>
      <c r="C1061" s="21" t="s">
        <v>7386</v>
      </c>
      <c r="D1061" s="22">
        <v>1</v>
      </c>
      <c r="E1061" s="21" t="s">
        <v>8777</v>
      </c>
      <c r="F1061" s="22">
        <v>1119.82</v>
      </c>
      <c r="G1061" s="40" t="str">
        <f>IF('Presupuesto Lote 1'!H1063="","",ROUND('Presupuesto Lote 1'!H1063,2))</f>
        <v/>
      </c>
      <c r="H1061" s="23">
        <f>ROUND(D1061*F1061,2)</f>
        <v>1119.82</v>
      </c>
      <c r="I1061" s="20" t="s">
        <v>4955</v>
      </c>
      <c r="J1061" s="29" t="s">
        <v>5176</v>
      </c>
      <c r="K1061" s="29" t="s">
        <v>8969</v>
      </c>
      <c r="Q1061" s="25"/>
    </row>
    <row r="1062" spans="1:17" x14ac:dyDescent="0.3">
      <c r="A1062" s="19" t="s">
        <v>1060</v>
      </c>
      <c r="B1062" s="20" t="s">
        <v>4957</v>
      </c>
      <c r="C1062" s="21" t="s">
        <v>7388</v>
      </c>
      <c r="D1062" s="22">
        <v>120</v>
      </c>
      <c r="E1062" s="21" t="s">
        <v>8778</v>
      </c>
      <c r="F1062" s="22">
        <v>17.78</v>
      </c>
      <c r="G1062" s="40" t="str">
        <f>IF('Presupuesto Lote 1'!H1064="","",ROUND('Presupuesto Lote 1'!H1064,2))</f>
        <v/>
      </c>
      <c r="H1062" s="23">
        <f>ROUND(D1062*F1062,2)</f>
        <v>2133.6</v>
      </c>
      <c r="I1062" s="20" t="s">
        <v>4957</v>
      </c>
      <c r="J1062" s="29" t="s">
        <v>5176</v>
      </c>
      <c r="K1062" s="29" t="s">
        <v>8969</v>
      </c>
      <c r="Q1062" s="25"/>
    </row>
    <row r="1063" spans="1:17" x14ac:dyDescent="0.3">
      <c r="A1063" s="19" t="s">
        <v>1061</v>
      </c>
      <c r="B1063" s="20" t="s">
        <v>4958</v>
      </c>
      <c r="C1063" s="21" t="s">
        <v>7389</v>
      </c>
      <c r="D1063" s="22">
        <v>120</v>
      </c>
      <c r="E1063" s="21" t="s">
        <v>8778</v>
      </c>
      <c r="F1063" s="22">
        <v>22.23</v>
      </c>
      <c r="G1063" s="40" t="str">
        <f>IF('Presupuesto Lote 1'!H1065="","",ROUND('Presupuesto Lote 1'!H1065,2))</f>
        <v/>
      </c>
      <c r="H1063" s="23">
        <f>ROUND(D1063*F1063,2)</f>
        <v>2667.6</v>
      </c>
      <c r="I1063" s="20" t="s">
        <v>4958</v>
      </c>
      <c r="J1063" s="29" t="s">
        <v>5176</v>
      </c>
      <c r="K1063" s="29" t="s">
        <v>8969</v>
      </c>
      <c r="Q1063" s="25"/>
    </row>
    <row r="1064" spans="1:17" x14ac:dyDescent="0.3">
      <c r="A1064" s="19" t="s">
        <v>1062</v>
      </c>
      <c r="B1064" s="20" t="s">
        <v>4959</v>
      </c>
      <c r="C1064" s="21" t="s">
        <v>7390</v>
      </c>
      <c r="D1064" s="22">
        <v>412</v>
      </c>
      <c r="E1064" s="21" t="s">
        <v>8779</v>
      </c>
      <c r="F1064" s="22">
        <v>3.07</v>
      </c>
      <c r="G1064" s="40" t="str">
        <f>IF('Presupuesto Lote 1'!H1066="","",ROUND('Presupuesto Lote 1'!H1066,2))</f>
        <v/>
      </c>
      <c r="H1064" s="23">
        <f>ROUND(D1064*F1064,2)</f>
        <v>1264.8399999999999</v>
      </c>
      <c r="I1064" s="20" t="s">
        <v>4959</v>
      </c>
      <c r="J1064" s="29" t="s">
        <v>5176</v>
      </c>
      <c r="K1064" s="29" t="s">
        <v>8969</v>
      </c>
      <c r="Q1064" s="25"/>
    </row>
    <row r="1065" spans="1:17" x14ac:dyDescent="0.3">
      <c r="A1065" s="27" t="s">
        <v>1063</v>
      </c>
      <c r="B1065" s="27" t="s">
        <v>5177</v>
      </c>
      <c r="C1065" s="27" t="s">
        <v>7095</v>
      </c>
      <c r="D1065" s="28"/>
      <c r="E1065" s="27"/>
      <c r="F1065" s="28" t="s">
        <v>8851</v>
      </c>
      <c r="G1065" s="27"/>
      <c r="H1065" s="28"/>
      <c r="I1065" s="27" t="s">
        <v>5177</v>
      </c>
      <c r="J1065" s="27" t="s">
        <v>5174</v>
      </c>
      <c r="K1065" s="27" t="s">
        <v>8970</v>
      </c>
      <c r="Q1065" s="25"/>
    </row>
    <row r="1066" spans="1:17" x14ac:dyDescent="0.3">
      <c r="A1066" s="19" t="s">
        <v>1064</v>
      </c>
      <c r="B1066" s="20" t="s">
        <v>4961</v>
      </c>
      <c r="C1066" s="21" t="s">
        <v>7391</v>
      </c>
      <c r="D1066" s="22">
        <v>320</v>
      </c>
      <c r="E1066" s="21" t="s">
        <v>8779</v>
      </c>
      <c r="F1066" s="22">
        <v>59.41</v>
      </c>
      <c r="G1066" s="40" t="str">
        <f>IF('Presupuesto Lote 1'!H1068="","",ROUND('Presupuesto Lote 1'!H1068,2))</f>
        <v/>
      </c>
      <c r="H1066" s="23">
        <f t="shared" ref="H1066:H1074" si="62">ROUND(D1066*F1066,2)</f>
        <v>19011.2</v>
      </c>
      <c r="I1066" s="20" t="s">
        <v>4961</v>
      </c>
      <c r="J1066" s="29" t="s">
        <v>5177</v>
      </c>
      <c r="K1066" s="29" t="s">
        <v>8969</v>
      </c>
      <c r="Q1066" s="25"/>
    </row>
    <row r="1067" spans="1:17" x14ac:dyDescent="0.3">
      <c r="A1067" s="19" t="s">
        <v>1065</v>
      </c>
      <c r="B1067" s="20" t="s">
        <v>4962</v>
      </c>
      <c r="C1067" s="21" t="s">
        <v>7392</v>
      </c>
      <c r="D1067" s="22">
        <v>320</v>
      </c>
      <c r="E1067" s="21" t="s">
        <v>8779</v>
      </c>
      <c r="F1067" s="22">
        <v>68.69</v>
      </c>
      <c r="G1067" s="40" t="str">
        <f>IF('Presupuesto Lote 1'!H1069="","",ROUND('Presupuesto Lote 1'!H1069,2))</f>
        <v/>
      </c>
      <c r="H1067" s="23">
        <f t="shared" si="62"/>
        <v>21980.799999999999</v>
      </c>
      <c r="I1067" s="20" t="s">
        <v>4962</v>
      </c>
      <c r="J1067" s="29" t="s">
        <v>5177</v>
      </c>
      <c r="K1067" s="29" t="s">
        <v>8969</v>
      </c>
      <c r="Q1067" s="25"/>
    </row>
    <row r="1068" spans="1:17" x14ac:dyDescent="0.3">
      <c r="A1068" s="19" t="s">
        <v>1066</v>
      </c>
      <c r="B1068" s="20" t="s">
        <v>5178</v>
      </c>
      <c r="C1068" s="21" t="s">
        <v>7538</v>
      </c>
      <c r="D1068" s="22">
        <v>0.36</v>
      </c>
      <c r="E1068" s="21" t="s">
        <v>8789</v>
      </c>
      <c r="F1068" s="22">
        <v>131.08000000000001</v>
      </c>
      <c r="G1068" s="40" t="str">
        <f>IF('Presupuesto Lote 1'!H1070="","",ROUND('Presupuesto Lote 1'!H1070,2))</f>
        <v/>
      </c>
      <c r="H1068" s="23">
        <f t="shared" si="62"/>
        <v>47.19</v>
      </c>
      <c r="I1068" s="20" t="s">
        <v>5178</v>
      </c>
      <c r="J1068" s="29" t="s">
        <v>5177</v>
      </c>
      <c r="K1068" s="29" t="s">
        <v>8969</v>
      </c>
      <c r="Q1068" s="25"/>
    </row>
    <row r="1069" spans="1:17" x14ac:dyDescent="0.3">
      <c r="A1069" s="19" t="s">
        <v>1067</v>
      </c>
      <c r="B1069" s="20" t="s">
        <v>4964</v>
      </c>
      <c r="C1069" s="21" t="s">
        <v>7394</v>
      </c>
      <c r="D1069" s="22">
        <v>295</v>
      </c>
      <c r="E1069" s="21" t="s">
        <v>8778</v>
      </c>
      <c r="F1069" s="22">
        <v>16.239999999999998</v>
      </c>
      <c r="G1069" s="40" t="str">
        <f>IF('Presupuesto Lote 1'!H1071="","",ROUND('Presupuesto Lote 1'!H1071,2))</f>
        <v/>
      </c>
      <c r="H1069" s="23">
        <f t="shared" si="62"/>
        <v>4790.8</v>
      </c>
      <c r="I1069" s="20" t="s">
        <v>4964</v>
      </c>
      <c r="J1069" s="29" t="s">
        <v>5177</v>
      </c>
      <c r="K1069" s="29" t="s">
        <v>8969</v>
      </c>
      <c r="Q1069" s="25"/>
    </row>
    <row r="1070" spans="1:17" x14ac:dyDescent="0.3">
      <c r="A1070" s="19" t="s">
        <v>1068</v>
      </c>
      <c r="B1070" s="20" t="s">
        <v>4965</v>
      </c>
      <c r="C1070" s="21" t="s">
        <v>7395</v>
      </c>
      <c r="D1070" s="22">
        <v>295</v>
      </c>
      <c r="E1070" s="21" t="s">
        <v>8778</v>
      </c>
      <c r="F1070" s="22">
        <v>19.75</v>
      </c>
      <c r="G1070" s="40" t="str">
        <f>IF('Presupuesto Lote 1'!H1072="","",ROUND('Presupuesto Lote 1'!H1072,2))</f>
        <v/>
      </c>
      <c r="H1070" s="23">
        <f t="shared" si="62"/>
        <v>5826.25</v>
      </c>
      <c r="I1070" s="20" t="s">
        <v>4965</v>
      </c>
      <c r="J1070" s="29" t="s">
        <v>5177</v>
      </c>
      <c r="K1070" s="29" t="s">
        <v>8969</v>
      </c>
      <c r="Q1070" s="25"/>
    </row>
    <row r="1071" spans="1:17" x14ac:dyDescent="0.3">
      <c r="A1071" s="19" t="s">
        <v>1069</v>
      </c>
      <c r="B1071" s="20" t="s">
        <v>4968</v>
      </c>
      <c r="C1071" s="21" t="s">
        <v>7398</v>
      </c>
      <c r="D1071" s="22">
        <v>206</v>
      </c>
      <c r="E1071" s="21" t="s">
        <v>8779</v>
      </c>
      <c r="F1071" s="22">
        <v>5.86</v>
      </c>
      <c r="G1071" s="40" t="str">
        <f>IF('Presupuesto Lote 1'!H1073="","",ROUND('Presupuesto Lote 1'!H1073,2))</f>
        <v/>
      </c>
      <c r="H1071" s="23">
        <f t="shared" si="62"/>
        <v>1207.1600000000001</v>
      </c>
      <c r="I1071" s="20" t="s">
        <v>4968</v>
      </c>
      <c r="J1071" s="29" t="s">
        <v>5177</v>
      </c>
      <c r="K1071" s="29" t="s">
        <v>8969</v>
      </c>
      <c r="Q1071" s="25"/>
    </row>
    <row r="1072" spans="1:17" x14ac:dyDescent="0.3">
      <c r="A1072" s="19" t="s">
        <v>1070</v>
      </c>
      <c r="B1072" s="20" t="s">
        <v>4969</v>
      </c>
      <c r="C1072" s="21" t="s">
        <v>7399</v>
      </c>
      <c r="D1072" s="22">
        <v>206</v>
      </c>
      <c r="E1072" s="21" t="s">
        <v>8779</v>
      </c>
      <c r="F1072" s="22">
        <v>7.04</v>
      </c>
      <c r="G1072" s="40" t="str">
        <f>IF('Presupuesto Lote 1'!H1074="","",ROUND('Presupuesto Lote 1'!H1074,2))</f>
        <v/>
      </c>
      <c r="H1072" s="23">
        <f t="shared" si="62"/>
        <v>1450.24</v>
      </c>
      <c r="I1072" s="20" t="s">
        <v>4969</v>
      </c>
      <c r="J1072" s="29" t="s">
        <v>5177</v>
      </c>
      <c r="K1072" s="29" t="s">
        <v>8969</v>
      </c>
      <c r="Q1072" s="25"/>
    </row>
    <row r="1073" spans="1:17" x14ac:dyDescent="0.3">
      <c r="A1073" s="19" t="s">
        <v>1071</v>
      </c>
      <c r="B1073" s="20" t="s">
        <v>4971</v>
      </c>
      <c r="C1073" s="21" t="s">
        <v>7401</v>
      </c>
      <c r="D1073" s="22">
        <v>16</v>
      </c>
      <c r="E1073" s="21" t="s">
        <v>8778</v>
      </c>
      <c r="F1073" s="22">
        <v>43.24</v>
      </c>
      <c r="G1073" s="40" t="str">
        <f>IF('Presupuesto Lote 1'!H1075="","",ROUND('Presupuesto Lote 1'!H1075,2))</f>
        <v/>
      </c>
      <c r="H1073" s="23">
        <f t="shared" si="62"/>
        <v>691.84</v>
      </c>
      <c r="I1073" s="20" t="s">
        <v>4971</v>
      </c>
      <c r="J1073" s="29" t="s">
        <v>5177</v>
      </c>
      <c r="K1073" s="29" t="s">
        <v>8969</v>
      </c>
      <c r="Q1073" s="25"/>
    </row>
    <row r="1074" spans="1:17" x14ac:dyDescent="0.3">
      <c r="A1074" s="19" t="s">
        <v>1072</v>
      </c>
      <c r="B1074" s="20" t="s">
        <v>4972</v>
      </c>
      <c r="C1074" s="21" t="s">
        <v>7402</v>
      </c>
      <c r="D1074" s="22">
        <v>16</v>
      </c>
      <c r="E1074" s="21" t="s">
        <v>8778</v>
      </c>
      <c r="F1074" s="22">
        <v>51.15</v>
      </c>
      <c r="G1074" s="40" t="str">
        <f>IF('Presupuesto Lote 1'!H1076="","",ROUND('Presupuesto Lote 1'!H1076,2))</f>
        <v/>
      </c>
      <c r="H1074" s="23">
        <f t="shared" si="62"/>
        <v>818.4</v>
      </c>
      <c r="I1074" s="20" t="s">
        <v>4972</v>
      </c>
      <c r="J1074" s="29" t="s">
        <v>5177</v>
      </c>
      <c r="K1074" s="29" t="s">
        <v>8969</v>
      </c>
      <c r="Q1074" s="25"/>
    </row>
    <row r="1075" spans="1:17" x14ac:dyDescent="0.3">
      <c r="A1075" s="27" t="s">
        <v>1073</v>
      </c>
      <c r="B1075" s="27" t="s">
        <v>5179</v>
      </c>
      <c r="C1075" s="27" t="s">
        <v>7539</v>
      </c>
      <c r="D1075" s="28"/>
      <c r="E1075" s="27"/>
      <c r="F1075" s="28" t="s">
        <v>8851</v>
      </c>
      <c r="G1075" s="27"/>
      <c r="H1075" s="28"/>
      <c r="I1075" s="27" t="s">
        <v>5179</v>
      </c>
      <c r="J1075" s="27" t="s">
        <v>5174</v>
      </c>
      <c r="K1075" s="27" t="s">
        <v>8970</v>
      </c>
      <c r="Q1075" s="25"/>
    </row>
    <row r="1076" spans="1:17" x14ac:dyDescent="0.3">
      <c r="A1076" s="19" t="s">
        <v>1074</v>
      </c>
      <c r="B1076" s="20" t="s">
        <v>5180</v>
      </c>
      <c r="C1076" s="21" t="s">
        <v>7540</v>
      </c>
      <c r="D1076" s="22">
        <v>0.57999999999999996</v>
      </c>
      <c r="E1076" s="21" t="s">
        <v>8789</v>
      </c>
      <c r="F1076" s="22">
        <v>84.33</v>
      </c>
      <c r="G1076" s="40" t="str">
        <f>IF('Presupuesto Lote 1'!H1078="","",ROUND('Presupuesto Lote 1'!H1078,2))</f>
        <v/>
      </c>
      <c r="H1076" s="23">
        <f>ROUND(D1076*F1076,2)</f>
        <v>48.91</v>
      </c>
      <c r="I1076" s="20" t="s">
        <v>5180</v>
      </c>
      <c r="J1076" s="29" t="s">
        <v>5179</v>
      </c>
      <c r="K1076" s="29" t="s">
        <v>8969</v>
      </c>
      <c r="Q1076" s="25"/>
    </row>
    <row r="1077" spans="1:17" x14ac:dyDescent="0.3">
      <c r="A1077" s="19" t="s">
        <v>1075</v>
      </c>
      <c r="B1077" s="20" t="s">
        <v>5181</v>
      </c>
      <c r="C1077" s="21" t="s">
        <v>7541</v>
      </c>
      <c r="D1077" s="22">
        <v>0.57999999999999996</v>
      </c>
      <c r="E1077" s="21" t="s">
        <v>8789</v>
      </c>
      <c r="F1077" s="22">
        <v>11.16</v>
      </c>
      <c r="G1077" s="40" t="str">
        <f>IF('Presupuesto Lote 1'!H1079="","",ROUND('Presupuesto Lote 1'!H1079,2))</f>
        <v/>
      </c>
      <c r="H1077" s="23">
        <f>ROUND(D1077*F1077,2)</f>
        <v>6.47</v>
      </c>
      <c r="I1077" s="20" t="s">
        <v>5181</v>
      </c>
      <c r="J1077" s="29" t="s">
        <v>5179</v>
      </c>
      <c r="K1077" s="29" t="s">
        <v>8969</v>
      </c>
      <c r="Q1077" s="25"/>
    </row>
    <row r="1078" spans="1:17" x14ac:dyDescent="0.3">
      <c r="A1078" s="27" t="s">
        <v>1076</v>
      </c>
      <c r="B1078" s="27" t="s">
        <v>5182</v>
      </c>
      <c r="C1078" s="27" t="s">
        <v>7377</v>
      </c>
      <c r="D1078" s="28"/>
      <c r="E1078" s="27"/>
      <c r="F1078" s="28" t="s">
        <v>8851</v>
      </c>
      <c r="G1078" s="27"/>
      <c r="H1078" s="28"/>
      <c r="I1078" s="27" t="s">
        <v>5182</v>
      </c>
      <c r="J1078" s="27" t="s">
        <v>5174</v>
      </c>
      <c r="K1078" s="27" t="s">
        <v>8970</v>
      </c>
      <c r="Q1078" s="25"/>
    </row>
    <row r="1079" spans="1:17" x14ac:dyDescent="0.3">
      <c r="A1079" s="19" t="s">
        <v>1077</v>
      </c>
      <c r="B1079" s="20" t="s">
        <v>5183</v>
      </c>
      <c r="C1079" s="21" t="s">
        <v>7542</v>
      </c>
      <c r="D1079" s="22">
        <v>1</v>
      </c>
      <c r="E1079" s="21" t="s">
        <v>8777</v>
      </c>
      <c r="F1079" s="22">
        <v>188.98</v>
      </c>
      <c r="G1079" s="40" t="str">
        <f>IF('Presupuesto Lote 1'!H1081="","",ROUND('Presupuesto Lote 1'!H1081,2))</f>
        <v/>
      </c>
      <c r="H1079" s="23">
        <f>ROUND(D1079*F1079,2)</f>
        <v>188.98</v>
      </c>
      <c r="I1079" s="20" t="s">
        <v>5183</v>
      </c>
      <c r="J1079" s="29" t="s">
        <v>5182</v>
      </c>
      <c r="K1079" s="29" t="s">
        <v>8969</v>
      </c>
      <c r="Q1079" s="25"/>
    </row>
    <row r="1080" spans="1:17" x14ac:dyDescent="0.3">
      <c r="A1080" s="19" t="s">
        <v>1078</v>
      </c>
      <c r="B1080" s="20" t="s">
        <v>4945</v>
      </c>
      <c r="C1080" s="21" t="s">
        <v>7378</v>
      </c>
      <c r="D1080" s="22">
        <v>96</v>
      </c>
      <c r="E1080" s="21" t="s">
        <v>8779</v>
      </c>
      <c r="F1080" s="22">
        <v>49.22</v>
      </c>
      <c r="G1080" s="40" t="str">
        <f>IF('Presupuesto Lote 1'!H1082="","",ROUND('Presupuesto Lote 1'!H1082,2))</f>
        <v/>
      </c>
      <c r="H1080" s="23">
        <f>ROUND(D1080*F1080,2)</f>
        <v>4725.12</v>
      </c>
      <c r="I1080" s="20" t="s">
        <v>4945</v>
      </c>
      <c r="J1080" s="29" t="s">
        <v>5182</v>
      </c>
      <c r="K1080" s="29" t="s">
        <v>8969</v>
      </c>
      <c r="Q1080" s="25"/>
    </row>
    <row r="1081" spans="1:17" x14ac:dyDescent="0.3">
      <c r="A1081" s="27" t="s">
        <v>1079</v>
      </c>
      <c r="B1081" s="27" t="s">
        <v>5184</v>
      </c>
      <c r="C1081" s="27" t="s">
        <v>7380</v>
      </c>
      <c r="D1081" s="28"/>
      <c r="E1081" s="27"/>
      <c r="F1081" s="28" t="s">
        <v>8851</v>
      </c>
      <c r="G1081" s="27"/>
      <c r="H1081" s="28"/>
      <c r="I1081" s="27" t="s">
        <v>5184</v>
      </c>
      <c r="J1081" s="27" t="s">
        <v>5174</v>
      </c>
      <c r="K1081" s="27" t="s">
        <v>8970</v>
      </c>
      <c r="Q1081" s="25"/>
    </row>
    <row r="1082" spans="1:17" x14ac:dyDescent="0.3">
      <c r="A1082" s="19" t="s">
        <v>1080</v>
      </c>
      <c r="B1082" s="20" t="s">
        <v>4915</v>
      </c>
      <c r="C1082" s="21" t="s">
        <v>7350</v>
      </c>
      <c r="D1082" s="22">
        <v>8</v>
      </c>
      <c r="E1082" s="21" t="s">
        <v>8777</v>
      </c>
      <c r="F1082" s="22">
        <v>1272</v>
      </c>
      <c r="G1082" s="40" t="str">
        <f>IF('Presupuesto Lote 1'!H1084="","",ROUND('Presupuesto Lote 1'!H1084,2))</f>
        <v/>
      </c>
      <c r="H1082" s="23">
        <f t="shared" ref="H1082:H1090" si="63">ROUND(D1082*F1082,2)</f>
        <v>10176</v>
      </c>
      <c r="I1082" s="20" t="s">
        <v>4915</v>
      </c>
      <c r="J1082" s="29" t="s">
        <v>5184</v>
      </c>
      <c r="K1082" s="29" t="s">
        <v>8969</v>
      </c>
      <c r="Q1082" s="25"/>
    </row>
    <row r="1083" spans="1:17" x14ac:dyDescent="0.3">
      <c r="A1083" s="19" t="s">
        <v>1081</v>
      </c>
      <c r="B1083" s="20" t="s">
        <v>4922</v>
      </c>
      <c r="C1083" s="21" t="s">
        <v>7357</v>
      </c>
      <c r="D1083" s="22">
        <v>8</v>
      </c>
      <c r="E1083" s="21" t="s">
        <v>8777</v>
      </c>
      <c r="F1083" s="22">
        <v>810.26</v>
      </c>
      <c r="G1083" s="40" t="str">
        <f>IF('Presupuesto Lote 1'!H1085="","",ROUND('Presupuesto Lote 1'!H1085,2))</f>
        <v/>
      </c>
      <c r="H1083" s="23">
        <f t="shared" si="63"/>
        <v>6482.08</v>
      </c>
      <c r="I1083" s="20" t="s">
        <v>4922</v>
      </c>
      <c r="J1083" s="29" t="s">
        <v>5184</v>
      </c>
      <c r="K1083" s="29" t="s">
        <v>8969</v>
      </c>
      <c r="Q1083" s="25"/>
    </row>
    <row r="1084" spans="1:17" x14ac:dyDescent="0.3">
      <c r="A1084" s="19" t="s">
        <v>1082</v>
      </c>
      <c r="B1084" s="20" t="s">
        <v>4923</v>
      </c>
      <c r="C1084" s="21" t="s">
        <v>7358</v>
      </c>
      <c r="D1084" s="22">
        <v>10</v>
      </c>
      <c r="E1084" s="21" t="s">
        <v>8777</v>
      </c>
      <c r="F1084" s="22">
        <v>381.43</v>
      </c>
      <c r="G1084" s="40" t="str">
        <f>IF('Presupuesto Lote 1'!H1086="","",ROUND('Presupuesto Lote 1'!H1086,2))</f>
        <v/>
      </c>
      <c r="H1084" s="23">
        <f t="shared" si="63"/>
        <v>3814.3</v>
      </c>
      <c r="I1084" s="20" t="s">
        <v>4923</v>
      </c>
      <c r="J1084" s="29" t="s">
        <v>5184</v>
      </c>
      <c r="K1084" s="29" t="s">
        <v>8969</v>
      </c>
      <c r="Q1084" s="25"/>
    </row>
    <row r="1085" spans="1:17" x14ac:dyDescent="0.3">
      <c r="A1085" s="19" t="s">
        <v>1083</v>
      </c>
      <c r="B1085" s="20" t="s">
        <v>4924</v>
      </c>
      <c r="C1085" s="21" t="s">
        <v>7359</v>
      </c>
      <c r="D1085" s="22">
        <v>10</v>
      </c>
      <c r="E1085" s="21" t="s">
        <v>8777</v>
      </c>
      <c r="F1085" s="22">
        <v>592.52</v>
      </c>
      <c r="G1085" s="40" t="str">
        <f>IF('Presupuesto Lote 1'!H1087="","",ROUND('Presupuesto Lote 1'!H1087,2))</f>
        <v/>
      </c>
      <c r="H1085" s="23">
        <f t="shared" si="63"/>
        <v>5925.2</v>
      </c>
      <c r="I1085" s="20" t="s">
        <v>4924</v>
      </c>
      <c r="J1085" s="29" t="s">
        <v>5184</v>
      </c>
      <c r="K1085" s="29" t="s">
        <v>8969</v>
      </c>
      <c r="Q1085" s="25"/>
    </row>
    <row r="1086" spans="1:17" x14ac:dyDescent="0.3">
      <c r="A1086" s="19" t="s">
        <v>1084</v>
      </c>
      <c r="B1086" s="20" t="s">
        <v>4948</v>
      </c>
      <c r="C1086" s="21" t="s">
        <v>7381</v>
      </c>
      <c r="D1086" s="22">
        <v>35</v>
      </c>
      <c r="E1086" s="21" t="s">
        <v>8778</v>
      </c>
      <c r="F1086" s="22">
        <v>59.76</v>
      </c>
      <c r="G1086" s="40" t="str">
        <f>IF('Presupuesto Lote 1'!H1088="","",ROUND('Presupuesto Lote 1'!H1088,2))</f>
        <v/>
      </c>
      <c r="H1086" s="23">
        <f t="shared" si="63"/>
        <v>2091.6</v>
      </c>
      <c r="I1086" s="20" t="s">
        <v>4948</v>
      </c>
      <c r="J1086" s="29" t="s">
        <v>5184</v>
      </c>
      <c r="K1086" s="29" t="s">
        <v>8969</v>
      </c>
      <c r="Q1086" s="25"/>
    </row>
    <row r="1087" spans="1:17" x14ac:dyDescent="0.3">
      <c r="A1087" s="19" t="s">
        <v>1085</v>
      </c>
      <c r="B1087" s="20" t="s">
        <v>4949</v>
      </c>
      <c r="C1087" s="21" t="s">
        <v>7382</v>
      </c>
      <c r="D1087" s="22">
        <v>4</v>
      </c>
      <c r="E1087" s="21" t="s">
        <v>8777</v>
      </c>
      <c r="F1087" s="22">
        <v>1783.23</v>
      </c>
      <c r="G1087" s="40" t="str">
        <f>IF('Presupuesto Lote 1'!H1089="","",ROUND('Presupuesto Lote 1'!H1089,2))</f>
        <v/>
      </c>
      <c r="H1087" s="23">
        <f t="shared" si="63"/>
        <v>7132.92</v>
      </c>
      <c r="I1087" s="20" t="s">
        <v>4949</v>
      </c>
      <c r="J1087" s="29" t="s">
        <v>5184</v>
      </c>
      <c r="K1087" s="29" t="s">
        <v>8969</v>
      </c>
      <c r="Q1087" s="25"/>
    </row>
    <row r="1088" spans="1:17" x14ac:dyDescent="0.3">
      <c r="A1088" s="19" t="s">
        <v>1086</v>
      </c>
      <c r="B1088" s="20" t="s">
        <v>4950</v>
      </c>
      <c r="C1088" s="21" t="s">
        <v>7383</v>
      </c>
      <c r="D1088" s="22">
        <v>4</v>
      </c>
      <c r="E1088" s="21" t="s">
        <v>8777</v>
      </c>
      <c r="F1088" s="22">
        <v>1965.19</v>
      </c>
      <c r="G1088" s="40" t="str">
        <f>IF('Presupuesto Lote 1'!H1090="","",ROUND('Presupuesto Lote 1'!H1090,2))</f>
        <v/>
      </c>
      <c r="H1088" s="23">
        <f t="shared" si="63"/>
        <v>7860.76</v>
      </c>
      <c r="I1088" s="20" t="s">
        <v>4950</v>
      </c>
      <c r="J1088" s="29" t="s">
        <v>5184</v>
      </c>
      <c r="K1088" s="29" t="s">
        <v>8969</v>
      </c>
      <c r="Q1088" s="25"/>
    </row>
    <row r="1089" spans="1:17" x14ac:dyDescent="0.3">
      <c r="A1089" s="19" t="s">
        <v>1087</v>
      </c>
      <c r="B1089" s="20" t="s">
        <v>4979</v>
      </c>
      <c r="C1089" s="21" t="s">
        <v>7407</v>
      </c>
      <c r="D1089" s="22">
        <v>160</v>
      </c>
      <c r="E1089" s="21" t="s">
        <v>8779</v>
      </c>
      <c r="F1089" s="22">
        <v>396.56</v>
      </c>
      <c r="G1089" s="40" t="str">
        <f>IF('Presupuesto Lote 1'!H1091="","",ROUND('Presupuesto Lote 1'!H1091,2))</f>
        <v/>
      </c>
      <c r="H1089" s="23">
        <f t="shared" si="63"/>
        <v>63449.599999999999</v>
      </c>
      <c r="I1089" s="20" t="s">
        <v>4979</v>
      </c>
      <c r="J1089" s="29" t="s">
        <v>5184</v>
      </c>
      <c r="K1089" s="29" t="s">
        <v>8969</v>
      </c>
      <c r="Q1089" s="25"/>
    </row>
    <row r="1090" spans="1:17" x14ac:dyDescent="0.3">
      <c r="A1090" s="19" t="s">
        <v>1088</v>
      </c>
      <c r="B1090" s="20" t="s">
        <v>4980</v>
      </c>
      <c r="C1090" s="21" t="s">
        <v>7408</v>
      </c>
      <c r="D1090" s="22">
        <v>160</v>
      </c>
      <c r="E1090" s="21" t="s">
        <v>8779</v>
      </c>
      <c r="F1090" s="22">
        <v>464.77</v>
      </c>
      <c r="G1090" s="40" t="str">
        <f>IF('Presupuesto Lote 1'!H1092="","",ROUND('Presupuesto Lote 1'!H1092,2))</f>
        <v/>
      </c>
      <c r="H1090" s="23">
        <f t="shared" si="63"/>
        <v>74363.199999999997</v>
      </c>
      <c r="I1090" s="20" t="s">
        <v>4980</v>
      </c>
      <c r="J1090" s="29" t="s">
        <v>5184</v>
      </c>
      <c r="K1090" s="29" t="s">
        <v>8969</v>
      </c>
      <c r="Q1090" s="25"/>
    </row>
    <row r="1091" spans="1:17" x14ac:dyDescent="0.3">
      <c r="A1091" s="27" t="s">
        <v>1089</v>
      </c>
      <c r="B1091" s="27" t="s">
        <v>5185</v>
      </c>
      <c r="C1091" s="27" t="s">
        <v>7409</v>
      </c>
      <c r="D1091" s="28"/>
      <c r="E1091" s="27"/>
      <c r="F1091" s="28" t="s">
        <v>8851</v>
      </c>
      <c r="G1091" s="27"/>
      <c r="H1091" s="28"/>
      <c r="I1091" s="27" t="s">
        <v>5185</v>
      </c>
      <c r="J1091" s="27" t="s">
        <v>5174</v>
      </c>
      <c r="K1091" s="27" t="s">
        <v>8970</v>
      </c>
      <c r="Q1091" s="25"/>
    </row>
    <row r="1092" spans="1:17" x14ac:dyDescent="0.3">
      <c r="A1092" s="19" t="s">
        <v>1090</v>
      </c>
      <c r="B1092" s="20" t="s">
        <v>4988</v>
      </c>
      <c r="C1092" s="21" t="s">
        <v>7416</v>
      </c>
      <c r="D1092" s="22">
        <v>487</v>
      </c>
      <c r="E1092" s="21" t="s">
        <v>8778</v>
      </c>
      <c r="F1092" s="22">
        <v>44.53</v>
      </c>
      <c r="G1092" s="40" t="str">
        <f>IF('Presupuesto Lote 1'!H1094="","",ROUND('Presupuesto Lote 1'!H1094,2))</f>
        <v/>
      </c>
      <c r="H1092" s="23">
        <f t="shared" ref="H1092:H1099" si="64">ROUND(D1092*F1092,2)</f>
        <v>21686.11</v>
      </c>
      <c r="I1092" s="20" t="s">
        <v>4988</v>
      </c>
      <c r="J1092" s="29" t="s">
        <v>5185</v>
      </c>
      <c r="K1092" s="29" t="s">
        <v>8969</v>
      </c>
      <c r="Q1092" s="25"/>
    </row>
    <row r="1093" spans="1:17" x14ac:dyDescent="0.3">
      <c r="A1093" s="19" t="s">
        <v>1091</v>
      </c>
      <c r="B1093" s="20" t="s">
        <v>4989</v>
      </c>
      <c r="C1093" s="21" t="s">
        <v>7417</v>
      </c>
      <c r="D1093" s="22">
        <v>487</v>
      </c>
      <c r="E1093" s="21" t="s">
        <v>8778</v>
      </c>
      <c r="F1093" s="22">
        <v>45.32</v>
      </c>
      <c r="G1093" s="40" t="str">
        <f>IF('Presupuesto Lote 1'!H1095="","",ROUND('Presupuesto Lote 1'!H1095,2))</f>
        <v/>
      </c>
      <c r="H1093" s="23">
        <f t="shared" si="64"/>
        <v>22070.84</v>
      </c>
      <c r="I1093" s="20" t="s">
        <v>4989</v>
      </c>
      <c r="J1093" s="29" t="s">
        <v>5185</v>
      </c>
      <c r="K1093" s="29" t="s">
        <v>8969</v>
      </c>
      <c r="Q1093" s="25"/>
    </row>
    <row r="1094" spans="1:17" x14ac:dyDescent="0.3">
      <c r="A1094" s="19" t="s">
        <v>1092</v>
      </c>
      <c r="B1094" s="20" t="s">
        <v>4994</v>
      </c>
      <c r="C1094" s="21" t="s">
        <v>7422</v>
      </c>
      <c r="D1094" s="22">
        <v>206</v>
      </c>
      <c r="E1094" s="21" t="s">
        <v>8779</v>
      </c>
      <c r="F1094" s="22">
        <v>30.72</v>
      </c>
      <c r="G1094" s="40" t="str">
        <f>IF('Presupuesto Lote 1'!H1096="","",ROUND('Presupuesto Lote 1'!H1096,2))</f>
        <v/>
      </c>
      <c r="H1094" s="23">
        <f t="shared" si="64"/>
        <v>6328.32</v>
      </c>
      <c r="I1094" s="20" t="s">
        <v>4994</v>
      </c>
      <c r="J1094" s="29" t="s">
        <v>5185</v>
      </c>
      <c r="K1094" s="29" t="s">
        <v>8969</v>
      </c>
      <c r="Q1094" s="25"/>
    </row>
    <row r="1095" spans="1:17" x14ac:dyDescent="0.3">
      <c r="A1095" s="19" t="s">
        <v>1093</v>
      </c>
      <c r="B1095" s="20" t="s">
        <v>4995</v>
      </c>
      <c r="C1095" s="21" t="s">
        <v>7423</v>
      </c>
      <c r="D1095" s="22">
        <v>206</v>
      </c>
      <c r="E1095" s="21" t="s">
        <v>8779</v>
      </c>
      <c r="F1095" s="22">
        <v>32.090000000000003</v>
      </c>
      <c r="G1095" s="40" t="str">
        <f>IF('Presupuesto Lote 1'!H1097="","",ROUND('Presupuesto Lote 1'!H1097,2))</f>
        <v/>
      </c>
      <c r="H1095" s="23">
        <f t="shared" si="64"/>
        <v>6610.54</v>
      </c>
      <c r="I1095" s="20" t="s">
        <v>4995</v>
      </c>
      <c r="J1095" s="29" t="s">
        <v>5185</v>
      </c>
      <c r="K1095" s="29" t="s">
        <v>8969</v>
      </c>
      <c r="Q1095" s="25"/>
    </row>
    <row r="1096" spans="1:17" x14ac:dyDescent="0.3">
      <c r="A1096" s="19" t="s">
        <v>1094</v>
      </c>
      <c r="B1096" s="20" t="s">
        <v>4999</v>
      </c>
      <c r="C1096" s="21" t="s">
        <v>7427</v>
      </c>
      <c r="D1096" s="22">
        <v>16</v>
      </c>
      <c r="E1096" s="21" t="s">
        <v>8778</v>
      </c>
      <c r="F1096" s="22">
        <v>24.74</v>
      </c>
      <c r="G1096" s="40" t="str">
        <f>IF('Presupuesto Lote 1'!H1098="","",ROUND('Presupuesto Lote 1'!H1098,2))</f>
        <v/>
      </c>
      <c r="H1096" s="23">
        <f t="shared" si="64"/>
        <v>395.84</v>
      </c>
      <c r="I1096" s="20" t="s">
        <v>4999</v>
      </c>
      <c r="J1096" s="29" t="s">
        <v>5185</v>
      </c>
      <c r="K1096" s="29" t="s">
        <v>8969</v>
      </c>
      <c r="Q1096" s="25"/>
    </row>
    <row r="1097" spans="1:17" x14ac:dyDescent="0.3">
      <c r="A1097" s="19" t="s">
        <v>1095</v>
      </c>
      <c r="B1097" s="20" t="s">
        <v>5000</v>
      </c>
      <c r="C1097" s="21" t="s">
        <v>7428</v>
      </c>
      <c r="D1097" s="22">
        <v>16</v>
      </c>
      <c r="E1097" s="21" t="s">
        <v>8778</v>
      </c>
      <c r="F1097" s="22">
        <v>29.81</v>
      </c>
      <c r="G1097" s="40" t="str">
        <f>IF('Presupuesto Lote 1'!H1099="","",ROUND('Presupuesto Lote 1'!H1099,2))</f>
        <v/>
      </c>
      <c r="H1097" s="23">
        <f t="shared" si="64"/>
        <v>476.96</v>
      </c>
      <c r="I1097" s="20" t="s">
        <v>5000</v>
      </c>
      <c r="J1097" s="29" t="s">
        <v>5185</v>
      </c>
      <c r="K1097" s="29" t="s">
        <v>8969</v>
      </c>
      <c r="Q1097" s="25"/>
    </row>
    <row r="1098" spans="1:17" x14ac:dyDescent="0.3">
      <c r="A1098" s="19" t="s">
        <v>1096</v>
      </c>
      <c r="B1098" s="20" t="s">
        <v>5005</v>
      </c>
      <c r="C1098" s="21" t="s">
        <v>7433</v>
      </c>
      <c r="D1098" s="22">
        <v>120</v>
      </c>
      <c r="E1098" s="21" t="s">
        <v>8778</v>
      </c>
      <c r="F1098" s="22">
        <v>53.94</v>
      </c>
      <c r="G1098" s="40" t="str">
        <f>IF('Presupuesto Lote 1'!H1100="","",ROUND('Presupuesto Lote 1'!H1100,2))</f>
        <v/>
      </c>
      <c r="H1098" s="23">
        <f t="shared" si="64"/>
        <v>6472.8</v>
      </c>
      <c r="I1098" s="20" t="s">
        <v>5005</v>
      </c>
      <c r="J1098" s="29" t="s">
        <v>5185</v>
      </c>
      <c r="K1098" s="29" t="s">
        <v>8969</v>
      </c>
      <c r="Q1098" s="25"/>
    </row>
    <row r="1099" spans="1:17" x14ac:dyDescent="0.3">
      <c r="A1099" s="19" t="s">
        <v>1097</v>
      </c>
      <c r="B1099" s="20" t="s">
        <v>5006</v>
      </c>
      <c r="C1099" s="21" t="s">
        <v>7434</v>
      </c>
      <c r="D1099" s="22">
        <v>120</v>
      </c>
      <c r="E1099" s="21" t="s">
        <v>8778</v>
      </c>
      <c r="F1099" s="22">
        <v>56.5</v>
      </c>
      <c r="G1099" s="40" t="str">
        <f>IF('Presupuesto Lote 1'!H1101="","",ROUND('Presupuesto Lote 1'!H1101,2))</f>
        <v/>
      </c>
      <c r="H1099" s="23">
        <f t="shared" si="64"/>
        <v>6780</v>
      </c>
      <c r="I1099" s="20" t="s">
        <v>5006</v>
      </c>
      <c r="J1099" s="29" t="s">
        <v>5185</v>
      </c>
      <c r="K1099" s="29" t="s">
        <v>8969</v>
      </c>
      <c r="Q1099" s="25"/>
    </row>
    <row r="1100" spans="1:17" x14ac:dyDescent="0.3">
      <c r="A1100" s="27" t="s">
        <v>1098</v>
      </c>
      <c r="B1100" s="27" t="s">
        <v>5186</v>
      </c>
      <c r="C1100" s="27" t="s">
        <v>7435</v>
      </c>
      <c r="D1100" s="28"/>
      <c r="E1100" s="27"/>
      <c r="F1100" s="28" t="s">
        <v>8851</v>
      </c>
      <c r="G1100" s="27"/>
      <c r="H1100" s="28"/>
      <c r="I1100" s="27" t="s">
        <v>5186</v>
      </c>
      <c r="J1100" s="27" t="s">
        <v>5174</v>
      </c>
      <c r="K1100" s="27" t="s">
        <v>8970</v>
      </c>
      <c r="Q1100" s="25"/>
    </row>
    <row r="1101" spans="1:17" x14ac:dyDescent="0.3">
      <c r="A1101" s="19" t="s">
        <v>1099</v>
      </c>
      <c r="B1101" s="20" t="s">
        <v>5023</v>
      </c>
      <c r="C1101" s="21" t="s">
        <v>7443</v>
      </c>
      <c r="D1101" s="22">
        <v>1</v>
      </c>
      <c r="E1101" s="21" t="s">
        <v>8777</v>
      </c>
      <c r="F1101" s="22">
        <v>253.98</v>
      </c>
      <c r="G1101" s="40" t="str">
        <f>IF('Presupuesto Lote 1'!H1103="","",ROUND('Presupuesto Lote 1'!H1103,2))</f>
        <v/>
      </c>
      <c r="H1101" s="23">
        <f>ROUND(D1101*F1101,2)</f>
        <v>253.98</v>
      </c>
      <c r="I1101" s="20" t="s">
        <v>5023</v>
      </c>
      <c r="J1101" s="29" t="s">
        <v>5186</v>
      </c>
      <c r="K1101" s="29" t="s">
        <v>8969</v>
      </c>
      <c r="Q1101" s="25"/>
    </row>
    <row r="1102" spans="1:17" x14ac:dyDescent="0.3">
      <c r="A1102" s="19" t="s">
        <v>1100</v>
      </c>
      <c r="B1102" s="20" t="s">
        <v>5008</v>
      </c>
      <c r="C1102" s="21" t="s">
        <v>7436</v>
      </c>
      <c r="D1102" s="22">
        <v>412</v>
      </c>
      <c r="E1102" s="21" t="s">
        <v>8779</v>
      </c>
      <c r="F1102" s="22">
        <v>38.409999999999997</v>
      </c>
      <c r="G1102" s="40" t="str">
        <f>IF('Presupuesto Lote 1'!H1104="","",ROUND('Presupuesto Lote 1'!H1104,2))</f>
        <v/>
      </c>
      <c r="H1102" s="23">
        <f>ROUND(D1102*F1102,2)</f>
        <v>15824.92</v>
      </c>
      <c r="I1102" s="20" t="s">
        <v>5008</v>
      </c>
      <c r="J1102" s="29" t="s">
        <v>5186</v>
      </c>
      <c r="K1102" s="29" t="s">
        <v>8969</v>
      </c>
      <c r="Q1102" s="25"/>
    </row>
    <row r="1103" spans="1:17" x14ac:dyDescent="0.3">
      <c r="A1103" s="27" t="s">
        <v>1101</v>
      </c>
      <c r="B1103" s="27" t="s">
        <v>5187</v>
      </c>
      <c r="C1103" s="27" t="s">
        <v>7356</v>
      </c>
      <c r="D1103" s="28"/>
      <c r="E1103" s="27"/>
      <c r="F1103" s="28" t="s">
        <v>8851</v>
      </c>
      <c r="G1103" s="27"/>
      <c r="H1103" s="28"/>
      <c r="I1103" s="27" t="s">
        <v>5187</v>
      </c>
      <c r="J1103" s="27" t="s">
        <v>5174</v>
      </c>
      <c r="K1103" s="27" t="s">
        <v>8970</v>
      </c>
      <c r="Q1103" s="25"/>
    </row>
    <row r="1104" spans="1:17" x14ac:dyDescent="0.3">
      <c r="A1104" s="19" t="s">
        <v>1102</v>
      </c>
      <c r="B1104" s="20" t="s">
        <v>4918</v>
      </c>
      <c r="C1104" s="21" t="s">
        <v>7353</v>
      </c>
      <c r="D1104" s="22">
        <v>1</v>
      </c>
      <c r="E1104" s="21" t="s">
        <v>8777</v>
      </c>
      <c r="F1104" s="22">
        <v>1855.55</v>
      </c>
      <c r="G1104" s="40" t="str">
        <f>IF('Presupuesto Lote 1'!H1106="","",ROUND('Presupuesto Lote 1'!H1106,2))</f>
        <v/>
      </c>
      <c r="H1104" s="23">
        <f>ROUND(D1104*F1104,2)</f>
        <v>1855.55</v>
      </c>
      <c r="I1104" s="20" t="s">
        <v>4918</v>
      </c>
      <c r="J1104" s="29" t="s">
        <v>5187</v>
      </c>
      <c r="K1104" s="29" t="s">
        <v>8969</v>
      </c>
      <c r="Q1104" s="25"/>
    </row>
    <row r="1105" spans="1:17" x14ac:dyDescent="0.3">
      <c r="A1105" s="19" t="s">
        <v>1103</v>
      </c>
      <c r="B1105" s="20" t="s">
        <v>4929</v>
      </c>
      <c r="C1105" s="21" t="s">
        <v>7364</v>
      </c>
      <c r="D1105" s="22">
        <v>1</v>
      </c>
      <c r="E1105" s="21" t="s">
        <v>8777</v>
      </c>
      <c r="F1105" s="22">
        <v>5273.71</v>
      </c>
      <c r="G1105" s="40" t="str">
        <f>IF('Presupuesto Lote 1'!H1107="","",ROUND('Presupuesto Lote 1'!H1107,2))</f>
        <v/>
      </c>
      <c r="H1105" s="23">
        <f>ROUND(D1105*F1105,2)</f>
        <v>5273.71</v>
      </c>
      <c r="I1105" s="20" t="s">
        <v>4929</v>
      </c>
      <c r="J1105" s="29" t="s">
        <v>5187</v>
      </c>
      <c r="K1105" s="29" t="s">
        <v>8969</v>
      </c>
      <c r="Q1105" s="25"/>
    </row>
    <row r="1106" spans="1:17" x14ac:dyDescent="0.3">
      <c r="A1106" s="4" t="s">
        <v>1104</v>
      </c>
      <c r="B1106" s="4" t="s">
        <v>5188</v>
      </c>
      <c r="C1106" s="4" t="s">
        <v>7543</v>
      </c>
      <c r="D1106" s="5"/>
      <c r="E1106" s="4"/>
      <c r="F1106" s="5" t="s">
        <v>8851</v>
      </c>
      <c r="G1106" s="4"/>
      <c r="H1106" s="5"/>
      <c r="I1106" s="4" t="s">
        <v>5188</v>
      </c>
      <c r="J1106" s="4" t="s">
        <v>4911</v>
      </c>
      <c r="K1106" s="4" t="s">
        <v>8970</v>
      </c>
      <c r="Q1106" s="25"/>
    </row>
    <row r="1107" spans="1:17" x14ac:dyDescent="0.3">
      <c r="A1107" s="19" t="s">
        <v>1105</v>
      </c>
      <c r="B1107" s="20" t="s">
        <v>5189</v>
      </c>
      <c r="C1107" s="21" t="s">
        <v>7544</v>
      </c>
      <c r="D1107" s="22">
        <v>54</v>
      </c>
      <c r="E1107" s="21" t="s">
        <v>8789</v>
      </c>
      <c r="F1107" s="22">
        <v>23.64</v>
      </c>
      <c r="G1107" s="40" t="str">
        <f>IF('Presupuesto Lote 1'!H1109="","",ROUND('Presupuesto Lote 1'!H1109,2))</f>
        <v/>
      </c>
      <c r="H1107" s="23">
        <f t="shared" ref="H1107:H1112" si="65">ROUND(D1107*F1107,2)</f>
        <v>1276.56</v>
      </c>
      <c r="I1107" s="20" t="s">
        <v>5189</v>
      </c>
      <c r="J1107" s="24" t="s">
        <v>5188</v>
      </c>
      <c r="K1107" s="24" t="s">
        <v>8969</v>
      </c>
      <c r="Q1107" s="25"/>
    </row>
    <row r="1108" spans="1:17" x14ac:dyDescent="0.3">
      <c r="A1108" s="19" t="s">
        <v>1106</v>
      </c>
      <c r="B1108" s="20" t="s">
        <v>5180</v>
      </c>
      <c r="C1108" s="21" t="s">
        <v>7540</v>
      </c>
      <c r="D1108" s="22">
        <v>72</v>
      </c>
      <c r="E1108" s="21" t="s">
        <v>8789</v>
      </c>
      <c r="F1108" s="22">
        <v>84.32</v>
      </c>
      <c r="G1108" s="40" t="str">
        <f>IF('Presupuesto Lote 1'!H1110="","",ROUND('Presupuesto Lote 1'!H1110,2))</f>
        <v/>
      </c>
      <c r="H1108" s="23">
        <f t="shared" si="65"/>
        <v>6071.04</v>
      </c>
      <c r="I1108" s="20" t="s">
        <v>5180</v>
      </c>
      <c r="J1108" s="24" t="s">
        <v>5188</v>
      </c>
      <c r="K1108" s="24" t="s">
        <v>8969</v>
      </c>
      <c r="Q1108" s="25"/>
    </row>
    <row r="1109" spans="1:17" x14ac:dyDescent="0.3">
      <c r="A1109" s="19" t="s">
        <v>1107</v>
      </c>
      <c r="B1109" s="20" t="s">
        <v>5190</v>
      </c>
      <c r="C1109" s="21" t="s">
        <v>7545</v>
      </c>
      <c r="D1109" s="22">
        <v>150</v>
      </c>
      <c r="E1109" s="21" t="s">
        <v>8779</v>
      </c>
      <c r="F1109" s="22">
        <v>44.4</v>
      </c>
      <c r="G1109" s="40" t="str">
        <f>IF('Presupuesto Lote 1'!H1111="","",ROUND('Presupuesto Lote 1'!H1111,2))</f>
        <v/>
      </c>
      <c r="H1109" s="23">
        <f t="shared" si="65"/>
        <v>6660</v>
      </c>
      <c r="I1109" s="20" t="s">
        <v>5190</v>
      </c>
      <c r="J1109" s="24" t="s">
        <v>5188</v>
      </c>
      <c r="K1109" s="24" t="s">
        <v>8969</v>
      </c>
      <c r="Q1109" s="25"/>
    </row>
    <row r="1110" spans="1:17" x14ac:dyDescent="0.3">
      <c r="A1110" s="19" t="s">
        <v>1108</v>
      </c>
      <c r="B1110" s="20" t="s">
        <v>5183</v>
      </c>
      <c r="C1110" s="21" t="s">
        <v>7542</v>
      </c>
      <c r="D1110" s="22">
        <v>15</v>
      </c>
      <c r="E1110" s="21" t="s">
        <v>8777</v>
      </c>
      <c r="F1110" s="22">
        <v>188.98</v>
      </c>
      <c r="G1110" s="40" t="str">
        <f>IF('Presupuesto Lote 1'!H1112="","",ROUND('Presupuesto Lote 1'!H1112,2))</f>
        <v/>
      </c>
      <c r="H1110" s="23">
        <f t="shared" si="65"/>
        <v>2834.7</v>
      </c>
      <c r="I1110" s="20" t="s">
        <v>5183</v>
      </c>
      <c r="J1110" s="24" t="s">
        <v>5188</v>
      </c>
      <c r="K1110" s="24" t="s">
        <v>8969</v>
      </c>
      <c r="Q1110" s="25"/>
    </row>
    <row r="1111" spans="1:17" x14ac:dyDescent="0.3">
      <c r="A1111" s="19" t="s">
        <v>1109</v>
      </c>
      <c r="B1111" s="20" t="s">
        <v>5191</v>
      </c>
      <c r="C1111" s="21" t="s">
        <v>7546</v>
      </c>
      <c r="D1111" s="22">
        <v>72</v>
      </c>
      <c r="E1111" s="21" t="s">
        <v>8789</v>
      </c>
      <c r="F1111" s="22">
        <v>23.61</v>
      </c>
      <c r="G1111" s="40" t="str">
        <f>IF('Presupuesto Lote 1'!H1113="","",ROUND('Presupuesto Lote 1'!H1113,2))</f>
        <v/>
      </c>
      <c r="H1111" s="23">
        <f t="shared" si="65"/>
        <v>1699.92</v>
      </c>
      <c r="I1111" s="20" t="s">
        <v>5191</v>
      </c>
      <c r="J1111" s="24" t="s">
        <v>5188</v>
      </c>
      <c r="K1111" s="24" t="s">
        <v>8969</v>
      </c>
      <c r="Q1111" s="25"/>
    </row>
    <row r="1112" spans="1:17" x14ac:dyDescent="0.3">
      <c r="A1112" s="19" t="s">
        <v>1110</v>
      </c>
      <c r="B1112" s="20" t="s">
        <v>5192</v>
      </c>
      <c r="C1112" s="21" t="s">
        <v>7547</v>
      </c>
      <c r="D1112" s="22">
        <v>72</v>
      </c>
      <c r="E1112" s="21" t="s">
        <v>8789</v>
      </c>
      <c r="F1112" s="22">
        <v>227.22</v>
      </c>
      <c r="G1112" s="40" t="str">
        <f>IF('Presupuesto Lote 1'!H1114="","",ROUND('Presupuesto Lote 1'!H1114,2))</f>
        <v/>
      </c>
      <c r="H1112" s="23">
        <f t="shared" si="65"/>
        <v>16359.84</v>
      </c>
      <c r="I1112" s="20" t="s">
        <v>5192</v>
      </c>
      <c r="J1112" s="24" t="s">
        <v>5188</v>
      </c>
      <c r="K1112" s="24" t="s">
        <v>8969</v>
      </c>
      <c r="Q1112" s="25"/>
    </row>
    <row r="1113" spans="1:17" x14ac:dyDescent="0.3">
      <c r="A1113" s="4" t="s">
        <v>1111</v>
      </c>
      <c r="B1113" s="4" t="s">
        <v>5193</v>
      </c>
      <c r="C1113" s="4" t="s">
        <v>7548</v>
      </c>
      <c r="D1113" s="5"/>
      <c r="E1113" s="4"/>
      <c r="F1113" s="5" t="s">
        <v>8851</v>
      </c>
      <c r="G1113" s="4"/>
      <c r="H1113" s="5"/>
      <c r="I1113" s="4" t="s">
        <v>5193</v>
      </c>
      <c r="J1113" s="4" t="s">
        <v>4911</v>
      </c>
      <c r="K1113" s="4" t="s">
        <v>8970</v>
      </c>
      <c r="Q1113" s="25"/>
    </row>
    <row r="1114" spans="1:17" x14ac:dyDescent="0.3">
      <c r="A1114" s="10" t="s">
        <v>1112</v>
      </c>
      <c r="B1114" s="10" t="s">
        <v>5194</v>
      </c>
      <c r="C1114" s="10" t="s">
        <v>7549</v>
      </c>
      <c r="D1114" s="11"/>
      <c r="E1114" s="10"/>
      <c r="F1114" s="11" t="s">
        <v>8851</v>
      </c>
      <c r="G1114" s="10"/>
      <c r="H1114" s="11"/>
      <c r="I1114" s="10" t="s">
        <v>5194</v>
      </c>
      <c r="J1114" s="10" t="s">
        <v>5193</v>
      </c>
      <c r="K1114" s="10" t="s">
        <v>8970</v>
      </c>
      <c r="Q1114" s="25"/>
    </row>
    <row r="1115" spans="1:17" x14ac:dyDescent="0.3">
      <c r="A1115" s="27" t="s">
        <v>8801</v>
      </c>
      <c r="B1115" s="27" t="s">
        <v>5195</v>
      </c>
      <c r="C1115" s="27" t="s">
        <v>7550</v>
      </c>
      <c r="D1115" s="28"/>
      <c r="E1115" s="27"/>
      <c r="F1115" s="28" t="s">
        <v>8851</v>
      </c>
      <c r="G1115" s="27"/>
      <c r="H1115" s="28"/>
      <c r="I1115" s="27" t="s">
        <v>5195</v>
      </c>
      <c r="J1115" s="27" t="s">
        <v>5194</v>
      </c>
      <c r="K1115" s="27" t="s">
        <v>8970</v>
      </c>
      <c r="Q1115" s="25"/>
    </row>
    <row r="1116" spans="1:17" x14ac:dyDescent="0.3">
      <c r="A1116" s="19"/>
      <c r="B1116" s="20" t="s">
        <v>5196</v>
      </c>
      <c r="C1116" s="21" t="s">
        <v>7551</v>
      </c>
      <c r="D1116" s="22">
        <v>132</v>
      </c>
      <c r="E1116" s="21" t="s">
        <v>8777</v>
      </c>
      <c r="F1116" s="22">
        <v>168.53</v>
      </c>
      <c r="G1116" s="40" t="str">
        <f>IF('Presupuesto Lote 1'!H1118="","",ROUND('Presupuesto Lote 1'!H1118,2))</f>
        <v/>
      </c>
      <c r="H1116" s="23">
        <f>ROUND(D1116*F1116,2)</f>
        <v>22245.96</v>
      </c>
      <c r="I1116" s="20" t="s">
        <v>5196</v>
      </c>
      <c r="J1116" s="29" t="s">
        <v>5195</v>
      </c>
      <c r="K1116" s="29" t="s">
        <v>8969</v>
      </c>
      <c r="Q1116" s="25"/>
    </row>
    <row r="1117" spans="1:17" x14ac:dyDescent="0.3">
      <c r="A1117" s="19"/>
      <c r="B1117" s="20" t="s">
        <v>5197</v>
      </c>
      <c r="C1117" s="21" t="s">
        <v>7552</v>
      </c>
      <c r="D1117" s="22">
        <v>4646.3999999999996</v>
      </c>
      <c r="E1117" s="21" t="s">
        <v>8785</v>
      </c>
      <c r="F1117" s="22">
        <v>4.79</v>
      </c>
      <c r="G1117" s="40" t="str">
        <f>IF('Presupuesto Lote 1'!H1119="","",ROUND('Presupuesto Lote 1'!H1119,2))</f>
        <v/>
      </c>
      <c r="H1117" s="23">
        <f>ROUND(D1117*F1117,2)</f>
        <v>22256.26</v>
      </c>
      <c r="I1117" s="20" t="s">
        <v>5197</v>
      </c>
      <c r="J1117" s="29" t="s">
        <v>5195</v>
      </c>
      <c r="K1117" s="29" t="s">
        <v>8969</v>
      </c>
      <c r="Q1117" s="25"/>
    </row>
    <row r="1118" spans="1:17" x14ac:dyDescent="0.3">
      <c r="A1118" s="19"/>
      <c r="B1118" s="20" t="s">
        <v>5198</v>
      </c>
      <c r="C1118" s="21" t="s">
        <v>7553</v>
      </c>
      <c r="D1118" s="22">
        <v>18288.64</v>
      </c>
      <c r="E1118" s="21" t="s">
        <v>8785</v>
      </c>
      <c r="F1118" s="22">
        <v>4.1100000000000003</v>
      </c>
      <c r="G1118" s="40" t="str">
        <f>IF('Presupuesto Lote 1'!H1120="","",ROUND('Presupuesto Lote 1'!H1120,2))</f>
        <v/>
      </c>
      <c r="H1118" s="23">
        <f>ROUND(D1118*F1118,2)</f>
        <v>75166.31</v>
      </c>
      <c r="I1118" s="20" t="s">
        <v>5198</v>
      </c>
      <c r="J1118" s="29" t="s">
        <v>5195</v>
      </c>
      <c r="K1118" s="29" t="s">
        <v>8969</v>
      </c>
      <c r="Q1118" s="25"/>
    </row>
    <row r="1119" spans="1:17" x14ac:dyDescent="0.3">
      <c r="A1119" s="19"/>
      <c r="B1119" s="20" t="s">
        <v>5199</v>
      </c>
      <c r="C1119" s="21" t="s">
        <v>7554</v>
      </c>
      <c r="D1119" s="22">
        <v>132</v>
      </c>
      <c r="E1119" s="21" t="s">
        <v>8777</v>
      </c>
      <c r="F1119" s="22">
        <v>196.37</v>
      </c>
      <c r="G1119" s="40" t="str">
        <f>IF('Presupuesto Lote 1'!H1121="","",ROUND('Presupuesto Lote 1'!H1121,2))</f>
        <v/>
      </c>
      <c r="H1119" s="23">
        <f>ROUND(D1119*F1119,2)</f>
        <v>25920.84</v>
      </c>
      <c r="I1119" s="20" t="s">
        <v>5199</v>
      </c>
      <c r="J1119" s="29" t="s">
        <v>5195</v>
      </c>
      <c r="K1119" s="29" t="s">
        <v>8969</v>
      </c>
      <c r="Q1119" s="25"/>
    </row>
    <row r="1120" spans="1:17" x14ac:dyDescent="0.3">
      <c r="A1120" s="19"/>
      <c r="B1120" s="20" t="s">
        <v>5200</v>
      </c>
      <c r="C1120" s="21" t="s">
        <v>7555</v>
      </c>
      <c r="D1120" s="22">
        <v>4</v>
      </c>
      <c r="E1120" s="21" t="s">
        <v>8777</v>
      </c>
      <c r="F1120" s="22">
        <v>1082.94</v>
      </c>
      <c r="G1120" s="40" t="str">
        <f>IF('Presupuesto Lote 1'!H1122="","",ROUND('Presupuesto Lote 1'!H1122,2))</f>
        <v/>
      </c>
      <c r="H1120" s="23">
        <f>ROUND(D1120*F1120,2)</f>
        <v>4331.76</v>
      </c>
      <c r="I1120" s="20" t="s">
        <v>5200</v>
      </c>
      <c r="J1120" s="29" t="s">
        <v>5195</v>
      </c>
      <c r="K1120" s="29" t="s">
        <v>8969</v>
      </c>
      <c r="Q1120" s="25"/>
    </row>
    <row r="1121" spans="1:17" x14ac:dyDescent="0.3">
      <c r="A1121" s="27" t="s">
        <v>8803</v>
      </c>
      <c r="B1121" s="27" t="s">
        <v>5201</v>
      </c>
      <c r="C1121" s="27" t="s">
        <v>7556</v>
      </c>
      <c r="D1121" s="28"/>
      <c r="E1121" s="27"/>
      <c r="F1121" s="28" t="s">
        <v>8851</v>
      </c>
      <c r="G1121" s="27"/>
      <c r="H1121" s="28"/>
      <c r="I1121" s="27" t="s">
        <v>5201</v>
      </c>
      <c r="J1121" s="27" t="s">
        <v>5194</v>
      </c>
      <c r="K1121" s="27" t="s">
        <v>8970</v>
      </c>
      <c r="Q1121" s="25"/>
    </row>
    <row r="1122" spans="1:17" x14ac:dyDescent="0.3">
      <c r="A1122" s="30" t="s">
        <v>8852</v>
      </c>
      <c r="B1122" s="30" t="s">
        <v>5202</v>
      </c>
      <c r="C1122" s="30" t="s">
        <v>7557</v>
      </c>
      <c r="D1122" s="31"/>
      <c r="E1122" s="30"/>
      <c r="F1122" s="31" t="s">
        <v>8851</v>
      </c>
      <c r="G1122" s="30"/>
      <c r="H1122" s="31"/>
      <c r="I1122" s="30" t="s">
        <v>5202</v>
      </c>
      <c r="J1122" s="30" t="s">
        <v>5201</v>
      </c>
      <c r="K1122" s="30" t="s">
        <v>8970</v>
      </c>
      <c r="Q1122" s="25"/>
    </row>
    <row r="1123" spans="1:17" x14ac:dyDescent="0.3">
      <c r="A1123" s="19"/>
      <c r="B1123" s="20" t="s">
        <v>5203</v>
      </c>
      <c r="C1123" s="21" t="s">
        <v>7558</v>
      </c>
      <c r="D1123" s="22">
        <v>460</v>
      </c>
      <c r="E1123" s="21" t="s">
        <v>8779</v>
      </c>
      <c r="F1123" s="22">
        <v>8.64</v>
      </c>
      <c r="G1123" s="40" t="str">
        <f>IF('Presupuesto Lote 1'!H1125="","",ROUND('Presupuesto Lote 1'!H1125,2))</f>
        <v/>
      </c>
      <c r="H1123" s="23">
        <f t="shared" ref="H1123:H1128" si="66">ROUND(D1123*F1123,2)</f>
        <v>3974.4</v>
      </c>
      <c r="I1123" s="20" t="s">
        <v>5203</v>
      </c>
      <c r="J1123" s="32" t="s">
        <v>5202</v>
      </c>
      <c r="K1123" s="32" t="s">
        <v>8969</v>
      </c>
      <c r="Q1123" s="25"/>
    </row>
    <row r="1124" spans="1:17" x14ac:dyDescent="0.3">
      <c r="A1124" s="19"/>
      <c r="B1124" s="20" t="s">
        <v>5204</v>
      </c>
      <c r="C1124" s="21" t="s">
        <v>7559</v>
      </c>
      <c r="D1124" s="22">
        <v>460</v>
      </c>
      <c r="E1124" s="21" t="s">
        <v>8779</v>
      </c>
      <c r="F1124" s="22">
        <v>36.03</v>
      </c>
      <c r="G1124" s="40" t="str">
        <f>IF('Presupuesto Lote 1'!H1126="","",ROUND('Presupuesto Lote 1'!H1126,2))</f>
        <v/>
      </c>
      <c r="H1124" s="23">
        <f t="shared" si="66"/>
        <v>16573.8</v>
      </c>
      <c r="I1124" s="20" t="s">
        <v>5204</v>
      </c>
      <c r="J1124" s="32" t="s">
        <v>5202</v>
      </c>
      <c r="K1124" s="32" t="s">
        <v>8969</v>
      </c>
      <c r="Q1124" s="25"/>
    </row>
    <row r="1125" spans="1:17" x14ac:dyDescent="0.3">
      <c r="A1125" s="19"/>
      <c r="B1125" s="20" t="s">
        <v>5205</v>
      </c>
      <c r="C1125" s="21" t="s">
        <v>7560</v>
      </c>
      <c r="D1125" s="22">
        <v>184</v>
      </c>
      <c r="E1125" s="21" t="s">
        <v>8778</v>
      </c>
      <c r="F1125" s="22">
        <v>18.739999999999998</v>
      </c>
      <c r="G1125" s="40" t="str">
        <f>IF('Presupuesto Lote 1'!H1127="","",ROUND('Presupuesto Lote 1'!H1127,2))</f>
        <v/>
      </c>
      <c r="H1125" s="23">
        <f t="shared" si="66"/>
        <v>3448.16</v>
      </c>
      <c r="I1125" s="20" t="s">
        <v>5205</v>
      </c>
      <c r="J1125" s="32" t="s">
        <v>5202</v>
      </c>
      <c r="K1125" s="32" t="s">
        <v>8969</v>
      </c>
      <c r="Q1125" s="25"/>
    </row>
    <row r="1126" spans="1:17" x14ac:dyDescent="0.3">
      <c r="A1126" s="19"/>
      <c r="B1126" s="20" t="s">
        <v>5147</v>
      </c>
      <c r="C1126" s="21" t="s">
        <v>7519</v>
      </c>
      <c r="D1126" s="22">
        <v>64</v>
      </c>
      <c r="E1126" s="21" t="s">
        <v>8777</v>
      </c>
      <c r="F1126" s="22">
        <v>42.19</v>
      </c>
      <c r="G1126" s="40" t="str">
        <f>IF('Presupuesto Lote 1'!H1128="","",ROUND('Presupuesto Lote 1'!H1128,2))</f>
        <v/>
      </c>
      <c r="H1126" s="23">
        <f t="shared" si="66"/>
        <v>2700.16</v>
      </c>
      <c r="I1126" s="20" t="s">
        <v>5147</v>
      </c>
      <c r="J1126" s="32" t="s">
        <v>5202</v>
      </c>
      <c r="K1126" s="32" t="s">
        <v>8969</v>
      </c>
      <c r="Q1126" s="25"/>
    </row>
    <row r="1127" spans="1:17" x14ac:dyDescent="0.3">
      <c r="A1127" s="19"/>
      <c r="B1127" s="20" t="s">
        <v>5206</v>
      </c>
      <c r="C1127" s="21" t="s">
        <v>7561</v>
      </c>
      <c r="D1127" s="22">
        <v>40</v>
      </c>
      <c r="E1127" s="21" t="s">
        <v>8789</v>
      </c>
      <c r="F1127" s="22">
        <v>14.65</v>
      </c>
      <c r="G1127" s="40" t="str">
        <f>IF('Presupuesto Lote 1'!H1129="","",ROUND('Presupuesto Lote 1'!H1129,2))</f>
        <v/>
      </c>
      <c r="H1127" s="23">
        <f t="shared" si="66"/>
        <v>586</v>
      </c>
      <c r="I1127" s="20" t="s">
        <v>5206</v>
      </c>
      <c r="J1127" s="32" t="s">
        <v>5202</v>
      </c>
      <c r="K1127" s="32" t="s">
        <v>8969</v>
      </c>
      <c r="Q1127" s="25"/>
    </row>
    <row r="1128" spans="1:17" x14ac:dyDescent="0.3">
      <c r="A1128" s="19"/>
      <c r="B1128" s="20" t="s">
        <v>5207</v>
      </c>
      <c r="C1128" s="21" t="s">
        <v>7562</v>
      </c>
      <c r="D1128" s="22">
        <v>40</v>
      </c>
      <c r="E1128" s="21" t="s">
        <v>8789</v>
      </c>
      <c r="F1128" s="22">
        <v>77.260000000000005</v>
      </c>
      <c r="G1128" s="40" t="str">
        <f>IF('Presupuesto Lote 1'!H1130="","",ROUND('Presupuesto Lote 1'!H1130,2))</f>
        <v/>
      </c>
      <c r="H1128" s="23">
        <f t="shared" si="66"/>
        <v>3090.4</v>
      </c>
      <c r="I1128" s="20" t="s">
        <v>5207</v>
      </c>
      <c r="J1128" s="32" t="s">
        <v>5202</v>
      </c>
      <c r="K1128" s="32" t="s">
        <v>8969</v>
      </c>
      <c r="Q1128" s="25"/>
    </row>
    <row r="1129" spans="1:17" x14ac:dyDescent="0.3">
      <c r="A1129" s="30" t="s">
        <v>8853</v>
      </c>
      <c r="B1129" s="30" t="s">
        <v>5208</v>
      </c>
      <c r="C1129" s="30" t="s">
        <v>7409</v>
      </c>
      <c r="D1129" s="31"/>
      <c r="E1129" s="30"/>
      <c r="F1129" s="31" t="s">
        <v>8851</v>
      </c>
      <c r="G1129" s="30"/>
      <c r="H1129" s="31"/>
      <c r="I1129" s="30" t="s">
        <v>5208</v>
      </c>
      <c r="J1129" s="30" t="s">
        <v>5201</v>
      </c>
      <c r="K1129" s="30" t="s">
        <v>8970</v>
      </c>
      <c r="Q1129" s="25"/>
    </row>
    <row r="1130" spans="1:17" x14ac:dyDescent="0.3">
      <c r="A1130" s="19"/>
      <c r="B1130" s="20" t="s">
        <v>4982</v>
      </c>
      <c r="C1130" s="21" t="s">
        <v>7410</v>
      </c>
      <c r="D1130" s="22">
        <v>368</v>
      </c>
      <c r="E1130" s="21" t="s">
        <v>8778</v>
      </c>
      <c r="F1130" s="22">
        <v>22.49</v>
      </c>
      <c r="G1130" s="40" t="str">
        <f>IF('Presupuesto Lote 1'!H1132="","",ROUND('Presupuesto Lote 1'!H1132,2))</f>
        <v/>
      </c>
      <c r="H1130" s="23">
        <f t="shared" ref="H1130:H1136" si="67">ROUND(D1130*F1130,2)</f>
        <v>8276.32</v>
      </c>
      <c r="I1130" s="20" t="s">
        <v>4982</v>
      </c>
      <c r="J1130" s="32" t="s">
        <v>5208</v>
      </c>
      <c r="K1130" s="32" t="s">
        <v>8969</v>
      </c>
      <c r="Q1130" s="25"/>
    </row>
    <row r="1131" spans="1:17" x14ac:dyDescent="0.3">
      <c r="A1131" s="19"/>
      <c r="B1131" s="20" t="s">
        <v>5209</v>
      </c>
      <c r="C1131" s="21" t="s">
        <v>7563</v>
      </c>
      <c r="D1131" s="22">
        <v>368</v>
      </c>
      <c r="E1131" s="21" t="s">
        <v>8778</v>
      </c>
      <c r="F1131" s="22">
        <v>24.26</v>
      </c>
      <c r="G1131" s="40" t="str">
        <f>IF('Presupuesto Lote 1'!H1133="","",ROUND('Presupuesto Lote 1'!H1133,2))</f>
        <v/>
      </c>
      <c r="H1131" s="23">
        <f t="shared" si="67"/>
        <v>8927.68</v>
      </c>
      <c r="I1131" s="20" t="s">
        <v>5209</v>
      </c>
      <c r="J1131" s="32" t="s">
        <v>5208</v>
      </c>
      <c r="K1131" s="32" t="s">
        <v>8969</v>
      </c>
      <c r="Q1131" s="25"/>
    </row>
    <row r="1132" spans="1:17" x14ac:dyDescent="0.3">
      <c r="A1132" s="19"/>
      <c r="B1132" s="20" t="s">
        <v>5210</v>
      </c>
      <c r="C1132" s="21" t="s">
        <v>7564</v>
      </c>
      <c r="D1132" s="22">
        <v>480</v>
      </c>
      <c r="E1132" s="21" t="s">
        <v>8779</v>
      </c>
      <c r="F1132" s="22">
        <v>117.96</v>
      </c>
      <c r="G1132" s="40" t="str">
        <f>IF('Presupuesto Lote 1'!H1134="","",ROUND('Presupuesto Lote 1'!H1134,2))</f>
        <v/>
      </c>
      <c r="H1132" s="23">
        <f t="shared" si="67"/>
        <v>56620.800000000003</v>
      </c>
      <c r="I1132" s="20" t="s">
        <v>5210</v>
      </c>
      <c r="J1132" s="32" t="s">
        <v>5208</v>
      </c>
      <c r="K1132" s="32" t="s">
        <v>8969</v>
      </c>
      <c r="Q1132" s="25"/>
    </row>
    <row r="1133" spans="1:17" x14ac:dyDescent="0.3">
      <c r="A1133" s="19"/>
      <c r="B1133" s="20" t="s">
        <v>5211</v>
      </c>
      <c r="C1133" s="21" t="s">
        <v>7565</v>
      </c>
      <c r="D1133" s="22">
        <v>460</v>
      </c>
      <c r="E1133" s="21" t="s">
        <v>8778</v>
      </c>
      <c r="F1133" s="22">
        <v>113.29</v>
      </c>
      <c r="G1133" s="40" t="str">
        <f>IF('Presupuesto Lote 1'!H1135="","",ROUND('Presupuesto Lote 1'!H1135,2))</f>
        <v/>
      </c>
      <c r="H1133" s="23">
        <f t="shared" si="67"/>
        <v>52113.4</v>
      </c>
      <c r="I1133" s="20" t="s">
        <v>5211</v>
      </c>
      <c r="J1133" s="32" t="s">
        <v>5208</v>
      </c>
      <c r="K1133" s="32" t="s">
        <v>8969</v>
      </c>
      <c r="Q1133" s="25"/>
    </row>
    <row r="1134" spans="1:17" x14ac:dyDescent="0.3">
      <c r="A1134" s="19"/>
      <c r="B1134" s="20" t="s">
        <v>5212</v>
      </c>
      <c r="C1134" s="21" t="s">
        <v>7566</v>
      </c>
      <c r="D1134" s="22">
        <v>368</v>
      </c>
      <c r="E1134" s="21" t="s">
        <v>8778</v>
      </c>
      <c r="F1134" s="22">
        <v>10.31</v>
      </c>
      <c r="G1134" s="40" t="str">
        <f>IF('Presupuesto Lote 1'!H1136="","",ROUND('Presupuesto Lote 1'!H1136,2))</f>
        <v/>
      </c>
      <c r="H1134" s="23">
        <f t="shared" si="67"/>
        <v>3794.08</v>
      </c>
      <c r="I1134" s="20" t="s">
        <v>5212</v>
      </c>
      <c r="J1134" s="32" t="s">
        <v>5208</v>
      </c>
      <c r="K1134" s="32" t="s">
        <v>8969</v>
      </c>
      <c r="Q1134" s="25"/>
    </row>
    <row r="1135" spans="1:17" x14ac:dyDescent="0.3">
      <c r="A1135" s="19"/>
      <c r="B1135" s="20" t="s">
        <v>5213</v>
      </c>
      <c r="C1135" s="21" t="s">
        <v>7567</v>
      </c>
      <c r="D1135" s="22">
        <v>64</v>
      </c>
      <c r="E1135" s="21" t="s">
        <v>8778</v>
      </c>
      <c r="F1135" s="22">
        <v>21.58</v>
      </c>
      <c r="G1135" s="40" t="str">
        <f>IF('Presupuesto Lote 1'!H1137="","",ROUND('Presupuesto Lote 1'!H1137,2))</f>
        <v/>
      </c>
      <c r="H1135" s="23">
        <f t="shared" si="67"/>
        <v>1381.12</v>
      </c>
      <c r="I1135" s="20" t="s">
        <v>5213</v>
      </c>
      <c r="J1135" s="32" t="s">
        <v>5208</v>
      </c>
      <c r="K1135" s="32" t="s">
        <v>8969</v>
      </c>
      <c r="Q1135" s="25"/>
    </row>
    <row r="1136" spans="1:17" x14ac:dyDescent="0.3">
      <c r="A1136" s="19"/>
      <c r="B1136" s="20" t="s">
        <v>5214</v>
      </c>
      <c r="C1136" s="21" t="s">
        <v>7568</v>
      </c>
      <c r="D1136" s="22">
        <v>1</v>
      </c>
      <c r="E1136" s="21" t="s">
        <v>8777</v>
      </c>
      <c r="F1136" s="22">
        <v>366.18</v>
      </c>
      <c r="G1136" s="40" t="str">
        <f>IF('Presupuesto Lote 1'!H1138="","",ROUND('Presupuesto Lote 1'!H1138,2))</f>
        <v/>
      </c>
      <c r="H1136" s="23">
        <f t="shared" si="67"/>
        <v>366.18</v>
      </c>
      <c r="I1136" s="20" t="s">
        <v>5214</v>
      </c>
      <c r="J1136" s="32" t="s">
        <v>5208</v>
      </c>
      <c r="K1136" s="32" t="s">
        <v>8969</v>
      </c>
      <c r="Q1136" s="25"/>
    </row>
    <row r="1137" spans="1:17" x14ac:dyDescent="0.3">
      <c r="A1137" s="30" t="s">
        <v>8854</v>
      </c>
      <c r="B1137" s="30" t="s">
        <v>5215</v>
      </c>
      <c r="C1137" s="30" t="s">
        <v>7477</v>
      </c>
      <c r="D1137" s="31"/>
      <c r="E1137" s="30"/>
      <c r="F1137" s="31" t="s">
        <v>8851</v>
      </c>
      <c r="G1137" s="30"/>
      <c r="H1137" s="31"/>
      <c r="I1137" s="30" t="s">
        <v>5215</v>
      </c>
      <c r="J1137" s="30" t="s">
        <v>5201</v>
      </c>
      <c r="K1137" s="30" t="s">
        <v>8970</v>
      </c>
      <c r="Q1137" s="25"/>
    </row>
    <row r="1138" spans="1:17" x14ac:dyDescent="0.3">
      <c r="A1138" s="19"/>
      <c r="B1138" s="20" t="s">
        <v>5216</v>
      </c>
      <c r="C1138" s="21" t="s">
        <v>7569</v>
      </c>
      <c r="D1138" s="22">
        <v>460</v>
      </c>
      <c r="E1138" s="21" t="s">
        <v>8779</v>
      </c>
      <c r="F1138" s="22">
        <v>230.32</v>
      </c>
      <c r="G1138" s="40" t="str">
        <f>IF('Presupuesto Lote 1'!H1140="","",ROUND('Presupuesto Lote 1'!H1140,2))</f>
        <v/>
      </c>
      <c r="H1138" s="23">
        <f>ROUND(D1138*F1138,2)</f>
        <v>105947.2</v>
      </c>
      <c r="I1138" s="20" t="s">
        <v>5216</v>
      </c>
      <c r="J1138" s="32" t="s">
        <v>5215</v>
      </c>
      <c r="K1138" s="32" t="s">
        <v>8969</v>
      </c>
      <c r="Q1138" s="25"/>
    </row>
    <row r="1139" spans="1:17" x14ac:dyDescent="0.3">
      <c r="A1139" s="19"/>
      <c r="B1139" s="20" t="s">
        <v>5217</v>
      </c>
      <c r="C1139" s="21" t="s">
        <v>7570</v>
      </c>
      <c r="D1139" s="22">
        <v>20</v>
      </c>
      <c r="E1139" s="21" t="s">
        <v>8778</v>
      </c>
      <c r="F1139" s="22">
        <v>232.89</v>
      </c>
      <c r="G1139" s="40" t="str">
        <f>IF('Presupuesto Lote 1'!H1141="","",ROUND('Presupuesto Lote 1'!H1141,2))</f>
        <v/>
      </c>
      <c r="H1139" s="23">
        <f>ROUND(D1139*F1139,2)</f>
        <v>4657.8</v>
      </c>
      <c r="I1139" s="20" t="s">
        <v>5217</v>
      </c>
      <c r="J1139" s="32" t="s">
        <v>5215</v>
      </c>
      <c r="K1139" s="32" t="s">
        <v>8969</v>
      </c>
      <c r="Q1139" s="25"/>
    </row>
    <row r="1140" spans="1:17" x14ac:dyDescent="0.3">
      <c r="A1140" s="10" t="s">
        <v>1113</v>
      </c>
      <c r="B1140" s="10" t="s">
        <v>5218</v>
      </c>
      <c r="C1140" s="10" t="s">
        <v>7371</v>
      </c>
      <c r="D1140" s="11"/>
      <c r="E1140" s="10"/>
      <c r="F1140" s="11" t="s">
        <v>8851</v>
      </c>
      <c r="G1140" s="10"/>
      <c r="H1140" s="11"/>
      <c r="I1140" s="10" t="s">
        <v>5218</v>
      </c>
      <c r="J1140" s="10" t="s">
        <v>5193</v>
      </c>
      <c r="K1140" s="10" t="s">
        <v>8970</v>
      </c>
      <c r="Q1140" s="25"/>
    </row>
    <row r="1141" spans="1:17" x14ac:dyDescent="0.3">
      <c r="A1141" s="27" t="s">
        <v>8804</v>
      </c>
      <c r="B1141" s="27" t="s">
        <v>5219</v>
      </c>
      <c r="C1141" s="27" t="s">
        <v>7550</v>
      </c>
      <c r="D1141" s="28"/>
      <c r="E1141" s="27"/>
      <c r="F1141" s="28" t="s">
        <v>8851</v>
      </c>
      <c r="G1141" s="27"/>
      <c r="H1141" s="28"/>
      <c r="I1141" s="27" t="s">
        <v>5219</v>
      </c>
      <c r="J1141" s="27" t="s">
        <v>5218</v>
      </c>
      <c r="K1141" s="27" t="s">
        <v>8970</v>
      </c>
      <c r="Q1141" s="25"/>
    </row>
    <row r="1142" spans="1:17" x14ac:dyDescent="0.3">
      <c r="A1142" s="19"/>
      <c r="B1142" s="20" t="s">
        <v>5196</v>
      </c>
      <c r="C1142" s="21" t="s">
        <v>7551</v>
      </c>
      <c r="D1142" s="22">
        <v>66</v>
      </c>
      <c r="E1142" s="21" t="s">
        <v>8777</v>
      </c>
      <c r="F1142" s="22">
        <v>168.53</v>
      </c>
      <c r="G1142" s="40" t="str">
        <f>IF('Presupuesto Lote 1'!H1144="","",ROUND('Presupuesto Lote 1'!H1144,2))</f>
        <v/>
      </c>
      <c r="H1142" s="23">
        <f>ROUND(D1142*F1142,2)</f>
        <v>11122.98</v>
      </c>
      <c r="I1142" s="20" t="s">
        <v>5196</v>
      </c>
      <c r="J1142" s="29" t="s">
        <v>5219</v>
      </c>
      <c r="K1142" s="29" t="s">
        <v>8969</v>
      </c>
      <c r="Q1142" s="25"/>
    </row>
    <row r="1143" spans="1:17" x14ac:dyDescent="0.3">
      <c r="A1143" s="19"/>
      <c r="B1143" s="20" t="s">
        <v>5197</v>
      </c>
      <c r="C1143" s="21" t="s">
        <v>7552</v>
      </c>
      <c r="D1143" s="22">
        <v>2323.1999999999998</v>
      </c>
      <c r="E1143" s="21" t="s">
        <v>8785</v>
      </c>
      <c r="F1143" s="22">
        <v>4.79</v>
      </c>
      <c r="G1143" s="40" t="str">
        <f>IF('Presupuesto Lote 1'!H1145="","",ROUND('Presupuesto Lote 1'!H1145,2))</f>
        <v/>
      </c>
      <c r="H1143" s="23">
        <f>ROUND(D1143*F1143,2)</f>
        <v>11128.13</v>
      </c>
      <c r="I1143" s="20" t="s">
        <v>5197</v>
      </c>
      <c r="J1143" s="29" t="s">
        <v>5219</v>
      </c>
      <c r="K1143" s="29" t="s">
        <v>8969</v>
      </c>
      <c r="Q1143" s="25"/>
    </row>
    <row r="1144" spans="1:17" x14ac:dyDescent="0.3">
      <c r="A1144" s="19"/>
      <c r="B1144" s="20" t="s">
        <v>5198</v>
      </c>
      <c r="C1144" s="21" t="s">
        <v>7553</v>
      </c>
      <c r="D1144" s="22">
        <v>9144.32</v>
      </c>
      <c r="E1144" s="21" t="s">
        <v>8785</v>
      </c>
      <c r="F1144" s="22">
        <v>4.1100000000000003</v>
      </c>
      <c r="G1144" s="40" t="str">
        <f>IF('Presupuesto Lote 1'!H1146="","",ROUND('Presupuesto Lote 1'!H1146,2))</f>
        <v/>
      </c>
      <c r="H1144" s="23">
        <f>ROUND(D1144*F1144,2)</f>
        <v>37583.160000000003</v>
      </c>
      <c r="I1144" s="20" t="s">
        <v>5198</v>
      </c>
      <c r="J1144" s="29" t="s">
        <v>5219</v>
      </c>
      <c r="K1144" s="29" t="s">
        <v>8969</v>
      </c>
      <c r="Q1144" s="25"/>
    </row>
    <row r="1145" spans="1:17" x14ac:dyDescent="0.3">
      <c r="A1145" s="19"/>
      <c r="B1145" s="20" t="s">
        <v>5199</v>
      </c>
      <c r="C1145" s="21" t="s">
        <v>7554</v>
      </c>
      <c r="D1145" s="22">
        <v>66</v>
      </c>
      <c r="E1145" s="21" t="s">
        <v>8777</v>
      </c>
      <c r="F1145" s="22">
        <v>196.37</v>
      </c>
      <c r="G1145" s="40" t="str">
        <f>IF('Presupuesto Lote 1'!H1147="","",ROUND('Presupuesto Lote 1'!H1147,2))</f>
        <v/>
      </c>
      <c r="H1145" s="23">
        <f>ROUND(D1145*F1145,2)</f>
        <v>12960.42</v>
      </c>
      <c r="I1145" s="20" t="s">
        <v>5199</v>
      </c>
      <c r="J1145" s="29" t="s">
        <v>5219</v>
      </c>
      <c r="K1145" s="29" t="s">
        <v>8969</v>
      </c>
      <c r="Q1145" s="25"/>
    </row>
    <row r="1146" spans="1:17" x14ac:dyDescent="0.3">
      <c r="A1146" s="19"/>
      <c r="B1146" s="20" t="s">
        <v>5200</v>
      </c>
      <c r="C1146" s="21" t="s">
        <v>7555</v>
      </c>
      <c r="D1146" s="22">
        <v>2</v>
      </c>
      <c r="E1146" s="21" t="s">
        <v>8777</v>
      </c>
      <c r="F1146" s="22">
        <v>1082.94</v>
      </c>
      <c r="G1146" s="40" t="str">
        <f>IF('Presupuesto Lote 1'!H1148="","",ROUND('Presupuesto Lote 1'!H1148,2))</f>
        <v/>
      </c>
      <c r="H1146" s="23">
        <f>ROUND(D1146*F1146,2)</f>
        <v>2165.88</v>
      </c>
      <c r="I1146" s="20" t="s">
        <v>5200</v>
      </c>
      <c r="J1146" s="29" t="s">
        <v>5219</v>
      </c>
      <c r="K1146" s="29" t="s">
        <v>8969</v>
      </c>
      <c r="Q1146" s="25"/>
    </row>
    <row r="1147" spans="1:17" x14ac:dyDescent="0.3">
      <c r="A1147" s="27" t="s">
        <v>8802</v>
      </c>
      <c r="B1147" s="27" t="s">
        <v>5220</v>
      </c>
      <c r="C1147" s="27" t="s">
        <v>7556</v>
      </c>
      <c r="D1147" s="28"/>
      <c r="E1147" s="27"/>
      <c r="F1147" s="28" t="s">
        <v>8851</v>
      </c>
      <c r="G1147" s="27"/>
      <c r="H1147" s="28"/>
      <c r="I1147" s="27" t="s">
        <v>5220</v>
      </c>
      <c r="J1147" s="27" t="s">
        <v>5218</v>
      </c>
      <c r="K1147" s="27" t="s">
        <v>8970</v>
      </c>
      <c r="Q1147" s="25"/>
    </row>
    <row r="1148" spans="1:17" x14ac:dyDescent="0.3">
      <c r="A1148" s="30" t="s">
        <v>8855</v>
      </c>
      <c r="B1148" s="30" t="s">
        <v>5221</v>
      </c>
      <c r="C1148" s="30" t="s">
        <v>7557</v>
      </c>
      <c r="D1148" s="31"/>
      <c r="E1148" s="30"/>
      <c r="F1148" s="31" t="s">
        <v>8851</v>
      </c>
      <c r="G1148" s="30"/>
      <c r="H1148" s="31"/>
      <c r="I1148" s="30" t="s">
        <v>5221</v>
      </c>
      <c r="J1148" s="30" t="s">
        <v>5220</v>
      </c>
      <c r="K1148" s="30" t="s">
        <v>8970</v>
      </c>
      <c r="Q1148" s="25"/>
    </row>
    <row r="1149" spans="1:17" x14ac:dyDescent="0.3">
      <c r="A1149" s="19"/>
      <c r="B1149" s="20" t="s">
        <v>5203</v>
      </c>
      <c r="C1149" s="21" t="s">
        <v>7558</v>
      </c>
      <c r="D1149" s="22">
        <v>230</v>
      </c>
      <c r="E1149" s="21" t="s">
        <v>8779</v>
      </c>
      <c r="F1149" s="22">
        <v>8.64</v>
      </c>
      <c r="G1149" s="40" t="str">
        <f>IF('Presupuesto Lote 1'!H1151="","",ROUND('Presupuesto Lote 1'!H1151,2))</f>
        <v/>
      </c>
      <c r="H1149" s="23">
        <f t="shared" ref="H1149:H1154" si="68">ROUND(D1149*F1149,2)</f>
        <v>1987.2</v>
      </c>
      <c r="I1149" s="20" t="s">
        <v>5203</v>
      </c>
      <c r="J1149" s="32" t="s">
        <v>5221</v>
      </c>
      <c r="K1149" s="32" t="s">
        <v>8969</v>
      </c>
      <c r="Q1149" s="25"/>
    </row>
    <row r="1150" spans="1:17" x14ac:dyDescent="0.3">
      <c r="A1150" s="19"/>
      <c r="B1150" s="20" t="s">
        <v>5204</v>
      </c>
      <c r="C1150" s="21" t="s">
        <v>7559</v>
      </c>
      <c r="D1150" s="22">
        <v>230</v>
      </c>
      <c r="E1150" s="21" t="s">
        <v>8779</v>
      </c>
      <c r="F1150" s="22">
        <v>36.03</v>
      </c>
      <c r="G1150" s="40" t="str">
        <f>IF('Presupuesto Lote 1'!H1152="","",ROUND('Presupuesto Lote 1'!H1152,2))</f>
        <v/>
      </c>
      <c r="H1150" s="23">
        <f t="shared" si="68"/>
        <v>8286.9</v>
      </c>
      <c r="I1150" s="20" t="s">
        <v>5204</v>
      </c>
      <c r="J1150" s="32" t="s">
        <v>5221</v>
      </c>
      <c r="K1150" s="32" t="s">
        <v>8969</v>
      </c>
      <c r="Q1150" s="25"/>
    </row>
    <row r="1151" spans="1:17" x14ac:dyDescent="0.3">
      <c r="A1151" s="19"/>
      <c r="B1151" s="20" t="s">
        <v>5205</v>
      </c>
      <c r="C1151" s="21" t="s">
        <v>7560</v>
      </c>
      <c r="D1151" s="22">
        <v>92</v>
      </c>
      <c r="E1151" s="21" t="s">
        <v>8778</v>
      </c>
      <c r="F1151" s="22">
        <v>18.739999999999998</v>
      </c>
      <c r="G1151" s="40" t="str">
        <f>IF('Presupuesto Lote 1'!H1153="","",ROUND('Presupuesto Lote 1'!H1153,2))</f>
        <v/>
      </c>
      <c r="H1151" s="23">
        <f t="shared" si="68"/>
        <v>1724.08</v>
      </c>
      <c r="I1151" s="20" t="s">
        <v>5205</v>
      </c>
      <c r="J1151" s="32" t="s">
        <v>5221</v>
      </c>
      <c r="K1151" s="32" t="s">
        <v>8969</v>
      </c>
      <c r="Q1151" s="25"/>
    </row>
    <row r="1152" spans="1:17" x14ac:dyDescent="0.3">
      <c r="A1152" s="19"/>
      <c r="B1152" s="20" t="s">
        <v>5147</v>
      </c>
      <c r="C1152" s="21" t="s">
        <v>7519</v>
      </c>
      <c r="D1152" s="22">
        <v>32</v>
      </c>
      <c r="E1152" s="21" t="s">
        <v>8777</v>
      </c>
      <c r="F1152" s="22">
        <v>42.19</v>
      </c>
      <c r="G1152" s="40" t="str">
        <f>IF('Presupuesto Lote 1'!H1154="","",ROUND('Presupuesto Lote 1'!H1154,2))</f>
        <v/>
      </c>
      <c r="H1152" s="23">
        <f t="shared" si="68"/>
        <v>1350.08</v>
      </c>
      <c r="I1152" s="20" t="s">
        <v>5147</v>
      </c>
      <c r="J1152" s="32" t="s">
        <v>5221</v>
      </c>
      <c r="K1152" s="32" t="s">
        <v>8969</v>
      </c>
      <c r="Q1152" s="25"/>
    </row>
    <row r="1153" spans="1:17" x14ac:dyDescent="0.3">
      <c r="A1153" s="19"/>
      <c r="B1153" s="20" t="s">
        <v>5206</v>
      </c>
      <c r="C1153" s="21" t="s">
        <v>7561</v>
      </c>
      <c r="D1153" s="22">
        <v>20</v>
      </c>
      <c r="E1153" s="21" t="s">
        <v>8789</v>
      </c>
      <c r="F1153" s="22">
        <v>14.65</v>
      </c>
      <c r="G1153" s="40" t="str">
        <f>IF('Presupuesto Lote 1'!H1155="","",ROUND('Presupuesto Lote 1'!H1155,2))</f>
        <v/>
      </c>
      <c r="H1153" s="23">
        <f t="shared" si="68"/>
        <v>293</v>
      </c>
      <c r="I1153" s="20" t="s">
        <v>5206</v>
      </c>
      <c r="J1153" s="32" t="s">
        <v>5221</v>
      </c>
      <c r="K1153" s="32" t="s">
        <v>8969</v>
      </c>
      <c r="Q1153" s="25"/>
    </row>
    <row r="1154" spans="1:17" x14ac:dyDescent="0.3">
      <c r="A1154" s="19"/>
      <c r="B1154" s="20" t="s">
        <v>5207</v>
      </c>
      <c r="C1154" s="21" t="s">
        <v>7562</v>
      </c>
      <c r="D1154" s="22">
        <v>20</v>
      </c>
      <c r="E1154" s="21" t="s">
        <v>8789</v>
      </c>
      <c r="F1154" s="22">
        <v>77.260000000000005</v>
      </c>
      <c r="G1154" s="40" t="str">
        <f>IF('Presupuesto Lote 1'!H1156="","",ROUND('Presupuesto Lote 1'!H1156,2))</f>
        <v/>
      </c>
      <c r="H1154" s="23">
        <f t="shared" si="68"/>
        <v>1545.2</v>
      </c>
      <c r="I1154" s="20" t="s">
        <v>5207</v>
      </c>
      <c r="J1154" s="32" t="s">
        <v>5221</v>
      </c>
      <c r="K1154" s="32" t="s">
        <v>8969</v>
      </c>
      <c r="Q1154" s="25"/>
    </row>
    <row r="1155" spans="1:17" x14ac:dyDescent="0.3">
      <c r="A1155" s="30" t="s">
        <v>8856</v>
      </c>
      <c r="B1155" s="30" t="s">
        <v>5222</v>
      </c>
      <c r="C1155" s="30" t="s">
        <v>7409</v>
      </c>
      <c r="D1155" s="31"/>
      <c r="E1155" s="30"/>
      <c r="F1155" s="31" t="s">
        <v>8851</v>
      </c>
      <c r="G1155" s="30"/>
      <c r="H1155" s="31"/>
      <c r="I1155" s="30" t="s">
        <v>5222</v>
      </c>
      <c r="J1155" s="30" t="s">
        <v>5220</v>
      </c>
      <c r="K1155" s="30" t="s">
        <v>8970</v>
      </c>
      <c r="Q1155" s="25"/>
    </row>
    <row r="1156" spans="1:17" x14ac:dyDescent="0.3">
      <c r="A1156" s="19"/>
      <c r="B1156" s="20" t="s">
        <v>4982</v>
      </c>
      <c r="C1156" s="21" t="s">
        <v>7410</v>
      </c>
      <c r="D1156" s="22">
        <v>184</v>
      </c>
      <c r="E1156" s="21" t="s">
        <v>8778</v>
      </c>
      <c r="F1156" s="22">
        <v>22.49</v>
      </c>
      <c r="G1156" s="40" t="str">
        <f>IF('Presupuesto Lote 1'!H1158="","",ROUND('Presupuesto Lote 1'!H1158,2))</f>
        <v/>
      </c>
      <c r="H1156" s="23">
        <f t="shared" ref="H1156:H1162" si="69">ROUND(D1156*F1156,2)</f>
        <v>4138.16</v>
      </c>
      <c r="I1156" s="20" t="s">
        <v>4982</v>
      </c>
      <c r="J1156" s="32" t="s">
        <v>5222</v>
      </c>
      <c r="K1156" s="32" t="s">
        <v>8969</v>
      </c>
      <c r="Q1156" s="25"/>
    </row>
    <row r="1157" spans="1:17" x14ac:dyDescent="0.3">
      <c r="A1157" s="19"/>
      <c r="B1157" s="20" t="s">
        <v>5209</v>
      </c>
      <c r="C1157" s="21" t="s">
        <v>7563</v>
      </c>
      <c r="D1157" s="22">
        <v>184</v>
      </c>
      <c r="E1157" s="21" t="s">
        <v>8778</v>
      </c>
      <c r="F1157" s="22">
        <v>24.26</v>
      </c>
      <c r="G1157" s="40" t="str">
        <f>IF('Presupuesto Lote 1'!H1159="","",ROUND('Presupuesto Lote 1'!H1159,2))</f>
        <v/>
      </c>
      <c r="H1157" s="23">
        <f t="shared" si="69"/>
        <v>4463.84</v>
      </c>
      <c r="I1157" s="20" t="s">
        <v>5209</v>
      </c>
      <c r="J1157" s="32" t="s">
        <v>5222</v>
      </c>
      <c r="K1157" s="32" t="s">
        <v>8969</v>
      </c>
      <c r="Q1157" s="25"/>
    </row>
    <row r="1158" spans="1:17" x14ac:dyDescent="0.3">
      <c r="A1158" s="19"/>
      <c r="B1158" s="20" t="s">
        <v>5210</v>
      </c>
      <c r="C1158" s="21" t="s">
        <v>7564</v>
      </c>
      <c r="D1158" s="22">
        <v>240</v>
      </c>
      <c r="E1158" s="21" t="s">
        <v>8779</v>
      </c>
      <c r="F1158" s="22">
        <v>117.96</v>
      </c>
      <c r="G1158" s="40" t="str">
        <f>IF('Presupuesto Lote 1'!H1160="","",ROUND('Presupuesto Lote 1'!H1160,2))</f>
        <v/>
      </c>
      <c r="H1158" s="23">
        <f t="shared" si="69"/>
        <v>28310.400000000001</v>
      </c>
      <c r="I1158" s="20" t="s">
        <v>5210</v>
      </c>
      <c r="J1158" s="32" t="s">
        <v>5222</v>
      </c>
      <c r="K1158" s="32" t="s">
        <v>8969</v>
      </c>
      <c r="Q1158" s="25"/>
    </row>
    <row r="1159" spans="1:17" x14ac:dyDescent="0.3">
      <c r="A1159" s="19"/>
      <c r="B1159" s="20" t="s">
        <v>5211</v>
      </c>
      <c r="C1159" s="21" t="s">
        <v>7565</v>
      </c>
      <c r="D1159" s="22">
        <v>230</v>
      </c>
      <c r="E1159" s="21" t="s">
        <v>8778</v>
      </c>
      <c r="F1159" s="22">
        <v>113.29</v>
      </c>
      <c r="G1159" s="40" t="str">
        <f>IF('Presupuesto Lote 1'!H1161="","",ROUND('Presupuesto Lote 1'!H1161,2))</f>
        <v/>
      </c>
      <c r="H1159" s="23">
        <f t="shared" si="69"/>
        <v>26056.7</v>
      </c>
      <c r="I1159" s="20" t="s">
        <v>5211</v>
      </c>
      <c r="J1159" s="32" t="s">
        <v>5222</v>
      </c>
      <c r="K1159" s="32" t="s">
        <v>8969</v>
      </c>
      <c r="Q1159" s="25"/>
    </row>
    <row r="1160" spans="1:17" x14ac:dyDescent="0.3">
      <c r="A1160" s="19"/>
      <c r="B1160" s="20" t="s">
        <v>5212</v>
      </c>
      <c r="C1160" s="21" t="s">
        <v>7566</v>
      </c>
      <c r="D1160" s="22">
        <v>184</v>
      </c>
      <c r="E1160" s="21" t="s">
        <v>8778</v>
      </c>
      <c r="F1160" s="22">
        <v>10.31</v>
      </c>
      <c r="G1160" s="40" t="str">
        <f>IF('Presupuesto Lote 1'!H1162="","",ROUND('Presupuesto Lote 1'!H1162,2))</f>
        <v/>
      </c>
      <c r="H1160" s="23">
        <f t="shared" si="69"/>
        <v>1897.04</v>
      </c>
      <c r="I1160" s="20" t="s">
        <v>5212</v>
      </c>
      <c r="J1160" s="32" t="s">
        <v>5222</v>
      </c>
      <c r="K1160" s="32" t="s">
        <v>8969</v>
      </c>
      <c r="Q1160" s="25"/>
    </row>
    <row r="1161" spans="1:17" x14ac:dyDescent="0.3">
      <c r="A1161" s="19"/>
      <c r="B1161" s="20" t="s">
        <v>5213</v>
      </c>
      <c r="C1161" s="21" t="s">
        <v>7567</v>
      </c>
      <c r="D1161" s="22">
        <v>32</v>
      </c>
      <c r="E1161" s="21" t="s">
        <v>8778</v>
      </c>
      <c r="F1161" s="22">
        <v>21.58</v>
      </c>
      <c r="G1161" s="40" t="str">
        <f>IF('Presupuesto Lote 1'!H1163="","",ROUND('Presupuesto Lote 1'!H1163,2))</f>
        <v/>
      </c>
      <c r="H1161" s="23">
        <f t="shared" si="69"/>
        <v>690.56</v>
      </c>
      <c r="I1161" s="20" t="s">
        <v>5213</v>
      </c>
      <c r="J1161" s="32" t="s">
        <v>5222</v>
      </c>
      <c r="K1161" s="32" t="s">
        <v>8969</v>
      </c>
      <c r="Q1161" s="25"/>
    </row>
    <row r="1162" spans="1:17" x14ac:dyDescent="0.3">
      <c r="A1162" s="19"/>
      <c r="B1162" s="20" t="s">
        <v>5214</v>
      </c>
      <c r="C1162" s="21" t="s">
        <v>7568</v>
      </c>
      <c r="D1162" s="22">
        <v>1</v>
      </c>
      <c r="E1162" s="21" t="s">
        <v>8777</v>
      </c>
      <c r="F1162" s="22">
        <v>366.18</v>
      </c>
      <c r="G1162" s="40" t="str">
        <f>IF('Presupuesto Lote 1'!H1164="","",ROUND('Presupuesto Lote 1'!H1164,2))</f>
        <v/>
      </c>
      <c r="H1162" s="23">
        <f t="shared" si="69"/>
        <v>366.18</v>
      </c>
      <c r="I1162" s="20" t="s">
        <v>5214</v>
      </c>
      <c r="J1162" s="32" t="s">
        <v>5222</v>
      </c>
      <c r="K1162" s="32" t="s">
        <v>8969</v>
      </c>
      <c r="Q1162" s="25"/>
    </row>
    <row r="1163" spans="1:17" x14ac:dyDescent="0.3">
      <c r="A1163" s="30" t="s">
        <v>8857</v>
      </c>
      <c r="B1163" s="30" t="s">
        <v>5223</v>
      </c>
      <c r="C1163" s="30" t="s">
        <v>7477</v>
      </c>
      <c r="D1163" s="31"/>
      <c r="E1163" s="30"/>
      <c r="F1163" s="31" t="s">
        <v>8851</v>
      </c>
      <c r="G1163" s="30"/>
      <c r="H1163" s="31"/>
      <c r="I1163" s="30" t="s">
        <v>5223</v>
      </c>
      <c r="J1163" s="30" t="s">
        <v>5220</v>
      </c>
      <c r="K1163" s="30" t="s">
        <v>8970</v>
      </c>
      <c r="Q1163" s="25"/>
    </row>
    <row r="1164" spans="1:17" x14ac:dyDescent="0.3">
      <c r="A1164" s="19"/>
      <c r="B1164" s="20" t="s">
        <v>5216</v>
      </c>
      <c r="C1164" s="21" t="s">
        <v>7569</v>
      </c>
      <c r="D1164" s="22">
        <v>230</v>
      </c>
      <c r="E1164" s="21" t="s">
        <v>8779</v>
      </c>
      <c r="F1164" s="22">
        <v>230.32</v>
      </c>
      <c r="G1164" s="40" t="str">
        <f>IF('Presupuesto Lote 1'!H1166="","",ROUND('Presupuesto Lote 1'!H1166,2))</f>
        <v/>
      </c>
      <c r="H1164" s="23">
        <f>ROUND(D1164*F1164,2)</f>
        <v>52973.599999999999</v>
      </c>
      <c r="I1164" s="20" t="s">
        <v>5216</v>
      </c>
      <c r="J1164" s="32" t="s">
        <v>5223</v>
      </c>
      <c r="K1164" s="32" t="s">
        <v>8969</v>
      </c>
      <c r="Q1164" s="25"/>
    </row>
    <row r="1165" spans="1:17" x14ac:dyDescent="0.3">
      <c r="A1165" s="19"/>
      <c r="B1165" s="20" t="s">
        <v>5217</v>
      </c>
      <c r="C1165" s="21" t="s">
        <v>7570</v>
      </c>
      <c r="D1165" s="22">
        <v>10</v>
      </c>
      <c r="E1165" s="21" t="s">
        <v>8778</v>
      </c>
      <c r="F1165" s="22">
        <v>232.89</v>
      </c>
      <c r="G1165" s="40" t="str">
        <f>IF('Presupuesto Lote 1'!H1167="","",ROUND('Presupuesto Lote 1'!H1167,2))</f>
        <v/>
      </c>
      <c r="H1165" s="23">
        <f>ROUND(D1165*F1165,2)</f>
        <v>2328.9</v>
      </c>
      <c r="I1165" s="20" t="s">
        <v>5217</v>
      </c>
      <c r="J1165" s="32" t="s">
        <v>5223</v>
      </c>
      <c r="K1165" s="32" t="s">
        <v>8969</v>
      </c>
      <c r="Q1165" s="25"/>
    </row>
    <row r="1166" spans="1:17" x14ac:dyDescent="0.3">
      <c r="A1166" s="10" t="s">
        <v>1114</v>
      </c>
      <c r="B1166" s="10" t="s">
        <v>5224</v>
      </c>
      <c r="C1166" s="10" t="s">
        <v>7384</v>
      </c>
      <c r="D1166" s="11"/>
      <c r="E1166" s="10"/>
      <c r="F1166" s="11" t="s">
        <v>8851</v>
      </c>
      <c r="G1166" s="10"/>
      <c r="H1166" s="11"/>
      <c r="I1166" s="10" t="s">
        <v>5224</v>
      </c>
      <c r="J1166" s="10" t="s">
        <v>5193</v>
      </c>
      <c r="K1166" s="10" t="s">
        <v>8970</v>
      </c>
      <c r="Q1166" s="25"/>
    </row>
    <row r="1167" spans="1:17" x14ac:dyDescent="0.3">
      <c r="A1167" s="27" t="s">
        <v>8805</v>
      </c>
      <c r="B1167" s="27" t="s">
        <v>5219</v>
      </c>
      <c r="C1167" s="27" t="s">
        <v>7550</v>
      </c>
      <c r="D1167" s="28"/>
      <c r="E1167" s="27"/>
      <c r="F1167" s="28" t="s">
        <v>8851</v>
      </c>
      <c r="G1167" s="27"/>
      <c r="H1167" s="28"/>
      <c r="I1167" s="27" t="s">
        <v>5219</v>
      </c>
      <c r="J1167" s="27" t="s">
        <v>5224</v>
      </c>
      <c r="K1167" s="27" t="s">
        <v>8970</v>
      </c>
      <c r="Q1167" s="25"/>
    </row>
    <row r="1168" spans="1:17" x14ac:dyDescent="0.3">
      <c r="A1168" s="19"/>
      <c r="B1168" s="20" t="s">
        <v>5196</v>
      </c>
      <c r="C1168" s="21" t="s">
        <v>7551</v>
      </c>
      <c r="D1168" s="22">
        <v>66</v>
      </c>
      <c r="E1168" s="21" t="s">
        <v>8777</v>
      </c>
      <c r="F1168" s="22">
        <v>168.53</v>
      </c>
      <c r="G1168" s="40" t="str">
        <f>IF('Presupuesto Lote 1'!H1170="","",ROUND('Presupuesto Lote 1'!H1170,2))</f>
        <v/>
      </c>
      <c r="H1168" s="23">
        <f>ROUND(D1168*F1168,2)</f>
        <v>11122.98</v>
      </c>
      <c r="I1168" s="20" t="s">
        <v>5196</v>
      </c>
      <c r="J1168" s="29" t="s">
        <v>5219</v>
      </c>
      <c r="K1168" s="29" t="s">
        <v>8969</v>
      </c>
      <c r="Q1168" s="25"/>
    </row>
    <row r="1169" spans="1:17" x14ac:dyDescent="0.3">
      <c r="A1169" s="19"/>
      <c r="B1169" s="20" t="s">
        <v>5197</v>
      </c>
      <c r="C1169" s="21" t="s">
        <v>7552</v>
      </c>
      <c r="D1169" s="22">
        <v>2323.1999999999998</v>
      </c>
      <c r="E1169" s="21" t="s">
        <v>8785</v>
      </c>
      <c r="F1169" s="22">
        <v>4.79</v>
      </c>
      <c r="G1169" s="40" t="str">
        <f>IF('Presupuesto Lote 1'!H1171="","",ROUND('Presupuesto Lote 1'!H1171,2))</f>
        <v/>
      </c>
      <c r="H1169" s="23">
        <f>ROUND(D1169*F1169,2)</f>
        <v>11128.13</v>
      </c>
      <c r="I1169" s="20" t="s">
        <v>5197</v>
      </c>
      <c r="J1169" s="29" t="s">
        <v>5219</v>
      </c>
      <c r="K1169" s="29" t="s">
        <v>8969</v>
      </c>
      <c r="Q1169" s="25"/>
    </row>
    <row r="1170" spans="1:17" x14ac:dyDescent="0.3">
      <c r="A1170" s="19"/>
      <c r="B1170" s="20" t="s">
        <v>5198</v>
      </c>
      <c r="C1170" s="21" t="s">
        <v>7553</v>
      </c>
      <c r="D1170" s="22">
        <v>9144.32</v>
      </c>
      <c r="E1170" s="21" t="s">
        <v>8785</v>
      </c>
      <c r="F1170" s="22">
        <v>4.1100000000000003</v>
      </c>
      <c r="G1170" s="40" t="str">
        <f>IF('Presupuesto Lote 1'!H1172="","",ROUND('Presupuesto Lote 1'!H1172,2))</f>
        <v/>
      </c>
      <c r="H1170" s="23">
        <f>ROUND(D1170*F1170,2)</f>
        <v>37583.160000000003</v>
      </c>
      <c r="I1170" s="20" t="s">
        <v>5198</v>
      </c>
      <c r="J1170" s="29" t="s">
        <v>5219</v>
      </c>
      <c r="K1170" s="29" t="s">
        <v>8969</v>
      </c>
      <c r="Q1170" s="25"/>
    </row>
    <row r="1171" spans="1:17" x14ac:dyDescent="0.3">
      <c r="A1171" s="19"/>
      <c r="B1171" s="20" t="s">
        <v>5199</v>
      </c>
      <c r="C1171" s="21" t="s">
        <v>7554</v>
      </c>
      <c r="D1171" s="22">
        <v>66</v>
      </c>
      <c r="E1171" s="21" t="s">
        <v>8777</v>
      </c>
      <c r="F1171" s="22">
        <v>196.37</v>
      </c>
      <c r="G1171" s="40" t="str">
        <f>IF('Presupuesto Lote 1'!H1173="","",ROUND('Presupuesto Lote 1'!H1173,2))</f>
        <v/>
      </c>
      <c r="H1171" s="23">
        <f>ROUND(D1171*F1171,2)</f>
        <v>12960.42</v>
      </c>
      <c r="I1171" s="20" t="s">
        <v>5199</v>
      </c>
      <c r="J1171" s="29" t="s">
        <v>5219</v>
      </c>
      <c r="K1171" s="29" t="s">
        <v>8969</v>
      </c>
      <c r="Q1171" s="25"/>
    </row>
    <row r="1172" spans="1:17" x14ac:dyDescent="0.3">
      <c r="A1172" s="19"/>
      <c r="B1172" s="20" t="s">
        <v>5200</v>
      </c>
      <c r="C1172" s="21" t="s">
        <v>7555</v>
      </c>
      <c r="D1172" s="22">
        <v>2</v>
      </c>
      <c r="E1172" s="21" t="s">
        <v>8777</v>
      </c>
      <c r="F1172" s="22">
        <v>1082.94</v>
      </c>
      <c r="G1172" s="40" t="str">
        <f>IF('Presupuesto Lote 1'!H1174="","",ROUND('Presupuesto Lote 1'!H1174,2))</f>
        <v/>
      </c>
      <c r="H1172" s="23">
        <f>ROUND(D1172*F1172,2)</f>
        <v>2165.88</v>
      </c>
      <c r="I1172" s="20" t="s">
        <v>5200</v>
      </c>
      <c r="J1172" s="29" t="s">
        <v>5219</v>
      </c>
      <c r="K1172" s="29" t="s">
        <v>8969</v>
      </c>
      <c r="Q1172" s="25"/>
    </row>
    <row r="1173" spans="1:17" x14ac:dyDescent="0.3">
      <c r="A1173" s="27" t="s">
        <v>8806</v>
      </c>
      <c r="B1173" s="27" t="s">
        <v>5220</v>
      </c>
      <c r="C1173" s="27" t="s">
        <v>7556</v>
      </c>
      <c r="D1173" s="28"/>
      <c r="E1173" s="27"/>
      <c r="F1173" s="28" t="s">
        <v>8851</v>
      </c>
      <c r="G1173" s="27"/>
      <c r="H1173" s="28"/>
      <c r="I1173" s="27" t="s">
        <v>5220</v>
      </c>
      <c r="J1173" s="27" t="s">
        <v>5224</v>
      </c>
      <c r="K1173" s="27" t="s">
        <v>8970</v>
      </c>
      <c r="Q1173" s="25"/>
    </row>
    <row r="1174" spans="1:17" x14ac:dyDescent="0.3">
      <c r="A1174" s="30" t="s">
        <v>8858</v>
      </c>
      <c r="B1174" s="30" t="s">
        <v>5221</v>
      </c>
      <c r="C1174" s="30" t="s">
        <v>7557</v>
      </c>
      <c r="D1174" s="31"/>
      <c r="E1174" s="30"/>
      <c r="F1174" s="31" t="s">
        <v>8851</v>
      </c>
      <c r="G1174" s="30"/>
      <c r="H1174" s="31"/>
      <c r="I1174" s="30" t="s">
        <v>5221</v>
      </c>
      <c r="J1174" s="30" t="s">
        <v>5220</v>
      </c>
      <c r="K1174" s="30" t="s">
        <v>8970</v>
      </c>
      <c r="Q1174" s="25"/>
    </row>
    <row r="1175" spans="1:17" x14ac:dyDescent="0.3">
      <c r="A1175" s="19"/>
      <c r="B1175" s="20" t="s">
        <v>5203</v>
      </c>
      <c r="C1175" s="21" t="s">
        <v>7558</v>
      </c>
      <c r="D1175" s="22">
        <v>230</v>
      </c>
      <c r="E1175" s="21" t="s">
        <v>8779</v>
      </c>
      <c r="F1175" s="22">
        <v>8.64</v>
      </c>
      <c r="G1175" s="40" t="str">
        <f>IF('Presupuesto Lote 1'!H1177="","",ROUND('Presupuesto Lote 1'!H1177,2))</f>
        <v/>
      </c>
      <c r="H1175" s="23">
        <f t="shared" ref="H1175:H1180" si="70">ROUND(D1175*F1175,2)</f>
        <v>1987.2</v>
      </c>
      <c r="I1175" s="20" t="s">
        <v>5203</v>
      </c>
      <c r="J1175" s="32" t="s">
        <v>5221</v>
      </c>
      <c r="K1175" s="32" t="s">
        <v>8969</v>
      </c>
      <c r="Q1175" s="25"/>
    </row>
    <row r="1176" spans="1:17" x14ac:dyDescent="0.3">
      <c r="A1176" s="19"/>
      <c r="B1176" s="20" t="s">
        <v>5204</v>
      </c>
      <c r="C1176" s="21" t="s">
        <v>7559</v>
      </c>
      <c r="D1176" s="22">
        <v>230</v>
      </c>
      <c r="E1176" s="21" t="s">
        <v>8779</v>
      </c>
      <c r="F1176" s="22">
        <v>36.03</v>
      </c>
      <c r="G1176" s="40" t="str">
        <f>IF('Presupuesto Lote 1'!H1178="","",ROUND('Presupuesto Lote 1'!H1178,2))</f>
        <v/>
      </c>
      <c r="H1176" s="23">
        <f t="shared" si="70"/>
        <v>8286.9</v>
      </c>
      <c r="I1176" s="20" t="s">
        <v>5204</v>
      </c>
      <c r="J1176" s="32" t="s">
        <v>5221</v>
      </c>
      <c r="K1176" s="32" t="s">
        <v>8969</v>
      </c>
      <c r="Q1176" s="25"/>
    </row>
    <row r="1177" spans="1:17" x14ac:dyDescent="0.3">
      <c r="A1177" s="19"/>
      <c r="B1177" s="20" t="s">
        <v>5205</v>
      </c>
      <c r="C1177" s="21" t="s">
        <v>7560</v>
      </c>
      <c r="D1177" s="22">
        <v>92</v>
      </c>
      <c r="E1177" s="21" t="s">
        <v>8778</v>
      </c>
      <c r="F1177" s="22">
        <v>18.739999999999998</v>
      </c>
      <c r="G1177" s="40" t="str">
        <f>IF('Presupuesto Lote 1'!H1179="","",ROUND('Presupuesto Lote 1'!H1179,2))</f>
        <v/>
      </c>
      <c r="H1177" s="23">
        <f t="shared" si="70"/>
        <v>1724.08</v>
      </c>
      <c r="I1177" s="20" t="s">
        <v>5205</v>
      </c>
      <c r="J1177" s="32" t="s">
        <v>5221</v>
      </c>
      <c r="K1177" s="32" t="s">
        <v>8969</v>
      </c>
      <c r="Q1177" s="25"/>
    </row>
    <row r="1178" spans="1:17" x14ac:dyDescent="0.3">
      <c r="A1178" s="19"/>
      <c r="B1178" s="20" t="s">
        <v>5147</v>
      </c>
      <c r="C1178" s="21" t="s">
        <v>7519</v>
      </c>
      <c r="D1178" s="22">
        <v>32</v>
      </c>
      <c r="E1178" s="21" t="s">
        <v>8777</v>
      </c>
      <c r="F1178" s="22">
        <v>42.19</v>
      </c>
      <c r="G1178" s="40" t="str">
        <f>IF('Presupuesto Lote 1'!H1180="","",ROUND('Presupuesto Lote 1'!H1180,2))</f>
        <v/>
      </c>
      <c r="H1178" s="23">
        <f t="shared" si="70"/>
        <v>1350.08</v>
      </c>
      <c r="I1178" s="20" t="s">
        <v>5147</v>
      </c>
      <c r="J1178" s="32" t="s">
        <v>5221</v>
      </c>
      <c r="K1178" s="32" t="s">
        <v>8969</v>
      </c>
      <c r="Q1178" s="25"/>
    </row>
    <row r="1179" spans="1:17" x14ac:dyDescent="0.3">
      <c r="A1179" s="19"/>
      <c r="B1179" s="20" t="s">
        <v>5206</v>
      </c>
      <c r="C1179" s="21" t="s">
        <v>7561</v>
      </c>
      <c r="D1179" s="22">
        <v>20</v>
      </c>
      <c r="E1179" s="21" t="s">
        <v>8789</v>
      </c>
      <c r="F1179" s="22">
        <v>14.65</v>
      </c>
      <c r="G1179" s="40" t="str">
        <f>IF('Presupuesto Lote 1'!H1181="","",ROUND('Presupuesto Lote 1'!H1181,2))</f>
        <v/>
      </c>
      <c r="H1179" s="23">
        <f t="shared" si="70"/>
        <v>293</v>
      </c>
      <c r="I1179" s="20" t="s">
        <v>5206</v>
      </c>
      <c r="J1179" s="32" t="s">
        <v>5221</v>
      </c>
      <c r="K1179" s="32" t="s">
        <v>8969</v>
      </c>
      <c r="Q1179" s="25"/>
    </row>
    <row r="1180" spans="1:17" x14ac:dyDescent="0.3">
      <c r="A1180" s="19"/>
      <c r="B1180" s="20" t="s">
        <v>5207</v>
      </c>
      <c r="C1180" s="21" t="s">
        <v>7562</v>
      </c>
      <c r="D1180" s="22">
        <v>20</v>
      </c>
      <c r="E1180" s="21" t="s">
        <v>8789</v>
      </c>
      <c r="F1180" s="22">
        <v>77.260000000000005</v>
      </c>
      <c r="G1180" s="40" t="str">
        <f>IF('Presupuesto Lote 1'!H1182="","",ROUND('Presupuesto Lote 1'!H1182,2))</f>
        <v/>
      </c>
      <c r="H1180" s="23">
        <f t="shared" si="70"/>
        <v>1545.2</v>
      </c>
      <c r="I1180" s="20" t="s">
        <v>5207</v>
      </c>
      <c r="J1180" s="32" t="s">
        <v>5221</v>
      </c>
      <c r="K1180" s="32" t="s">
        <v>8969</v>
      </c>
      <c r="Q1180" s="25"/>
    </row>
    <row r="1181" spans="1:17" x14ac:dyDescent="0.3">
      <c r="A1181" s="30" t="s">
        <v>8860</v>
      </c>
      <c r="B1181" s="30" t="s">
        <v>5222</v>
      </c>
      <c r="C1181" s="30" t="s">
        <v>7409</v>
      </c>
      <c r="D1181" s="31"/>
      <c r="E1181" s="30"/>
      <c r="F1181" s="31" t="s">
        <v>8851</v>
      </c>
      <c r="G1181" s="30"/>
      <c r="H1181" s="31"/>
      <c r="I1181" s="30" t="s">
        <v>5222</v>
      </c>
      <c r="J1181" s="30" t="s">
        <v>5220</v>
      </c>
      <c r="K1181" s="30" t="s">
        <v>8970</v>
      </c>
      <c r="Q1181" s="25"/>
    </row>
    <row r="1182" spans="1:17" x14ac:dyDescent="0.3">
      <c r="A1182" s="19"/>
      <c r="B1182" s="20" t="s">
        <v>4982</v>
      </c>
      <c r="C1182" s="21" t="s">
        <v>7410</v>
      </c>
      <c r="D1182" s="22">
        <v>184</v>
      </c>
      <c r="E1182" s="21" t="s">
        <v>8778</v>
      </c>
      <c r="F1182" s="22">
        <v>22.49</v>
      </c>
      <c r="G1182" s="40" t="str">
        <f>IF('Presupuesto Lote 1'!H1184="","",ROUND('Presupuesto Lote 1'!H1184,2))</f>
        <v/>
      </c>
      <c r="H1182" s="23">
        <f t="shared" ref="H1182:H1188" si="71">ROUND(D1182*F1182,2)</f>
        <v>4138.16</v>
      </c>
      <c r="I1182" s="20" t="s">
        <v>4982</v>
      </c>
      <c r="J1182" s="32" t="s">
        <v>5222</v>
      </c>
      <c r="K1182" s="32" t="s">
        <v>8969</v>
      </c>
      <c r="Q1182" s="25"/>
    </row>
    <row r="1183" spans="1:17" x14ac:dyDescent="0.3">
      <c r="A1183" s="19"/>
      <c r="B1183" s="20" t="s">
        <v>5209</v>
      </c>
      <c r="C1183" s="21" t="s">
        <v>7563</v>
      </c>
      <c r="D1183" s="22">
        <v>184</v>
      </c>
      <c r="E1183" s="21" t="s">
        <v>8778</v>
      </c>
      <c r="F1183" s="22">
        <v>24.26</v>
      </c>
      <c r="G1183" s="40" t="str">
        <f>IF('Presupuesto Lote 1'!H1185="","",ROUND('Presupuesto Lote 1'!H1185,2))</f>
        <v/>
      </c>
      <c r="H1183" s="23">
        <f t="shared" si="71"/>
        <v>4463.84</v>
      </c>
      <c r="I1183" s="20" t="s">
        <v>5209</v>
      </c>
      <c r="J1183" s="32" t="s">
        <v>5222</v>
      </c>
      <c r="K1183" s="32" t="s">
        <v>8969</v>
      </c>
      <c r="Q1183" s="25"/>
    </row>
    <row r="1184" spans="1:17" x14ac:dyDescent="0.3">
      <c r="A1184" s="19"/>
      <c r="B1184" s="20" t="s">
        <v>5210</v>
      </c>
      <c r="C1184" s="21" t="s">
        <v>7564</v>
      </c>
      <c r="D1184" s="22">
        <v>240</v>
      </c>
      <c r="E1184" s="21" t="s">
        <v>8779</v>
      </c>
      <c r="F1184" s="22">
        <v>117.96</v>
      </c>
      <c r="G1184" s="40" t="str">
        <f>IF('Presupuesto Lote 1'!H1186="","",ROUND('Presupuesto Lote 1'!H1186,2))</f>
        <v/>
      </c>
      <c r="H1184" s="23">
        <f t="shared" si="71"/>
        <v>28310.400000000001</v>
      </c>
      <c r="I1184" s="20" t="s">
        <v>5210</v>
      </c>
      <c r="J1184" s="32" t="s">
        <v>5222</v>
      </c>
      <c r="K1184" s="32" t="s">
        <v>8969</v>
      </c>
      <c r="Q1184" s="25"/>
    </row>
    <row r="1185" spans="1:17" x14ac:dyDescent="0.3">
      <c r="A1185" s="19"/>
      <c r="B1185" s="20" t="s">
        <v>5211</v>
      </c>
      <c r="C1185" s="21" t="s">
        <v>7565</v>
      </c>
      <c r="D1185" s="22">
        <v>230</v>
      </c>
      <c r="E1185" s="21" t="s">
        <v>8778</v>
      </c>
      <c r="F1185" s="22">
        <v>113.29</v>
      </c>
      <c r="G1185" s="40" t="str">
        <f>IF('Presupuesto Lote 1'!H1187="","",ROUND('Presupuesto Lote 1'!H1187,2))</f>
        <v/>
      </c>
      <c r="H1185" s="23">
        <f t="shared" si="71"/>
        <v>26056.7</v>
      </c>
      <c r="I1185" s="20" t="s">
        <v>5211</v>
      </c>
      <c r="J1185" s="32" t="s">
        <v>5222</v>
      </c>
      <c r="K1185" s="32" t="s">
        <v>8969</v>
      </c>
      <c r="Q1185" s="25"/>
    </row>
    <row r="1186" spans="1:17" x14ac:dyDescent="0.3">
      <c r="A1186" s="19"/>
      <c r="B1186" s="20" t="s">
        <v>5212</v>
      </c>
      <c r="C1186" s="21" t="s">
        <v>7566</v>
      </c>
      <c r="D1186" s="22">
        <v>184</v>
      </c>
      <c r="E1186" s="21" t="s">
        <v>8778</v>
      </c>
      <c r="F1186" s="22">
        <v>10.31</v>
      </c>
      <c r="G1186" s="40" t="str">
        <f>IF('Presupuesto Lote 1'!H1188="","",ROUND('Presupuesto Lote 1'!H1188,2))</f>
        <v/>
      </c>
      <c r="H1186" s="23">
        <f t="shared" si="71"/>
        <v>1897.04</v>
      </c>
      <c r="I1186" s="20" t="s">
        <v>5212</v>
      </c>
      <c r="J1186" s="32" t="s">
        <v>5222</v>
      </c>
      <c r="K1186" s="32" t="s">
        <v>8969</v>
      </c>
      <c r="Q1186" s="25"/>
    </row>
    <row r="1187" spans="1:17" x14ac:dyDescent="0.3">
      <c r="A1187" s="19"/>
      <c r="B1187" s="20" t="s">
        <v>5213</v>
      </c>
      <c r="C1187" s="21" t="s">
        <v>7567</v>
      </c>
      <c r="D1187" s="22">
        <v>32</v>
      </c>
      <c r="E1187" s="21" t="s">
        <v>8778</v>
      </c>
      <c r="F1187" s="22">
        <v>21.58</v>
      </c>
      <c r="G1187" s="40" t="str">
        <f>IF('Presupuesto Lote 1'!H1189="","",ROUND('Presupuesto Lote 1'!H1189,2))</f>
        <v/>
      </c>
      <c r="H1187" s="23">
        <f t="shared" si="71"/>
        <v>690.56</v>
      </c>
      <c r="I1187" s="20" t="s">
        <v>5213</v>
      </c>
      <c r="J1187" s="32" t="s">
        <v>5222</v>
      </c>
      <c r="K1187" s="32" t="s">
        <v>8969</v>
      </c>
      <c r="Q1187" s="25"/>
    </row>
    <row r="1188" spans="1:17" x14ac:dyDescent="0.3">
      <c r="A1188" s="19"/>
      <c r="B1188" s="20" t="s">
        <v>5214</v>
      </c>
      <c r="C1188" s="21" t="s">
        <v>7568</v>
      </c>
      <c r="D1188" s="22">
        <v>1</v>
      </c>
      <c r="E1188" s="21" t="s">
        <v>8777</v>
      </c>
      <c r="F1188" s="22">
        <v>366.18</v>
      </c>
      <c r="G1188" s="40" t="str">
        <f>IF('Presupuesto Lote 1'!H1190="","",ROUND('Presupuesto Lote 1'!H1190,2))</f>
        <v/>
      </c>
      <c r="H1188" s="23">
        <f t="shared" si="71"/>
        <v>366.18</v>
      </c>
      <c r="I1188" s="20" t="s">
        <v>5214</v>
      </c>
      <c r="J1188" s="32" t="s">
        <v>5222</v>
      </c>
      <c r="K1188" s="32" t="s">
        <v>8969</v>
      </c>
      <c r="Q1188" s="25"/>
    </row>
    <row r="1189" spans="1:17" x14ac:dyDescent="0.3">
      <c r="A1189" s="30" t="s">
        <v>8859</v>
      </c>
      <c r="B1189" s="30" t="s">
        <v>5223</v>
      </c>
      <c r="C1189" s="30" t="s">
        <v>7477</v>
      </c>
      <c r="D1189" s="31"/>
      <c r="E1189" s="30"/>
      <c r="F1189" s="31" t="s">
        <v>8851</v>
      </c>
      <c r="G1189" s="30"/>
      <c r="H1189" s="31"/>
      <c r="I1189" s="30" t="s">
        <v>5223</v>
      </c>
      <c r="J1189" s="30" t="s">
        <v>5220</v>
      </c>
      <c r="K1189" s="30" t="s">
        <v>8970</v>
      </c>
      <c r="Q1189" s="25"/>
    </row>
    <row r="1190" spans="1:17" x14ac:dyDescent="0.3">
      <c r="A1190" s="19"/>
      <c r="B1190" s="20" t="s">
        <v>5216</v>
      </c>
      <c r="C1190" s="21" t="s">
        <v>7569</v>
      </c>
      <c r="D1190" s="22">
        <v>230</v>
      </c>
      <c r="E1190" s="21" t="s">
        <v>8779</v>
      </c>
      <c r="F1190" s="22">
        <v>230.32</v>
      </c>
      <c r="G1190" s="40" t="str">
        <f>IF('Presupuesto Lote 1'!H1192="","",ROUND('Presupuesto Lote 1'!H1192,2))</f>
        <v/>
      </c>
      <c r="H1190" s="23">
        <f>ROUND(D1190*F1190,2)</f>
        <v>52973.599999999999</v>
      </c>
      <c r="I1190" s="20" t="s">
        <v>5216</v>
      </c>
      <c r="J1190" s="32" t="s">
        <v>5223</v>
      </c>
      <c r="K1190" s="32" t="s">
        <v>8969</v>
      </c>
      <c r="Q1190" s="25"/>
    </row>
    <row r="1191" spans="1:17" x14ac:dyDescent="0.3">
      <c r="A1191" s="19"/>
      <c r="B1191" s="20" t="s">
        <v>5217</v>
      </c>
      <c r="C1191" s="21" t="s">
        <v>7570</v>
      </c>
      <c r="D1191" s="22">
        <v>10</v>
      </c>
      <c r="E1191" s="21" t="s">
        <v>8778</v>
      </c>
      <c r="F1191" s="22">
        <v>232.89</v>
      </c>
      <c r="G1191" s="40" t="str">
        <f>IF('Presupuesto Lote 1'!H1193="","",ROUND('Presupuesto Lote 1'!H1193,2))</f>
        <v/>
      </c>
      <c r="H1191" s="23">
        <f>ROUND(D1191*F1191,2)</f>
        <v>2328.9</v>
      </c>
      <c r="I1191" s="20" t="s">
        <v>5217</v>
      </c>
      <c r="J1191" s="32" t="s">
        <v>5223</v>
      </c>
      <c r="K1191" s="32" t="s">
        <v>8969</v>
      </c>
      <c r="Q1191" s="25"/>
    </row>
    <row r="1192" spans="1:17" x14ac:dyDescent="0.3">
      <c r="A1192" s="10" t="s">
        <v>1115</v>
      </c>
      <c r="B1192" s="10" t="s">
        <v>5225</v>
      </c>
      <c r="C1192" s="10" t="s">
        <v>7437</v>
      </c>
      <c r="D1192" s="11"/>
      <c r="E1192" s="10"/>
      <c r="F1192" s="11" t="s">
        <v>8851</v>
      </c>
      <c r="G1192" s="10"/>
      <c r="H1192" s="11"/>
      <c r="I1192" s="10" t="s">
        <v>5225</v>
      </c>
      <c r="J1192" s="10" t="s">
        <v>5193</v>
      </c>
      <c r="K1192" s="10" t="s">
        <v>8970</v>
      </c>
      <c r="Q1192" s="25"/>
    </row>
    <row r="1193" spans="1:17" x14ac:dyDescent="0.3">
      <c r="A1193" s="27" t="s">
        <v>8807</v>
      </c>
      <c r="B1193" s="27" t="s">
        <v>5219</v>
      </c>
      <c r="C1193" s="27" t="s">
        <v>7550</v>
      </c>
      <c r="D1193" s="28"/>
      <c r="E1193" s="27"/>
      <c r="F1193" s="28" t="s">
        <v>8851</v>
      </c>
      <c r="G1193" s="27"/>
      <c r="H1193" s="28"/>
      <c r="I1193" s="27" t="s">
        <v>5219</v>
      </c>
      <c r="J1193" s="27" t="s">
        <v>5225</v>
      </c>
      <c r="K1193" s="27" t="s">
        <v>8970</v>
      </c>
      <c r="Q1193" s="25"/>
    </row>
    <row r="1194" spans="1:17" x14ac:dyDescent="0.3">
      <c r="A1194" s="19"/>
      <c r="B1194" s="20" t="s">
        <v>5196</v>
      </c>
      <c r="C1194" s="21" t="s">
        <v>7551</v>
      </c>
      <c r="D1194" s="22">
        <v>66</v>
      </c>
      <c r="E1194" s="21" t="s">
        <v>8777</v>
      </c>
      <c r="F1194" s="22">
        <v>168.53</v>
      </c>
      <c r="G1194" s="40" t="str">
        <f>IF('Presupuesto Lote 1'!H1196="","",ROUND('Presupuesto Lote 1'!H1196,2))</f>
        <v/>
      </c>
      <c r="H1194" s="23">
        <f>ROUND(D1194*F1194,2)</f>
        <v>11122.98</v>
      </c>
      <c r="I1194" s="20" t="s">
        <v>5196</v>
      </c>
      <c r="J1194" s="29" t="s">
        <v>5219</v>
      </c>
      <c r="K1194" s="29" t="s">
        <v>8969</v>
      </c>
      <c r="Q1194" s="25"/>
    </row>
    <row r="1195" spans="1:17" x14ac:dyDescent="0.3">
      <c r="A1195" s="19"/>
      <c r="B1195" s="20" t="s">
        <v>5197</v>
      </c>
      <c r="C1195" s="21" t="s">
        <v>7552</v>
      </c>
      <c r="D1195" s="22">
        <v>2323.1999999999998</v>
      </c>
      <c r="E1195" s="21" t="s">
        <v>8785</v>
      </c>
      <c r="F1195" s="22">
        <v>4.79</v>
      </c>
      <c r="G1195" s="40" t="str">
        <f>IF('Presupuesto Lote 1'!H1197="","",ROUND('Presupuesto Lote 1'!H1197,2))</f>
        <v/>
      </c>
      <c r="H1195" s="23">
        <f>ROUND(D1195*F1195,2)</f>
        <v>11128.13</v>
      </c>
      <c r="I1195" s="20" t="s">
        <v>5197</v>
      </c>
      <c r="J1195" s="29" t="s">
        <v>5219</v>
      </c>
      <c r="K1195" s="29" t="s">
        <v>8969</v>
      </c>
      <c r="Q1195" s="25"/>
    </row>
    <row r="1196" spans="1:17" x14ac:dyDescent="0.3">
      <c r="A1196" s="19"/>
      <c r="B1196" s="20" t="s">
        <v>5198</v>
      </c>
      <c r="C1196" s="21" t="s">
        <v>7553</v>
      </c>
      <c r="D1196" s="22">
        <v>9144.32</v>
      </c>
      <c r="E1196" s="21" t="s">
        <v>8785</v>
      </c>
      <c r="F1196" s="22">
        <v>4.1100000000000003</v>
      </c>
      <c r="G1196" s="40" t="str">
        <f>IF('Presupuesto Lote 1'!H1198="","",ROUND('Presupuesto Lote 1'!H1198,2))</f>
        <v/>
      </c>
      <c r="H1196" s="23">
        <f>ROUND(D1196*F1196,2)</f>
        <v>37583.160000000003</v>
      </c>
      <c r="I1196" s="20" t="s">
        <v>5198</v>
      </c>
      <c r="J1196" s="29" t="s">
        <v>5219</v>
      </c>
      <c r="K1196" s="29" t="s">
        <v>8969</v>
      </c>
      <c r="Q1196" s="25"/>
    </row>
    <row r="1197" spans="1:17" x14ac:dyDescent="0.3">
      <c r="A1197" s="19"/>
      <c r="B1197" s="20" t="s">
        <v>5199</v>
      </c>
      <c r="C1197" s="21" t="s">
        <v>7554</v>
      </c>
      <c r="D1197" s="22">
        <v>66</v>
      </c>
      <c r="E1197" s="21" t="s">
        <v>8777</v>
      </c>
      <c r="F1197" s="22">
        <v>196.37</v>
      </c>
      <c r="G1197" s="40" t="str">
        <f>IF('Presupuesto Lote 1'!H1199="","",ROUND('Presupuesto Lote 1'!H1199,2))</f>
        <v/>
      </c>
      <c r="H1197" s="23">
        <f>ROUND(D1197*F1197,2)</f>
        <v>12960.42</v>
      </c>
      <c r="I1197" s="20" t="s">
        <v>5199</v>
      </c>
      <c r="J1197" s="29" t="s">
        <v>5219</v>
      </c>
      <c r="K1197" s="29" t="s">
        <v>8969</v>
      </c>
      <c r="Q1197" s="25"/>
    </row>
    <row r="1198" spans="1:17" x14ac:dyDescent="0.3">
      <c r="A1198" s="19"/>
      <c r="B1198" s="20" t="s">
        <v>5200</v>
      </c>
      <c r="C1198" s="21" t="s">
        <v>7555</v>
      </c>
      <c r="D1198" s="22">
        <v>2</v>
      </c>
      <c r="E1198" s="21" t="s">
        <v>8777</v>
      </c>
      <c r="F1198" s="22">
        <v>1082.94</v>
      </c>
      <c r="G1198" s="40" t="str">
        <f>IF('Presupuesto Lote 1'!H1200="","",ROUND('Presupuesto Lote 1'!H1200,2))</f>
        <v/>
      </c>
      <c r="H1198" s="23">
        <f>ROUND(D1198*F1198,2)</f>
        <v>2165.88</v>
      </c>
      <c r="I1198" s="20" t="s">
        <v>5200</v>
      </c>
      <c r="J1198" s="29" t="s">
        <v>5219</v>
      </c>
      <c r="K1198" s="29" t="s">
        <v>8969</v>
      </c>
      <c r="Q1198" s="25"/>
    </row>
    <row r="1199" spans="1:17" x14ac:dyDescent="0.3">
      <c r="A1199" s="27" t="s">
        <v>8808</v>
      </c>
      <c r="B1199" s="27" t="s">
        <v>5220</v>
      </c>
      <c r="C1199" s="27" t="s">
        <v>7556</v>
      </c>
      <c r="D1199" s="28"/>
      <c r="E1199" s="27"/>
      <c r="F1199" s="28" t="s">
        <v>8851</v>
      </c>
      <c r="G1199" s="27"/>
      <c r="H1199" s="28"/>
      <c r="I1199" s="27" t="s">
        <v>5220</v>
      </c>
      <c r="J1199" s="27" t="s">
        <v>5225</v>
      </c>
      <c r="K1199" s="27" t="s">
        <v>8970</v>
      </c>
      <c r="Q1199" s="25"/>
    </row>
    <row r="1200" spans="1:17" x14ac:dyDescent="0.3">
      <c r="A1200" s="30" t="s">
        <v>8861</v>
      </c>
      <c r="B1200" s="30" t="s">
        <v>5221</v>
      </c>
      <c r="C1200" s="30" t="s">
        <v>7557</v>
      </c>
      <c r="D1200" s="31"/>
      <c r="E1200" s="30"/>
      <c r="F1200" s="31" t="s">
        <v>8851</v>
      </c>
      <c r="G1200" s="30"/>
      <c r="H1200" s="31"/>
      <c r="I1200" s="30" t="s">
        <v>5221</v>
      </c>
      <c r="J1200" s="30" t="s">
        <v>5220</v>
      </c>
      <c r="K1200" s="30" t="s">
        <v>8970</v>
      </c>
      <c r="Q1200" s="25"/>
    </row>
    <row r="1201" spans="1:17" x14ac:dyDescent="0.3">
      <c r="A1201" s="19"/>
      <c r="B1201" s="20" t="s">
        <v>5203</v>
      </c>
      <c r="C1201" s="21" t="s">
        <v>7558</v>
      </c>
      <c r="D1201" s="22">
        <v>230</v>
      </c>
      <c r="E1201" s="21" t="s">
        <v>8779</v>
      </c>
      <c r="F1201" s="22">
        <v>8.64</v>
      </c>
      <c r="G1201" s="40" t="str">
        <f>IF('Presupuesto Lote 1'!H1203="","",ROUND('Presupuesto Lote 1'!H1203,2))</f>
        <v/>
      </c>
      <c r="H1201" s="23">
        <f t="shared" ref="H1201:H1206" si="72">ROUND(D1201*F1201,2)</f>
        <v>1987.2</v>
      </c>
      <c r="I1201" s="20" t="s">
        <v>5203</v>
      </c>
      <c r="J1201" s="32" t="s">
        <v>5221</v>
      </c>
      <c r="K1201" s="32" t="s">
        <v>8969</v>
      </c>
      <c r="Q1201" s="25"/>
    </row>
    <row r="1202" spans="1:17" x14ac:dyDescent="0.3">
      <c r="A1202" s="19"/>
      <c r="B1202" s="20" t="s">
        <v>5204</v>
      </c>
      <c r="C1202" s="21" t="s">
        <v>7559</v>
      </c>
      <c r="D1202" s="22">
        <v>230</v>
      </c>
      <c r="E1202" s="21" t="s">
        <v>8779</v>
      </c>
      <c r="F1202" s="22">
        <v>36.03</v>
      </c>
      <c r="G1202" s="40" t="str">
        <f>IF('Presupuesto Lote 1'!H1204="","",ROUND('Presupuesto Lote 1'!H1204,2))</f>
        <v/>
      </c>
      <c r="H1202" s="23">
        <f t="shared" si="72"/>
        <v>8286.9</v>
      </c>
      <c r="I1202" s="20" t="s">
        <v>5204</v>
      </c>
      <c r="J1202" s="32" t="s">
        <v>5221</v>
      </c>
      <c r="K1202" s="32" t="s">
        <v>8969</v>
      </c>
      <c r="Q1202" s="25"/>
    </row>
    <row r="1203" spans="1:17" x14ac:dyDescent="0.3">
      <c r="A1203" s="19"/>
      <c r="B1203" s="20" t="s">
        <v>5205</v>
      </c>
      <c r="C1203" s="21" t="s">
        <v>7560</v>
      </c>
      <c r="D1203" s="22">
        <v>92</v>
      </c>
      <c r="E1203" s="21" t="s">
        <v>8778</v>
      </c>
      <c r="F1203" s="22">
        <v>18.739999999999998</v>
      </c>
      <c r="G1203" s="40" t="str">
        <f>IF('Presupuesto Lote 1'!H1205="","",ROUND('Presupuesto Lote 1'!H1205,2))</f>
        <v/>
      </c>
      <c r="H1203" s="23">
        <f t="shared" si="72"/>
        <v>1724.08</v>
      </c>
      <c r="I1203" s="20" t="s">
        <v>5205</v>
      </c>
      <c r="J1203" s="32" t="s">
        <v>5221</v>
      </c>
      <c r="K1203" s="32" t="s">
        <v>8969</v>
      </c>
      <c r="Q1203" s="25"/>
    </row>
    <row r="1204" spans="1:17" x14ac:dyDescent="0.3">
      <c r="A1204" s="19"/>
      <c r="B1204" s="20" t="s">
        <v>5147</v>
      </c>
      <c r="C1204" s="21" t="s">
        <v>7519</v>
      </c>
      <c r="D1204" s="22">
        <v>32</v>
      </c>
      <c r="E1204" s="21" t="s">
        <v>8777</v>
      </c>
      <c r="F1204" s="22">
        <v>42.19</v>
      </c>
      <c r="G1204" s="40" t="str">
        <f>IF('Presupuesto Lote 1'!H1206="","",ROUND('Presupuesto Lote 1'!H1206,2))</f>
        <v/>
      </c>
      <c r="H1204" s="23">
        <f t="shared" si="72"/>
        <v>1350.08</v>
      </c>
      <c r="I1204" s="20" t="s">
        <v>5147</v>
      </c>
      <c r="J1204" s="32" t="s">
        <v>5221</v>
      </c>
      <c r="K1204" s="32" t="s">
        <v>8969</v>
      </c>
      <c r="Q1204" s="25"/>
    </row>
    <row r="1205" spans="1:17" x14ac:dyDescent="0.3">
      <c r="A1205" s="19"/>
      <c r="B1205" s="20" t="s">
        <v>5206</v>
      </c>
      <c r="C1205" s="21" t="s">
        <v>7561</v>
      </c>
      <c r="D1205" s="22">
        <v>20</v>
      </c>
      <c r="E1205" s="21" t="s">
        <v>8789</v>
      </c>
      <c r="F1205" s="22">
        <v>14.65</v>
      </c>
      <c r="G1205" s="40" t="str">
        <f>IF('Presupuesto Lote 1'!H1207="","",ROUND('Presupuesto Lote 1'!H1207,2))</f>
        <v/>
      </c>
      <c r="H1205" s="23">
        <f t="shared" si="72"/>
        <v>293</v>
      </c>
      <c r="I1205" s="20" t="s">
        <v>5206</v>
      </c>
      <c r="J1205" s="32" t="s">
        <v>5221</v>
      </c>
      <c r="K1205" s="32" t="s">
        <v>8969</v>
      </c>
      <c r="Q1205" s="25"/>
    </row>
    <row r="1206" spans="1:17" x14ac:dyDescent="0.3">
      <c r="A1206" s="19"/>
      <c r="B1206" s="20" t="s">
        <v>5207</v>
      </c>
      <c r="C1206" s="21" t="s">
        <v>7562</v>
      </c>
      <c r="D1206" s="22">
        <v>20</v>
      </c>
      <c r="E1206" s="21" t="s">
        <v>8789</v>
      </c>
      <c r="F1206" s="22">
        <v>77.260000000000005</v>
      </c>
      <c r="G1206" s="40" t="str">
        <f>IF('Presupuesto Lote 1'!H1208="","",ROUND('Presupuesto Lote 1'!H1208,2))</f>
        <v/>
      </c>
      <c r="H1206" s="23">
        <f t="shared" si="72"/>
        <v>1545.2</v>
      </c>
      <c r="I1206" s="20" t="s">
        <v>5207</v>
      </c>
      <c r="J1206" s="32" t="s">
        <v>5221</v>
      </c>
      <c r="K1206" s="32" t="s">
        <v>8969</v>
      </c>
      <c r="Q1206" s="25"/>
    </row>
    <row r="1207" spans="1:17" x14ac:dyDescent="0.3">
      <c r="A1207" s="30" t="s">
        <v>8862</v>
      </c>
      <c r="B1207" s="30" t="s">
        <v>5222</v>
      </c>
      <c r="C1207" s="30" t="s">
        <v>7409</v>
      </c>
      <c r="D1207" s="31"/>
      <c r="E1207" s="30"/>
      <c r="F1207" s="31" t="s">
        <v>8851</v>
      </c>
      <c r="G1207" s="30"/>
      <c r="H1207" s="31"/>
      <c r="I1207" s="30" t="s">
        <v>5222</v>
      </c>
      <c r="J1207" s="30" t="s">
        <v>5220</v>
      </c>
      <c r="K1207" s="30" t="s">
        <v>8970</v>
      </c>
      <c r="Q1207" s="25"/>
    </row>
    <row r="1208" spans="1:17" x14ac:dyDescent="0.3">
      <c r="A1208" s="19"/>
      <c r="B1208" s="20" t="s">
        <v>4982</v>
      </c>
      <c r="C1208" s="21" t="s">
        <v>7410</v>
      </c>
      <c r="D1208" s="22">
        <v>184</v>
      </c>
      <c r="E1208" s="21" t="s">
        <v>8778</v>
      </c>
      <c r="F1208" s="22">
        <v>22.49</v>
      </c>
      <c r="G1208" s="40" t="str">
        <f>IF('Presupuesto Lote 1'!H1210="","",ROUND('Presupuesto Lote 1'!H1210,2))</f>
        <v/>
      </c>
      <c r="H1208" s="23">
        <f t="shared" ref="H1208:H1214" si="73">ROUND(D1208*F1208,2)</f>
        <v>4138.16</v>
      </c>
      <c r="I1208" s="20" t="s">
        <v>4982</v>
      </c>
      <c r="J1208" s="32" t="s">
        <v>5222</v>
      </c>
      <c r="K1208" s="32" t="s">
        <v>8969</v>
      </c>
      <c r="Q1208" s="25"/>
    </row>
    <row r="1209" spans="1:17" x14ac:dyDescent="0.3">
      <c r="A1209" s="19"/>
      <c r="B1209" s="20" t="s">
        <v>5209</v>
      </c>
      <c r="C1209" s="21" t="s">
        <v>7563</v>
      </c>
      <c r="D1209" s="22">
        <v>184</v>
      </c>
      <c r="E1209" s="21" t="s">
        <v>8778</v>
      </c>
      <c r="F1209" s="22">
        <v>24.26</v>
      </c>
      <c r="G1209" s="40" t="str">
        <f>IF('Presupuesto Lote 1'!H1211="","",ROUND('Presupuesto Lote 1'!H1211,2))</f>
        <v/>
      </c>
      <c r="H1209" s="23">
        <f t="shared" si="73"/>
        <v>4463.84</v>
      </c>
      <c r="I1209" s="20" t="s">
        <v>5209</v>
      </c>
      <c r="J1209" s="32" t="s">
        <v>5222</v>
      </c>
      <c r="K1209" s="32" t="s">
        <v>8969</v>
      </c>
      <c r="Q1209" s="25"/>
    </row>
    <row r="1210" spans="1:17" x14ac:dyDescent="0.3">
      <c r="A1210" s="19"/>
      <c r="B1210" s="20" t="s">
        <v>5210</v>
      </c>
      <c r="C1210" s="21" t="s">
        <v>7564</v>
      </c>
      <c r="D1210" s="22">
        <v>240</v>
      </c>
      <c r="E1210" s="21" t="s">
        <v>8779</v>
      </c>
      <c r="F1210" s="22">
        <v>117.96</v>
      </c>
      <c r="G1210" s="40" t="str">
        <f>IF('Presupuesto Lote 1'!H1212="","",ROUND('Presupuesto Lote 1'!H1212,2))</f>
        <v/>
      </c>
      <c r="H1210" s="23">
        <f t="shared" si="73"/>
        <v>28310.400000000001</v>
      </c>
      <c r="I1210" s="20" t="s">
        <v>5210</v>
      </c>
      <c r="J1210" s="32" t="s">
        <v>5222</v>
      </c>
      <c r="K1210" s="32" t="s">
        <v>8969</v>
      </c>
      <c r="Q1210" s="25"/>
    </row>
    <row r="1211" spans="1:17" x14ac:dyDescent="0.3">
      <c r="A1211" s="19"/>
      <c r="B1211" s="20" t="s">
        <v>5211</v>
      </c>
      <c r="C1211" s="21" t="s">
        <v>7565</v>
      </c>
      <c r="D1211" s="22">
        <v>230</v>
      </c>
      <c r="E1211" s="21" t="s">
        <v>8778</v>
      </c>
      <c r="F1211" s="22">
        <v>113.29</v>
      </c>
      <c r="G1211" s="40" t="str">
        <f>IF('Presupuesto Lote 1'!H1213="","",ROUND('Presupuesto Lote 1'!H1213,2))</f>
        <v/>
      </c>
      <c r="H1211" s="23">
        <f t="shared" si="73"/>
        <v>26056.7</v>
      </c>
      <c r="I1211" s="20" t="s">
        <v>5211</v>
      </c>
      <c r="J1211" s="32" t="s">
        <v>5222</v>
      </c>
      <c r="K1211" s="32" t="s">
        <v>8969</v>
      </c>
      <c r="Q1211" s="25"/>
    </row>
    <row r="1212" spans="1:17" x14ac:dyDescent="0.3">
      <c r="A1212" s="19"/>
      <c r="B1212" s="20" t="s">
        <v>5212</v>
      </c>
      <c r="C1212" s="21" t="s">
        <v>7566</v>
      </c>
      <c r="D1212" s="22">
        <v>184</v>
      </c>
      <c r="E1212" s="21" t="s">
        <v>8778</v>
      </c>
      <c r="F1212" s="22">
        <v>10.31</v>
      </c>
      <c r="G1212" s="40" t="str">
        <f>IF('Presupuesto Lote 1'!H1214="","",ROUND('Presupuesto Lote 1'!H1214,2))</f>
        <v/>
      </c>
      <c r="H1212" s="23">
        <f t="shared" si="73"/>
        <v>1897.04</v>
      </c>
      <c r="I1212" s="20" t="s">
        <v>5212</v>
      </c>
      <c r="J1212" s="32" t="s">
        <v>5222</v>
      </c>
      <c r="K1212" s="32" t="s">
        <v>8969</v>
      </c>
      <c r="Q1212" s="25"/>
    </row>
    <row r="1213" spans="1:17" x14ac:dyDescent="0.3">
      <c r="A1213" s="19"/>
      <c r="B1213" s="20" t="s">
        <v>5213</v>
      </c>
      <c r="C1213" s="21" t="s">
        <v>7567</v>
      </c>
      <c r="D1213" s="22">
        <v>32</v>
      </c>
      <c r="E1213" s="21" t="s">
        <v>8778</v>
      </c>
      <c r="F1213" s="22">
        <v>21.58</v>
      </c>
      <c r="G1213" s="40" t="str">
        <f>IF('Presupuesto Lote 1'!H1215="","",ROUND('Presupuesto Lote 1'!H1215,2))</f>
        <v/>
      </c>
      <c r="H1213" s="23">
        <f t="shared" si="73"/>
        <v>690.56</v>
      </c>
      <c r="I1213" s="20" t="s">
        <v>5213</v>
      </c>
      <c r="J1213" s="32" t="s">
        <v>5222</v>
      </c>
      <c r="K1213" s="32" t="s">
        <v>8969</v>
      </c>
      <c r="Q1213" s="25"/>
    </row>
    <row r="1214" spans="1:17" x14ac:dyDescent="0.3">
      <c r="A1214" s="19"/>
      <c r="B1214" s="20" t="s">
        <v>5214</v>
      </c>
      <c r="C1214" s="21" t="s">
        <v>7568</v>
      </c>
      <c r="D1214" s="22">
        <v>1</v>
      </c>
      <c r="E1214" s="21" t="s">
        <v>8777</v>
      </c>
      <c r="F1214" s="22">
        <v>366.18</v>
      </c>
      <c r="G1214" s="40" t="str">
        <f>IF('Presupuesto Lote 1'!H1216="","",ROUND('Presupuesto Lote 1'!H1216,2))</f>
        <v/>
      </c>
      <c r="H1214" s="23">
        <f t="shared" si="73"/>
        <v>366.18</v>
      </c>
      <c r="I1214" s="20" t="s">
        <v>5214</v>
      </c>
      <c r="J1214" s="32" t="s">
        <v>5222</v>
      </c>
      <c r="K1214" s="32" t="s">
        <v>8969</v>
      </c>
      <c r="Q1214" s="25"/>
    </row>
    <row r="1215" spans="1:17" x14ac:dyDescent="0.3">
      <c r="A1215" s="30" t="s">
        <v>8863</v>
      </c>
      <c r="B1215" s="30" t="s">
        <v>5223</v>
      </c>
      <c r="C1215" s="30" t="s">
        <v>7477</v>
      </c>
      <c r="D1215" s="31"/>
      <c r="E1215" s="30"/>
      <c r="F1215" s="31" t="s">
        <v>8851</v>
      </c>
      <c r="G1215" s="30"/>
      <c r="H1215" s="31"/>
      <c r="I1215" s="30" t="s">
        <v>5223</v>
      </c>
      <c r="J1215" s="30" t="s">
        <v>5220</v>
      </c>
      <c r="K1215" s="30" t="s">
        <v>8970</v>
      </c>
      <c r="Q1215" s="25"/>
    </row>
    <row r="1216" spans="1:17" x14ac:dyDescent="0.3">
      <c r="A1216" s="19"/>
      <c r="B1216" s="20" t="s">
        <v>5216</v>
      </c>
      <c r="C1216" s="21" t="s">
        <v>7569</v>
      </c>
      <c r="D1216" s="22">
        <v>230</v>
      </c>
      <c r="E1216" s="21" t="s">
        <v>8779</v>
      </c>
      <c r="F1216" s="22">
        <v>230.32</v>
      </c>
      <c r="G1216" s="40" t="str">
        <f>IF('Presupuesto Lote 1'!H1218="","",ROUND('Presupuesto Lote 1'!H1218,2))</f>
        <v/>
      </c>
      <c r="H1216" s="23">
        <f>ROUND(D1216*F1216,2)</f>
        <v>52973.599999999999</v>
      </c>
      <c r="I1216" s="20" t="s">
        <v>5216</v>
      </c>
      <c r="J1216" s="32" t="s">
        <v>5223</v>
      </c>
      <c r="K1216" s="32" t="s">
        <v>8969</v>
      </c>
      <c r="Q1216" s="25"/>
    </row>
    <row r="1217" spans="1:17" x14ac:dyDescent="0.3">
      <c r="A1217" s="19"/>
      <c r="B1217" s="20" t="s">
        <v>5217</v>
      </c>
      <c r="C1217" s="21" t="s">
        <v>7570</v>
      </c>
      <c r="D1217" s="22">
        <v>10</v>
      </c>
      <c r="E1217" s="21" t="s">
        <v>8778</v>
      </c>
      <c r="F1217" s="22">
        <v>232.89</v>
      </c>
      <c r="G1217" s="40" t="str">
        <f>IF('Presupuesto Lote 1'!H1219="","",ROUND('Presupuesto Lote 1'!H1219,2))</f>
        <v/>
      </c>
      <c r="H1217" s="23">
        <f>ROUND(D1217*F1217,2)</f>
        <v>2328.9</v>
      </c>
      <c r="I1217" s="20" t="s">
        <v>5217</v>
      </c>
      <c r="J1217" s="32" t="s">
        <v>5223</v>
      </c>
      <c r="K1217" s="32" t="s">
        <v>8969</v>
      </c>
      <c r="Q1217" s="25"/>
    </row>
    <row r="1218" spans="1:17" x14ac:dyDescent="0.3">
      <c r="A1218" s="10" t="s">
        <v>1116</v>
      </c>
      <c r="B1218" s="10" t="s">
        <v>5226</v>
      </c>
      <c r="C1218" s="10" t="s">
        <v>7571</v>
      </c>
      <c r="D1218" s="11"/>
      <c r="E1218" s="10"/>
      <c r="F1218" s="11" t="s">
        <v>8851</v>
      </c>
      <c r="G1218" s="10"/>
      <c r="H1218" s="11"/>
      <c r="I1218" s="10" t="s">
        <v>5226</v>
      </c>
      <c r="J1218" s="10" t="s">
        <v>5193</v>
      </c>
      <c r="K1218" s="10" t="s">
        <v>8970</v>
      </c>
      <c r="Q1218" s="25"/>
    </row>
    <row r="1219" spans="1:17" x14ac:dyDescent="0.3">
      <c r="A1219" s="27" t="s">
        <v>8809</v>
      </c>
      <c r="B1219" s="27" t="s">
        <v>5219</v>
      </c>
      <c r="C1219" s="27" t="s">
        <v>7550</v>
      </c>
      <c r="D1219" s="28"/>
      <c r="E1219" s="27"/>
      <c r="F1219" s="28" t="s">
        <v>8851</v>
      </c>
      <c r="G1219" s="27"/>
      <c r="H1219" s="28"/>
      <c r="I1219" s="27" t="s">
        <v>5219</v>
      </c>
      <c r="J1219" s="27" t="s">
        <v>5226</v>
      </c>
      <c r="K1219" s="27" t="s">
        <v>8970</v>
      </c>
      <c r="Q1219" s="25"/>
    </row>
    <row r="1220" spans="1:17" x14ac:dyDescent="0.3">
      <c r="A1220" s="19"/>
      <c r="B1220" s="20" t="s">
        <v>5196</v>
      </c>
      <c r="C1220" s="21" t="s">
        <v>7551</v>
      </c>
      <c r="D1220" s="22">
        <v>66</v>
      </c>
      <c r="E1220" s="21" t="s">
        <v>8777</v>
      </c>
      <c r="F1220" s="22">
        <v>168.53</v>
      </c>
      <c r="G1220" s="40" t="str">
        <f>IF('Presupuesto Lote 1'!H1222="","",ROUND('Presupuesto Lote 1'!H1222,2))</f>
        <v/>
      </c>
      <c r="H1220" s="23">
        <f>ROUND(D1220*F1220,2)</f>
        <v>11122.98</v>
      </c>
      <c r="I1220" s="20" t="s">
        <v>5196</v>
      </c>
      <c r="J1220" s="29" t="s">
        <v>5219</v>
      </c>
      <c r="K1220" s="29" t="s">
        <v>8969</v>
      </c>
      <c r="Q1220" s="25"/>
    </row>
    <row r="1221" spans="1:17" x14ac:dyDescent="0.3">
      <c r="A1221" s="19"/>
      <c r="B1221" s="20" t="s">
        <v>5197</v>
      </c>
      <c r="C1221" s="21" t="s">
        <v>7552</v>
      </c>
      <c r="D1221" s="22">
        <v>2323.1999999999998</v>
      </c>
      <c r="E1221" s="21" t="s">
        <v>8785</v>
      </c>
      <c r="F1221" s="22">
        <v>4.79</v>
      </c>
      <c r="G1221" s="40" t="str">
        <f>IF('Presupuesto Lote 1'!H1223="","",ROUND('Presupuesto Lote 1'!H1223,2))</f>
        <v/>
      </c>
      <c r="H1221" s="23">
        <f>ROUND(D1221*F1221,2)</f>
        <v>11128.13</v>
      </c>
      <c r="I1221" s="20" t="s">
        <v>5197</v>
      </c>
      <c r="J1221" s="29" t="s">
        <v>5219</v>
      </c>
      <c r="K1221" s="29" t="s">
        <v>8969</v>
      </c>
      <c r="Q1221" s="25"/>
    </row>
    <row r="1222" spans="1:17" x14ac:dyDescent="0.3">
      <c r="A1222" s="19"/>
      <c r="B1222" s="20" t="s">
        <v>5198</v>
      </c>
      <c r="C1222" s="21" t="s">
        <v>7553</v>
      </c>
      <c r="D1222" s="22">
        <v>9144.32</v>
      </c>
      <c r="E1222" s="21" t="s">
        <v>8785</v>
      </c>
      <c r="F1222" s="22">
        <v>4.1100000000000003</v>
      </c>
      <c r="G1222" s="40" t="str">
        <f>IF('Presupuesto Lote 1'!H1224="","",ROUND('Presupuesto Lote 1'!H1224,2))</f>
        <v/>
      </c>
      <c r="H1222" s="23">
        <f>ROUND(D1222*F1222,2)</f>
        <v>37583.160000000003</v>
      </c>
      <c r="I1222" s="20" t="s">
        <v>5198</v>
      </c>
      <c r="J1222" s="29" t="s">
        <v>5219</v>
      </c>
      <c r="K1222" s="29" t="s">
        <v>8969</v>
      </c>
      <c r="Q1222" s="25"/>
    </row>
    <row r="1223" spans="1:17" x14ac:dyDescent="0.3">
      <c r="A1223" s="19"/>
      <c r="B1223" s="20" t="s">
        <v>5199</v>
      </c>
      <c r="C1223" s="21" t="s">
        <v>7554</v>
      </c>
      <c r="D1223" s="22">
        <v>66</v>
      </c>
      <c r="E1223" s="21" t="s">
        <v>8777</v>
      </c>
      <c r="F1223" s="22">
        <v>196.37</v>
      </c>
      <c r="G1223" s="40" t="str">
        <f>IF('Presupuesto Lote 1'!H1225="","",ROUND('Presupuesto Lote 1'!H1225,2))</f>
        <v/>
      </c>
      <c r="H1223" s="23">
        <f>ROUND(D1223*F1223,2)</f>
        <v>12960.42</v>
      </c>
      <c r="I1223" s="20" t="s">
        <v>5199</v>
      </c>
      <c r="J1223" s="29" t="s">
        <v>5219</v>
      </c>
      <c r="K1223" s="29" t="s">
        <v>8969</v>
      </c>
      <c r="Q1223" s="25"/>
    </row>
    <row r="1224" spans="1:17" x14ac:dyDescent="0.3">
      <c r="A1224" s="19"/>
      <c r="B1224" s="20" t="s">
        <v>5200</v>
      </c>
      <c r="C1224" s="21" t="s">
        <v>7555</v>
      </c>
      <c r="D1224" s="22">
        <v>2</v>
      </c>
      <c r="E1224" s="21" t="s">
        <v>8777</v>
      </c>
      <c r="F1224" s="22">
        <v>1082.94</v>
      </c>
      <c r="G1224" s="40" t="str">
        <f>IF('Presupuesto Lote 1'!H1226="","",ROUND('Presupuesto Lote 1'!H1226,2))</f>
        <v/>
      </c>
      <c r="H1224" s="23">
        <f>ROUND(D1224*F1224,2)</f>
        <v>2165.88</v>
      </c>
      <c r="I1224" s="20" t="s">
        <v>5200</v>
      </c>
      <c r="J1224" s="29" t="s">
        <v>5219</v>
      </c>
      <c r="K1224" s="29" t="s">
        <v>8969</v>
      </c>
      <c r="Q1224" s="25"/>
    </row>
    <row r="1225" spans="1:17" x14ac:dyDescent="0.3">
      <c r="A1225" s="27" t="s">
        <v>8810</v>
      </c>
      <c r="B1225" s="27" t="s">
        <v>5220</v>
      </c>
      <c r="C1225" s="27" t="s">
        <v>7556</v>
      </c>
      <c r="D1225" s="28"/>
      <c r="E1225" s="27"/>
      <c r="F1225" s="28" t="s">
        <v>8851</v>
      </c>
      <c r="G1225" s="27"/>
      <c r="H1225" s="28"/>
      <c r="I1225" s="27" t="s">
        <v>5220</v>
      </c>
      <c r="J1225" s="27" t="s">
        <v>5226</v>
      </c>
      <c r="K1225" s="27" t="s">
        <v>8970</v>
      </c>
      <c r="Q1225" s="25"/>
    </row>
    <row r="1226" spans="1:17" x14ac:dyDescent="0.3">
      <c r="A1226" s="30" t="s">
        <v>8864</v>
      </c>
      <c r="B1226" s="30" t="s">
        <v>5221</v>
      </c>
      <c r="C1226" s="30" t="s">
        <v>7557</v>
      </c>
      <c r="D1226" s="31"/>
      <c r="E1226" s="30"/>
      <c r="F1226" s="31" t="s">
        <v>8851</v>
      </c>
      <c r="G1226" s="30"/>
      <c r="H1226" s="31"/>
      <c r="I1226" s="30" t="s">
        <v>5221</v>
      </c>
      <c r="J1226" s="30" t="s">
        <v>5220</v>
      </c>
      <c r="K1226" s="30" t="s">
        <v>8970</v>
      </c>
      <c r="Q1226" s="25"/>
    </row>
    <row r="1227" spans="1:17" x14ac:dyDescent="0.3">
      <c r="A1227" s="19"/>
      <c r="B1227" s="20" t="s">
        <v>5203</v>
      </c>
      <c r="C1227" s="21" t="s">
        <v>7558</v>
      </c>
      <c r="D1227" s="22">
        <v>230</v>
      </c>
      <c r="E1227" s="21" t="s">
        <v>8779</v>
      </c>
      <c r="F1227" s="22">
        <v>8.64</v>
      </c>
      <c r="G1227" s="40" t="str">
        <f>IF('Presupuesto Lote 1'!H1229="","",ROUND('Presupuesto Lote 1'!H1229,2))</f>
        <v/>
      </c>
      <c r="H1227" s="23">
        <f t="shared" ref="H1227:H1232" si="74">ROUND(D1227*F1227,2)</f>
        <v>1987.2</v>
      </c>
      <c r="I1227" s="20" t="s">
        <v>5203</v>
      </c>
      <c r="J1227" s="32" t="s">
        <v>5221</v>
      </c>
      <c r="K1227" s="32" t="s">
        <v>8969</v>
      </c>
      <c r="Q1227" s="25"/>
    </row>
    <row r="1228" spans="1:17" x14ac:dyDescent="0.3">
      <c r="A1228" s="19"/>
      <c r="B1228" s="20" t="s">
        <v>5204</v>
      </c>
      <c r="C1228" s="21" t="s">
        <v>7559</v>
      </c>
      <c r="D1228" s="22">
        <v>230</v>
      </c>
      <c r="E1228" s="21" t="s">
        <v>8779</v>
      </c>
      <c r="F1228" s="22">
        <v>36.03</v>
      </c>
      <c r="G1228" s="40" t="str">
        <f>IF('Presupuesto Lote 1'!H1230="","",ROUND('Presupuesto Lote 1'!H1230,2))</f>
        <v/>
      </c>
      <c r="H1228" s="23">
        <f t="shared" si="74"/>
        <v>8286.9</v>
      </c>
      <c r="I1228" s="20" t="s">
        <v>5204</v>
      </c>
      <c r="J1228" s="32" t="s">
        <v>5221</v>
      </c>
      <c r="K1228" s="32" t="s">
        <v>8969</v>
      </c>
      <c r="Q1228" s="25"/>
    </row>
    <row r="1229" spans="1:17" x14ac:dyDescent="0.3">
      <c r="A1229" s="19"/>
      <c r="B1229" s="20" t="s">
        <v>5205</v>
      </c>
      <c r="C1229" s="21" t="s">
        <v>7560</v>
      </c>
      <c r="D1229" s="22">
        <v>92</v>
      </c>
      <c r="E1229" s="21" t="s">
        <v>8778</v>
      </c>
      <c r="F1229" s="22">
        <v>18.739999999999998</v>
      </c>
      <c r="G1229" s="40" t="str">
        <f>IF('Presupuesto Lote 1'!H1231="","",ROUND('Presupuesto Lote 1'!H1231,2))</f>
        <v/>
      </c>
      <c r="H1229" s="23">
        <f t="shared" si="74"/>
        <v>1724.08</v>
      </c>
      <c r="I1229" s="20" t="s">
        <v>5205</v>
      </c>
      <c r="J1229" s="32" t="s">
        <v>5221</v>
      </c>
      <c r="K1229" s="32" t="s">
        <v>8969</v>
      </c>
      <c r="Q1229" s="25"/>
    </row>
    <row r="1230" spans="1:17" x14ac:dyDescent="0.3">
      <c r="A1230" s="19"/>
      <c r="B1230" s="20" t="s">
        <v>5147</v>
      </c>
      <c r="C1230" s="21" t="s">
        <v>7519</v>
      </c>
      <c r="D1230" s="22">
        <v>32</v>
      </c>
      <c r="E1230" s="21" t="s">
        <v>8777</v>
      </c>
      <c r="F1230" s="22">
        <v>42.19</v>
      </c>
      <c r="G1230" s="40" t="str">
        <f>IF('Presupuesto Lote 1'!H1232="","",ROUND('Presupuesto Lote 1'!H1232,2))</f>
        <v/>
      </c>
      <c r="H1230" s="23">
        <f t="shared" si="74"/>
        <v>1350.08</v>
      </c>
      <c r="I1230" s="20" t="s">
        <v>5147</v>
      </c>
      <c r="J1230" s="32" t="s">
        <v>5221</v>
      </c>
      <c r="K1230" s="32" t="s">
        <v>8969</v>
      </c>
      <c r="Q1230" s="25"/>
    </row>
    <row r="1231" spans="1:17" x14ac:dyDescent="0.3">
      <c r="A1231" s="19"/>
      <c r="B1231" s="20" t="s">
        <v>5206</v>
      </c>
      <c r="C1231" s="21" t="s">
        <v>7561</v>
      </c>
      <c r="D1231" s="22">
        <v>20</v>
      </c>
      <c r="E1231" s="21" t="s">
        <v>8789</v>
      </c>
      <c r="F1231" s="22">
        <v>14.65</v>
      </c>
      <c r="G1231" s="40" t="str">
        <f>IF('Presupuesto Lote 1'!H1233="","",ROUND('Presupuesto Lote 1'!H1233,2))</f>
        <v/>
      </c>
      <c r="H1231" s="23">
        <f t="shared" si="74"/>
        <v>293</v>
      </c>
      <c r="I1231" s="20" t="s">
        <v>5206</v>
      </c>
      <c r="J1231" s="32" t="s">
        <v>5221</v>
      </c>
      <c r="K1231" s="32" t="s">
        <v>8969</v>
      </c>
      <c r="Q1231" s="25"/>
    </row>
    <row r="1232" spans="1:17" x14ac:dyDescent="0.3">
      <c r="A1232" s="19"/>
      <c r="B1232" s="20" t="s">
        <v>5207</v>
      </c>
      <c r="C1232" s="21" t="s">
        <v>7562</v>
      </c>
      <c r="D1232" s="22">
        <v>20</v>
      </c>
      <c r="E1232" s="21" t="s">
        <v>8789</v>
      </c>
      <c r="F1232" s="22">
        <v>77.260000000000005</v>
      </c>
      <c r="G1232" s="40" t="str">
        <f>IF('Presupuesto Lote 1'!H1234="","",ROUND('Presupuesto Lote 1'!H1234,2))</f>
        <v/>
      </c>
      <c r="H1232" s="23">
        <f t="shared" si="74"/>
        <v>1545.2</v>
      </c>
      <c r="I1232" s="20" t="s">
        <v>5207</v>
      </c>
      <c r="J1232" s="32" t="s">
        <v>5221</v>
      </c>
      <c r="K1232" s="32" t="s">
        <v>8969</v>
      </c>
      <c r="Q1232" s="25"/>
    </row>
    <row r="1233" spans="1:17" x14ac:dyDescent="0.3">
      <c r="A1233" s="30" t="s">
        <v>8865</v>
      </c>
      <c r="B1233" s="30" t="s">
        <v>5222</v>
      </c>
      <c r="C1233" s="30" t="s">
        <v>7409</v>
      </c>
      <c r="D1233" s="31"/>
      <c r="E1233" s="30"/>
      <c r="F1233" s="31" t="s">
        <v>8851</v>
      </c>
      <c r="G1233" s="30"/>
      <c r="H1233" s="31"/>
      <c r="I1233" s="30" t="s">
        <v>5222</v>
      </c>
      <c r="J1233" s="30" t="s">
        <v>5220</v>
      </c>
      <c r="K1233" s="30" t="s">
        <v>8970</v>
      </c>
      <c r="Q1233" s="25"/>
    </row>
    <row r="1234" spans="1:17" x14ac:dyDescent="0.3">
      <c r="A1234" s="19"/>
      <c r="B1234" s="20" t="s">
        <v>4982</v>
      </c>
      <c r="C1234" s="21" t="s">
        <v>7410</v>
      </c>
      <c r="D1234" s="22">
        <v>184</v>
      </c>
      <c r="E1234" s="21" t="s">
        <v>8778</v>
      </c>
      <c r="F1234" s="22">
        <v>22.49</v>
      </c>
      <c r="G1234" s="40" t="str">
        <f>IF('Presupuesto Lote 1'!H1236="","",ROUND('Presupuesto Lote 1'!H1236,2))</f>
        <v/>
      </c>
      <c r="H1234" s="23">
        <f t="shared" ref="H1234:H1240" si="75">ROUND(D1234*F1234,2)</f>
        <v>4138.16</v>
      </c>
      <c r="I1234" s="20" t="s">
        <v>4982</v>
      </c>
      <c r="J1234" s="32" t="s">
        <v>5222</v>
      </c>
      <c r="K1234" s="32" t="s">
        <v>8969</v>
      </c>
      <c r="Q1234" s="25"/>
    </row>
    <row r="1235" spans="1:17" x14ac:dyDescent="0.3">
      <c r="A1235" s="19"/>
      <c r="B1235" s="20" t="s">
        <v>5209</v>
      </c>
      <c r="C1235" s="21" t="s">
        <v>7563</v>
      </c>
      <c r="D1235" s="22">
        <v>184</v>
      </c>
      <c r="E1235" s="21" t="s">
        <v>8778</v>
      </c>
      <c r="F1235" s="22">
        <v>24.26</v>
      </c>
      <c r="G1235" s="40" t="str">
        <f>IF('Presupuesto Lote 1'!H1237="","",ROUND('Presupuesto Lote 1'!H1237,2))</f>
        <v/>
      </c>
      <c r="H1235" s="23">
        <f t="shared" si="75"/>
        <v>4463.84</v>
      </c>
      <c r="I1235" s="20" t="s">
        <v>5209</v>
      </c>
      <c r="J1235" s="32" t="s">
        <v>5222</v>
      </c>
      <c r="K1235" s="32" t="s">
        <v>8969</v>
      </c>
      <c r="Q1235" s="25"/>
    </row>
    <row r="1236" spans="1:17" x14ac:dyDescent="0.3">
      <c r="A1236" s="19"/>
      <c r="B1236" s="20" t="s">
        <v>5210</v>
      </c>
      <c r="C1236" s="21" t="s">
        <v>7564</v>
      </c>
      <c r="D1236" s="22">
        <v>240</v>
      </c>
      <c r="E1236" s="21" t="s">
        <v>8779</v>
      </c>
      <c r="F1236" s="22">
        <v>117.96</v>
      </c>
      <c r="G1236" s="40" t="str">
        <f>IF('Presupuesto Lote 1'!H1238="","",ROUND('Presupuesto Lote 1'!H1238,2))</f>
        <v/>
      </c>
      <c r="H1236" s="23">
        <f t="shared" si="75"/>
        <v>28310.400000000001</v>
      </c>
      <c r="I1236" s="20" t="s">
        <v>5210</v>
      </c>
      <c r="J1236" s="32" t="s">
        <v>5222</v>
      </c>
      <c r="K1236" s="32" t="s">
        <v>8969</v>
      </c>
      <c r="Q1236" s="25"/>
    </row>
    <row r="1237" spans="1:17" x14ac:dyDescent="0.3">
      <c r="A1237" s="19"/>
      <c r="B1237" s="20" t="s">
        <v>5211</v>
      </c>
      <c r="C1237" s="21" t="s">
        <v>7565</v>
      </c>
      <c r="D1237" s="22">
        <v>230</v>
      </c>
      <c r="E1237" s="21" t="s">
        <v>8778</v>
      </c>
      <c r="F1237" s="22">
        <v>113.29</v>
      </c>
      <c r="G1237" s="40" t="str">
        <f>IF('Presupuesto Lote 1'!H1239="","",ROUND('Presupuesto Lote 1'!H1239,2))</f>
        <v/>
      </c>
      <c r="H1237" s="23">
        <f t="shared" si="75"/>
        <v>26056.7</v>
      </c>
      <c r="I1237" s="20" t="s">
        <v>5211</v>
      </c>
      <c r="J1237" s="32" t="s">
        <v>5222</v>
      </c>
      <c r="K1237" s="32" t="s">
        <v>8969</v>
      </c>
      <c r="Q1237" s="25"/>
    </row>
    <row r="1238" spans="1:17" x14ac:dyDescent="0.3">
      <c r="A1238" s="19"/>
      <c r="B1238" s="20" t="s">
        <v>5212</v>
      </c>
      <c r="C1238" s="21" t="s">
        <v>7566</v>
      </c>
      <c r="D1238" s="22">
        <v>184</v>
      </c>
      <c r="E1238" s="21" t="s">
        <v>8778</v>
      </c>
      <c r="F1238" s="22">
        <v>10.31</v>
      </c>
      <c r="G1238" s="40" t="str">
        <f>IF('Presupuesto Lote 1'!H1240="","",ROUND('Presupuesto Lote 1'!H1240,2))</f>
        <v/>
      </c>
      <c r="H1238" s="23">
        <f t="shared" si="75"/>
        <v>1897.04</v>
      </c>
      <c r="I1238" s="20" t="s">
        <v>5212</v>
      </c>
      <c r="J1238" s="32" t="s">
        <v>5222</v>
      </c>
      <c r="K1238" s="32" t="s">
        <v>8969</v>
      </c>
      <c r="Q1238" s="25"/>
    </row>
    <row r="1239" spans="1:17" x14ac:dyDescent="0.3">
      <c r="A1239" s="19"/>
      <c r="B1239" s="20" t="s">
        <v>5213</v>
      </c>
      <c r="C1239" s="21" t="s">
        <v>7567</v>
      </c>
      <c r="D1239" s="22">
        <v>32</v>
      </c>
      <c r="E1239" s="21" t="s">
        <v>8778</v>
      </c>
      <c r="F1239" s="22">
        <v>21.58</v>
      </c>
      <c r="G1239" s="40" t="str">
        <f>IF('Presupuesto Lote 1'!H1241="","",ROUND('Presupuesto Lote 1'!H1241,2))</f>
        <v/>
      </c>
      <c r="H1239" s="23">
        <f t="shared" si="75"/>
        <v>690.56</v>
      </c>
      <c r="I1239" s="20" t="s">
        <v>5213</v>
      </c>
      <c r="J1239" s="32" t="s">
        <v>5222</v>
      </c>
      <c r="K1239" s="32" t="s">
        <v>8969</v>
      </c>
      <c r="Q1239" s="25"/>
    </row>
    <row r="1240" spans="1:17" x14ac:dyDescent="0.3">
      <c r="A1240" s="19"/>
      <c r="B1240" s="20" t="s">
        <v>5214</v>
      </c>
      <c r="C1240" s="21" t="s">
        <v>7568</v>
      </c>
      <c r="D1240" s="22">
        <v>1</v>
      </c>
      <c r="E1240" s="21" t="s">
        <v>8777</v>
      </c>
      <c r="F1240" s="22">
        <v>366.18</v>
      </c>
      <c r="G1240" s="40" t="str">
        <f>IF('Presupuesto Lote 1'!H1242="","",ROUND('Presupuesto Lote 1'!H1242,2))</f>
        <v/>
      </c>
      <c r="H1240" s="23">
        <f t="shared" si="75"/>
        <v>366.18</v>
      </c>
      <c r="I1240" s="20" t="s">
        <v>5214</v>
      </c>
      <c r="J1240" s="32" t="s">
        <v>5222</v>
      </c>
      <c r="K1240" s="32" t="s">
        <v>8969</v>
      </c>
      <c r="Q1240" s="25"/>
    </row>
    <row r="1241" spans="1:17" x14ac:dyDescent="0.3">
      <c r="A1241" s="30" t="s">
        <v>8866</v>
      </c>
      <c r="B1241" s="30" t="s">
        <v>5223</v>
      </c>
      <c r="C1241" s="30" t="s">
        <v>7477</v>
      </c>
      <c r="D1241" s="31"/>
      <c r="E1241" s="30"/>
      <c r="F1241" s="31" t="s">
        <v>8851</v>
      </c>
      <c r="G1241" s="30"/>
      <c r="H1241" s="31"/>
      <c r="I1241" s="30" t="s">
        <v>5223</v>
      </c>
      <c r="J1241" s="30" t="s">
        <v>5220</v>
      </c>
      <c r="K1241" s="30" t="s">
        <v>8970</v>
      </c>
      <c r="Q1241" s="25"/>
    </row>
    <row r="1242" spans="1:17" x14ac:dyDescent="0.3">
      <c r="A1242" s="19"/>
      <c r="B1242" s="20" t="s">
        <v>5216</v>
      </c>
      <c r="C1242" s="21" t="s">
        <v>7569</v>
      </c>
      <c r="D1242" s="22">
        <v>230</v>
      </c>
      <c r="E1242" s="21" t="s">
        <v>8779</v>
      </c>
      <c r="F1242" s="22">
        <v>230.32</v>
      </c>
      <c r="G1242" s="40" t="str">
        <f>IF('Presupuesto Lote 1'!H1244="","",ROUND('Presupuesto Lote 1'!H1244,2))</f>
        <v/>
      </c>
      <c r="H1242" s="23">
        <f>ROUND(D1242*F1242,2)</f>
        <v>52973.599999999999</v>
      </c>
      <c r="I1242" s="20" t="s">
        <v>5216</v>
      </c>
      <c r="J1242" s="32" t="s">
        <v>5223</v>
      </c>
      <c r="K1242" s="32" t="s">
        <v>8969</v>
      </c>
      <c r="Q1242" s="25"/>
    </row>
    <row r="1243" spans="1:17" x14ac:dyDescent="0.3">
      <c r="A1243" s="19"/>
      <c r="B1243" s="20" t="s">
        <v>5217</v>
      </c>
      <c r="C1243" s="21" t="s">
        <v>7570</v>
      </c>
      <c r="D1243" s="22">
        <v>10</v>
      </c>
      <c r="E1243" s="21" t="s">
        <v>8778</v>
      </c>
      <c r="F1243" s="22">
        <v>232.89</v>
      </c>
      <c r="G1243" s="40" t="str">
        <f>IF('Presupuesto Lote 1'!H1245="","",ROUND('Presupuesto Lote 1'!H1245,2))</f>
        <v/>
      </c>
      <c r="H1243" s="23">
        <f>ROUND(D1243*F1243,2)</f>
        <v>2328.9</v>
      </c>
      <c r="I1243" s="20" t="s">
        <v>5217</v>
      </c>
      <c r="J1243" s="32" t="s">
        <v>5223</v>
      </c>
      <c r="K1243" s="32" t="s">
        <v>8969</v>
      </c>
      <c r="Q1243" s="25"/>
    </row>
    <row r="1244" spans="1:17" x14ac:dyDescent="0.3">
      <c r="A1244" s="10" t="s">
        <v>1117</v>
      </c>
      <c r="B1244" s="10" t="s">
        <v>5227</v>
      </c>
      <c r="C1244" s="10" t="s">
        <v>7444</v>
      </c>
      <c r="D1244" s="11"/>
      <c r="E1244" s="10"/>
      <c r="F1244" s="11" t="s">
        <v>8851</v>
      </c>
      <c r="G1244" s="10"/>
      <c r="H1244" s="11"/>
      <c r="I1244" s="10" t="s">
        <v>5227</v>
      </c>
      <c r="J1244" s="10" t="s">
        <v>5193</v>
      </c>
      <c r="K1244" s="10" t="s">
        <v>8970</v>
      </c>
      <c r="Q1244" s="25"/>
    </row>
    <row r="1245" spans="1:17" x14ac:dyDescent="0.3">
      <c r="A1245" s="27" t="s">
        <v>8811</v>
      </c>
      <c r="B1245" s="27" t="s">
        <v>5219</v>
      </c>
      <c r="C1245" s="27" t="s">
        <v>7550</v>
      </c>
      <c r="D1245" s="28"/>
      <c r="E1245" s="27"/>
      <c r="F1245" s="28" t="s">
        <v>8851</v>
      </c>
      <c r="G1245" s="27"/>
      <c r="H1245" s="28"/>
      <c r="I1245" s="27" t="s">
        <v>5219</v>
      </c>
      <c r="J1245" s="27" t="s">
        <v>5227</v>
      </c>
      <c r="K1245" s="27" t="s">
        <v>8970</v>
      </c>
      <c r="Q1245" s="25"/>
    </row>
    <row r="1246" spans="1:17" x14ac:dyDescent="0.3">
      <c r="A1246" s="19"/>
      <c r="B1246" s="20" t="s">
        <v>5196</v>
      </c>
      <c r="C1246" s="21" t="s">
        <v>7551</v>
      </c>
      <c r="D1246" s="22">
        <v>66</v>
      </c>
      <c r="E1246" s="21" t="s">
        <v>8777</v>
      </c>
      <c r="F1246" s="22">
        <v>168.53</v>
      </c>
      <c r="G1246" s="40" t="str">
        <f>IF('Presupuesto Lote 1'!H1248="","",ROUND('Presupuesto Lote 1'!H1248,2))</f>
        <v/>
      </c>
      <c r="H1246" s="23">
        <f>ROUND(D1246*F1246,2)</f>
        <v>11122.98</v>
      </c>
      <c r="I1246" s="20" t="s">
        <v>5196</v>
      </c>
      <c r="J1246" s="29" t="s">
        <v>5219</v>
      </c>
      <c r="K1246" s="29" t="s">
        <v>8969</v>
      </c>
      <c r="Q1246" s="25"/>
    </row>
    <row r="1247" spans="1:17" x14ac:dyDescent="0.3">
      <c r="A1247" s="19"/>
      <c r="B1247" s="20" t="s">
        <v>5197</v>
      </c>
      <c r="C1247" s="21" t="s">
        <v>7552</v>
      </c>
      <c r="D1247" s="22">
        <v>2323.1999999999998</v>
      </c>
      <c r="E1247" s="21" t="s">
        <v>8785</v>
      </c>
      <c r="F1247" s="22">
        <v>4.79</v>
      </c>
      <c r="G1247" s="40" t="str">
        <f>IF('Presupuesto Lote 1'!H1249="","",ROUND('Presupuesto Lote 1'!H1249,2))</f>
        <v/>
      </c>
      <c r="H1247" s="23">
        <f>ROUND(D1247*F1247,2)</f>
        <v>11128.13</v>
      </c>
      <c r="I1247" s="20" t="s">
        <v>5197</v>
      </c>
      <c r="J1247" s="29" t="s">
        <v>5219</v>
      </c>
      <c r="K1247" s="29" t="s">
        <v>8969</v>
      </c>
      <c r="Q1247" s="25"/>
    </row>
    <row r="1248" spans="1:17" x14ac:dyDescent="0.3">
      <c r="A1248" s="19"/>
      <c r="B1248" s="20" t="s">
        <v>5198</v>
      </c>
      <c r="C1248" s="21" t="s">
        <v>7553</v>
      </c>
      <c r="D1248" s="22">
        <v>9144.32</v>
      </c>
      <c r="E1248" s="21" t="s">
        <v>8785</v>
      </c>
      <c r="F1248" s="22">
        <v>4.1100000000000003</v>
      </c>
      <c r="G1248" s="40" t="str">
        <f>IF('Presupuesto Lote 1'!H1250="","",ROUND('Presupuesto Lote 1'!H1250,2))</f>
        <v/>
      </c>
      <c r="H1248" s="23">
        <f>ROUND(D1248*F1248,2)</f>
        <v>37583.160000000003</v>
      </c>
      <c r="I1248" s="20" t="s">
        <v>5198</v>
      </c>
      <c r="J1248" s="29" t="s">
        <v>5219</v>
      </c>
      <c r="K1248" s="29" t="s">
        <v>8969</v>
      </c>
      <c r="Q1248" s="25"/>
    </row>
    <row r="1249" spans="1:17" x14ac:dyDescent="0.3">
      <c r="A1249" s="19"/>
      <c r="B1249" s="20" t="s">
        <v>5199</v>
      </c>
      <c r="C1249" s="21" t="s">
        <v>7554</v>
      </c>
      <c r="D1249" s="22">
        <v>66</v>
      </c>
      <c r="E1249" s="21" t="s">
        <v>8777</v>
      </c>
      <c r="F1249" s="22">
        <v>196.37</v>
      </c>
      <c r="G1249" s="40" t="str">
        <f>IF('Presupuesto Lote 1'!H1251="","",ROUND('Presupuesto Lote 1'!H1251,2))</f>
        <v/>
      </c>
      <c r="H1249" s="23">
        <f>ROUND(D1249*F1249,2)</f>
        <v>12960.42</v>
      </c>
      <c r="I1249" s="20" t="s">
        <v>5199</v>
      </c>
      <c r="J1249" s="29" t="s">
        <v>5219</v>
      </c>
      <c r="K1249" s="29" t="s">
        <v>8969</v>
      </c>
      <c r="Q1249" s="25"/>
    </row>
    <row r="1250" spans="1:17" x14ac:dyDescent="0.3">
      <c r="A1250" s="19"/>
      <c r="B1250" s="20" t="s">
        <v>5200</v>
      </c>
      <c r="C1250" s="21" t="s">
        <v>7555</v>
      </c>
      <c r="D1250" s="22">
        <v>2</v>
      </c>
      <c r="E1250" s="21" t="s">
        <v>8777</v>
      </c>
      <c r="F1250" s="22">
        <v>1082.94</v>
      </c>
      <c r="G1250" s="40" t="str">
        <f>IF('Presupuesto Lote 1'!H1252="","",ROUND('Presupuesto Lote 1'!H1252,2))</f>
        <v/>
      </c>
      <c r="H1250" s="23">
        <f>ROUND(D1250*F1250,2)</f>
        <v>2165.88</v>
      </c>
      <c r="I1250" s="20" t="s">
        <v>5200</v>
      </c>
      <c r="J1250" s="29" t="s">
        <v>5219</v>
      </c>
      <c r="K1250" s="29" t="s">
        <v>8969</v>
      </c>
      <c r="Q1250" s="25"/>
    </row>
    <row r="1251" spans="1:17" x14ac:dyDescent="0.3">
      <c r="A1251" s="27" t="s">
        <v>8814</v>
      </c>
      <c r="B1251" s="27" t="s">
        <v>5220</v>
      </c>
      <c r="C1251" s="27" t="s">
        <v>7556</v>
      </c>
      <c r="D1251" s="28"/>
      <c r="E1251" s="27"/>
      <c r="F1251" s="28" t="s">
        <v>8851</v>
      </c>
      <c r="G1251" s="27"/>
      <c r="H1251" s="28"/>
      <c r="I1251" s="27" t="s">
        <v>5220</v>
      </c>
      <c r="J1251" s="27" t="s">
        <v>5227</v>
      </c>
      <c r="K1251" s="27" t="s">
        <v>8970</v>
      </c>
      <c r="Q1251" s="25"/>
    </row>
    <row r="1252" spans="1:17" x14ac:dyDescent="0.3">
      <c r="A1252" s="30" t="s">
        <v>8867</v>
      </c>
      <c r="B1252" s="30" t="s">
        <v>5221</v>
      </c>
      <c r="C1252" s="30" t="s">
        <v>7557</v>
      </c>
      <c r="D1252" s="31"/>
      <c r="E1252" s="30"/>
      <c r="F1252" s="31" t="s">
        <v>8851</v>
      </c>
      <c r="G1252" s="30"/>
      <c r="H1252" s="31"/>
      <c r="I1252" s="30" t="s">
        <v>5221</v>
      </c>
      <c r="J1252" s="30" t="s">
        <v>5220</v>
      </c>
      <c r="K1252" s="30" t="s">
        <v>8970</v>
      </c>
      <c r="Q1252" s="25"/>
    </row>
    <row r="1253" spans="1:17" x14ac:dyDescent="0.3">
      <c r="A1253" s="19"/>
      <c r="B1253" s="20" t="s">
        <v>5203</v>
      </c>
      <c r="C1253" s="21" t="s">
        <v>7558</v>
      </c>
      <c r="D1253" s="22">
        <v>230</v>
      </c>
      <c r="E1253" s="21" t="s">
        <v>8779</v>
      </c>
      <c r="F1253" s="22">
        <v>8.64</v>
      </c>
      <c r="G1253" s="40" t="str">
        <f>IF('Presupuesto Lote 1'!H1255="","",ROUND('Presupuesto Lote 1'!H1255,2))</f>
        <v/>
      </c>
      <c r="H1253" s="23">
        <f t="shared" ref="H1253:H1258" si="76">ROUND(D1253*F1253,2)</f>
        <v>1987.2</v>
      </c>
      <c r="I1253" s="20" t="s">
        <v>5203</v>
      </c>
      <c r="J1253" s="32" t="s">
        <v>5221</v>
      </c>
      <c r="K1253" s="32" t="s">
        <v>8969</v>
      </c>
      <c r="Q1253" s="25"/>
    </row>
    <row r="1254" spans="1:17" x14ac:dyDescent="0.3">
      <c r="A1254" s="19"/>
      <c r="B1254" s="20" t="s">
        <v>5204</v>
      </c>
      <c r="C1254" s="21" t="s">
        <v>7559</v>
      </c>
      <c r="D1254" s="22">
        <v>230</v>
      </c>
      <c r="E1254" s="21" t="s">
        <v>8779</v>
      </c>
      <c r="F1254" s="22">
        <v>36.03</v>
      </c>
      <c r="G1254" s="40" t="str">
        <f>IF('Presupuesto Lote 1'!H1256="","",ROUND('Presupuesto Lote 1'!H1256,2))</f>
        <v/>
      </c>
      <c r="H1254" s="23">
        <f t="shared" si="76"/>
        <v>8286.9</v>
      </c>
      <c r="I1254" s="20" t="s">
        <v>5204</v>
      </c>
      <c r="J1254" s="32" t="s">
        <v>5221</v>
      </c>
      <c r="K1254" s="32" t="s">
        <v>8969</v>
      </c>
      <c r="Q1254" s="25"/>
    </row>
    <row r="1255" spans="1:17" x14ac:dyDescent="0.3">
      <c r="A1255" s="19"/>
      <c r="B1255" s="20" t="s">
        <v>5205</v>
      </c>
      <c r="C1255" s="21" t="s">
        <v>7560</v>
      </c>
      <c r="D1255" s="22">
        <v>92</v>
      </c>
      <c r="E1255" s="21" t="s">
        <v>8778</v>
      </c>
      <c r="F1255" s="22">
        <v>18.739999999999998</v>
      </c>
      <c r="G1255" s="40" t="str">
        <f>IF('Presupuesto Lote 1'!H1257="","",ROUND('Presupuesto Lote 1'!H1257,2))</f>
        <v/>
      </c>
      <c r="H1255" s="23">
        <f t="shared" si="76"/>
        <v>1724.08</v>
      </c>
      <c r="I1255" s="20" t="s">
        <v>5205</v>
      </c>
      <c r="J1255" s="32" t="s">
        <v>5221</v>
      </c>
      <c r="K1255" s="32" t="s">
        <v>8969</v>
      </c>
      <c r="Q1255" s="25"/>
    </row>
    <row r="1256" spans="1:17" x14ac:dyDescent="0.3">
      <c r="A1256" s="19"/>
      <c r="B1256" s="20" t="s">
        <v>5147</v>
      </c>
      <c r="C1256" s="21" t="s">
        <v>7519</v>
      </c>
      <c r="D1256" s="22">
        <v>32</v>
      </c>
      <c r="E1256" s="21" t="s">
        <v>8777</v>
      </c>
      <c r="F1256" s="22">
        <v>42.19</v>
      </c>
      <c r="G1256" s="40" t="str">
        <f>IF('Presupuesto Lote 1'!H1258="","",ROUND('Presupuesto Lote 1'!H1258,2))</f>
        <v/>
      </c>
      <c r="H1256" s="23">
        <f t="shared" si="76"/>
        <v>1350.08</v>
      </c>
      <c r="I1256" s="20" t="s">
        <v>5147</v>
      </c>
      <c r="J1256" s="32" t="s">
        <v>5221</v>
      </c>
      <c r="K1256" s="32" t="s">
        <v>8969</v>
      </c>
      <c r="Q1256" s="25"/>
    </row>
    <row r="1257" spans="1:17" x14ac:dyDescent="0.3">
      <c r="A1257" s="19"/>
      <c r="B1257" s="20" t="s">
        <v>5206</v>
      </c>
      <c r="C1257" s="21" t="s">
        <v>7561</v>
      </c>
      <c r="D1257" s="22">
        <v>20</v>
      </c>
      <c r="E1257" s="21" t="s">
        <v>8789</v>
      </c>
      <c r="F1257" s="22">
        <v>14.65</v>
      </c>
      <c r="G1257" s="40" t="str">
        <f>IF('Presupuesto Lote 1'!H1259="","",ROUND('Presupuesto Lote 1'!H1259,2))</f>
        <v/>
      </c>
      <c r="H1257" s="23">
        <f t="shared" si="76"/>
        <v>293</v>
      </c>
      <c r="I1257" s="20" t="s">
        <v>5206</v>
      </c>
      <c r="J1257" s="32" t="s">
        <v>5221</v>
      </c>
      <c r="K1257" s="32" t="s">
        <v>8969</v>
      </c>
      <c r="Q1257" s="25"/>
    </row>
    <row r="1258" spans="1:17" x14ac:dyDescent="0.3">
      <c r="A1258" s="19"/>
      <c r="B1258" s="20" t="s">
        <v>5207</v>
      </c>
      <c r="C1258" s="21" t="s">
        <v>7562</v>
      </c>
      <c r="D1258" s="22">
        <v>20</v>
      </c>
      <c r="E1258" s="21" t="s">
        <v>8789</v>
      </c>
      <c r="F1258" s="22">
        <v>77.260000000000005</v>
      </c>
      <c r="G1258" s="40" t="str">
        <f>IF('Presupuesto Lote 1'!H1260="","",ROUND('Presupuesto Lote 1'!H1260,2))</f>
        <v/>
      </c>
      <c r="H1258" s="23">
        <f t="shared" si="76"/>
        <v>1545.2</v>
      </c>
      <c r="I1258" s="20" t="s">
        <v>5207</v>
      </c>
      <c r="J1258" s="32" t="s">
        <v>5221</v>
      </c>
      <c r="K1258" s="32" t="s">
        <v>8969</v>
      </c>
      <c r="Q1258" s="25"/>
    </row>
    <row r="1259" spans="1:17" x14ac:dyDescent="0.3">
      <c r="A1259" s="30" t="s">
        <v>8868</v>
      </c>
      <c r="B1259" s="30" t="s">
        <v>5222</v>
      </c>
      <c r="C1259" s="30" t="s">
        <v>7409</v>
      </c>
      <c r="D1259" s="31"/>
      <c r="E1259" s="30"/>
      <c r="F1259" s="31" t="s">
        <v>8851</v>
      </c>
      <c r="G1259" s="30"/>
      <c r="H1259" s="31"/>
      <c r="I1259" s="30" t="s">
        <v>5222</v>
      </c>
      <c r="J1259" s="30" t="s">
        <v>5220</v>
      </c>
      <c r="K1259" s="30" t="s">
        <v>8970</v>
      </c>
      <c r="Q1259" s="25"/>
    </row>
    <row r="1260" spans="1:17" x14ac:dyDescent="0.3">
      <c r="A1260" s="19"/>
      <c r="B1260" s="20" t="s">
        <v>4982</v>
      </c>
      <c r="C1260" s="21" t="s">
        <v>7410</v>
      </c>
      <c r="D1260" s="22">
        <v>184</v>
      </c>
      <c r="E1260" s="21" t="s">
        <v>8778</v>
      </c>
      <c r="F1260" s="22">
        <v>22.49</v>
      </c>
      <c r="G1260" s="40" t="str">
        <f>IF('Presupuesto Lote 1'!H1262="","",ROUND('Presupuesto Lote 1'!H1262,2))</f>
        <v/>
      </c>
      <c r="H1260" s="23">
        <f t="shared" ref="H1260:H1266" si="77">ROUND(D1260*F1260,2)</f>
        <v>4138.16</v>
      </c>
      <c r="I1260" s="20" t="s">
        <v>4982</v>
      </c>
      <c r="J1260" s="32" t="s">
        <v>5222</v>
      </c>
      <c r="K1260" s="32" t="s">
        <v>8969</v>
      </c>
      <c r="Q1260" s="25"/>
    </row>
    <row r="1261" spans="1:17" x14ac:dyDescent="0.3">
      <c r="A1261" s="19"/>
      <c r="B1261" s="20" t="s">
        <v>5209</v>
      </c>
      <c r="C1261" s="21" t="s">
        <v>7563</v>
      </c>
      <c r="D1261" s="22">
        <v>184</v>
      </c>
      <c r="E1261" s="21" t="s">
        <v>8778</v>
      </c>
      <c r="F1261" s="22">
        <v>24.26</v>
      </c>
      <c r="G1261" s="40" t="str">
        <f>IF('Presupuesto Lote 1'!H1263="","",ROUND('Presupuesto Lote 1'!H1263,2))</f>
        <v/>
      </c>
      <c r="H1261" s="23">
        <f t="shared" si="77"/>
        <v>4463.84</v>
      </c>
      <c r="I1261" s="20" t="s">
        <v>5209</v>
      </c>
      <c r="J1261" s="32" t="s">
        <v>5222</v>
      </c>
      <c r="K1261" s="32" t="s">
        <v>8969</v>
      </c>
      <c r="Q1261" s="25"/>
    </row>
    <row r="1262" spans="1:17" x14ac:dyDescent="0.3">
      <c r="A1262" s="19"/>
      <c r="B1262" s="20" t="s">
        <v>5210</v>
      </c>
      <c r="C1262" s="21" t="s">
        <v>7564</v>
      </c>
      <c r="D1262" s="22">
        <v>240</v>
      </c>
      <c r="E1262" s="21" t="s">
        <v>8779</v>
      </c>
      <c r="F1262" s="22">
        <v>117.96</v>
      </c>
      <c r="G1262" s="40" t="str">
        <f>IF('Presupuesto Lote 1'!H1264="","",ROUND('Presupuesto Lote 1'!H1264,2))</f>
        <v/>
      </c>
      <c r="H1262" s="23">
        <f t="shared" si="77"/>
        <v>28310.400000000001</v>
      </c>
      <c r="I1262" s="20" t="s">
        <v>5210</v>
      </c>
      <c r="J1262" s="32" t="s">
        <v>5222</v>
      </c>
      <c r="K1262" s="32" t="s">
        <v>8969</v>
      </c>
      <c r="Q1262" s="25"/>
    </row>
    <row r="1263" spans="1:17" x14ac:dyDescent="0.3">
      <c r="A1263" s="19"/>
      <c r="B1263" s="20" t="s">
        <v>5211</v>
      </c>
      <c r="C1263" s="21" t="s">
        <v>7565</v>
      </c>
      <c r="D1263" s="22">
        <v>230</v>
      </c>
      <c r="E1263" s="21" t="s">
        <v>8778</v>
      </c>
      <c r="F1263" s="22">
        <v>113.29</v>
      </c>
      <c r="G1263" s="40" t="str">
        <f>IF('Presupuesto Lote 1'!H1265="","",ROUND('Presupuesto Lote 1'!H1265,2))</f>
        <v/>
      </c>
      <c r="H1263" s="23">
        <f t="shared" si="77"/>
        <v>26056.7</v>
      </c>
      <c r="I1263" s="20" t="s">
        <v>5211</v>
      </c>
      <c r="J1263" s="32" t="s">
        <v>5222</v>
      </c>
      <c r="K1263" s="32" t="s">
        <v>8969</v>
      </c>
      <c r="Q1263" s="25"/>
    </row>
    <row r="1264" spans="1:17" x14ac:dyDescent="0.3">
      <c r="A1264" s="19"/>
      <c r="B1264" s="20" t="s">
        <v>5212</v>
      </c>
      <c r="C1264" s="21" t="s">
        <v>7566</v>
      </c>
      <c r="D1264" s="22">
        <v>184</v>
      </c>
      <c r="E1264" s="21" t="s">
        <v>8778</v>
      </c>
      <c r="F1264" s="22">
        <v>10.31</v>
      </c>
      <c r="G1264" s="40" t="str">
        <f>IF('Presupuesto Lote 1'!H1266="","",ROUND('Presupuesto Lote 1'!H1266,2))</f>
        <v/>
      </c>
      <c r="H1264" s="23">
        <f t="shared" si="77"/>
        <v>1897.04</v>
      </c>
      <c r="I1264" s="20" t="s">
        <v>5212</v>
      </c>
      <c r="J1264" s="32" t="s">
        <v>5222</v>
      </c>
      <c r="K1264" s="32" t="s">
        <v>8969</v>
      </c>
      <c r="Q1264" s="25"/>
    </row>
    <row r="1265" spans="1:17" x14ac:dyDescent="0.3">
      <c r="A1265" s="19"/>
      <c r="B1265" s="20" t="s">
        <v>5213</v>
      </c>
      <c r="C1265" s="21" t="s">
        <v>7567</v>
      </c>
      <c r="D1265" s="22">
        <v>32</v>
      </c>
      <c r="E1265" s="21" t="s">
        <v>8778</v>
      </c>
      <c r="F1265" s="22">
        <v>21.58</v>
      </c>
      <c r="G1265" s="40" t="str">
        <f>IF('Presupuesto Lote 1'!H1267="","",ROUND('Presupuesto Lote 1'!H1267,2))</f>
        <v/>
      </c>
      <c r="H1265" s="23">
        <f t="shared" si="77"/>
        <v>690.56</v>
      </c>
      <c r="I1265" s="20" t="s">
        <v>5213</v>
      </c>
      <c r="J1265" s="32" t="s">
        <v>5222</v>
      </c>
      <c r="K1265" s="32" t="s">
        <v>8969</v>
      </c>
      <c r="Q1265" s="25"/>
    </row>
    <row r="1266" spans="1:17" x14ac:dyDescent="0.3">
      <c r="A1266" s="19"/>
      <c r="B1266" s="20" t="s">
        <v>5214</v>
      </c>
      <c r="C1266" s="21" t="s">
        <v>7568</v>
      </c>
      <c r="D1266" s="22">
        <v>1</v>
      </c>
      <c r="E1266" s="21" t="s">
        <v>8777</v>
      </c>
      <c r="F1266" s="22">
        <v>366.18</v>
      </c>
      <c r="G1266" s="40" t="str">
        <f>IF('Presupuesto Lote 1'!H1268="","",ROUND('Presupuesto Lote 1'!H1268,2))</f>
        <v/>
      </c>
      <c r="H1266" s="23">
        <f t="shared" si="77"/>
        <v>366.18</v>
      </c>
      <c r="I1266" s="20" t="s">
        <v>5214</v>
      </c>
      <c r="J1266" s="32" t="s">
        <v>5222</v>
      </c>
      <c r="K1266" s="32" t="s">
        <v>8969</v>
      </c>
      <c r="Q1266" s="25"/>
    </row>
    <row r="1267" spans="1:17" x14ac:dyDescent="0.3">
      <c r="A1267" s="30" t="s">
        <v>8869</v>
      </c>
      <c r="B1267" s="30" t="s">
        <v>5223</v>
      </c>
      <c r="C1267" s="30" t="s">
        <v>7477</v>
      </c>
      <c r="D1267" s="31"/>
      <c r="E1267" s="30"/>
      <c r="F1267" s="31" t="s">
        <v>8851</v>
      </c>
      <c r="G1267" s="30"/>
      <c r="H1267" s="31"/>
      <c r="I1267" s="30" t="s">
        <v>5223</v>
      </c>
      <c r="J1267" s="30" t="s">
        <v>5220</v>
      </c>
      <c r="K1267" s="30" t="s">
        <v>8970</v>
      </c>
      <c r="Q1267" s="25"/>
    </row>
    <row r="1268" spans="1:17" x14ac:dyDescent="0.3">
      <c r="A1268" s="19"/>
      <c r="B1268" s="20" t="s">
        <v>5216</v>
      </c>
      <c r="C1268" s="21" t="s">
        <v>7569</v>
      </c>
      <c r="D1268" s="22">
        <v>230</v>
      </c>
      <c r="E1268" s="21" t="s">
        <v>8779</v>
      </c>
      <c r="F1268" s="22">
        <v>230.32</v>
      </c>
      <c r="G1268" s="40" t="str">
        <f>IF('Presupuesto Lote 1'!H1270="","",ROUND('Presupuesto Lote 1'!H1270,2))</f>
        <v/>
      </c>
      <c r="H1268" s="23">
        <f>ROUND(D1268*F1268,2)</f>
        <v>52973.599999999999</v>
      </c>
      <c r="I1268" s="20" t="s">
        <v>5216</v>
      </c>
      <c r="J1268" s="32" t="s">
        <v>5223</v>
      </c>
      <c r="K1268" s="32" t="s">
        <v>8969</v>
      </c>
      <c r="Q1268" s="25"/>
    </row>
    <row r="1269" spans="1:17" x14ac:dyDescent="0.3">
      <c r="A1269" s="19"/>
      <c r="B1269" s="20" t="s">
        <v>5217</v>
      </c>
      <c r="C1269" s="21" t="s">
        <v>7570</v>
      </c>
      <c r="D1269" s="22">
        <v>10</v>
      </c>
      <c r="E1269" s="21" t="s">
        <v>8778</v>
      </c>
      <c r="F1269" s="22">
        <v>232.89</v>
      </c>
      <c r="G1269" s="40" t="str">
        <f>IF('Presupuesto Lote 1'!H1271="","",ROUND('Presupuesto Lote 1'!H1271,2))</f>
        <v/>
      </c>
      <c r="H1269" s="23">
        <f>ROUND(D1269*F1269,2)</f>
        <v>2328.9</v>
      </c>
      <c r="I1269" s="20" t="s">
        <v>5217</v>
      </c>
      <c r="J1269" s="32" t="s">
        <v>5223</v>
      </c>
      <c r="K1269" s="32" t="s">
        <v>8969</v>
      </c>
      <c r="Q1269" s="25"/>
    </row>
    <row r="1270" spans="1:17" x14ac:dyDescent="0.3">
      <c r="A1270" s="10" t="s">
        <v>1118</v>
      </c>
      <c r="B1270" s="10" t="s">
        <v>5228</v>
      </c>
      <c r="C1270" s="10" t="s">
        <v>7496</v>
      </c>
      <c r="D1270" s="11"/>
      <c r="E1270" s="10"/>
      <c r="F1270" s="11" t="s">
        <v>8851</v>
      </c>
      <c r="G1270" s="10"/>
      <c r="H1270" s="11"/>
      <c r="I1270" s="10" t="s">
        <v>5228</v>
      </c>
      <c r="J1270" s="10" t="s">
        <v>5193</v>
      </c>
      <c r="K1270" s="10" t="s">
        <v>8970</v>
      </c>
      <c r="Q1270" s="25"/>
    </row>
    <row r="1271" spans="1:17" x14ac:dyDescent="0.3">
      <c r="A1271" s="27" t="s">
        <v>8812</v>
      </c>
      <c r="B1271" s="27" t="s">
        <v>5219</v>
      </c>
      <c r="C1271" s="27" t="s">
        <v>7550</v>
      </c>
      <c r="D1271" s="28"/>
      <c r="E1271" s="27"/>
      <c r="F1271" s="28" t="s">
        <v>8851</v>
      </c>
      <c r="G1271" s="27"/>
      <c r="H1271" s="28"/>
      <c r="I1271" s="27" t="s">
        <v>5219</v>
      </c>
      <c r="J1271" s="27" t="s">
        <v>5228</v>
      </c>
      <c r="K1271" s="27" t="s">
        <v>8970</v>
      </c>
      <c r="Q1271" s="25"/>
    </row>
    <row r="1272" spans="1:17" x14ac:dyDescent="0.3">
      <c r="A1272" s="19"/>
      <c r="B1272" s="20" t="s">
        <v>5196</v>
      </c>
      <c r="C1272" s="21" t="s">
        <v>7551</v>
      </c>
      <c r="D1272" s="22">
        <v>66</v>
      </c>
      <c r="E1272" s="21" t="s">
        <v>8777</v>
      </c>
      <c r="F1272" s="22">
        <v>168.53</v>
      </c>
      <c r="G1272" s="40" t="str">
        <f>IF('Presupuesto Lote 1'!H1274="","",ROUND('Presupuesto Lote 1'!H1274,2))</f>
        <v/>
      </c>
      <c r="H1272" s="23">
        <f>ROUND(D1272*F1272,2)</f>
        <v>11122.98</v>
      </c>
      <c r="I1272" s="20" t="s">
        <v>5196</v>
      </c>
      <c r="J1272" s="29" t="s">
        <v>5219</v>
      </c>
      <c r="K1272" s="29" t="s">
        <v>8969</v>
      </c>
      <c r="Q1272" s="25"/>
    </row>
    <row r="1273" spans="1:17" x14ac:dyDescent="0.3">
      <c r="A1273" s="19"/>
      <c r="B1273" s="20" t="s">
        <v>5197</v>
      </c>
      <c r="C1273" s="21" t="s">
        <v>7552</v>
      </c>
      <c r="D1273" s="22">
        <v>2323.1999999999998</v>
      </c>
      <c r="E1273" s="21" t="s">
        <v>8785</v>
      </c>
      <c r="F1273" s="22">
        <v>4.79</v>
      </c>
      <c r="G1273" s="40" t="str">
        <f>IF('Presupuesto Lote 1'!H1275="","",ROUND('Presupuesto Lote 1'!H1275,2))</f>
        <v/>
      </c>
      <c r="H1273" s="23">
        <f>ROUND(D1273*F1273,2)</f>
        <v>11128.13</v>
      </c>
      <c r="I1273" s="20" t="s">
        <v>5197</v>
      </c>
      <c r="J1273" s="29" t="s">
        <v>5219</v>
      </c>
      <c r="K1273" s="29" t="s">
        <v>8969</v>
      </c>
      <c r="Q1273" s="25"/>
    </row>
    <row r="1274" spans="1:17" x14ac:dyDescent="0.3">
      <c r="A1274" s="19"/>
      <c r="B1274" s="20" t="s">
        <v>5198</v>
      </c>
      <c r="C1274" s="21" t="s">
        <v>7553</v>
      </c>
      <c r="D1274" s="22">
        <v>9144.32</v>
      </c>
      <c r="E1274" s="21" t="s">
        <v>8785</v>
      </c>
      <c r="F1274" s="22">
        <v>4.1100000000000003</v>
      </c>
      <c r="G1274" s="40" t="str">
        <f>IF('Presupuesto Lote 1'!H1276="","",ROUND('Presupuesto Lote 1'!H1276,2))</f>
        <v/>
      </c>
      <c r="H1274" s="23">
        <f>ROUND(D1274*F1274,2)</f>
        <v>37583.160000000003</v>
      </c>
      <c r="I1274" s="20" t="s">
        <v>5198</v>
      </c>
      <c r="J1274" s="29" t="s">
        <v>5219</v>
      </c>
      <c r="K1274" s="29" t="s">
        <v>8969</v>
      </c>
      <c r="Q1274" s="25"/>
    </row>
    <row r="1275" spans="1:17" x14ac:dyDescent="0.3">
      <c r="A1275" s="19"/>
      <c r="B1275" s="20" t="s">
        <v>5199</v>
      </c>
      <c r="C1275" s="21" t="s">
        <v>7554</v>
      </c>
      <c r="D1275" s="22">
        <v>66</v>
      </c>
      <c r="E1275" s="21" t="s">
        <v>8777</v>
      </c>
      <c r="F1275" s="22">
        <v>196.37</v>
      </c>
      <c r="G1275" s="40" t="str">
        <f>IF('Presupuesto Lote 1'!H1277="","",ROUND('Presupuesto Lote 1'!H1277,2))</f>
        <v/>
      </c>
      <c r="H1275" s="23">
        <f>ROUND(D1275*F1275,2)</f>
        <v>12960.42</v>
      </c>
      <c r="I1275" s="20" t="s">
        <v>5199</v>
      </c>
      <c r="J1275" s="29" t="s">
        <v>5219</v>
      </c>
      <c r="K1275" s="29" t="s">
        <v>8969</v>
      </c>
      <c r="Q1275" s="25"/>
    </row>
    <row r="1276" spans="1:17" x14ac:dyDescent="0.3">
      <c r="A1276" s="19"/>
      <c r="B1276" s="20" t="s">
        <v>5200</v>
      </c>
      <c r="C1276" s="21" t="s">
        <v>7555</v>
      </c>
      <c r="D1276" s="22">
        <v>2</v>
      </c>
      <c r="E1276" s="21" t="s">
        <v>8777</v>
      </c>
      <c r="F1276" s="22">
        <v>1082.94</v>
      </c>
      <c r="G1276" s="40" t="str">
        <f>IF('Presupuesto Lote 1'!H1278="","",ROUND('Presupuesto Lote 1'!H1278,2))</f>
        <v/>
      </c>
      <c r="H1276" s="23">
        <f>ROUND(D1276*F1276,2)</f>
        <v>2165.88</v>
      </c>
      <c r="I1276" s="20" t="s">
        <v>5200</v>
      </c>
      <c r="J1276" s="29" t="s">
        <v>5219</v>
      </c>
      <c r="K1276" s="29" t="s">
        <v>8969</v>
      </c>
      <c r="Q1276" s="25"/>
    </row>
    <row r="1277" spans="1:17" x14ac:dyDescent="0.3">
      <c r="A1277" s="27" t="s">
        <v>8813</v>
      </c>
      <c r="B1277" s="27" t="s">
        <v>5220</v>
      </c>
      <c r="C1277" s="27" t="s">
        <v>7556</v>
      </c>
      <c r="D1277" s="28"/>
      <c r="E1277" s="27"/>
      <c r="F1277" s="28" t="s">
        <v>8851</v>
      </c>
      <c r="G1277" s="27"/>
      <c r="H1277" s="28"/>
      <c r="I1277" s="27" t="s">
        <v>5220</v>
      </c>
      <c r="J1277" s="27" t="s">
        <v>5228</v>
      </c>
      <c r="K1277" s="27" t="s">
        <v>8970</v>
      </c>
      <c r="Q1277" s="25"/>
    </row>
    <row r="1278" spans="1:17" x14ac:dyDescent="0.3">
      <c r="A1278" s="30" t="s">
        <v>8870</v>
      </c>
      <c r="B1278" s="30" t="s">
        <v>5221</v>
      </c>
      <c r="C1278" s="30" t="s">
        <v>7557</v>
      </c>
      <c r="D1278" s="31"/>
      <c r="E1278" s="30"/>
      <c r="F1278" s="31" t="s">
        <v>8851</v>
      </c>
      <c r="G1278" s="30"/>
      <c r="H1278" s="31"/>
      <c r="I1278" s="30" t="s">
        <v>5221</v>
      </c>
      <c r="J1278" s="30" t="s">
        <v>5220</v>
      </c>
      <c r="K1278" s="30" t="s">
        <v>8970</v>
      </c>
      <c r="Q1278" s="25"/>
    </row>
    <row r="1279" spans="1:17" x14ac:dyDescent="0.3">
      <c r="A1279" s="19"/>
      <c r="B1279" s="20" t="s">
        <v>5203</v>
      </c>
      <c r="C1279" s="21" t="s">
        <v>7558</v>
      </c>
      <c r="D1279" s="22">
        <v>230</v>
      </c>
      <c r="E1279" s="21" t="s">
        <v>8779</v>
      </c>
      <c r="F1279" s="22">
        <v>8.64</v>
      </c>
      <c r="G1279" s="40" t="str">
        <f>IF('Presupuesto Lote 1'!H1281="","",ROUND('Presupuesto Lote 1'!H1281,2))</f>
        <v/>
      </c>
      <c r="H1279" s="23">
        <f t="shared" ref="H1279:H1284" si="78">ROUND(D1279*F1279,2)</f>
        <v>1987.2</v>
      </c>
      <c r="I1279" s="20" t="s">
        <v>5203</v>
      </c>
      <c r="J1279" s="32" t="s">
        <v>5221</v>
      </c>
      <c r="K1279" s="32" t="s">
        <v>8969</v>
      </c>
      <c r="Q1279" s="25"/>
    </row>
    <row r="1280" spans="1:17" x14ac:dyDescent="0.3">
      <c r="A1280" s="19"/>
      <c r="B1280" s="20" t="s">
        <v>5204</v>
      </c>
      <c r="C1280" s="21" t="s">
        <v>7559</v>
      </c>
      <c r="D1280" s="22">
        <v>230</v>
      </c>
      <c r="E1280" s="21" t="s">
        <v>8779</v>
      </c>
      <c r="F1280" s="22">
        <v>36.03</v>
      </c>
      <c r="G1280" s="40" t="str">
        <f>IF('Presupuesto Lote 1'!H1282="","",ROUND('Presupuesto Lote 1'!H1282,2))</f>
        <v/>
      </c>
      <c r="H1280" s="23">
        <f t="shared" si="78"/>
        <v>8286.9</v>
      </c>
      <c r="I1280" s="20" t="s">
        <v>5204</v>
      </c>
      <c r="J1280" s="32" t="s">
        <v>5221</v>
      </c>
      <c r="K1280" s="32" t="s">
        <v>8969</v>
      </c>
      <c r="Q1280" s="25"/>
    </row>
    <row r="1281" spans="1:17" x14ac:dyDescent="0.3">
      <c r="A1281" s="19"/>
      <c r="B1281" s="20" t="s">
        <v>5205</v>
      </c>
      <c r="C1281" s="21" t="s">
        <v>7560</v>
      </c>
      <c r="D1281" s="22">
        <v>92</v>
      </c>
      <c r="E1281" s="21" t="s">
        <v>8778</v>
      </c>
      <c r="F1281" s="22">
        <v>18.739999999999998</v>
      </c>
      <c r="G1281" s="40" t="str">
        <f>IF('Presupuesto Lote 1'!H1283="","",ROUND('Presupuesto Lote 1'!H1283,2))</f>
        <v/>
      </c>
      <c r="H1281" s="23">
        <f t="shared" si="78"/>
        <v>1724.08</v>
      </c>
      <c r="I1281" s="20" t="s">
        <v>5205</v>
      </c>
      <c r="J1281" s="32" t="s">
        <v>5221</v>
      </c>
      <c r="K1281" s="32" t="s">
        <v>8969</v>
      </c>
      <c r="Q1281" s="25"/>
    </row>
    <row r="1282" spans="1:17" x14ac:dyDescent="0.3">
      <c r="A1282" s="19"/>
      <c r="B1282" s="20" t="s">
        <v>5147</v>
      </c>
      <c r="C1282" s="21" t="s">
        <v>7519</v>
      </c>
      <c r="D1282" s="22">
        <v>32</v>
      </c>
      <c r="E1282" s="21" t="s">
        <v>8777</v>
      </c>
      <c r="F1282" s="22">
        <v>42.19</v>
      </c>
      <c r="G1282" s="40" t="str">
        <f>IF('Presupuesto Lote 1'!H1284="","",ROUND('Presupuesto Lote 1'!H1284,2))</f>
        <v/>
      </c>
      <c r="H1282" s="23">
        <f t="shared" si="78"/>
        <v>1350.08</v>
      </c>
      <c r="I1282" s="20" t="s">
        <v>5147</v>
      </c>
      <c r="J1282" s="32" t="s">
        <v>5221</v>
      </c>
      <c r="K1282" s="32" t="s">
        <v>8969</v>
      </c>
      <c r="Q1282" s="25"/>
    </row>
    <row r="1283" spans="1:17" x14ac:dyDescent="0.3">
      <c r="A1283" s="19"/>
      <c r="B1283" s="20" t="s">
        <v>5206</v>
      </c>
      <c r="C1283" s="21" t="s">
        <v>7561</v>
      </c>
      <c r="D1283" s="22">
        <v>20</v>
      </c>
      <c r="E1283" s="21" t="s">
        <v>8789</v>
      </c>
      <c r="F1283" s="22">
        <v>14.65</v>
      </c>
      <c r="G1283" s="40" t="str">
        <f>IF('Presupuesto Lote 1'!H1285="","",ROUND('Presupuesto Lote 1'!H1285,2))</f>
        <v/>
      </c>
      <c r="H1283" s="23">
        <f t="shared" si="78"/>
        <v>293</v>
      </c>
      <c r="I1283" s="20" t="s">
        <v>5206</v>
      </c>
      <c r="J1283" s="32" t="s">
        <v>5221</v>
      </c>
      <c r="K1283" s="32" t="s">
        <v>8969</v>
      </c>
      <c r="Q1283" s="25"/>
    </row>
    <row r="1284" spans="1:17" x14ac:dyDescent="0.3">
      <c r="A1284" s="19"/>
      <c r="B1284" s="20" t="s">
        <v>5207</v>
      </c>
      <c r="C1284" s="21" t="s">
        <v>7562</v>
      </c>
      <c r="D1284" s="22">
        <v>20</v>
      </c>
      <c r="E1284" s="21" t="s">
        <v>8789</v>
      </c>
      <c r="F1284" s="22">
        <v>77.260000000000005</v>
      </c>
      <c r="G1284" s="40" t="str">
        <f>IF('Presupuesto Lote 1'!H1286="","",ROUND('Presupuesto Lote 1'!H1286,2))</f>
        <v/>
      </c>
      <c r="H1284" s="23">
        <f t="shared" si="78"/>
        <v>1545.2</v>
      </c>
      <c r="I1284" s="20" t="s">
        <v>5207</v>
      </c>
      <c r="J1284" s="32" t="s">
        <v>5221</v>
      </c>
      <c r="K1284" s="32" t="s">
        <v>8969</v>
      </c>
      <c r="Q1284" s="25"/>
    </row>
    <row r="1285" spans="1:17" x14ac:dyDescent="0.3">
      <c r="A1285" s="30" t="s">
        <v>8871</v>
      </c>
      <c r="B1285" s="30" t="s">
        <v>5222</v>
      </c>
      <c r="C1285" s="30" t="s">
        <v>7409</v>
      </c>
      <c r="D1285" s="31"/>
      <c r="E1285" s="30"/>
      <c r="F1285" s="31" t="s">
        <v>8851</v>
      </c>
      <c r="G1285" s="30"/>
      <c r="H1285" s="31"/>
      <c r="I1285" s="30" t="s">
        <v>5222</v>
      </c>
      <c r="J1285" s="30" t="s">
        <v>5220</v>
      </c>
      <c r="K1285" s="30" t="s">
        <v>8970</v>
      </c>
      <c r="Q1285" s="25"/>
    </row>
    <row r="1286" spans="1:17" x14ac:dyDescent="0.3">
      <c r="A1286" s="19"/>
      <c r="B1286" s="20" t="s">
        <v>4982</v>
      </c>
      <c r="C1286" s="21" t="s">
        <v>7410</v>
      </c>
      <c r="D1286" s="22">
        <v>184</v>
      </c>
      <c r="E1286" s="21" t="s">
        <v>8778</v>
      </c>
      <c r="F1286" s="22">
        <v>22.49</v>
      </c>
      <c r="G1286" s="40" t="str">
        <f>IF('Presupuesto Lote 1'!H1288="","",ROUND('Presupuesto Lote 1'!H1288,2))</f>
        <v/>
      </c>
      <c r="H1286" s="23">
        <f t="shared" ref="H1286:H1292" si="79">ROUND(D1286*F1286,2)</f>
        <v>4138.16</v>
      </c>
      <c r="I1286" s="20" t="s">
        <v>4982</v>
      </c>
      <c r="J1286" s="32" t="s">
        <v>5222</v>
      </c>
      <c r="K1286" s="32" t="s">
        <v>8969</v>
      </c>
      <c r="Q1286" s="25"/>
    </row>
    <row r="1287" spans="1:17" x14ac:dyDescent="0.3">
      <c r="A1287" s="19"/>
      <c r="B1287" s="20" t="s">
        <v>5209</v>
      </c>
      <c r="C1287" s="21" t="s">
        <v>7563</v>
      </c>
      <c r="D1287" s="22">
        <v>184</v>
      </c>
      <c r="E1287" s="21" t="s">
        <v>8778</v>
      </c>
      <c r="F1287" s="22">
        <v>24.26</v>
      </c>
      <c r="G1287" s="40" t="str">
        <f>IF('Presupuesto Lote 1'!H1289="","",ROUND('Presupuesto Lote 1'!H1289,2))</f>
        <v/>
      </c>
      <c r="H1287" s="23">
        <f t="shared" si="79"/>
        <v>4463.84</v>
      </c>
      <c r="I1287" s="20" t="s">
        <v>5209</v>
      </c>
      <c r="J1287" s="32" t="s">
        <v>5222</v>
      </c>
      <c r="K1287" s="32" t="s">
        <v>8969</v>
      </c>
      <c r="Q1287" s="25"/>
    </row>
    <row r="1288" spans="1:17" x14ac:dyDescent="0.3">
      <c r="A1288" s="19"/>
      <c r="B1288" s="20" t="s">
        <v>5210</v>
      </c>
      <c r="C1288" s="21" t="s">
        <v>7564</v>
      </c>
      <c r="D1288" s="22">
        <v>240</v>
      </c>
      <c r="E1288" s="21" t="s">
        <v>8779</v>
      </c>
      <c r="F1288" s="22">
        <v>117.96</v>
      </c>
      <c r="G1288" s="40" t="str">
        <f>IF('Presupuesto Lote 1'!H1290="","",ROUND('Presupuesto Lote 1'!H1290,2))</f>
        <v/>
      </c>
      <c r="H1288" s="23">
        <f t="shared" si="79"/>
        <v>28310.400000000001</v>
      </c>
      <c r="I1288" s="20" t="s">
        <v>5210</v>
      </c>
      <c r="J1288" s="32" t="s">
        <v>5222</v>
      </c>
      <c r="K1288" s="32" t="s">
        <v>8969</v>
      </c>
      <c r="Q1288" s="25"/>
    </row>
    <row r="1289" spans="1:17" x14ac:dyDescent="0.3">
      <c r="A1289" s="19"/>
      <c r="B1289" s="20" t="s">
        <v>5211</v>
      </c>
      <c r="C1289" s="21" t="s">
        <v>7565</v>
      </c>
      <c r="D1289" s="22">
        <v>230</v>
      </c>
      <c r="E1289" s="21" t="s">
        <v>8778</v>
      </c>
      <c r="F1289" s="22">
        <v>113.29</v>
      </c>
      <c r="G1289" s="40" t="str">
        <f>IF('Presupuesto Lote 1'!H1291="","",ROUND('Presupuesto Lote 1'!H1291,2))</f>
        <v/>
      </c>
      <c r="H1289" s="23">
        <f t="shared" si="79"/>
        <v>26056.7</v>
      </c>
      <c r="I1289" s="20" t="s">
        <v>5211</v>
      </c>
      <c r="J1289" s="32" t="s">
        <v>5222</v>
      </c>
      <c r="K1289" s="32" t="s">
        <v>8969</v>
      </c>
      <c r="Q1289" s="25"/>
    </row>
    <row r="1290" spans="1:17" x14ac:dyDescent="0.3">
      <c r="A1290" s="19"/>
      <c r="B1290" s="20" t="s">
        <v>5212</v>
      </c>
      <c r="C1290" s="21" t="s">
        <v>7566</v>
      </c>
      <c r="D1290" s="22">
        <v>184</v>
      </c>
      <c r="E1290" s="21" t="s">
        <v>8778</v>
      </c>
      <c r="F1290" s="22">
        <v>10.31</v>
      </c>
      <c r="G1290" s="40" t="str">
        <f>IF('Presupuesto Lote 1'!H1292="","",ROUND('Presupuesto Lote 1'!H1292,2))</f>
        <v/>
      </c>
      <c r="H1290" s="23">
        <f t="shared" si="79"/>
        <v>1897.04</v>
      </c>
      <c r="I1290" s="20" t="s">
        <v>5212</v>
      </c>
      <c r="J1290" s="32" t="s">
        <v>5222</v>
      </c>
      <c r="K1290" s="32" t="s">
        <v>8969</v>
      </c>
      <c r="Q1290" s="25"/>
    </row>
    <row r="1291" spans="1:17" x14ac:dyDescent="0.3">
      <c r="A1291" s="19"/>
      <c r="B1291" s="20" t="s">
        <v>5213</v>
      </c>
      <c r="C1291" s="21" t="s">
        <v>7567</v>
      </c>
      <c r="D1291" s="22">
        <v>32</v>
      </c>
      <c r="E1291" s="21" t="s">
        <v>8778</v>
      </c>
      <c r="F1291" s="22">
        <v>21.58</v>
      </c>
      <c r="G1291" s="40" t="str">
        <f>IF('Presupuesto Lote 1'!H1293="","",ROUND('Presupuesto Lote 1'!H1293,2))</f>
        <v/>
      </c>
      <c r="H1291" s="23">
        <f t="shared" si="79"/>
        <v>690.56</v>
      </c>
      <c r="I1291" s="20" t="s">
        <v>5213</v>
      </c>
      <c r="J1291" s="32" t="s">
        <v>5222</v>
      </c>
      <c r="K1291" s="32" t="s">
        <v>8969</v>
      </c>
      <c r="Q1291" s="25"/>
    </row>
    <row r="1292" spans="1:17" x14ac:dyDescent="0.3">
      <c r="A1292" s="19"/>
      <c r="B1292" s="20" t="s">
        <v>5214</v>
      </c>
      <c r="C1292" s="21" t="s">
        <v>7568</v>
      </c>
      <c r="D1292" s="22">
        <v>1</v>
      </c>
      <c r="E1292" s="21" t="s">
        <v>8777</v>
      </c>
      <c r="F1292" s="22">
        <v>366.18</v>
      </c>
      <c r="G1292" s="40" t="str">
        <f>IF('Presupuesto Lote 1'!H1294="","",ROUND('Presupuesto Lote 1'!H1294,2))</f>
        <v/>
      </c>
      <c r="H1292" s="23">
        <f t="shared" si="79"/>
        <v>366.18</v>
      </c>
      <c r="I1292" s="20" t="s">
        <v>5214</v>
      </c>
      <c r="J1292" s="32" t="s">
        <v>5222</v>
      </c>
      <c r="K1292" s="32" t="s">
        <v>8969</v>
      </c>
      <c r="Q1292" s="25"/>
    </row>
    <row r="1293" spans="1:17" x14ac:dyDescent="0.3">
      <c r="A1293" s="30" t="s">
        <v>8872</v>
      </c>
      <c r="B1293" s="30" t="s">
        <v>5223</v>
      </c>
      <c r="C1293" s="30" t="s">
        <v>7477</v>
      </c>
      <c r="D1293" s="31"/>
      <c r="E1293" s="30"/>
      <c r="F1293" s="31" t="s">
        <v>8851</v>
      </c>
      <c r="G1293" s="30"/>
      <c r="H1293" s="31"/>
      <c r="I1293" s="30" t="s">
        <v>5223</v>
      </c>
      <c r="J1293" s="30" t="s">
        <v>5220</v>
      </c>
      <c r="K1293" s="30" t="s">
        <v>8970</v>
      </c>
      <c r="Q1293" s="25"/>
    </row>
    <row r="1294" spans="1:17" x14ac:dyDescent="0.3">
      <c r="A1294" s="19"/>
      <c r="B1294" s="20" t="s">
        <v>5216</v>
      </c>
      <c r="C1294" s="21" t="s">
        <v>7569</v>
      </c>
      <c r="D1294" s="22">
        <v>230</v>
      </c>
      <c r="E1294" s="21" t="s">
        <v>8779</v>
      </c>
      <c r="F1294" s="22">
        <v>230.32</v>
      </c>
      <c r="G1294" s="40" t="str">
        <f>IF('Presupuesto Lote 1'!H1296="","",ROUND('Presupuesto Lote 1'!H1296,2))</f>
        <v/>
      </c>
      <c r="H1294" s="23">
        <f>ROUND(D1294*F1294,2)</f>
        <v>52973.599999999999</v>
      </c>
      <c r="I1294" s="20" t="s">
        <v>5216</v>
      </c>
      <c r="J1294" s="32" t="s">
        <v>5223</v>
      </c>
      <c r="K1294" s="32" t="s">
        <v>8969</v>
      </c>
      <c r="Q1294" s="25"/>
    </row>
    <row r="1295" spans="1:17" x14ac:dyDescent="0.3">
      <c r="A1295" s="19"/>
      <c r="B1295" s="20" t="s">
        <v>5217</v>
      </c>
      <c r="C1295" s="21" t="s">
        <v>7570</v>
      </c>
      <c r="D1295" s="22">
        <v>10</v>
      </c>
      <c r="E1295" s="21" t="s">
        <v>8778</v>
      </c>
      <c r="F1295" s="22">
        <v>232.89</v>
      </c>
      <c r="G1295" s="40" t="str">
        <f>IF('Presupuesto Lote 1'!H1297="","",ROUND('Presupuesto Lote 1'!H1297,2))</f>
        <v/>
      </c>
      <c r="H1295" s="23">
        <f>ROUND(D1295*F1295,2)</f>
        <v>2328.9</v>
      </c>
      <c r="I1295" s="20" t="s">
        <v>5217</v>
      </c>
      <c r="J1295" s="32" t="s">
        <v>5223</v>
      </c>
      <c r="K1295" s="32" t="s">
        <v>8969</v>
      </c>
      <c r="Q1295" s="25"/>
    </row>
    <row r="1296" spans="1:17" x14ac:dyDescent="0.3">
      <c r="A1296" s="10" t="s">
        <v>1119</v>
      </c>
      <c r="B1296" s="10" t="s">
        <v>5229</v>
      </c>
      <c r="C1296" s="10" t="s">
        <v>7572</v>
      </c>
      <c r="D1296" s="11"/>
      <c r="E1296" s="10"/>
      <c r="F1296" s="11" t="s">
        <v>8851</v>
      </c>
      <c r="G1296" s="10"/>
      <c r="H1296" s="11"/>
      <c r="I1296" s="10" t="s">
        <v>5229</v>
      </c>
      <c r="J1296" s="10" t="s">
        <v>5193</v>
      </c>
      <c r="K1296" s="10" t="s">
        <v>8970</v>
      </c>
      <c r="Q1296" s="25"/>
    </row>
    <row r="1297" spans="1:17" x14ac:dyDescent="0.3">
      <c r="A1297" s="27" t="s">
        <v>1120</v>
      </c>
      <c r="B1297" s="27" t="s">
        <v>5230</v>
      </c>
      <c r="C1297" s="27" t="s">
        <v>7550</v>
      </c>
      <c r="D1297" s="28"/>
      <c r="E1297" s="27"/>
      <c r="F1297" s="28" t="s">
        <v>8851</v>
      </c>
      <c r="G1297" s="27"/>
      <c r="H1297" s="28"/>
      <c r="I1297" s="27" t="s">
        <v>5230</v>
      </c>
      <c r="J1297" s="27" t="s">
        <v>5229</v>
      </c>
      <c r="K1297" s="27" t="s">
        <v>8970</v>
      </c>
      <c r="Q1297" s="25"/>
    </row>
    <row r="1298" spans="1:17" x14ac:dyDescent="0.3">
      <c r="A1298" s="19" t="s">
        <v>1121</v>
      </c>
      <c r="B1298" s="20" t="s">
        <v>5231</v>
      </c>
      <c r="C1298" s="21" t="s">
        <v>7573</v>
      </c>
      <c r="D1298" s="22">
        <v>66</v>
      </c>
      <c r="E1298" s="21" t="s">
        <v>8777</v>
      </c>
      <c r="F1298" s="22">
        <v>280.45</v>
      </c>
      <c r="G1298" s="40" t="str">
        <f>IF('Presupuesto Lote 1'!H1300="","",ROUND('Presupuesto Lote 1'!H1300,2))</f>
        <v/>
      </c>
      <c r="H1298" s="23">
        <f>ROUND(D1298*F1298,2)</f>
        <v>18509.7</v>
      </c>
      <c r="I1298" s="20" t="s">
        <v>5231</v>
      </c>
      <c r="J1298" s="29" t="s">
        <v>5230</v>
      </c>
      <c r="K1298" s="29" t="s">
        <v>8969</v>
      </c>
      <c r="Q1298" s="25"/>
    </row>
    <row r="1299" spans="1:17" x14ac:dyDescent="0.3">
      <c r="A1299" s="19" t="s">
        <v>1122</v>
      </c>
      <c r="B1299" s="20" t="s">
        <v>5232</v>
      </c>
      <c r="C1299" s="21" t="s">
        <v>7574</v>
      </c>
      <c r="D1299" s="22">
        <v>2323.1999999999998</v>
      </c>
      <c r="E1299" s="21" t="s">
        <v>8785</v>
      </c>
      <c r="F1299" s="22">
        <v>7.02</v>
      </c>
      <c r="G1299" s="40" t="str">
        <f>IF('Presupuesto Lote 1'!H1301="","",ROUND('Presupuesto Lote 1'!H1301,2))</f>
        <v/>
      </c>
      <c r="H1299" s="23">
        <f>ROUND(D1299*F1299,2)</f>
        <v>16308.86</v>
      </c>
      <c r="I1299" s="20" t="s">
        <v>5232</v>
      </c>
      <c r="J1299" s="29" t="s">
        <v>5230</v>
      </c>
      <c r="K1299" s="29" t="s">
        <v>8969</v>
      </c>
      <c r="Q1299" s="25"/>
    </row>
    <row r="1300" spans="1:17" x14ac:dyDescent="0.3">
      <c r="A1300" s="19" t="s">
        <v>1123</v>
      </c>
      <c r="B1300" s="20" t="s">
        <v>5233</v>
      </c>
      <c r="C1300" s="21" t="s">
        <v>7575</v>
      </c>
      <c r="D1300" s="22">
        <v>9144.32</v>
      </c>
      <c r="E1300" s="21" t="s">
        <v>8785</v>
      </c>
      <c r="F1300" s="22">
        <v>6</v>
      </c>
      <c r="G1300" s="40" t="str">
        <f>IF('Presupuesto Lote 1'!H1302="","",ROUND('Presupuesto Lote 1'!H1302,2))</f>
        <v/>
      </c>
      <c r="H1300" s="23">
        <f>ROUND(D1300*F1300,2)</f>
        <v>54865.919999999998</v>
      </c>
      <c r="I1300" s="20" t="s">
        <v>5233</v>
      </c>
      <c r="J1300" s="29" t="s">
        <v>5230</v>
      </c>
      <c r="K1300" s="29" t="s">
        <v>8969</v>
      </c>
      <c r="Q1300" s="25"/>
    </row>
    <row r="1301" spans="1:17" x14ac:dyDescent="0.3">
      <c r="A1301" s="19" t="s">
        <v>1124</v>
      </c>
      <c r="B1301" s="20" t="s">
        <v>5234</v>
      </c>
      <c r="C1301" s="21" t="s">
        <v>7576</v>
      </c>
      <c r="D1301" s="22">
        <v>66</v>
      </c>
      <c r="E1301" s="21" t="s">
        <v>8777</v>
      </c>
      <c r="F1301" s="22">
        <v>330.68</v>
      </c>
      <c r="G1301" s="40" t="str">
        <f>IF('Presupuesto Lote 1'!H1303="","",ROUND('Presupuesto Lote 1'!H1303,2))</f>
        <v/>
      </c>
      <c r="H1301" s="23">
        <f>ROUND(D1301*F1301,2)</f>
        <v>21824.880000000001</v>
      </c>
      <c r="I1301" s="20" t="s">
        <v>5234</v>
      </c>
      <c r="J1301" s="29" t="s">
        <v>5230</v>
      </c>
      <c r="K1301" s="29" t="s">
        <v>8969</v>
      </c>
      <c r="Q1301" s="25"/>
    </row>
    <row r="1302" spans="1:17" x14ac:dyDescent="0.3">
      <c r="A1302" s="19" t="s">
        <v>1125</v>
      </c>
      <c r="B1302" s="20" t="s">
        <v>5200</v>
      </c>
      <c r="C1302" s="21" t="s">
        <v>7555</v>
      </c>
      <c r="D1302" s="22">
        <v>2</v>
      </c>
      <c r="E1302" s="21" t="s">
        <v>8777</v>
      </c>
      <c r="F1302" s="22">
        <v>1082.94</v>
      </c>
      <c r="G1302" s="40" t="str">
        <f>IF('Presupuesto Lote 1'!H1304="","",ROUND('Presupuesto Lote 1'!H1304,2))</f>
        <v/>
      </c>
      <c r="H1302" s="23">
        <f>ROUND(D1302*F1302,2)</f>
        <v>2165.88</v>
      </c>
      <c r="I1302" s="20" t="s">
        <v>5200</v>
      </c>
      <c r="J1302" s="29" t="s">
        <v>5230</v>
      </c>
      <c r="K1302" s="29" t="s">
        <v>8969</v>
      </c>
      <c r="Q1302" s="25"/>
    </row>
    <row r="1303" spans="1:17" x14ac:dyDescent="0.3">
      <c r="A1303" s="27" t="s">
        <v>1126</v>
      </c>
      <c r="B1303" s="27" t="s">
        <v>5235</v>
      </c>
      <c r="C1303" s="27" t="s">
        <v>7556</v>
      </c>
      <c r="D1303" s="28"/>
      <c r="E1303" s="27"/>
      <c r="F1303" s="28" t="s">
        <v>8851</v>
      </c>
      <c r="G1303" s="27"/>
      <c r="H1303" s="28"/>
      <c r="I1303" s="27" t="s">
        <v>5235</v>
      </c>
      <c r="J1303" s="27" t="s">
        <v>5229</v>
      </c>
      <c r="K1303" s="27" t="s">
        <v>8970</v>
      </c>
      <c r="Q1303" s="25"/>
    </row>
    <row r="1304" spans="1:17" x14ac:dyDescent="0.3">
      <c r="A1304" s="30" t="s">
        <v>1127</v>
      </c>
      <c r="B1304" s="30" t="s">
        <v>5236</v>
      </c>
      <c r="C1304" s="30" t="s">
        <v>7557</v>
      </c>
      <c r="D1304" s="31"/>
      <c r="E1304" s="30"/>
      <c r="F1304" s="31" t="s">
        <v>8851</v>
      </c>
      <c r="G1304" s="30"/>
      <c r="H1304" s="31"/>
      <c r="I1304" s="30" t="s">
        <v>5236</v>
      </c>
      <c r="J1304" s="30" t="s">
        <v>5235</v>
      </c>
      <c r="K1304" s="30" t="s">
        <v>8970</v>
      </c>
      <c r="Q1304" s="25"/>
    </row>
    <row r="1305" spans="1:17" x14ac:dyDescent="0.3">
      <c r="A1305" s="19" t="s">
        <v>1128</v>
      </c>
      <c r="B1305" s="20" t="s">
        <v>5237</v>
      </c>
      <c r="C1305" s="21" t="s">
        <v>7577</v>
      </c>
      <c r="D1305" s="22">
        <v>230</v>
      </c>
      <c r="E1305" s="21" t="s">
        <v>8779</v>
      </c>
      <c r="F1305" s="22">
        <v>33.24</v>
      </c>
      <c r="G1305" s="40" t="str">
        <f>IF('Presupuesto Lote 1'!H1307="","",ROUND('Presupuesto Lote 1'!H1307,2))</f>
        <v/>
      </c>
      <c r="H1305" s="23">
        <f t="shared" ref="H1305:H1310" si="80">ROUND(D1305*F1305,2)</f>
        <v>7645.2</v>
      </c>
      <c r="I1305" s="20" t="s">
        <v>5237</v>
      </c>
      <c r="J1305" s="32" t="s">
        <v>5236</v>
      </c>
      <c r="K1305" s="32" t="s">
        <v>8969</v>
      </c>
      <c r="Q1305" s="25"/>
    </row>
    <row r="1306" spans="1:17" x14ac:dyDescent="0.3">
      <c r="A1306" s="19" t="s">
        <v>1129</v>
      </c>
      <c r="B1306" s="20" t="s">
        <v>5238</v>
      </c>
      <c r="C1306" s="21" t="s">
        <v>7578</v>
      </c>
      <c r="D1306" s="22">
        <v>230</v>
      </c>
      <c r="E1306" s="21" t="s">
        <v>8779</v>
      </c>
      <c r="F1306" s="22">
        <v>106.34</v>
      </c>
      <c r="G1306" s="40" t="str">
        <f>IF('Presupuesto Lote 1'!H1308="","",ROUND('Presupuesto Lote 1'!H1308,2))</f>
        <v/>
      </c>
      <c r="H1306" s="23">
        <f t="shared" si="80"/>
        <v>24458.2</v>
      </c>
      <c r="I1306" s="20" t="s">
        <v>5238</v>
      </c>
      <c r="J1306" s="32" t="s">
        <v>5236</v>
      </c>
      <c r="K1306" s="32" t="s">
        <v>8969</v>
      </c>
      <c r="Q1306" s="25"/>
    </row>
    <row r="1307" spans="1:17" x14ac:dyDescent="0.3">
      <c r="A1307" s="19" t="s">
        <v>1130</v>
      </c>
      <c r="B1307" s="20" t="s">
        <v>5239</v>
      </c>
      <c r="C1307" s="21" t="s">
        <v>7579</v>
      </c>
      <c r="D1307" s="22">
        <v>92</v>
      </c>
      <c r="E1307" s="21" t="s">
        <v>8778</v>
      </c>
      <c r="F1307" s="22">
        <v>46.87</v>
      </c>
      <c r="G1307" s="40" t="str">
        <f>IF('Presupuesto Lote 1'!H1309="","",ROUND('Presupuesto Lote 1'!H1309,2))</f>
        <v/>
      </c>
      <c r="H1307" s="23">
        <f t="shared" si="80"/>
        <v>4312.04</v>
      </c>
      <c r="I1307" s="20" t="s">
        <v>5239</v>
      </c>
      <c r="J1307" s="32" t="s">
        <v>5236</v>
      </c>
      <c r="K1307" s="32" t="s">
        <v>8969</v>
      </c>
      <c r="Q1307" s="25"/>
    </row>
    <row r="1308" spans="1:17" x14ac:dyDescent="0.3">
      <c r="A1308" s="19" t="s">
        <v>1131</v>
      </c>
      <c r="B1308" s="20" t="s">
        <v>5240</v>
      </c>
      <c r="C1308" s="21" t="s">
        <v>7580</v>
      </c>
      <c r="D1308" s="22">
        <v>32</v>
      </c>
      <c r="E1308" s="21" t="s">
        <v>8777</v>
      </c>
      <c r="F1308" s="22">
        <v>114.33</v>
      </c>
      <c r="G1308" s="40" t="str">
        <f>IF('Presupuesto Lote 1'!H1310="","",ROUND('Presupuesto Lote 1'!H1310,2))</f>
        <v/>
      </c>
      <c r="H1308" s="23">
        <f t="shared" si="80"/>
        <v>3658.56</v>
      </c>
      <c r="I1308" s="20" t="s">
        <v>5240</v>
      </c>
      <c r="J1308" s="32" t="s">
        <v>5236</v>
      </c>
      <c r="K1308" s="32" t="s">
        <v>8969</v>
      </c>
      <c r="Q1308" s="25"/>
    </row>
    <row r="1309" spans="1:17" x14ac:dyDescent="0.3">
      <c r="A1309" s="19" t="s">
        <v>1132</v>
      </c>
      <c r="B1309" s="20" t="s">
        <v>5241</v>
      </c>
      <c r="C1309" s="21" t="s">
        <v>7581</v>
      </c>
      <c r="D1309" s="22">
        <v>20</v>
      </c>
      <c r="E1309" s="21" t="s">
        <v>8789</v>
      </c>
      <c r="F1309" s="22">
        <v>46.87</v>
      </c>
      <c r="G1309" s="40" t="str">
        <f>IF('Presupuesto Lote 1'!H1311="","",ROUND('Presupuesto Lote 1'!H1311,2))</f>
        <v/>
      </c>
      <c r="H1309" s="23">
        <f t="shared" si="80"/>
        <v>937.4</v>
      </c>
      <c r="I1309" s="20" t="s">
        <v>5241</v>
      </c>
      <c r="J1309" s="32" t="s">
        <v>5236</v>
      </c>
      <c r="K1309" s="32" t="s">
        <v>8969</v>
      </c>
      <c r="Q1309" s="25"/>
    </row>
    <row r="1310" spans="1:17" x14ac:dyDescent="0.3">
      <c r="A1310" s="19" t="s">
        <v>1133</v>
      </c>
      <c r="B1310" s="20" t="s">
        <v>5242</v>
      </c>
      <c r="C1310" s="21" t="s">
        <v>7582</v>
      </c>
      <c r="D1310" s="22">
        <v>20</v>
      </c>
      <c r="E1310" s="21" t="s">
        <v>8789</v>
      </c>
      <c r="F1310" s="22">
        <v>109.83</v>
      </c>
      <c r="G1310" s="40" t="str">
        <f>IF('Presupuesto Lote 1'!H1312="","",ROUND('Presupuesto Lote 1'!H1312,2))</f>
        <v/>
      </c>
      <c r="H1310" s="23">
        <f t="shared" si="80"/>
        <v>2196.6</v>
      </c>
      <c r="I1310" s="20" t="s">
        <v>5242</v>
      </c>
      <c r="J1310" s="32" t="s">
        <v>5236</v>
      </c>
      <c r="K1310" s="32" t="s">
        <v>8969</v>
      </c>
      <c r="Q1310" s="25"/>
    </row>
    <row r="1311" spans="1:17" x14ac:dyDescent="0.3">
      <c r="A1311" s="30" t="s">
        <v>1134</v>
      </c>
      <c r="B1311" s="30" t="s">
        <v>5243</v>
      </c>
      <c r="C1311" s="30" t="s">
        <v>7409</v>
      </c>
      <c r="D1311" s="31"/>
      <c r="E1311" s="30"/>
      <c r="F1311" s="31" t="s">
        <v>8851</v>
      </c>
      <c r="G1311" s="30"/>
      <c r="H1311" s="31"/>
      <c r="I1311" s="30"/>
      <c r="J1311" s="30"/>
      <c r="K1311" s="30" t="s">
        <v>8970</v>
      </c>
      <c r="Q1311" s="25"/>
    </row>
    <row r="1312" spans="1:17" x14ac:dyDescent="0.3">
      <c r="A1312" s="19" t="s">
        <v>1135</v>
      </c>
      <c r="B1312" s="20" t="s">
        <v>5244</v>
      </c>
      <c r="C1312" s="21" t="s">
        <v>7583</v>
      </c>
      <c r="D1312" s="22">
        <v>184</v>
      </c>
      <c r="E1312" s="21" t="s">
        <v>8778</v>
      </c>
      <c r="F1312" s="22">
        <v>37.729999999999997</v>
      </c>
      <c r="G1312" s="40" t="str">
        <f>IF('Presupuesto Lote 1'!H1314="","",ROUND('Presupuesto Lote 1'!H1314,2))</f>
        <v/>
      </c>
      <c r="H1312" s="23">
        <f t="shared" ref="H1312:H1318" si="81">ROUND(D1312*F1312,2)</f>
        <v>6942.32</v>
      </c>
      <c r="I1312" s="20" t="s">
        <v>5244</v>
      </c>
      <c r="J1312" s="32" t="s">
        <v>5243</v>
      </c>
      <c r="K1312" s="32" t="s">
        <v>8969</v>
      </c>
      <c r="Q1312" s="25"/>
    </row>
    <row r="1313" spans="1:17" x14ac:dyDescent="0.3">
      <c r="A1313" s="19" t="s">
        <v>1136</v>
      </c>
      <c r="B1313" s="20" t="s">
        <v>5245</v>
      </c>
      <c r="C1313" s="21" t="s">
        <v>7584</v>
      </c>
      <c r="D1313" s="22">
        <v>184</v>
      </c>
      <c r="E1313" s="21" t="s">
        <v>8778</v>
      </c>
      <c r="F1313" s="22">
        <v>92.99</v>
      </c>
      <c r="G1313" s="40" t="str">
        <f>IF('Presupuesto Lote 1'!H1315="","",ROUND('Presupuesto Lote 1'!H1315,2))</f>
        <v/>
      </c>
      <c r="H1313" s="23">
        <f t="shared" si="81"/>
        <v>17110.16</v>
      </c>
      <c r="I1313" s="20" t="s">
        <v>5245</v>
      </c>
      <c r="J1313" s="32" t="s">
        <v>5243</v>
      </c>
      <c r="K1313" s="32" t="s">
        <v>8969</v>
      </c>
      <c r="Q1313" s="25"/>
    </row>
    <row r="1314" spans="1:17" x14ac:dyDescent="0.3">
      <c r="A1314" s="19" t="s">
        <v>1137</v>
      </c>
      <c r="B1314" s="20" t="s">
        <v>5246</v>
      </c>
      <c r="C1314" s="21" t="s">
        <v>7585</v>
      </c>
      <c r="D1314" s="22">
        <v>240</v>
      </c>
      <c r="E1314" s="21" t="s">
        <v>8779</v>
      </c>
      <c r="F1314" s="22">
        <v>353.15</v>
      </c>
      <c r="G1314" s="40" t="str">
        <f>IF('Presupuesto Lote 1'!H1316="","",ROUND('Presupuesto Lote 1'!H1316,2))</f>
        <v/>
      </c>
      <c r="H1314" s="23">
        <f t="shared" si="81"/>
        <v>84756</v>
      </c>
      <c r="I1314" s="20" t="s">
        <v>5246</v>
      </c>
      <c r="J1314" s="32" t="s">
        <v>5243</v>
      </c>
      <c r="K1314" s="32" t="s">
        <v>8969</v>
      </c>
      <c r="Q1314" s="25"/>
    </row>
    <row r="1315" spans="1:17" x14ac:dyDescent="0.3">
      <c r="A1315" s="19" t="s">
        <v>1138</v>
      </c>
      <c r="B1315" s="20" t="s">
        <v>5247</v>
      </c>
      <c r="C1315" s="21" t="s">
        <v>7586</v>
      </c>
      <c r="D1315" s="22">
        <v>230</v>
      </c>
      <c r="E1315" s="21" t="s">
        <v>8778</v>
      </c>
      <c r="F1315" s="22">
        <v>211.22</v>
      </c>
      <c r="G1315" s="40" t="str">
        <f>IF('Presupuesto Lote 1'!H1317="","",ROUND('Presupuesto Lote 1'!H1317,2))</f>
        <v/>
      </c>
      <c r="H1315" s="23">
        <f t="shared" si="81"/>
        <v>48580.6</v>
      </c>
      <c r="I1315" s="20" t="s">
        <v>5247</v>
      </c>
      <c r="J1315" s="32" t="s">
        <v>5243</v>
      </c>
      <c r="K1315" s="32" t="s">
        <v>8969</v>
      </c>
      <c r="Q1315" s="25"/>
    </row>
    <row r="1316" spans="1:17" x14ac:dyDescent="0.3">
      <c r="A1316" s="19" t="s">
        <v>1139</v>
      </c>
      <c r="B1316" s="20" t="s">
        <v>5248</v>
      </c>
      <c r="C1316" s="21" t="s">
        <v>7587</v>
      </c>
      <c r="D1316" s="22">
        <v>184</v>
      </c>
      <c r="E1316" s="21" t="s">
        <v>8778</v>
      </c>
      <c r="F1316" s="22">
        <v>34.22</v>
      </c>
      <c r="G1316" s="40" t="str">
        <f>IF('Presupuesto Lote 1'!H1318="","",ROUND('Presupuesto Lote 1'!H1318,2))</f>
        <v/>
      </c>
      <c r="H1316" s="23">
        <f t="shared" si="81"/>
        <v>6296.48</v>
      </c>
      <c r="I1316" s="20" t="s">
        <v>5248</v>
      </c>
      <c r="J1316" s="32" t="s">
        <v>5243</v>
      </c>
      <c r="K1316" s="32" t="s">
        <v>8969</v>
      </c>
      <c r="Q1316" s="25"/>
    </row>
    <row r="1317" spans="1:17" x14ac:dyDescent="0.3">
      <c r="A1317" s="19" t="s">
        <v>1140</v>
      </c>
      <c r="B1317" s="20" t="s">
        <v>5249</v>
      </c>
      <c r="C1317" s="21" t="s">
        <v>7588</v>
      </c>
      <c r="D1317" s="22">
        <v>32</v>
      </c>
      <c r="E1317" s="21" t="s">
        <v>8778</v>
      </c>
      <c r="F1317" s="22">
        <v>73.87</v>
      </c>
      <c r="G1317" s="40" t="str">
        <f>IF('Presupuesto Lote 1'!H1319="","",ROUND('Presupuesto Lote 1'!H1319,2))</f>
        <v/>
      </c>
      <c r="H1317" s="23">
        <f t="shared" si="81"/>
        <v>2363.84</v>
      </c>
      <c r="I1317" s="20" t="s">
        <v>5249</v>
      </c>
      <c r="J1317" s="32" t="s">
        <v>5243</v>
      </c>
      <c r="K1317" s="32" t="s">
        <v>8969</v>
      </c>
      <c r="Q1317" s="25"/>
    </row>
    <row r="1318" spans="1:17" x14ac:dyDescent="0.3">
      <c r="A1318" s="19" t="s">
        <v>1141</v>
      </c>
      <c r="B1318" s="20" t="s">
        <v>5250</v>
      </c>
      <c r="C1318" s="21" t="s">
        <v>7589</v>
      </c>
      <c r="D1318" s="22">
        <v>1</v>
      </c>
      <c r="E1318" s="21" t="s">
        <v>8777</v>
      </c>
      <c r="F1318" s="22">
        <v>1113.1600000000001</v>
      </c>
      <c r="G1318" s="40" t="str">
        <f>IF('Presupuesto Lote 1'!H1320="","",ROUND('Presupuesto Lote 1'!H1320,2))</f>
        <v/>
      </c>
      <c r="H1318" s="23">
        <f t="shared" si="81"/>
        <v>1113.1600000000001</v>
      </c>
      <c r="I1318" s="20" t="s">
        <v>5250</v>
      </c>
      <c r="J1318" s="32" t="s">
        <v>5243</v>
      </c>
      <c r="K1318" s="32" t="s">
        <v>8969</v>
      </c>
      <c r="Q1318" s="25"/>
    </row>
    <row r="1319" spans="1:17" x14ac:dyDescent="0.3">
      <c r="A1319" s="30" t="s">
        <v>1142</v>
      </c>
      <c r="B1319" s="30" t="s">
        <v>5251</v>
      </c>
      <c r="C1319" s="30" t="s">
        <v>7477</v>
      </c>
      <c r="D1319" s="31"/>
      <c r="E1319" s="30"/>
      <c r="F1319" s="31" t="s">
        <v>8851</v>
      </c>
      <c r="G1319" s="30"/>
      <c r="H1319" s="31"/>
      <c r="I1319" s="30" t="s">
        <v>5251</v>
      </c>
      <c r="J1319" s="30" t="s">
        <v>5235</v>
      </c>
      <c r="K1319" s="30" t="s">
        <v>8970</v>
      </c>
      <c r="Q1319" s="25"/>
    </row>
    <row r="1320" spans="1:17" x14ac:dyDescent="0.3">
      <c r="A1320" s="19" t="s">
        <v>1143</v>
      </c>
      <c r="B1320" s="20" t="s">
        <v>5252</v>
      </c>
      <c r="C1320" s="21" t="s">
        <v>7590</v>
      </c>
      <c r="D1320" s="22">
        <v>230</v>
      </c>
      <c r="E1320" s="21" t="s">
        <v>8779</v>
      </c>
      <c r="F1320" s="22">
        <v>721.02</v>
      </c>
      <c r="G1320" s="40" t="str">
        <f>IF('Presupuesto Lote 1'!H1322="","",ROUND('Presupuesto Lote 1'!H1322,2))</f>
        <v/>
      </c>
      <c r="H1320" s="23">
        <f>ROUND(D1320*F1320,2)</f>
        <v>165834.6</v>
      </c>
      <c r="I1320" s="20" t="s">
        <v>5252</v>
      </c>
      <c r="J1320" s="32" t="s">
        <v>5251</v>
      </c>
      <c r="K1320" s="32" t="s">
        <v>8969</v>
      </c>
      <c r="Q1320" s="25"/>
    </row>
    <row r="1321" spans="1:17" x14ac:dyDescent="0.3">
      <c r="A1321" s="19" t="s">
        <v>1144</v>
      </c>
      <c r="B1321" s="20" t="s">
        <v>5253</v>
      </c>
      <c r="C1321" s="21" t="s">
        <v>7591</v>
      </c>
      <c r="D1321" s="22">
        <v>10</v>
      </c>
      <c r="E1321" s="21" t="s">
        <v>8778</v>
      </c>
      <c r="F1321" s="22">
        <v>681.08</v>
      </c>
      <c r="G1321" s="40" t="str">
        <f>IF('Presupuesto Lote 1'!H1323="","",ROUND('Presupuesto Lote 1'!H1323,2))</f>
        <v/>
      </c>
      <c r="H1321" s="23">
        <f>ROUND(D1321*F1321,2)</f>
        <v>6810.8</v>
      </c>
      <c r="I1321" s="20" t="s">
        <v>5253</v>
      </c>
      <c r="J1321" s="32" t="s">
        <v>5251</v>
      </c>
      <c r="K1321" s="32" t="s">
        <v>8969</v>
      </c>
      <c r="Q1321" s="25"/>
    </row>
    <row r="1322" spans="1:17" x14ac:dyDescent="0.3">
      <c r="A1322" s="10" t="s">
        <v>1145</v>
      </c>
      <c r="B1322" s="10" t="s">
        <v>5254</v>
      </c>
      <c r="C1322" s="10" t="s">
        <v>7592</v>
      </c>
      <c r="D1322" s="11"/>
      <c r="E1322" s="10"/>
      <c r="F1322" s="11" t="s">
        <v>8851</v>
      </c>
      <c r="G1322" s="10"/>
      <c r="H1322" s="11"/>
      <c r="I1322" s="10" t="s">
        <v>5254</v>
      </c>
      <c r="J1322" s="10" t="s">
        <v>5193</v>
      </c>
      <c r="K1322" s="10" t="s">
        <v>8970</v>
      </c>
      <c r="Q1322" s="25"/>
    </row>
    <row r="1323" spans="1:17" x14ac:dyDescent="0.3">
      <c r="A1323" s="27" t="s">
        <v>8815</v>
      </c>
      <c r="B1323" s="27" t="s">
        <v>5219</v>
      </c>
      <c r="C1323" s="27" t="s">
        <v>7550</v>
      </c>
      <c r="D1323" s="28"/>
      <c r="E1323" s="27"/>
      <c r="F1323" s="28" t="s">
        <v>8851</v>
      </c>
      <c r="G1323" s="27"/>
      <c r="H1323" s="28"/>
      <c r="I1323" s="27" t="s">
        <v>5219</v>
      </c>
      <c r="J1323" s="27" t="s">
        <v>5254</v>
      </c>
      <c r="K1323" s="27" t="s">
        <v>8970</v>
      </c>
      <c r="Q1323" s="25"/>
    </row>
    <row r="1324" spans="1:17" x14ac:dyDescent="0.3">
      <c r="A1324" s="19"/>
      <c r="B1324" s="20" t="s">
        <v>5196</v>
      </c>
      <c r="C1324" s="21" t="s">
        <v>7551</v>
      </c>
      <c r="D1324" s="22">
        <v>66</v>
      </c>
      <c r="E1324" s="21" t="s">
        <v>8777</v>
      </c>
      <c r="F1324" s="22">
        <v>168.53</v>
      </c>
      <c r="G1324" s="40" t="str">
        <f>IF('Presupuesto Lote 1'!H1326="","",ROUND('Presupuesto Lote 1'!H1326,2))</f>
        <v/>
      </c>
      <c r="H1324" s="23">
        <f>ROUND(D1324*F1324,2)</f>
        <v>11122.98</v>
      </c>
      <c r="I1324" s="20" t="s">
        <v>5196</v>
      </c>
      <c r="J1324" s="29" t="s">
        <v>5219</v>
      </c>
      <c r="K1324" s="29" t="s">
        <v>8969</v>
      </c>
      <c r="Q1324" s="25"/>
    </row>
    <row r="1325" spans="1:17" x14ac:dyDescent="0.3">
      <c r="A1325" s="19"/>
      <c r="B1325" s="20" t="s">
        <v>5197</v>
      </c>
      <c r="C1325" s="21" t="s">
        <v>7552</v>
      </c>
      <c r="D1325" s="22">
        <v>2323.1999999999998</v>
      </c>
      <c r="E1325" s="21" t="s">
        <v>8785</v>
      </c>
      <c r="F1325" s="22">
        <v>4.79</v>
      </c>
      <c r="G1325" s="40" t="str">
        <f>IF('Presupuesto Lote 1'!H1327="","",ROUND('Presupuesto Lote 1'!H1327,2))</f>
        <v/>
      </c>
      <c r="H1325" s="23">
        <f>ROUND(D1325*F1325,2)</f>
        <v>11128.13</v>
      </c>
      <c r="I1325" s="20" t="s">
        <v>5197</v>
      </c>
      <c r="J1325" s="29" t="s">
        <v>5219</v>
      </c>
      <c r="K1325" s="29" t="s">
        <v>8969</v>
      </c>
      <c r="Q1325" s="25"/>
    </row>
    <row r="1326" spans="1:17" x14ac:dyDescent="0.3">
      <c r="A1326" s="19"/>
      <c r="B1326" s="20" t="s">
        <v>5198</v>
      </c>
      <c r="C1326" s="21" t="s">
        <v>7553</v>
      </c>
      <c r="D1326" s="22">
        <v>9144.32</v>
      </c>
      <c r="E1326" s="21" t="s">
        <v>8785</v>
      </c>
      <c r="F1326" s="22">
        <v>4.1100000000000003</v>
      </c>
      <c r="G1326" s="40" t="str">
        <f>IF('Presupuesto Lote 1'!H1328="","",ROUND('Presupuesto Lote 1'!H1328,2))</f>
        <v/>
      </c>
      <c r="H1326" s="23">
        <f>ROUND(D1326*F1326,2)</f>
        <v>37583.160000000003</v>
      </c>
      <c r="I1326" s="20" t="s">
        <v>5198</v>
      </c>
      <c r="J1326" s="29" t="s">
        <v>5219</v>
      </c>
      <c r="K1326" s="29" t="s">
        <v>8969</v>
      </c>
      <c r="Q1326" s="25"/>
    </row>
    <row r="1327" spans="1:17" x14ac:dyDescent="0.3">
      <c r="A1327" s="19"/>
      <c r="B1327" s="20" t="s">
        <v>5199</v>
      </c>
      <c r="C1327" s="21" t="s">
        <v>7554</v>
      </c>
      <c r="D1327" s="22">
        <v>66</v>
      </c>
      <c r="E1327" s="21" t="s">
        <v>8777</v>
      </c>
      <c r="F1327" s="22">
        <v>196.37</v>
      </c>
      <c r="G1327" s="40" t="str">
        <f>IF('Presupuesto Lote 1'!H1329="","",ROUND('Presupuesto Lote 1'!H1329,2))</f>
        <v/>
      </c>
      <c r="H1327" s="23">
        <f>ROUND(D1327*F1327,2)</f>
        <v>12960.42</v>
      </c>
      <c r="I1327" s="20" t="s">
        <v>5199</v>
      </c>
      <c r="J1327" s="29" t="s">
        <v>5219</v>
      </c>
      <c r="K1327" s="29" t="s">
        <v>8969</v>
      </c>
      <c r="Q1327" s="25"/>
    </row>
    <row r="1328" spans="1:17" x14ac:dyDescent="0.3">
      <c r="A1328" s="19"/>
      <c r="B1328" s="20" t="s">
        <v>5200</v>
      </c>
      <c r="C1328" s="21" t="s">
        <v>7555</v>
      </c>
      <c r="D1328" s="22">
        <v>2</v>
      </c>
      <c r="E1328" s="21" t="s">
        <v>8777</v>
      </c>
      <c r="F1328" s="22">
        <v>1082.94</v>
      </c>
      <c r="G1328" s="40" t="str">
        <f>IF('Presupuesto Lote 1'!H1330="","",ROUND('Presupuesto Lote 1'!H1330,2))</f>
        <v/>
      </c>
      <c r="H1328" s="23">
        <f>ROUND(D1328*F1328,2)</f>
        <v>2165.88</v>
      </c>
      <c r="I1328" s="20" t="s">
        <v>5200</v>
      </c>
      <c r="J1328" s="29" t="s">
        <v>5219</v>
      </c>
      <c r="K1328" s="29" t="s">
        <v>8969</v>
      </c>
      <c r="Q1328" s="25"/>
    </row>
    <row r="1329" spans="1:17" x14ac:dyDescent="0.3">
      <c r="A1329" s="27" t="s">
        <v>8816</v>
      </c>
      <c r="B1329" s="27" t="s">
        <v>5220</v>
      </c>
      <c r="C1329" s="27" t="s">
        <v>7556</v>
      </c>
      <c r="D1329" s="28"/>
      <c r="E1329" s="27"/>
      <c r="F1329" s="28" t="s">
        <v>8851</v>
      </c>
      <c r="G1329" s="27"/>
      <c r="H1329" s="28"/>
      <c r="I1329" s="27" t="s">
        <v>5220</v>
      </c>
      <c r="J1329" s="27" t="s">
        <v>5254</v>
      </c>
      <c r="K1329" s="27" t="s">
        <v>8970</v>
      </c>
      <c r="Q1329" s="25"/>
    </row>
    <row r="1330" spans="1:17" x14ac:dyDescent="0.3">
      <c r="A1330" s="30" t="s">
        <v>8873</v>
      </c>
      <c r="B1330" s="30" t="s">
        <v>5221</v>
      </c>
      <c r="C1330" s="30" t="s">
        <v>7557</v>
      </c>
      <c r="D1330" s="31"/>
      <c r="E1330" s="30"/>
      <c r="F1330" s="31" t="s">
        <v>8851</v>
      </c>
      <c r="G1330" s="30"/>
      <c r="H1330" s="31"/>
      <c r="I1330" s="30" t="s">
        <v>5221</v>
      </c>
      <c r="J1330" s="30" t="s">
        <v>5220</v>
      </c>
      <c r="K1330" s="30" t="s">
        <v>8970</v>
      </c>
      <c r="Q1330" s="25"/>
    </row>
    <row r="1331" spans="1:17" x14ac:dyDescent="0.3">
      <c r="A1331" s="19"/>
      <c r="B1331" s="20" t="s">
        <v>5203</v>
      </c>
      <c r="C1331" s="21" t="s">
        <v>7558</v>
      </c>
      <c r="D1331" s="22">
        <v>230</v>
      </c>
      <c r="E1331" s="21" t="s">
        <v>8779</v>
      </c>
      <c r="F1331" s="22">
        <v>8.64</v>
      </c>
      <c r="G1331" s="40" t="str">
        <f>IF('Presupuesto Lote 1'!H1333="","",ROUND('Presupuesto Lote 1'!H1333,2))</f>
        <v/>
      </c>
      <c r="H1331" s="23">
        <f t="shared" ref="H1331:H1336" si="82">ROUND(D1331*F1331,2)</f>
        <v>1987.2</v>
      </c>
      <c r="I1331" s="20" t="s">
        <v>5203</v>
      </c>
      <c r="J1331" s="32" t="s">
        <v>5221</v>
      </c>
      <c r="K1331" s="32" t="s">
        <v>8969</v>
      </c>
      <c r="Q1331" s="25"/>
    </row>
    <row r="1332" spans="1:17" x14ac:dyDescent="0.3">
      <c r="A1332" s="19"/>
      <c r="B1332" s="20" t="s">
        <v>5204</v>
      </c>
      <c r="C1332" s="21" t="s">
        <v>7559</v>
      </c>
      <c r="D1332" s="22">
        <v>230</v>
      </c>
      <c r="E1332" s="21" t="s">
        <v>8779</v>
      </c>
      <c r="F1332" s="22">
        <v>36.03</v>
      </c>
      <c r="G1332" s="40" t="str">
        <f>IF('Presupuesto Lote 1'!H1334="","",ROUND('Presupuesto Lote 1'!H1334,2))</f>
        <v/>
      </c>
      <c r="H1332" s="23">
        <f t="shared" si="82"/>
        <v>8286.9</v>
      </c>
      <c r="I1332" s="20" t="s">
        <v>5204</v>
      </c>
      <c r="J1332" s="32" t="s">
        <v>5221</v>
      </c>
      <c r="K1332" s="32" t="s">
        <v>8969</v>
      </c>
      <c r="Q1332" s="25"/>
    </row>
    <row r="1333" spans="1:17" x14ac:dyDescent="0.3">
      <c r="A1333" s="19"/>
      <c r="B1333" s="20" t="s">
        <v>5205</v>
      </c>
      <c r="C1333" s="21" t="s">
        <v>7560</v>
      </c>
      <c r="D1333" s="22">
        <v>92</v>
      </c>
      <c r="E1333" s="21" t="s">
        <v>8778</v>
      </c>
      <c r="F1333" s="22">
        <v>18.739999999999998</v>
      </c>
      <c r="G1333" s="40" t="str">
        <f>IF('Presupuesto Lote 1'!H1335="","",ROUND('Presupuesto Lote 1'!H1335,2))</f>
        <v/>
      </c>
      <c r="H1333" s="23">
        <f t="shared" si="82"/>
        <v>1724.08</v>
      </c>
      <c r="I1333" s="20" t="s">
        <v>5205</v>
      </c>
      <c r="J1333" s="32" t="s">
        <v>5221</v>
      </c>
      <c r="K1333" s="32" t="s">
        <v>8969</v>
      </c>
      <c r="Q1333" s="25"/>
    </row>
    <row r="1334" spans="1:17" x14ac:dyDescent="0.3">
      <c r="A1334" s="19"/>
      <c r="B1334" s="20" t="s">
        <v>5147</v>
      </c>
      <c r="C1334" s="21" t="s">
        <v>7519</v>
      </c>
      <c r="D1334" s="22">
        <v>32</v>
      </c>
      <c r="E1334" s="21" t="s">
        <v>8777</v>
      </c>
      <c r="F1334" s="22">
        <v>42.19</v>
      </c>
      <c r="G1334" s="40" t="str">
        <f>IF('Presupuesto Lote 1'!H1336="","",ROUND('Presupuesto Lote 1'!H1336,2))</f>
        <v/>
      </c>
      <c r="H1334" s="23">
        <f t="shared" si="82"/>
        <v>1350.08</v>
      </c>
      <c r="I1334" s="20" t="s">
        <v>5147</v>
      </c>
      <c r="J1334" s="32" t="s">
        <v>5221</v>
      </c>
      <c r="K1334" s="32" t="s">
        <v>8969</v>
      </c>
      <c r="Q1334" s="25"/>
    </row>
    <row r="1335" spans="1:17" x14ac:dyDescent="0.3">
      <c r="A1335" s="19"/>
      <c r="B1335" s="20" t="s">
        <v>5206</v>
      </c>
      <c r="C1335" s="21" t="s">
        <v>7561</v>
      </c>
      <c r="D1335" s="22">
        <v>20</v>
      </c>
      <c r="E1335" s="21" t="s">
        <v>8789</v>
      </c>
      <c r="F1335" s="22">
        <v>14.65</v>
      </c>
      <c r="G1335" s="40" t="str">
        <f>IF('Presupuesto Lote 1'!H1337="","",ROUND('Presupuesto Lote 1'!H1337,2))</f>
        <v/>
      </c>
      <c r="H1335" s="23">
        <f t="shared" si="82"/>
        <v>293</v>
      </c>
      <c r="I1335" s="20" t="s">
        <v>5206</v>
      </c>
      <c r="J1335" s="32" t="s">
        <v>5221</v>
      </c>
      <c r="K1335" s="32" t="s">
        <v>8969</v>
      </c>
      <c r="Q1335" s="25"/>
    </row>
    <row r="1336" spans="1:17" x14ac:dyDescent="0.3">
      <c r="A1336" s="19"/>
      <c r="B1336" s="20" t="s">
        <v>5207</v>
      </c>
      <c r="C1336" s="21" t="s">
        <v>7562</v>
      </c>
      <c r="D1336" s="22">
        <v>20</v>
      </c>
      <c r="E1336" s="21" t="s">
        <v>8789</v>
      </c>
      <c r="F1336" s="22">
        <v>77.260000000000005</v>
      </c>
      <c r="G1336" s="40" t="str">
        <f>IF('Presupuesto Lote 1'!H1338="","",ROUND('Presupuesto Lote 1'!H1338,2))</f>
        <v/>
      </c>
      <c r="H1336" s="23">
        <f t="shared" si="82"/>
        <v>1545.2</v>
      </c>
      <c r="I1336" s="20" t="s">
        <v>5207</v>
      </c>
      <c r="J1336" s="32" t="s">
        <v>5221</v>
      </c>
      <c r="K1336" s="32" t="s">
        <v>8969</v>
      </c>
      <c r="Q1336" s="25"/>
    </row>
    <row r="1337" spans="1:17" x14ac:dyDescent="0.3">
      <c r="A1337" s="30" t="s">
        <v>8874</v>
      </c>
      <c r="B1337" s="30" t="s">
        <v>5222</v>
      </c>
      <c r="C1337" s="30" t="s">
        <v>7409</v>
      </c>
      <c r="D1337" s="31"/>
      <c r="E1337" s="30"/>
      <c r="F1337" s="31" t="s">
        <v>8851</v>
      </c>
      <c r="G1337" s="30"/>
      <c r="H1337" s="31"/>
      <c r="I1337" s="30" t="s">
        <v>5222</v>
      </c>
      <c r="J1337" s="30" t="s">
        <v>5220</v>
      </c>
      <c r="K1337" s="30" t="s">
        <v>8970</v>
      </c>
      <c r="Q1337" s="25"/>
    </row>
    <row r="1338" spans="1:17" x14ac:dyDescent="0.3">
      <c r="A1338" s="19"/>
      <c r="B1338" s="20" t="s">
        <v>4982</v>
      </c>
      <c r="C1338" s="21" t="s">
        <v>7410</v>
      </c>
      <c r="D1338" s="22">
        <v>184</v>
      </c>
      <c r="E1338" s="21" t="s">
        <v>8778</v>
      </c>
      <c r="F1338" s="22">
        <v>22.49</v>
      </c>
      <c r="G1338" s="40" t="str">
        <f>IF('Presupuesto Lote 1'!H1340="","",ROUND('Presupuesto Lote 1'!H1340,2))</f>
        <v/>
      </c>
      <c r="H1338" s="23">
        <f t="shared" ref="H1338:H1344" si="83">ROUND(D1338*F1338,2)</f>
        <v>4138.16</v>
      </c>
      <c r="I1338" s="20" t="s">
        <v>4982</v>
      </c>
      <c r="J1338" s="32" t="s">
        <v>5222</v>
      </c>
      <c r="K1338" s="32" t="s">
        <v>8969</v>
      </c>
      <c r="Q1338" s="25"/>
    </row>
    <row r="1339" spans="1:17" x14ac:dyDescent="0.3">
      <c r="A1339" s="19"/>
      <c r="B1339" s="20" t="s">
        <v>5209</v>
      </c>
      <c r="C1339" s="21" t="s">
        <v>7563</v>
      </c>
      <c r="D1339" s="22">
        <v>184</v>
      </c>
      <c r="E1339" s="21" t="s">
        <v>8778</v>
      </c>
      <c r="F1339" s="22">
        <v>24.26</v>
      </c>
      <c r="G1339" s="40" t="str">
        <f>IF('Presupuesto Lote 1'!H1341="","",ROUND('Presupuesto Lote 1'!H1341,2))</f>
        <v/>
      </c>
      <c r="H1339" s="23">
        <f t="shared" si="83"/>
        <v>4463.84</v>
      </c>
      <c r="I1339" s="20" t="s">
        <v>5209</v>
      </c>
      <c r="J1339" s="32" t="s">
        <v>5222</v>
      </c>
      <c r="K1339" s="32" t="s">
        <v>8969</v>
      </c>
      <c r="Q1339" s="25"/>
    </row>
    <row r="1340" spans="1:17" x14ac:dyDescent="0.3">
      <c r="A1340" s="19"/>
      <c r="B1340" s="20" t="s">
        <v>5210</v>
      </c>
      <c r="C1340" s="21" t="s">
        <v>7564</v>
      </c>
      <c r="D1340" s="22">
        <v>240</v>
      </c>
      <c r="E1340" s="21" t="s">
        <v>8779</v>
      </c>
      <c r="F1340" s="22">
        <v>117.96</v>
      </c>
      <c r="G1340" s="40" t="str">
        <f>IF('Presupuesto Lote 1'!H1342="","",ROUND('Presupuesto Lote 1'!H1342,2))</f>
        <v/>
      </c>
      <c r="H1340" s="23">
        <f t="shared" si="83"/>
        <v>28310.400000000001</v>
      </c>
      <c r="I1340" s="20" t="s">
        <v>5210</v>
      </c>
      <c r="J1340" s="32" t="s">
        <v>5222</v>
      </c>
      <c r="K1340" s="32" t="s">
        <v>8969</v>
      </c>
      <c r="Q1340" s="25"/>
    </row>
    <row r="1341" spans="1:17" x14ac:dyDescent="0.3">
      <c r="A1341" s="19"/>
      <c r="B1341" s="20" t="s">
        <v>5211</v>
      </c>
      <c r="C1341" s="21" t="s">
        <v>7565</v>
      </c>
      <c r="D1341" s="22">
        <v>230</v>
      </c>
      <c r="E1341" s="21" t="s">
        <v>8778</v>
      </c>
      <c r="F1341" s="22">
        <v>113.29</v>
      </c>
      <c r="G1341" s="40" t="str">
        <f>IF('Presupuesto Lote 1'!H1343="","",ROUND('Presupuesto Lote 1'!H1343,2))</f>
        <v/>
      </c>
      <c r="H1341" s="23">
        <f t="shared" si="83"/>
        <v>26056.7</v>
      </c>
      <c r="I1341" s="20" t="s">
        <v>5211</v>
      </c>
      <c r="J1341" s="32" t="s">
        <v>5222</v>
      </c>
      <c r="K1341" s="32" t="s">
        <v>8969</v>
      </c>
      <c r="Q1341" s="25"/>
    </row>
    <row r="1342" spans="1:17" x14ac:dyDescent="0.3">
      <c r="A1342" s="19"/>
      <c r="B1342" s="20" t="s">
        <v>5212</v>
      </c>
      <c r="C1342" s="21" t="s">
        <v>7566</v>
      </c>
      <c r="D1342" s="22">
        <v>184</v>
      </c>
      <c r="E1342" s="21" t="s">
        <v>8778</v>
      </c>
      <c r="F1342" s="22">
        <v>10.31</v>
      </c>
      <c r="G1342" s="40" t="str">
        <f>IF('Presupuesto Lote 1'!H1344="","",ROUND('Presupuesto Lote 1'!H1344,2))</f>
        <v/>
      </c>
      <c r="H1342" s="23">
        <f t="shared" si="83"/>
        <v>1897.04</v>
      </c>
      <c r="I1342" s="20" t="s">
        <v>5212</v>
      </c>
      <c r="J1342" s="32" t="s">
        <v>5222</v>
      </c>
      <c r="K1342" s="32" t="s">
        <v>8969</v>
      </c>
      <c r="Q1342" s="25"/>
    </row>
    <row r="1343" spans="1:17" x14ac:dyDescent="0.3">
      <c r="A1343" s="19"/>
      <c r="B1343" s="20" t="s">
        <v>5213</v>
      </c>
      <c r="C1343" s="21" t="s">
        <v>7567</v>
      </c>
      <c r="D1343" s="22">
        <v>32</v>
      </c>
      <c r="E1343" s="21" t="s">
        <v>8778</v>
      </c>
      <c r="F1343" s="22">
        <v>21.58</v>
      </c>
      <c r="G1343" s="40" t="str">
        <f>IF('Presupuesto Lote 1'!H1345="","",ROUND('Presupuesto Lote 1'!H1345,2))</f>
        <v/>
      </c>
      <c r="H1343" s="23">
        <f t="shared" si="83"/>
        <v>690.56</v>
      </c>
      <c r="I1343" s="20" t="s">
        <v>5213</v>
      </c>
      <c r="J1343" s="32" t="s">
        <v>5222</v>
      </c>
      <c r="K1343" s="32" t="s">
        <v>8969</v>
      </c>
      <c r="Q1343" s="25"/>
    </row>
    <row r="1344" spans="1:17" x14ac:dyDescent="0.3">
      <c r="A1344" s="19"/>
      <c r="B1344" s="20" t="s">
        <v>5214</v>
      </c>
      <c r="C1344" s="21" t="s">
        <v>7568</v>
      </c>
      <c r="D1344" s="22">
        <v>1</v>
      </c>
      <c r="E1344" s="21" t="s">
        <v>8777</v>
      </c>
      <c r="F1344" s="22">
        <v>366.18</v>
      </c>
      <c r="G1344" s="40" t="str">
        <f>IF('Presupuesto Lote 1'!H1346="","",ROUND('Presupuesto Lote 1'!H1346,2))</f>
        <v/>
      </c>
      <c r="H1344" s="23">
        <f t="shared" si="83"/>
        <v>366.18</v>
      </c>
      <c r="I1344" s="20" t="s">
        <v>5214</v>
      </c>
      <c r="J1344" s="32" t="s">
        <v>5222</v>
      </c>
      <c r="K1344" s="32" t="s">
        <v>8969</v>
      </c>
      <c r="Q1344" s="25"/>
    </row>
    <row r="1345" spans="1:17" x14ac:dyDescent="0.3">
      <c r="A1345" s="30" t="s">
        <v>8875</v>
      </c>
      <c r="B1345" s="30" t="s">
        <v>5223</v>
      </c>
      <c r="C1345" s="30" t="s">
        <v>7477</v>
      </c>
      <c r="D1345" s="31"/>
      <c r="E1345" s="30"/>
      <c r="F1345" s="31" t="s">
        <v>8851</v>
      </c>
      <c r="G1345" s="30"/>
      <c r="H1345" s="31"/>
      <c r="I1345" s="30" t="s">
        <v>5223</v>
      </c>
      <c r="J1345" s="30" t="s">
        <v>5220</v>
      </c>
      <c r="K1345" s="30" t="s">
        <v>8970</v>
      </c>
      <c r="Q1345" s="25"/>
    </row>
    <row r="1346" spans="1:17" x14ac:dyDescent="0.3">
      <c r="A1346" s="19"/>
      <c r="B1346" s="20" t="s">
        <v>5216</v>
      </c>
      <c r="C1346" s="21" t="s">
        <v>7569</v>
      </c>
      <c r="D1346" s="22">
        <v>230</v>
      </c>
      <c r="E1346" s="21" t="s">
        <v>8779</v>
      </c>
      <c r="F1346" s="22">
        <v>230.32</v>
      </c>
      <c r="G1346" s="40" t="str">
        <f>IF('Presupuesto Lote 1'!H1348="","",ROUND('Presupuesto Lote 1'!H1348,2))</f>
        <v/>
      </c>
      <c r="H1346" s="23">
        <f>ROUND(D1346*F1346,2)</f>
        <v>52973.599999999999</v>
      </c>
      <c r="I1346" s="20" t="s">
        <v>5216</v>
      </c>
      <c r="J1346" s="32" t="s">
        <v>5223</v>
      </c>
      <c r="K1346" s="32" t="s">
        <v>8969</v>
      </c>
      <c r="Q1346" s="25"/>
    </row>
    <row r="1347" spans="1:17" x14ac:dyDescent="0.3">
      <c r="A1347" s="19"/>
      <c r="B1347" s="20" t="s">
        <v>5217</v>
      </c>
      <c r="C1347" s="21" t="s">
        <v>7570</v>
      </c>
      <c r="D1347" s="22">
        <v>10</v>
      </c>
      <c r="E1347" s="21" t="s">
        <v>8778</v>
      </c>
      <c r="F1347" s="22">
        <v>232.89</v>
      </c>
      <c r="G1347" s="40" t="str">
        <f>IF('Presupuesto Lote 1'!H1349="","",ROUND('Presupuesto Lote 1'!H1349,2))</f>
        <v/>
      </c>
      <c r="H1347" s="23">
        <f>ROUND(D1347*F1347,2)</f>
        <v>2328.9</v>
      </c>
      <c r="I1347" s="20" t="s">
        <v>5217</v>
      </c>
      <c r="J1347" s="32" t="s">
        <v>5223</v>
      </c>
      <c r="K1347" s="32" t="s">
        <v>8969</v>
      </c>
      <c r="Q1347" s="25"/>
    </row>
    <row r="1348" spans="1:17" x14ac:dyDescent="0.3">
      <c r="A1348" s="10" t="s">
        <v>1146</v>
      </c>
      <c r="B1348" s="10" t="s">
        <v>5255</v>
      </c>
      <c r="C1348" s="10" t="s">
        <v>7593</v>
      </c>
      <c r="D1348" s="11"/>
      <c r="E1348" s="10"/>
      <c r="F1348" s="11" t="s">
        <v>8851</v>
      </c>
      <c r="G1348" s="10"/>
      <c r="H1348" s="11"/>
      <c r="I1348" s="10" t="s">
        <v>5255</v>
      </c>
      <c r="J1348" s="10" t="s">
        <v>5193</v>
      </c>
      <c r="K1348" s="10" t="s">
        <v>8970</v>
      </c>
      <c r="Q1348" s="25"/>
    </row>
    <row r="1349" spans="1:17" x14ac:dyDescent="0.3">
      <c r="A1349" s="27" t="s">
        <v>8817</v>
      </c>
      <c r="B1349" s="27" t="s">
        <v>5219</v>
      </c>
      <c r="C1349" s="27" t="s">
        <v>7550</v>
      </c>
      <c r="D1349" s="28"/>
      <c r="E1349" s="27"/>
      <c r="F1349" s="28" t="s">
        <v>8851</v>
      </c>
      <c r="G1349" s="27"/>
      <c r="H1349" s="28"/>
      <c r="I1349" s="27" t="s">
        <v>5219</v>
      </c>
      <c r="J1349" s="27" t="s">
        <v>5255</v>
      </c>
      <c r="K1349" s="27" t="s">
        <v>8970</v>
      </c>
      <c r="Q1349" s="25"/>
    </row>
    <row r="1350" spans="1:17" x14ac:dyDescent="0.3">
      <c r="A1350" s="19"/>
      <c r="B1350" s="20" t="s">
        <v>5196</v>
      </c>
      <c r="C1350" s="21" t="s">
        <v>7551</v>
      </c>
      <c r="D1350" s="22">
        <v>66</v>
      </c>
      <c r="E1350" s="21" t="s">
        <v>8777</v>
      </c>
      <c r="F1350" s="22">
        <v>168.53</v>
      </c>
      <c r="G1350" s="40" t="str">
        <f>IF('Presupuesto Lote 1'!H1352="","",ROUND('Presupuesto Lote 1'!H1352,2))</f>
        <v/>
      </c>
      <c r="H1350" s="23">
        <f>ROUND(D1350*F1350,2)</f>
        <v>11122.98</v>
      </c>
      <c r="I1350" s="20" t="s">
        <v>5196</v>
      </c>
      <c r="J1350" s="29" t="s">
        <v>5219</v>
      </c>
      <c r="K1350" s="29" t="s">
        <v>8969</v>
      </c>
      <c r="Q1350" s="25"/>
    </row>
    <row r="1351" spans="1:17" x14ac:dyDescent="0.3">
      <c r="A1351" s="19"/>
      <c r="B1351" s="20" t="s">
        <v>5197</v>
      </c>
      <c r="C1351" s="21" t="s">
        <v>7552</v>
      </c>
      <c r="D1351" s="22">
        <v>2323.1999999999998</v>
      </c>
      <c r="E1351" s="21" t="s">
        <v>8785</v>
      </c>
      <c r="F1351" s="22">
        <v>4.79</v>
      </c>
      <c r="G1351" s="40" t="str">
        <f>IF('Presupuesto Lote 1'!H1353="","",ROUND('Presupuesto Lote 1'!H1353,2))</f>
        <v/>
      </c>
      <c r="H1351" s="23">
        <f>ROUND(D1351*F1351,2)</f>
        <v>11128.13</v>
      </c>
      <c r="I1351" s="20" t="s">
        <v>5197</v>
      </c>
      <c r="J1351" s="29" t="s">
        <v>5219</v>
      </c>
      <c r="K1351" s="29" t="s">
        <v>8969</v>
      </c>
      <c r="Q1351" s="25"/>
    </row>
    <row r="1352" spans="1:17" x14ac:dyDescent="0.3">
      <c r="A1352" s="19"/>
      <c r="B1352" s="20" t="s">
        <v>5198</v>
      </c>
      <c r="C1352" s="21" t="s">
        <v>7553</v>
      </c>
      <c r="D1352" s="22">
        <v>9144.32</v>
      </c>
      <c r="E1352" s="21" t="s">
        <v>8785</v>
      </c>
      <c r="F1352" s="22">
        <v>4.1100000000000003</v>
      </c>
      <c r="G1352" s="40" t="str">
        <f>IF('Presupuesto Lote 1'!H1354="","",ROUND('Presupuesto Lote 1'!H1354,2))</f>
        <v/>
      </c>
      <c r="H1352" s="23">
        <f>ROUND(D1352*F1352,2)</f>
        <v>37583.160000000003</v>
      </c>
      <c r="I1352" s="20" t="s">
        <v>5198</v>
      </c>
      <c r="J1352" s="29" t="s">
        <v>5219</v>
      </c>
      <c r="K1352" s="29" t="s">
        <v>8969</v>
      </c>
      <c r="Q1352" s="25"/>
    </row>
    <row r="1353" spans="1:17" x14ac:dyDescent="0.3">
      <c r="A1353" s="19"/>
      <c r="B1353" s="20" t="s">
        <v>5199</v>
      </c>
      <c r="C1353" s="21" t="s">
        <v>7554</v>
      </c>
      <c r="D1353" s="22">
        <v>66</v>
      </c>
      <c r="E1353" s="21" t="s">
        <v>8777</v>
      </c>
      <c r="F1353" s="22">
        <v>196.37</v>
      </c>
      <c r="G1353" s="40" t="str">
        <f>IF('Presupuesto Lote 1'!H1355="","",ROUND('Presupuesto Lote 1'!H1355,2))</f>
        <v/>
      </c>
      <c r="H1353" s="23">
        <f>ROUND(D1353*F1353,2)</f>
        <v>12960.42</v>
      </c>
      <c r="I1353" s="20" t="s">
        <v>5199</v>
      </c>
      <c r="J1353" s="29" t="s">
        <v>5219</v>
      </c>
      <c r="K1353" s="29" t="s">
        <v>8969</v>
      </c>
      <c r="Q1353" s="25"/>
    </row>
    <row r="1354" spans="1:17" x14ac:dyDescent="0.3">
      <c r="A1354" s="19"/>
      <c r="B1354" s="20" t="s">
        <v>5200</v>
      </c>
      <c r="C1354" s="21" t="s">
        <v>7555</v>
      </c>
      <c r="D1354" s="22">
        <v>2</v>
      </c>
      <c r="E1354" s="21" t="s">
        <v>8777</v>
      </c>
      <c r="F1354" s="22">
        <v>1082.94</v>
      </c>
      <c r="G1354" s="40" t="str">
        <f>IF('Presupuesto Lote 1'!H1356="","",ROUND('Presupuesto Lote 1'!H1356,2))</f>
        <v/>
      </c>
      <c r="H1354" s="23">
        <f>ROUND(D1354*F1354,2)</f>
        <v>2165.88</v>
      </c>
      <c r="I1354" s="20" t="s">
        <v>5200</v>
      </c>
      <c r="J1354" s="29" t="s">
        <v>5219</v>
      </c>
      <c r="K1354" s="29" t="s">
        <v>8969</v>
      </c>
      <c r="Q1354" s="25"/>
    </row>
    <row r="1355" spans="1:17" x14ac:dyDescent="0.3">
      <c r="A1355" s="27" t="s">
        <v>8818</v>
      </c>
      <c r="B1355" s="27" t="s">
        <v>5220</v>
      </c>
      <c r="C1355" s="27" t="s">
        <v>7556</v>
      </c>
      <c r="D1355" s="28"/>
      <c r="E1355" s="27"/>
      <c r="F1355" s="28" t="s">
        <v>8851</v>
      </c>
      <c r="G1355" s="27"/>
      <c r="H1355" s="28"/>
      <c r="I1355" s="27" t="s">
        <v>5220</v>
      </c>
      <c r="J1355" s="27" t="s">
        <v>5255</v>
      </c>
      <c r="K1355" s="27" t="s">
        <v>8970</v>
      </c>
      <c r="Q1355" s="25"/>
    </row>
    <row r="1356" spans="1:17" x14ac:dyDescent="0.3">
      <c r="A1356" s="30" t="s">
        <v>8876</v>
      </c>
      <c r="B1356" s="30" t="s">
        <v>5221</v>
      </c>
      <c r="C1356" s="30" t="s">
        <v>7557</v>
      </c>
      <c r="D1356" s="31"/>
      <c r="E1356" s="30"/>
      <c r="F1356" s="31" t="s">
        <v>8851</v>
      </c>
      <c r="G1356" s="30"/>
      <c r="H1356" s="31"/>
      <c r="I1356" s="30" t="s">
        <v>5221</v>
      </c>
      <c r="J1356" s="30" t="s">
        <v>5220</v>
      </c>
      <c r="K1356" s="30" t="s">
        <v>8970</v>
      </c>
      <c r="Q1356" s="25"/>
    </row>
    <row r="1357" spans="1:17" x14ac:dyDescent="0.3">
      <c r="A1357" s="19"/>
      <c r="B1357" s="20" t="s">
        <v>5203</v>
      </c>
      <c r="C1357" s="21" t="s">
        <v>7558</v>
      </c>
      <c r="D1357" s="22">
        <v>230</v>
      </c>
      <c r="E1357" s="21" t="s">
        <v>8779</v>
      </c>
      <c r="F1357" s="22">
        <v>8.64</v>
      </c>
      <c r="G1357" s="40" t="str">
        <f>IF('Presupuesto Lote 1'!H1359="","",ROUND('Presupuesto Lote 1'!H1359,2))</f>
        <v/>
      </c>
      <c r="H1357" s="23">
        <f t="shared" ref="H1357:H1362" si="84">ROUND(D1357*F1357,2)</f>
        <v>1987.2</v>
      </c>
      <c r="I1357" s="20" t="s">
        <v>5203</v>
      </c>
      <c r="J1357" s="32" t="s">
        <v>5221</v>
      </c>
      <c r="K1357" s="32" t="s">
        <v>8969</v>
      </c>
      <c r="Q1357" s="25"/>
    </row>
    <row r="1358" spans="1:17" x14ac:dyDescent="0.3">
      <c r="A1358" s="19"/>
      <c r="B1358" s="20" t="s">
        <v>5204</v>
      </c>
      <c r="C1358" s="21" t="s">
        <v>7559</v>
      </c>
      <c r="D1358" s="22">
        <v>230</v>
      </c>
      <c r="E1358" s="21" t="s">
        <v>8779</v>
      </c>
      <c r="F1358" s="22">
        <v>36.03</v>
      </c>
      <c r="G1358" s="40" t="str">
        <f>IF('Presupuesto Lote 1'!H1360="","",ROUND('Presupuesto Lote 1'!H1360,2))</f>
        <v/>
      </c>
      <c r="H1358" s="23">
        <f t="shared" si="84"/>
        <v>8286.9</v>
      </c>
      <c r="I1358" s="20" t="s">
        <v>5204</v>
      </c>
      <c r="J1358" s="32" t="s">
        <v>5221</v>
      </c>
      <c r="K1358" s="32" t="s">
        <v>8969</v>
      </c>
      <c r="Q1358" s="25"/>
    </row>
    <row r="1359" spans="1:17" x14ac:dyDescent="0.3">
      <c r="A1359" s="19"/>
      <c r="B1359" s="20" t="s">
        <v>5205</v>
      </c>
      <c r="C1359" s="21" t="s">
        <v>7560</v>
      </c>
      <c r="D1359" s="22">
        <v>92</v>
      </c>
      <c r="E1359" s="21" t="s">
        <v>8778</v>
      </c>
      <c r="F1359" s="22">
        <v>18.739999999999998</v>
      </c>
      <c r="G1359" s="40" t="str">
        <f>IF('Presupuesto Lote 1'!H1361="","",ROUND('Presupuesto Lote 1'!H1361,2))</f>
        <v/>
      </c>
      <c r="H1359" s="23">
        <f t="shared" si="84"/>
        <v>1724.08</v>
      </c>
      <c r="I1359" s="20" t="s">
        <v>5205</v>
      </c>
      <c r="J1359" s="32" t="s">
        <v>5221</v>
      </c>
      <c r="K1359" s="32" t="s">
        <v>8969</v>
      </c>
      <c r="Q1359" s="25"/>
    </row>
    <row r="1360" spans="1:17" x14ac:dyDescent="0.3">
      <c r="A1360" s="19"/>
      <c r="B1360" s="20" t="s">
        <v>5147</v>
      </c>
      <c r="C1360" s="21" t="s">
        <v>7519</v>
      </c>
      <c r="D1360" s="22">
        <v>32</v>
      </c>
      <c r="E1360" s="21" t="s">
        <v>8777</v>
      </c>
      <c r="F1360" s="22">
        <v>42.19</v>
      </c>
      <c r="G1360" s="40" t="str">
        <f>IF('Presupuesto Lote 1'!H1362="","",ROUND('Presupuesto Lote 1'!H1362,2))</f>
        <v/>
      </c>
      <c r="H1360" s="23">
        <f t="shared" si="84"/>
        <v>1350.08</v>
      </c>
      <c r="I1360" s="20" t="s">
        <v>5147</v>
      </c>
      <c r="J1360" s="32" t="s">
        <v>5221</v>
      </c>
      <c r="K1360" s="32" t="s">
        <v>8969</v>
      </c>
      <c r="Q1360" s="25"/>
    </row>
    <row r="1361" spans="1:17" x14ac:dyDescent="0.3">
      <c r="A1361" s="19"/>
      <c r="B1361" s="20" t="s">
        <v>5206</v>
      </c>
      <c r="C1361" s="21" t="s">
        <v>7561</v>
      </c>
      <c r="D1361" s="22">
        <v>20</v>
      </c>
      <c r="E1361" s="21" t="s">
        <v>8789</v>
      </c>
      <c r="F1361" s="22">
        <v>14.65</v>
      </c>
      <c r="G1361" s="40" t="str">
        <f>IF('Presupuesto Lote 1'!H1363="","",ROUND('Presupuesto Lote 1'!H1363,2))</f>
        <v/>
      </c>
      <c r="H1361" s="23">
        <f t="shared" si="84"/>
        <v>293</v>
      </c>
      <c r="I1361" s="20" t="s">
        <v>5206</v>
      </c>
      <c r="J1361" s="32" t="s">
        <v>5221</v>
      </c>
      <c r="K1361" s="32" t="s">
        <v>8969</v>
      </c>
      <c r="Q1361" s="25"/>
    </row>
    <row r="1362" spans="1:17" x14ac:dyDescent="0.3">
      <c r="A1362" s="19"/>
      <c r="B1362" s="20" t="s">
        <v>5207</v>
      </c>
      <c r="C1362" s="21" t="s">
        <v>7562</v>
      </c>
      <c r="D1362" s="22">
        <v>20</v>
      </c>
      <c r="E1362" s="21" t="s">
        <v>8789</v>
      </c>
      <c r="F1362" s="22">
        <v>77.260000000000005</v>
      </c>
      <c r="G1362" s="40" t="str">
        <f>IF('Presupuesto Lote 1'!H1364="","",ROUND('Presupuesto Lote 1'!H1364,2))</f>
        <v/>
      </c>
      <c r="H1362" s="23">
        <f t="shared" si="84"/>
        <v>1545.2</v>
      </c>
      <c r="I1362" s="20" t="s">
        <v>5207</v>
      </c>
      <c r="J1362" s="32" t="s">
        <v>5221</v>
      </c>
      <c r="K1362" s="32" t="s">
        <v>8969</v>
      </c>
      <c r="Q1362" s="25"/>
    </row>
    <row r="1363" spans="1:17" x14ac:dyDescent="0.3">
      <c r="A1363" s="30" t="s">
        <v>8877</v>
      </c>
      <c r="B1363" s="30" t="s">
        <v>5222</v>
      </c>
      <c r="C1363" s="30" t="s">
        <v>7409</v>
      </c>
      <c r="D1363" s="31"/>
      <c r="E1363" s="30"/>
      <c r="F1363" s="31" t="s">
        <v>8851</v>
      </c>
      <c r="G1363" s="30"/>
      <c r="H1363" s="31"/>
      <c r="I1363" s="30" t="s">
        <v>5222</v>
      </c>
      <c r="J1363" s="30" t="s">
        <v>5220</v>
      </c>
      <c r="K1363" s="30" t="s">
        <v>8970</v>
      </c>
      <c r="Q1363" s="25"/>
    </row>
    <row r="1364" spans="1:17" x14ac:dyDescent="0.3">
      <c r="A1364" s="19"/>
      <c r="B1364" s="20" t="s">
        <v>4982</v>
      </c>
      <c r="C1364" s="21" t="s">
        <v>7410</v>
      </c>
      <c r="D1364" s="22">
        <v>184</v>
      </c>
      <c r="E1364" s="21" t="s">
        <v>8778</v>
      </c>
      <c r="F1364" s="22">
        <v>22.49</v>
      </c>
      <c r="G1364" s="40" t="str">
        <f>IF('Presupuesto Lote 1'!H1366="","",ROUND('Presupuesto Lote 1'!H1366,2))</f>
        <v/>
      </c>
      <c r="H1364" s="23">
        <f t="shared" ref="H1364:H1370" si="85">ROUND(D1364*F1364,2)</f>
        <v>4138.16</v>
      </c>
      <c r="I1364" s="20" t="s">
        <v>4982</v>
      </c>
      <c r="J1364" s="32" t="s">
        <v>5222</v>
      </c>
      <c r="K1364" s="32" t="s">
        <v>8969</v>
      </c>
      <c r="Q1364" s="25"/>
    </row>
    <row r="1365" spans="1:17" x14ac:dyDescent="0.3">
      <c r="A1365" s="19"/>
      <c r="B1365" s="20" t="s">
        <v>5209</v>
      </c>
      <c r="C1365" s="21" t="s">
        <v>7563</v>
      </c>
      <c r="D1365" s="22">
        <v>184</v>
      </c>
      <c r="E1365" s="21" t="s">
        <v>8778</v>
      </c>
      <c r="F1365" s="22">
        <v>24.26</v>
      </c>
      <c r="G1365" s="40" t="str">
        <f>IF('Presupuesto Lote 1'!H1367="","",ROUND('Presupuesto Lote 1'!H1367,2))</f>
        <v/>
      </c>
      <c r="H1365" s="23">
        <f t="shared" si="85"/>
        <v>4463.84</v>
      </c>
      <c r="I1365" s="20" t="s">
        <v>5209</v>
      </c>
      <c r="J1365" s="32" t="s">
        <v>5222</v>
      </c>
      <c r="K1365" s="32" t="s">
        <v>8969</v>
      </c>
      <c r="Q1365" s="25"/>
    </row>
    <row r="1366" spans="1:17" x14ac:dyDescent="0.3">
      <c r="A1366" s="19"/>
      <c r="B1366" s="20" t="s">
        <v>5210</v>
      </c>
      <c r="C1366" s="21" t="s">
        <v>7564</v>
      </c>
      <c r="D1366" s="22">
        <v>240</v>
      </c>
      <c r="E1366" s="21" t="s">
        <v>8779</v>
      </c>
      <c r="F1366" s="22">
        <v>117.96</v>
      </c>
      <c r="G1366" s="40" t="str">
        <f>IF('Presupuesto Lote 1'!H1368="","",ROUND('Presupuesto Lote 1'!H1368,2))</f>
        <v/>
      </c>
      <c r="H1366" s="23">
        <f t="shared" si="85"/>
        <v>28310.400000000001</v>
      </c>
      <c r="I1366" s="20" t="s">
        <v>5210</v>
      </c>
      <c r="J1366" s="32" t="s">
        <v>5222</v>
      </c>
      <c r="K1366" s="32" t="s">
        <v>8969</v>
      </c>
      <c r="Q1366" s="25"/>
    </row>
    <row r="1367" spans="1:17" x14ac:dyDescent="0.3">
      <c r="A1367" s="19"/>
      <c r="B1367" s="20" t="s">
        <v>5211</v>
      </c>
      <c r="C1367" s="21" t="s">
        <v>7565</v>
      </c>
      <c r="D1367" s="22">
        <v>230</v>
      </c>
      <c r="E1367" s="21" t="s">
        <v>8778</v>
      </c>
      <c r="F1367" s="22">
        <v>113.29</v>
      </c>
      <c r="G1367" s="40" t="str">
        <f>IF('Presupuesto Lote 1'!H1369="","",ROUND('Presupuesto Lote 1'!H1369,2))</f>
        <v/>
      </c>
      <c r="H1367" s="23">
        <f t="shared" si="85"/>
        <v>26056.7</v>
      </c>
      <c r="I1367" s="20" t="s">
        <v>5211</v>
      </c>
      <c r="J1367" s="32" t="s">
        <v>5222</v>
      </c>
      <c r="K1367" s="32" t="s">
        <v>8969</v>
      </c>
      <c r="Q1367" s="25"/>
    </row>
    <row r="1368" spans="1:17" x14ac:dyDescent="0.3">
      <c r="A1368" s="19"/>
      <c r="B1368" s="20" t="s">
        <v>5212</v>
      </c>
      <c r="C1368" s="21" t="s">
        <v>7566</v>
      </c>
      <c r="D1368" s="22">
        <v>184</v>
      </c>
      <c r="E1368" s="21" t="s">
        <v>8778</v>
      </c>
      <c r="F1368" s="22">
        <v>10.31</v>
      </c>
      <c r="G1368" s="40" t="str">
        <f>IF('Presupuesto Lote 1'!H1370="","",ROUND('Presupuesto Lote 1'!H1370,2))</f>
        <v/>
      </c>
      <c r="H1368" s="23">
        <f t="shared" si="85"/>
        <v>1897.04</v>
      </c>
      <c r="I1368" s="20" t="s">
        <v>5212</v>
      </c>
      <c r="J1368" s="32" t="s">
        <v>5222</v>
      </c>
      <c r="K1368" s="32" t="s">
        <v>8969</v>
      </c>
      <c r="Q1368" s="25"/>
    </row>
    <row r="1369" spans="1:17" x14ac:dyDescent="0.3">
      <c r="A1369" s="19"/>
      <c r="B1369" s="20" t="s">
        <v>5213</v>
      </c>
      <c r="C1369" s="21" t="s">
        <v>7567</v>
      </c>
      <c r="D1369" s="22">
        <v>32</v>
      </c>
      <c r="E1369" s="21" t="s">
        <v>8778</v>
      </c>
      <c r="F1369" s="22">
        <v>21.58</v>
      </c>
      <c r="G1369" s="40" t="str">
        <f>IF('Presupuesto Lote 1'!H1371="","",ROUND('Presupuesto Lote 1'!H1371,2))</f>
        <v/>
      </c>
      <c r="H1369" s="23">
        <f t="shared" si="85"/>
        <v>690.56</v>
      </c>
      <c r="I1369" s="20" t="s">
        <v>5213</v>
      </c>
      <c r="J1369" s="32" t="s">
        <v>5222</v>
      </c>
      <c r="K1369" s="32" t="s">
        <v>8969</v>
      </c>
      <c r="Q1369" s="25"/>
    </row>
    <row r="1370" spans="1:17" x14ac:dyDescent="0.3">
      <c r="A1370" s="19"/>
      <c r="B1370" s="20" t="s">
        <v>5214</v>
      </c>
      <c r="C1370" s="21" t="s">
        <v>7568</v>
      </c>
      <c r="D1370" s="22">
        <v>1</v>
      </c>
      <c r="E1370" s="21" t="s">
        <v>8777</v>
      </c>
      <c r="F1370" s="22">
        <v>366.18</v>
      </c>
      <c r="G1370" s="40" t="str">
        <f>IF('Presupuesto Lote 1'!H1372="","",ROUND('Presupuesto Lote 1'!H1372,2))</f>
        <v/>
      </c>
      <c r="H1370" s="23">
        <f t="shared" si="85"/>
        <v>366.18</v>
      </c>
      <c r="I1370" s="20" t="s">
        <v>5214</v>
      </c>
      <c r="J1370" s="32" t="s">
        <v>5222</v>
      </c>
      <c r="K1370" s="32" t="s">
        <v>8969</v>
      </c>
      <c r="Q1370" s="25"/>
    </row>
    <row r="1371" spans="1:17" x14ac:dyDescent="0.3">
      <c r="A1371" s="30" t="s">
        <v>8878</v>
      </c>
      <c r="B1371" s="30" t="s">
        <v>5223</v>
      </c>
      <c r="C1371" s="30" t="s">
        <v>7477</v>
      </c>
      <c r="D1371" s="31"/>
      <c r="E1371" s="30"/>
      <c r="F1371" s="31" t="s">
        <v>8851</v>
      </c>
      <c r="G1371" s="30"/>
      <c r="H1371" s="31"/>
      <c r="I1371" s="30" t="s">
        <v>5223</v>
      </c>
      <c r="J1371" s="30" t="s">
        <v>5220</v>
      </c>
      <c r="K1371" s="30" t="s">
        <v>8970</v>
      </c>
      <c r="Q1371" s="25"/>
    </row>
    <row r="1372" spans="1:17" x14ac:dyDescent="0.3">
      <c r="A1372" s="19"/>
      <c r="B1372" s="20" t="s">
        <v>5216</v>
      </c>
      <c r="C1372" s="21" t="s">
        <v>7569</v>
      </c>
      <c r="D1372" s="22">
        <v>230</v>
      </c>
      <c r="E1372" s="21" t="s">
        <v>8779</v>
      </c>
      <c r="F1372" s="22">
        <v>230.32</v>
      </c>
      <c r="G1372" s="40" t="str">
        <f>IF('Presupuesto Lote 1'!H1374="","",ROUND('Presupuesto Lote 1'!H1374,2))</f>
        <v/>
      </c>
      <c r="H1372" s="23">
        <f>ROUND(D1372*F1372,2)</f>
        <v>52973.599999999999</v>
      </c>
      <c r="I1372" s="20" t="s">
        <v>5216</v>
      </c>
      <c r="J1372" s="32" t="s">
        <v>5223</v>
      </c>
      <c r="K1372" s="32" t="s">
        <v>8969</v>
      </c>
      <c r="Q1372" s="25"/>
    </row>
    <row r="1373" spans="1:17" x14ac:dyDescent="0.3">
      <c r="A1373" s="19"/>
      <c r="B1373" s="20" t="s">
        <v>5217</v>
      </c>
      <c r="C1373" s="21" t="s">
        <v>7570</v>
      </c>
      <c r="D1373" s="22">
        <v>10</v>
      </c>
      <c r="E1373" s="21" t="s">
        <v>8778</v>
      </c>
      <c r="F1373" s="22">
        <v>232.89</v>
      </c>
      <c r="G1373" s="40" t="str">
        <f>IF('Presupuesto Lote 1'!H1375="","",ROUND('Presupuesto Lote 1'!H1375,2))</f>
        <v/>
      </c>
      <c r="H1373" s="23">
        <f>ROUND(D1373*F1373,2)</f>
        <v>2328.9</v>
      </c>
      <c r="I1373" s="20" t="s">
        <v>5217</v>
      </c>
      <c r="J1373" s="32" t="s">
        <v>5223</v>
      </c>
      <c r="K1373" s="32" t="s">
        <v>8969</v>
      </c>
      <c r="Q1373" s="25"/>
    </row>
    <row r="1374" spans="1:17" x14ac:dyDescent="0.3">
      <c r="A1374" s="10" t="s">
        <v>1147</v>
      </c>
      <c r="B1374" s="10" t="s">
        <v>5256</v>
      </c>
      <c r="C1374" s="10" t="s">
        <v>7498</v>
      </c>
      <c r="D1374" s="11"/>
      <c r="E1374" s="10"/>
      <c r="F1374" s="11" t="s">
        <v>8851</v>
      </c>
      <c r="G1374" s="10"/>
      <c r="H1374" s="11"/>
      <c r="I1374" s="10" t="s">
        <v>5256</v>
      </c>
      <c r="J1374" s="10" t="s">
        <v>5193</v>
      </c>
      <c r="K1374" s="10" t="s">
        <v>8970</v>
      </c>
      <c r="Q1374" s="25"/>
    </row>
    <row r="1375" spans="1:17" x14ac:dyDescent="0.3">
      <c r="A1375" s="27" t="s">
        <v>8819</v>
      </c>
      <c r="B1375" s="27" t="s">
        <v>5219</v>
      </c>
      <c r="C1375" s="27" t="s">
        <v>7550</v>
      </c>
      <c r="D1375" s="28"/>
      <c r="E1375" s="27"/>
      <c r="F1375" s="28" t="s">
        <v>8851</v>
      </c>
      <c r="G1375" s="27"/>
      <c r="H1375" s="28"/>
      <c r="I1375" s="27" t="s">
        <v>5219</v>
      </c>
      <c r="J1375" s="27" t="s">
        <v>5256</v>
      </c>
      <c r="K1375" s="27" t="s">
        <v>8970</v>
      </c>
      <c r="Q1375" s="25"/>
    </row>
    <row r="1376" spans="1:17" x14ac:dyDescent="0.3">
      <c r="A1376" s="19"/>
      <c r="B1376" s="20" t="s">
        <v>5196</v>
      </c>
      <c r="C1376" s="21" t="s">
        <v>7551</v>
      </c>
      <c r="D1376" s="22">
        <v>66</v>
      </c>
      <c r="E1376" s="21" t="s">
        <v>8777</v>
      </c>
      <c r="F1376" s="22">
        <v>168.53</v>
      </c>
      <c r="G1376" s="40" t="str">
        <f>IF('Presupuesto Lote 1'!H1378="","",ROUND('Presupuesto Lote 1'!H1378,2))</f>
        <v/>
      </c>
      <c r="H1376" s="23">
        <f>ROUND(D1376*F1376,2)</f>
        <v>11122.98</v>
      </c>
      <c r="I1376" s="20" t="s">
        <v>5196</v>
      </c>
      <c r="J1376" s="29" t="s">
        <v>5219</v>
      </c>
      <c r="K1376" s="29" t="s">
        <v>8969</v>
      </c>
      <c r="Q1376" s="25"/>
    </row>
    <row r="1377" spans="1:17" x14ac:dyDescent="0.3">
      <c r="A1377" s="19"/>
      <c r="B1377" s="20" t="s">
        <v>5197</v>
      </c>
      <c r="C1377" s="21" t="s">
        <v>7552</v>
      </c>
      <c r="D1377" s="22">
        <v>2323.1999999999998</v>
      </c>
      <c r="E1377" s="21" t="s">
        <v>8785</v>
      </c>
      <c r="F1377" s="22">
        <v>4.79</v>
      </c>
      <c r="G1377" s="40" t="str">
        <f>IF('Presupuesto Lote 1'!H1379="","",ROUND('Presupuesto Lote 1'!H1379,2))</f>
        <v/>
      </c>
      <c r="H1377" s="23">
        <f>ROUND(D1377*F1377,2)</f>
        <v>11128.13</v>
      </c>
      <c r="I1377" s="20" t="s">
        <v>5197</v>
      </c>
      <c r="J1377" s="29" t="s">
        <v>5219</v>
      </c>
      <c r="K1377" s="29" t="s">
        <v>8969</v>
      </c>
      <c r="Q1377" s="25"/>
    </row>
    <row r="1378" spans="1:17" x14ac:dyDescent="0.3">
      <c r="A1378" s="19"/>
      <c r="B1378" s="20" t="s">
        <v>5198</v>
      </c>
      <c r="C1378" s="21" t="s">
        <v>7553</v>
      </c>
      <c r="D1378" s="22">
        <v>9144.32</v>
      </c>
      <c r="E1378" s="21" t="s">
        <v>8785</v>
      </c>
      <c r="F1378" s="22">
        <v>4.1100000000000003</v>
      </c>
      <c r="G1378" s="40" t="str">
        <f>IF('Presupuesto Lote 1'!H1380="","",ROUND('Presupuesto Lote 1'!H1380,2))</f>
        <v/>
      </c>
      <c r="H1378" s="23">
        <f>ROUND(D1378*F1378,2)</f>
        <v>37583.160000000003</v>
      </c>
      <c r="I1378" s="20" t="s">
        <v>5198</v>
      </c>
      <c r="J1378" s="29" t="s">
        <v>5219</v>
      </c>
      <c r="K1378" s="29" t="s">
        <v>8969</v>
      </c>
      <c r="Q1378" s="25"/>
    </row>
    <row r="1379" spans="1:17" x14ac:dyDescent="0.3">
      <c r="A1379" s="19"/>
      <c r="B1379" s="20" t="s">
        <v>5199</v>
      </c>
      <c r="C1379" s="21" t="s">
        <v>7554</v>
      </c>
      <c r="D1379" s="22">
        <v>66</v>
      </c>
      <c r="E1379" s="21" t="s">
        <v>8777</v>
      </c>
      <c r="F1379" s="22">
        <v>196.37</v>
      </c>
      <c r="G1379" s="40" t="str">
        <f>IF('Presupuesto Lote 1'!H1381="","",ROUND('Presupuesto Lote 1'!H1381,2))</f>
        <v/>
      </c>
      <c r="H1379" s="23">
        <f>ROUND(D1379*F1379,2)</f>
        <v>12960.42</v>
      </c>
      <c r="I1379" s="20" t="s">
        <v>5199</v>
      </c>
      <c r="J1379" s="29" t="s">
        <v>5219</v>
      </c>
      <c r="K1379" s="29" t="s">
        <v>8969</v>
      </c>
      <c r="Q1379" s="25"/>
    </row>
    <row r="1380" spans="1:17" x14ac:dyDescent="0.3">
      <c r="A1380" s="19"/>
      <c r="B1380" s="20" t="s">
        <v>5200</v>
      </c>
      <c r="C1380" s="21" t="s">
        <v>7555</v>
      </c>
      <c r="D1380" s="22">
        <v>2</v>
      </c>
      <c r="E1380" s="21" t="s">
        <v>8777</v>
      </c>
      <c r="F1380" s="22">
        <v>1082.94</v>
      </c>
      <c r="G1380" s="40" t="str">
        <f>IF('Presupuesto Lote 1'!H1382="","",ROUND('Presupuesto Lote 1'!H1382,2))</f>
        <v/>
      </c>
      <c r="H1380" s="23">
        <f>ROUND(D1380*F1380,2)</f>
        <v>2165.88</v>
      </c>
      <c r="I1380" s="20" t="s">
        <v>5200</v>
      </c>
      <c r="J1380" s="29" t="s">
        <v>5219</v>
      </c>
      <c r="K1380" s="29" t="s">
        <v>8969</v>
      </c>
      <c r="Q1380" s="25"/>
    </row>
    <row r="1381" spans="1:17" x14ac:dyDescent="0.3">
      <c r="A1381" s="27" t="s">
        <v>8820</v>
      </c>
      <c r="B1381" s="27" t="s">
        <v>5220</v>
      </c>
      <c r="C1381" s="27" t="s">
        <v>7556</v>
      </c>
      <c r="D1381" s="28"/>
      <c r="E1381" s="27"/>
      <c r="F1381" s="28" t="s">
        <v>8851</v>
      </c>
      <c r="G1381" s="27"/>
      <c r="H1381" s="28"/>
      <c r="I1381" s="27" t="s">
        <v>5220</v>
      </c>
      <c r="J1381" s="27" t="s">
        <v>5256</v>
      </c>
      <c r="K1381" s="27" t="s">
        <v>8970</v>
      </c>
      <c r="Q1381" s="25"/>
    </row>
    <row r="1382" spans="1:17" x14ac:dyDescent="0.3">
      <c r="A1382" s="30" t="s">
        <v>8879</v>
      </c>
      <c r="B1382" s="30" t="s">
        <v>5221</v>
      </c>
      <c r="C1382" s="30" t="s">
        <v>7557</v>
      </c>
      <c r="D1382" s="31"/>
      <c r="E1382" s="30"/>
      <c r="F1382" s="31" t="s">
        <v>8851</v>
      </c>
      <c r="G1382" s="30"/>
      <c r="H1382" s="31"/>
      <c r="I1382" s="30" t="s">
        <v>5221</v>
      </c>
      <c r="J1382" s="30" t="s">
        <v>5220</v>
      </c>
      <c r="K1382" s="30" t="s">
        <v>8970</v>
      </c>
      <c r="Q1382" s="25"/>
    </row>
    <row r="1383" spans="1:17" x14ac:dyDescent="0.3">
      <c r="A1383" s="19"/>
      <c r="B1383" s="20" t="s">
        <v>5203</v>
      </c>
      <c r="C1383" s="21" t="s">
        <v>7558</v>
      </c>
      <c r="D1383" s="22">
        <v>230</v>
      </c>
      <c r="E1383" s="21" t="s">
        <v>8779</v>
      </c>
      <c r="F1383" s="22">
        <v>8.64</v>
      </c>
      <c r="G1383" s="40" t="str">
        <f>IF('Presupuesto Lote 1'!H1385="","",ROUND('Presupuesto Lote 1'!H1385,2))</f>
        <v/>
      </c>
      <c r="H1383" s="23">
        <f t="shared" ref="H1383:H1388" si="86">ROUND(D1383*F1383,2)</f>
        <v>1987.2</v>
      </c>
      <c r="I1383" s="20" t="s">
        <v>5203</v>
      </c>
      <c r="J1383" s="32" t="s">
        <v>5221</v>
      </c>
      <c r="K1383" s="32" t="s">
        <v>8969</v>
      </c>
      <c r="Q1383" s="25"/>
    </row>
    <row r="1384" spans="1:17" x14ac:dyDescent="0.3">
      <c r="A1384" s="19"/>
      <c r="B1384" s="20" t="s">
        <v>5204</v>
      </c>
      <c r="C1384" s="21" t="s">
        <v>7559</v>
      </c>
      <c r="D1384" s="22">
        <v>230</v>
      </c>
      <c r="E1384" s="21" t="s">
        <v>8779</v>
      </c>
      <c r="F1384" s="22">
        <v>36.03</v>
      </c>
      <c r="G1384" s="40" t="str">
        <f>IF('Presupuesto Lote 1'!H1386="","",ROUND('Presupuesto Lote 1'!H1386,2))</f>
        <v/>
      </c>
      <c r="H1384" s="23">
        <f t="shared" si="86"/>
        <v>8286.9</v>
      </c>
      <c r="I1384" s="20" t="s">
        <v>5204</v>
      </c>
      <c r="J1384" s="32" t="s">
        <v>5221</v>
      </c>
      <c r="K1384" s="32" t="s">
        <v>8969</v>
      </c>
      <c r="Q1384" s="25"/>
    </row>
    <row r="1385" spans="1:17" x14ac:dyDescent="0.3">
      <c r="A1385" s="19"/>
      <c r="B1385" s="20" t="s">
        <v>5205</v>
      </c>
      <c r="C1385" s="21" t="s">
        <v>7560</v>
      </c>
      <c r="D1385" s="22">
        <v>92</v>
      </c>
      <c r="E1385" s="21" t="s">
        <v>8778</v>
      </c>
      <c r="F1385" s="22">
        <v>18.739999999999998</v>
      </c>
      <c r="G1385" s="40" t="str">
        <f>IF('Presupuesto Lote 1'!H1387="","",ROUND('Presupuesto Lote 1'!H1387,2))</f>
        <v/>
      </c>
      <c r="H1385" s="23">
        <f t="shared" si="86"/>
        <v>1724.08</v>
      </c>
      <c r="I1385" s="20" t="s">
        <v>5205</v>
      </c>
      <c r="J1385" s="32" t="s">
        <v>5221</v>
      </c>
      <c r="K1385" s="32" t="s">
        <v>8969</v>
      </c>
      <c r="Q1385" s="25"/>
    </row>
    <row r="1386" spans="1:17" x14ac:dyDescent="0.3">
      <c r="A1386" s="19"/>
      <c r="B1386" s="20" t="s">
        <v>5147</v>
      </c>
      <c r="C1386" s="21" t="s">
        <v>7519</v>
      </c>
      <c r="D1386" s="22">
        <v>32</v>
      </c>
      <c r="E1386" s="21" t="s">
        <v>8777</v>
      </c>
      <c r="F1386" s="22">
        <v>42.19</v>
      </c>
      <c r="G1386" s="40" t="str">
        <f>IF('Presupuesto Lote 1'!H1388="","",ROUND('Presupuesto Lote 1'!H1388,2))</f>
        <v/>
      </c>
      <c r="H1386" s="23">
        <f t="shared" si="86"/>
        <v>1350.08</v>
      </c>
      <c r="I1386" s="20" t="s">
        <v>5147</v>
      </c>
      <c r="J1386" s="32" t="s">
        <v>5221</v>
      </c>
      <c r="K1386" s="32" t="s">
        <v>8969</v>
      </c>
      <c r="Q1386" s="25"/>
    </row>
    <row r="1387" spans="1:17" x14ac:dyDescent="0.3">
      <c r="A1387" s="19"/>
      <c r="B1387" s="20" t="s">
        <v>5206</v>
      </c>
      <c r="C1387" s="21" t="s">
        <v>7561</v>
      </c>
      <c r="D1387" s="22">
        <v>20</v>
      </c>
      <c r="E1387" s="21" t="s">
        <v>8789</v>
      </c>
      <c r="F1387" s="22">
        <v>14.65</v>
      </c>
      <c r="G1387" s="40" t="str">
        <f>IF('Presupuesto Lote 1'!H1389="","",ROUND('Presupuesto Lote 1'!H1389,2))</f>
        <v/>
      </c>
      <c r="H1387" s="23">
        <f t="shared" si="86"/>
        <v>293</v>
      </c>
      <c r="I1387" s="20" t="s">
        <v>5206</v>
      </c>
      <c r="J1387" s="32" t="s">
        <v>5221</v>
      </c>
      <c r="K1387" s="32" t="s">
        <v>8969</v>
      </c>
      <c r="Q1387" s="25"/>
    </row>
    <row r="1388" spans="1:17" x14ac:dyDescent="0.3">
      <c r="A1388" s="19"/>
      <c r="B1388" s="20" t="s">
        <v>5207</v>
      </c>
      <c r="C1388" s="21" t="s">
        <v>7562</v>
      </c>
      <c r="D1388" s="22">
        <v>20</v>
      </c>
      <c r="E1388" s="21" t="s">
        <v>8789</v>
      </c>
      <c r="F1388" s="22">
        <v>77.260000000000005</v>
      </c>
      <c r="G1388" s="40" t="str">
        <f>IF('Presupuesto Lote 1'!H1390="","",ROUND('Presupuesto Lote 1'!H1390,2))</f>
        <v/>
      </c>
      <c r="H1388" s="23">
        <f t="shared" si="86"/>
        <v>1545.2</v>
      </c>
      <c r="I1388" s="20" t="s">
        <v>5207</v>
      </c>
      <c r="J1388" s="32" t="s">
        <v>5221</v>
      </c>
      <c r="K1388" s="32" t="s">
        <v>8969</v>
      </c>
      <c r="Q1388" s="25"/>
    </row>
    <row r="1389" spans="1:17" x14ac:dyDescent="0.3">
      <c r="A1389" s="30" t="s">
        <v>8880</v>
      </c>
      <c r="B1389" s="30" t="s">
        <v>5222</v>
      </c>
      <c r="C1389" s="30" t="s">
        <v>7409</v>
      </c>
      <c r="D1389" s="31"/>
      <c r="E1389" s="30"/>
      <c r="F1389" s="31" t="s">
        <v>8851</v>
      </c>
      <c r="G1389" s="30"/>
      <c r="H1389" s="31"/>
      <c r="I1389" s="30" t="s">
        <v>5222</v>
      </c>
      <c r="J1389" s="30" t="s">
        <v>5220</v>
      </c>
      <c r="K1389" s="30" t="s">
        <v>8970</v>
      </c>
      <c r="Q1389" s="25"/>
    </row>
    <row r="1390" spans="1:17" x14ac:dyDescent="0.3">
      <c r="A1390" s="19"/>
      <c r="B1390" s="20" t="s">
        <v>4982</v>
      </c>
      <c r="C1390" s="21" t="s">
        <v>7410</v>
      </c>
      <c r="D1390" s="22">
        <v>184</v>
      </c>
      <c r="E1390" s="21" t="s">
        <v>8778</v>
      </c>
      <c r="F1390" s="22">
        <v>22.49</v>
      </c>
      <c r="G1390" s="40" t="str">
        <f>IF('Presupuesto Lote 1'!H1392="","",ROUND('Presupuesto Lote 1'!H1392,2))</f>
        <v/>
      </c>
      <c r="H1390" s="23">
        <f t="shared" ref="H1390:H1396" si="87">ROUND(D1390*F1390,2)</f>
        <v>4138.16</v>
      </c>
      <c r="I1390" s="20" t="s">
        <v>4982</v>
      </c>
      <c r="J1390" s="32" t="s">
        <v>5222</v>
      </c>
      <c r="K1390" s="32" t="s">
        <v>8969</v>
      </c>
      <c r="Q1390" s="25"/>
    </row>
    <row r="1391" spans="1:17" x14ac:dyDescent="0.3">
      <c r="A1391" s="19"/>
      <c r="B1391" s="20" t="s">
        <v>5209</v>
      </c>
      <c r="C1391" s="21" t="s">
        <v>7563</v>
      </c>
      <c r="D1391" s="22">
        <v>184</v>
      </c>
      <c r="E1391" s="21" t="s">
        <v>8778</v>
      </c>
      <c r="F1391" s="22">
        <v>24.26</v>
      </c>
      <c r="G1391" s="40" t="str">
        <f>IF('Presupuesto Lote 1'!H1393="","",ROUND('Presupuesto Lote 1'!H1393,2))</f>
        <v/>
      </c>
      <c r="H1391" s="23">
        <f t="shared" si="87"/>
        <v>4463.84</v>
      </c>
      <c r="I1391" s="20" t="s">
        <v>5209</v>
      </c>
      <c r="J1391" s="32" t="s">
        <v>5222</v>
      </c>
      <c r="K1391" s="32" t="s">
        <v>8969</v>
      </c>
      <c r="Q1391" s="25"/>
    </row>
    <row r="1392" spans="1:17" x14ac:dyDescent="0.3">
      <c r="A1392" s="19"/>
      <c r="B1392" s="20" t="s">
        <v>5210</v>
      </c>
      <c r="C1392" s="21" t="s">
        <v>7564</v>
      </c>
      <c r="D1392" s="22">
        <v>240</v>
      </c>
      <c r="E1392" s="21" t="s">
        <v>8779</v>
      </c>
      <c r="F1392" s="22">
        <v>117.96</v>
      </c>
      <c r="G1392" s="40" t="str">
        <f>IF('Presupuesto Lote 1'!H1394="","",ROUND('Presupuesto Lote 1'!H1394,2))</f>
        <v/>
      </c>
      <c r="H1392" s="23">
        <f t="shared" si="87"/>
        <v>28310.400000000001</v>
      </c>
      <c r="I1392" s="20" t="s">
        <v>5210</v>
      </c>
      <c r="J1392" s="32" t="s">
        <v>5222</v>
      </c>
      <c r="K1392" s="32" t="s">
        <v>8969</v>
      </c>
      <c r="Q1392" s="25"/>
    </row>
    <row r="1393" spans="1:17" x14ac:dyDescent="0.3">
      <c r="A1393" s="19"/>
      <c r="B1393" s="20" t="s">
        <v>5211</v>
      </c>
      <c r="C1393" s="21" t="s">
        <v>7565</v>
      </c>
      <c r="D1393" s="22">
        <v>230</v>
      </c>
      <c r="E1393" s="21" t="s">
        <v>8778</v>
      </c>
      <c r="F1393" s="22">
        <v>113.29</v>
      </c>
      <c r="G1393" s="40" t="str">
        <f>IF('Presupuesto Lote 1'!H1395="","",ROUND('Presupuesto Lote 1'!H1395,2))</f>
        <v/>
      </c>
      <c r="H1393" s="23">
        <f t="shared" si="87"/>
        <v>26056.7</v>
      </c>
      <c r="I1393" s="20" t="s">
        <v>5211</v>
      </c>
      <c r="J1393" s="32" t="s">
        <v>5222</v>
      </c>
      <c r="K1393" s="32" t="s">
        <v>8969</v>
      </c>
      <c r="Q1393" s="25"/>
    </row>
    <row r="1394" spans="1:17" x14ac:dyDescent="0.3">
      <c r="A1394" s="19"/>
      <c r="B1394" s="20" t="s">
        <v>5212</v>
      </c>
      <c r="C1394" s="21" t="s">
        <v>7566</v>
      </c>
      <c r="D1394" s="22">
        <v>184</v>
      </c>
      <c r="E1394" s="21" t="s">
        <v>8778</v>
      </c>
      <c r="F1394" s="22">
        <v>10.31</v>
      </c>
      <c r="G1394" s="40" t="str">
        <f>IF('Presupuesto Lote 1'!H1396="","",ROUND('Presupuesto Lote 1'!H1396,2))</f>
        <v/>
      </c>
      <c r="H1394" s="23">
        <f t="shared" si="87"/>
        <v>1897.04</v>
      </c>
      <c r="I1394" s="20" t="s">
        <v>5212</v>
      </c>
      <c r="J1394" s="32" t="s">
        <v>5222</v>
      </c>
      <c r="K1394" s="32" t="s">
        <v>8969</v>
      </c>
      <c r="Q1394" s="25"/>
    </row>
    <row r="1395" spans="1:17" x14ac:dyDescent="0.3">
      <c r="A1395" s="19"/>
      <c r="B1395" s="20" t="s">
        <v>5213</v>
      </c>
      <c r="C1395" s="21" t="s">
        <v>7567</v>
      </c>
      <c r="D1395" s="22">
        <v>32</v>
      </c>
      <c r="E1395" s="21" t="s">
        <v>8778</v>
      </c>
      <c r="F1395" s="22">
        <v>21.58</v>
      </c>
      <c r="G1395" s="40" t="str">
        <f>IF('Presupuesto Lote 1'!H1397="","",ROUND('Presupuesto Lote 1'!H1397,2))</f>
        <v/>
      </c>
      <c r="H1395" s="23">
        <f t="shared" si="87"/>
        <v>690.56</v>
      </c>
      <c r="I1395" s="20" t="s">
        <v>5213</v>
      </c>
      <c r="J1395" s="32" t="s">
        <v>5222</v>
      </c>
      <c r="K1395" s="32" t="s">
        <v>8969</v>
      </c>
      <c r="Q1395" s="25"/>
    </row>
    <row r="1396" spans="1:17" x14ac:dyDescent="0.3">
      <c r="A1396" s="19"/>
      <c r="B1396" s="20" t="s">
        <v>5214</v>
      </c>
      <c r="C1396" s="21" t="s">
        <v>7568</v>
      </c>
      <c r="D1396" s="22">
        <v>1</v>
      </c>
      <c r="E1396" s="21" t="s">
        <v>8777</v>
      </c>
      <c r="F1396" s="22">
        <v>366.18</v>
      </c>
      <c r="G1396" s="40" t="str">
        <f>IF('Presupuesto Lote 1'!H1398="","",ROUND('Presupuesto Lote 1'!H1398,2))</f>
        <v/>
      </c>
      <c r="H1396" s="23">
        <f t="shared" si="87"/>
        <v>366.18</v>
      </c>
      <c r="I1396" s="20" t="s">
        <v>5214</v>
      </c>
      <c r="J1396" s="32" t="s">
        <v>5222</v>
      </c>
      <c r="K1396" s="32" t="s">
        <v>8969</v>
      </c>
      <c r="Q1396" s="25"/>
    </row>
    <row r="1397" spans="1:17" x14ac:dyDescent="0.3">
      <c r="A1397" s="30" t="s">
        <v>8881</v>
      </c>
      <c r="B1397" s="30" t="s">
        <v>5223</v>
      </c>
      <c r="C1397" s="30" t="s">
        <v>7477</v>
      </c>
      <c r="D1397" s="31"/>
      <c r="E1397" s="30"/>
      <c r="F1397" s="31" t="s">
        <v>8851</v>
      </c>
      <c r="G1397" s="30"/>
      <c r="H1397" s="31"/>
      <c r="I1397" s="30" t="s">
        <v>5223</v>
      </c>
      <c r="J1397" s="30" t="s">
        <v>5220</v>
      </c>
      <c r="K1397" s="30" t="s">
        <v>8970</v>
      </c>
      <c r="Q1397" s="25"/>
    </row>
    <row r="1398" spans="1:17" x14ac:dyDescent="0.3">
      <c r="A1398" s="19"/>
      <c r="B1398" s="20" t="s">
        <v>5216</v>
      </c>
      <c r="C1398" s="21" t="s">
        <v>7569</v>
      </c>
      <c r="D1398" s="22">
        <v>230</v>
      </c>
      <c r="E1398" s="21" t="s">
        <v>8779</v>
      </c>
      <c r="F1398" s="22">
        <v>230.32</v>
      </c>
      <c r="G1398" s="40" t="str">
        <f>IF('Presupuesto Lote 1'!H1400="","",ROUND('Presupuesto Lote 1'!H1400,2))</f>
        <v/>
      </c>
      <c r="H1398" s="23">
        <f>ROUND(D1398*F1398,2)</f>
        <v>52973.599999999999</v>
      </c>
      <c r="I1398" s="20" t="s">
        <v>5216</v>
      </c>
      <c r="J1398" s="32" t="s">
        <v>5223</v>
      </c>
      <c r="K1398" s="32" t="s">
        <v>8969</v>
      </c>
      <c r="Q1398" s="25"/>
    </row>
    <row r="1399" spans="1:17" x14ac:dyDescent="0.3">
      <c r="A1399" s="19"/>
      <c r="B1399" s="20" t="s">
        <v>5217</v>
      </c>
      <c r="C1399" s="21" t="s">
        <v>7570</v>
      </c>
      <c r="D1399" s="22">
        <v>10</v>
      </c>
      <c r="E1399" s="21" t="s">
        <v>8778</v>
      </c>
      <c r="F1399" s="22">
        <v>232.89</v>
      </c>
      <c r="G1399" s="40" t="str">
        <f>IF('Presupuesto Lote 1'!H1401="","",ROUND('Presupuesto Lote 1'!H1401,2))</f>
        <v/>
      </c>
      <c r="H1399" s="23">
        <f>ROUND(D1399*F1399,2)</f>
        <v>2328.9</v>
      </c>
      <c r="I1399" s="20" t="s">
        <v>5217</v>
      </c>
      <c r="J1399" s="32" t="s">
        <v>5223</v>
      </c>
      <c r="K1399" s="32" t="s">
        <v>8969</v>
      </c>
      <c r="Q1399" s="25"/>
    </row>
    <row r="1400" spans="1:17" x14ac:dyDescent="0.3">
      <c r="A1400" s="10" t="s">
        <v>1148</v>
      </c>
      <c r="B1400" s="10" t="s">
        <v>5257</v>
      </c>
      <c r="C1400" s="10" t="s">
        <v>7505</v>
      </c>
      <c r="D1400" s="11"/>
      <c r="E1400" s="10"/>
      <c r="F1400" s="11" t="s">
        <v>8851</v>
      </c>
      <c r="G1400" s="10"/>
      <c r="H1400" s="11"/>
      <c r="I1400" s="10" t="s">
        <v>5257</v>
      </c>
      <c r="J1400" s="10" t="s">
        <v>5193</v>
      </c>
      <c r="K1400" s="10" t="s">
        <v>8970</v>
      </c>
      <c r="Q1400" s="25"/>
    </row>
    <row r="1401" spans="1:17" x14ac:dyDescent="0.3">
      <c r="A1401" s="27" t="s">
        <v>8821</v>
      </c>
      <c r="B1401" s="27" t="s">
        <v>5219</v>
      </c>
      <c r="C1401" s="27" t="s">
        <v>7550</v>
      </c>
      <c r="D1401" s="28"/>
      <c r="E1401" s="27"/>
      <c r="F1401" s="28" t="s">
        <v>8851</v>
      </c>
      <c r="G1401" s="27"/>
      <c r="H1401" s="28"/>
      <c r="I1401" s="27" t="s">
        <v>5219</v>
      </c>
      <c r="J1401" s="27" t="s">
        <v>5257</v>
      </c>
      <c r="K1401" s="27" t="s">
        <v>8970</v>
      </c>
      <c r="Q1401" s="25"/>
    </row>
    <row r="1402" spans="1:17" x14ac:dyDescent="0.3">
      <c r="A1402" s="19"/>
      <c r="B1402" s="20" t="s">
        <v>5196</v>
      </c>
      <c r="C1402" s="21" t="s">
        <v>7551</v>
      </c>
      <c r="D1402" s="22">
        <v>66</v>
      </c>
      <c r="E1402" s="21" t="s">
        <v>8777</v>
      </c>
      <c r="F1402" s="22">
        <v>168.53</v>
      </c>
      <c r="G1402" s="40" t="str">
        <f>IF('Presupuesto Lote 1'!H1404="","",ROUND('Presupuesto Lote 1'!H1404,2))</f>
        <v/>
      </c>
      <c r="H1402" s="23">
        <f>ROUND(D1402*F1402,2)</f>
        <v>11122.98</v>
      </c>
      <c r="I1402" s="20" t="s">
        <v>5196</v>
      </c>
      <c r="J1402" s="29" t="s">
        <v>5219</v>
      </c>
      <c r="K1402" s="29" t="s">
        <v>8969</v>
      </c>
      <c r="Q1402" s="25"/>
    </row>
    <row r="1403" spans="1:17" x14ac:dyDescent="0.3">
      <c r="A1403" s="19"/>
      <c r="B1403" s="20" t="s">
        <v>5197</v>
      </c>
      <c r="C1403" s="21" t="s">
        <v>7552</v>
      </c>
      <c r="D1403" s="22">
        <v>2323.1999999999998</v>
      </c>
      <c r="E1403" s="21" t="s">
        <v>8785</v>
      </c>
      <c r="F1403" s="22">
        <v>4.79</v>
      </c>
      <c r="G1403" s="40" t="str">
        <f>IF('Presupuesto Lote 1'!H1405="","",ROUND('Presupuesto Lote 1'!H1405,2))</f>
        <v/>
      </c>
      <c r="H1403" s="23">
        <f>ROUND(D1403*F1403,2)</f>
        <v>11128.13</v>
      </c>
      <c r="I1403" s="20" t="s">
        <v>5197</v>
      </c>
      <c r="J1403" s="29" t="s">
        <v>5219</v>
      </c>
      <c r="K1403" s="29" t="s">
        <v>8969</v>
      </c>
      <c r="Q1403" s="25"/>
    </row>
    <row r="1404" spans="1:17" x14ac:dyDescent="0.3">
      <c r="A1404" s="19"/>
      <c r="B1404" s="20" t="s">
        <v>5198</v>
      </c>
      <c r="C1404" s="21" t="s">
        <v>7553</v>
      </c>
      <c r="D1404" s="22">
        <v>9144.32</v>
      </c>
      <c r="E1404" s="21" t="s">
        <v>8785</v>
      </c>
      <c r="F1404" s="22">
        <v>4.1100000000000003</v>
      </c>
      <c r="G1404" s="40" t="str">
        <f>IF('Presupuesto Lote 1'!H1406="","",ROUND('Presupuesto Lote 1'!H1406,2))</f>
        <v/>
      </c>
      <c r="H1404" s="23">
        <f>ROUND(D1404*F1404,2)</f>
        <v>37583.160000000003</v>
      </c>
      <c r="I1404" s="20" t="s">
        <v>5198</v>
      </c>
      <c r="J1404" s="29" t="s">
        <v>5219</v>
      </c>
      <c r="K1404" s="29" t="s">
        <v>8969</v>
      </c>
      <c r="Q1404" s="25"/>
    </row>
    <row r="1405" spans="1:17" x14ac:dyDescent="0.3">
      <c r="A1405" s="19"/>
      <c r="B1405" s="20" t="s">
        <v>5199</v>
      </c>
      <c r="C1405" s="21" t="s">
        <v>7554</v>
      </c>
      <c r="D1405" s="22">
        <v>66</v>
      </c>
      <c r="E1405" s="21" t="s">
        <v>8777</v>
      </c>
      <c r="F1405" s="22">
        <v>196.37</v>
      </c>
      <c r="G1405" s="40" t="str">
        <f>IF('Presupuesto Lote 1'!H1407="","",ROUND('Presupuesto Lote 1'!H1407,2))</f>
        <v/>
      </c>
      <c r="H1405" s="23">
        <f>ROUND(D1405*F1405,2)</f>
        <v>12960.42</v>
      </c>
      <c r="I1405" s="20" t="s">
        <v>5199</v>
      </c>
      <c r="J1405" s="29" t="s">
        <v>5219</v>
      </c>
      <c r="K1405" s="29" t="s">
        <v>8969</v>
      </c>
      <c r="Q1405" s="25"/>
    </row>
    <row r="1406" spans="1:17" x14ac:dyDescent="0.3">
      <c r="A1406" s="19"/>
      <c r="B1406" s="20" t="s">
        <v>5200</v>
      </c>
      <c r="C1406" s="21" t="s">
        <v>7555</v>
      </c>
      <c r="D1406" s="22">
        <v>2</v>
      </c>
      <c r="E1406" s="21" t="s">
        <v>8777</v>
      </c>
      <c r="F1406" s="22">
        <v>1082.94</v>
      </c>
      <c r="G1406" s="40" t="str">
        <f>IF('Presupuesto Lote 1'!H1408="","",ROUND('Presupuesto Lote 1'!H1408,2))</f>
        <v/>
      </c>
      <c r="H1406" s="23">
        <f>ROUND(D1406*F1406,2)</f>
        <v>2165.88</v>
      </c>
      <c r="I1406" s="20" t="s">
        <v>5200</v>
      </c>
      <c r="J1406" s="29" t="s">
        <v>5219</v>
      </c>
      <c r="K1406" s="29" t="s">
        <v>8969</v>
      </c>
      <c r="Q1406" s="25"/>
    </row>
    <row r="1407" spans="1:17" x14ac:dyDescent="0.3">
      <c r="A1407" s="27" t="s">
        <v>8822</v>
      </c>
      <c r="B1407" s="27" t="s">
        <v>5220</v>
      </c>
      <c r="C1407" s="27" t="s">
        <v>7556</v>
      </c>
      <c r="D1407" s="28"/>
      <c r="E1407" s="27"/>
      <c r="F1407" s="28" t="s">
        <v>8851</v>
      </c>
      <c r="G1407" s="27"/>
      <c r="H1407" s="28"/>
      <c r="I1407" s="27" t="s">
        <v>5220</v>
      </c>
      <c r="J1407" s="27" t="s">
        <v>5257</v>
      </c>
      <c r="K1407" s="27" t="s">
        <v>8970</v>
      </c>
      <c r="Q1407" s="25"/>
    </row>
    <row r="1408" spans="1:17" x14ac:dyDescent="0.3">
      <c r="A1408" s="30" t="s">
        <v>8882</v>
      </c>
      <c r="B1408" s="30" t="s">
        <v>5221</v>
      </c>
      <c r="C1408" s="30" t="s">
        <v>7557</v>
      </c>
      <c r="D1408" s="31"/>
      <c r="E1408" s="30"/>
      <c r="F1408" s="31" t="s">
        <v>8851</v>
      </c>
      <c r="G1408" s="30"/>
      <c r="H1408" s="31"/>
      <c r="I1408" s="30" t="s">
        <v>5221</v>
      </c>
      <c r="J1408" s="30" t="s">
        <v>5220</v>
      </c>
      <c r="K1408" s="30" t="s">
        <v>8970</v>
      </c>
      <c r="Q1408" s="25"/>
    </row>
    <row r="1409" spans="1:17" x14ac:dyDescent="0.3">
      <c r="A1409" s="19"/>
      <c r="B1409" s="20" t="s">
        <v>5203</v>
      </c>
      <c r="C1409" s="21" t="s">
        <v>7558</v>
      </c>
      <c r="D1409" s="22">
        <v>230</v>
      </c>
      <c r="E1409" s="21" t="s">
        <v>8779</v>
      </c>
      <c r="F1409" s="22">
        <v>8.64</v>
      </c>
      <c r="G1409" s="40" t="str">
        <f>IF('Presupuesto Lote 1'!H1411="","",ROUND('Presupuesto Lote 1'!H1411,2))</f>
        <v/>
      </c>
      <c r="H1409" s="23">
        <f t="shared" ref="H1409:H1414" si="88">ROUND(D1409*F1409,2)</f>
        <v>1987.2</v>
      </c>
      <c r="I1409" s="20" t="s">
        <v>5203</v>
      </c>
      <c r="J1409" s="32" t="s">
        <v>5221</v>
      </c>
      <c r="K1409" s="32" t="s">
        <v>8969</v>
      </c>
      <c r="Q1409" s="25"/>
    </row>
    <row r="1410" spans="1:17" x14ac:dyDescent="0.3">
      <c r="A1410" s="19"/>
      <c r="B1410" s="20" t="s">
        <v>5204</v>
      </c>
      <c r="C1410" s="21" t="s">
        <v>7559</v>
      </c>
      <c r="D1410" s="22">
        <v>230</v>
      </c>
      <c r="E1410" s="21" t="s">
        <v>8779</v>
      </c>
      <c r="F1410" s="22">
        <v>36.03</v>
      </c>
      <c r="G1410" s="40" t="str">
        <f>IF('Presupuesto Lote 1'!H1412="","",ROUND('Presupuesto Lote 1'!H1412,2))</f>
        <v/>
      </c>
      <c r="H1410" s="23">
        <f t="shared" si="88"/>
        <v>8286.9</v>
      </c>
      <c r="I1410" s="20" t="s">
        <v>5204</v>
      </c>
      <c r="J1410" s="32" t="s">
        <v>5221</v>
      </c>
      <c r="K1410" s="32" t="s">
        <v>8969</v>
      </c>
      <c r="Q1410" s="25"/>
    </row>
    <row r="1411" spans="1:17" x14ac:dyDescent="0.3">
      <c r="A1411" s="19"/>
      <c r="B1411" s="20" t="s">
        <v>5205</v>
      </c>
      <c r="C1411" s="21" t="s">
        <v>7560</v>
      </c>
      <c r="D1411" s="22">
        <v>92</v>
      </c>
      <c r="E1411" s="21" t="s">
        <v>8778</v>
      </c>
      <c r="F1411" s="22">
        <v>18.739999999999998</v>
      </c>
      <c r="G1411" s="40" t="str">
        <f>IF('Presupuesto Lote 1'!H1413="","",ROUND('Presupuesto Lote 1'!H1413,2))</f>
        <v/>
      </c>
      <c r="H1411" s="23">
        <f t="shared" si="88"/>
        <v>1724.08</v>
      </c>
      <c r="I1411" s="20" t="s">
        <v>5205</v>
      </c>
      <c r="J1411" s="32" t="s">
        <v>5221</v>
      </c>
      <c r="K1411" s="32" t="s">
        <v>8969</v>
      </c>
      <c r="Q1411" s="25"/>
    </row>
    <row r="1412" spans="1:17" x14ac:dyDescent="0.3">
      <c r="A1412" s="19"/>
      <c r="B1412" s="20" t="s">
        <v>5147</v>
      </c>
      <c r="C1412" s="21" t="s">
        <v>7519</v>
      </c>
      <c r="D1412" s="22">
        <v>32</v>
      </c>
      <c r="E1412" s="21" t="s">
        <v>8777</v>
      </c>
      <c r="F1412" s="22">
        <v>42.19</v>
      </c>
      <c r="G1412" s="40" t="str">
        <f>IF('Presupuesto Lote 1'!H1414="","",ROUND('Presupuesto Lote 1'!H1414,2))</f>
        <v/>
      </c>
      <c r="H1412" s="23">
        <f t="shared" si="88"/>
        <v>1350.08</v>
      </c>
      <c r="I1412" s="20" t="s">
        <v>5147</v>
      </c>
      <c r="J1412" s="32" t="s">
        <v>5221</v>
      </c>
      <c r="K1412" s="32" t="s">
        <v>8969</v>
      </c>
      <c r="Q1412" s="25"/>
    </row>
    <row r="1413" spans="1:17" x14ac:dyDescent="0.3">
      <c r="A1413" s="19"/>
      <c r="B1413" s="20" t="s">
        <v>5206</v>
      </c>
      <c r="C1413" s="21" t="s">
        <v>7561</v>
      </c>
      <c r="D1413" s="22">
        <v>20</v>
      </c>
      <c r="E1413" s="21" t="s">
        <v>8789</v>
      </c>
      <c r="F1413" s="22">
        <v>14.65</v>
      </c>
      <c r="G1413" s="40" t="str">
        <f>IF('Presupuesto Lote 1'!H1415="","",ROUND('Presupuesto Lote 1'!H1415,2))</f>
        <v/>
      </c>
      <c r="H1413" s="23">
        <f t="shared" si="88"/>
        <v>293</v>
      </c>
      <c r="I1413" s="20" t="s">
        <v>5206</v>
      </c>
      <c r="J1413" s="32" t="s">
        <v>5221</v>
      </c>
      <c r="K1413" s="32" t="s">
        <v>8969</v>
      </c>
      <c r="Q1413" s="25"/>
    </row>
    <row r="1414" spans="1:17" x14ac:dyDescent="0.3">
      <c r="A1414" s="19"/>
      <c r="B1414" s="20" t="s">
        <v>5207</v>
      </c>
      <c r="C1414" s="21" t="s">
        <v>7562</v>
      </c>
      <c r="D1414" s="22">
        <v>20</v>
      </c>
      <c r="E1414" s="21" t="s">
        <v>8789</v>
      </c>
      <c r="F1414" s="22">
        <v>77.260000000000005</v>
      </c>
      <c r="G1414" s="40" t="str">
        <f>IF('Presupuesto Lote 1'!H1416="","",ROUND('Presupuesto Lote 1'!H1416,2))</f>
        <v/>
      </c>
      <c r="H1414" s="23">
        <f t="shared" si="88"/>
        <v>1545.2</v>
      </c>
      <c r="I1414" s="20" t="s">
        <v>5207</v>
      </c>
      <c r="J1414" s="32" t="s">
        <v>5221</v>
      </c>
      <c r="K1414" s="32" t="s">
        <v>8969</v>
      </c>
      <c r="Q1414" s="25"/>
    </row>
    <row r="1415" spans="1:17" x14ac:dyDescent="0.3">
      <c r="A1415" s="30" t="s">
        <v>8883</v>
      </c>
      <c r="B1415" s="30" t="s">
        <v>5222</v>
      </c>
      <c r="C1415" s="30" t="s">
        <v>7409</v>
      </c>
      <c r="D1415" s="31"/>
      <c r="E1415" s="30"/>
      <c r="F1415" s="31" t="s">
        <v>8851</v>
      </c>
      <c r="G1415" s="30"/>
      <c r="H1415" s="31"/>
      <c r="I1415" s="30" t="s">
        <v>5222</v>
      </c>
      <c r="J1415" s="30" t="s">
        <v>5220</v>
      </c>
      <c r="K1415" s="30" t="s">
        <v>8970</v>
      </c>
      <c r="Q1415" s="25"/>
    </row>
    <row r="1416" spans="1:17" x14ac:dyDescent="0.3">
      <c r="A1416" s="19"/>
      <c r="B1416" s="20" t="s">
        <v>4982</v>
      </c>
      <c r="C1416" s="21" t="s">
        <v>7410</v>
      </c>
      <c r="D1416" s="22">
        <v>184</v>
      </c>
      <c r="E1416" s="21" t="s">
        <v>8778</v>
      </c>
      <c r="F1416" s="22">
        <v>22.49</v>
      </c>
      <c r="G1416" s="40" t="str">
        <f>IF('Presupuesto Lote 1'!H1418="","",ROUND('Presupuesto Lote 1'!H1418,2))</f>
        <v/>
      </c>
      <c r="H1416" s="23">
        <f t="shared" ref="H1416:H1422" si="89">ROUND(D1416*F1416,2)</f>
        <v>4138.16</v>
      </c>
      <c r="I1416" s="20" t="s">
        <v>4982</v>
      </c>
      <c r="J1416" s="32" t="s">
        <v>5222</v>
      </c>
      <c r="K1416" s="32" t="s">
        <v>8969</v>
      </c>
      <c r="Q1416" s="25"/>
    </row>
    <row r="1417" spans="1:17" x14ac:dyDescent="0.3">
      <c r="A1417" s="19"/>
      <c r="B1417" s="20" t="s">
        <v>5209</v>
      </c>
      <c r="C1417" s="21" t="s">
        <v>7563</v>
      </c>
      <c r="D1417" s="22">
        <v>184</v>
      </c>
      <c r="E1417" s="21" t="s">
        <v>8778</v>
      </c>
      <c r="F1417" s="22">
        <v>24.26</v>
      </c>
      <c r="G1417" s="40" t="str">
        <f>IF('Presupuesto Lote 1'!H1419="","",ROUND('Presupuesto Lote 1'!H1419,2))</f>
        <v/>
      </c>
      <c r="H1417" s="23">
        <f t="shared" si="89"/>
        <v>4463.84</v>
      </c>
      <c r="I1417" s="20" t="s">
        <v>5209</v>
      </c>
      <c r="J1417" s="32" t="s">
        <v>5222</v>
      </c>
      <c r="K1417" s="32" t="s">
        <v>8969</v>
      </c>
      <c r="Q1417" s="25"/>
    </row>
    <row r="1418" spans="1:17" x14ac:dyDescent="0.3">
      <c r="A1418" s="19"/>
      <c r="B1418" s="20" t="s">
        <v>5210</v>
      </c>
      <c r="C1418" s="21" t="s">
        <v>7564</v>
      </c>
      <c r="D1418" s="22">
        <v>240</v>
      </c>
      <c r="E1418" s="21" t="s">
        <v>8779</v>
      </c>
      <c r="F1418" s="22">
        <v>117.96</v>
      </c>
      <c r="G1418" s="40" t="str">
        <f>IF('Presupuesto Lote 1'!H1420="","",ROUND('Presupuesto Lote 1'!H1420,2))</f>
        <v/>
      </c>
      <c r="H1418" s="23">
        <f t="shared" si="89"/>
        <v>28310.400000000001</v>
      </c>
      <c r="I1418" s="20" t="s">
        <v>5210</v>
      </c>
      <c r="J1418" s="32" t="s">
        <v>5222</v>
      </c>
      <c r="K1418" s="32" t="s">
        <v>8969</v>
      </c>
      <c r="Q1418" s="25"/>
    </row>
    <row r="1419" spans="1:17" x14ac:dyDescent="0.3">
      <c r="A1419" s="19"/>
      <c r="B1419" s="20" t="s">
        <v>5211</v>
      </c>
      <c r="C1419" s="21" t="s">
        <v>7565</v>
      </c>
      <c r="D1419" s="22">
        <v>230</v>
      </c>
      <c r="E1419" s="21" t="s">
        <v>8778</v>
      </c>
      <c r="F1419" s="22">
        <v>113.29</v>
      </c>
      <c r="G1419" s="40" t="str">
        <f>IF('Presupuesto Lote 1'!H1421="","",ROUND('Presupuesto Lote 1'!H1421,2))</f>
        <v/>
      </c>
      <c r="H1419" s="23">
        <f t="shared" si="89"/>
        <v>26056.7</v>
      </c>
      <c r="I1419" s="20" t="s">
        <v>5211</v>
      </c>
      <c r="J1419" s="32" t="s">
        <v>5222</v>
      </c>
      <c r="K1419" s="32" t="s">
        <v>8969</v>
      </c>
      <c r="Q1419" s="25"/>
    </row>
    <row r="1420" spans="1:17" x14ac:dyDescent="0.3">
      <c r="A1420" s="19"/>
      <c r="B1420" s="20" t="s">
        <v>5212</v>
      </c>
      <c r="C1420" s="21" t="s">
        <v>7566</v>
      </c>
      <c r="D1420" s="22">
        <v>184</v>
      </c>
      <c r="E1420" s="21" t="s">
        <v>8778</v>
      </c>
      <c r="F1420" s="22">
        <v>10.31</v>
      </c>
      <c r="G1420" s="40" t="str">
        <f>IF('Presupuesto Lote 1'!H1422="","",ROUND('Presupuesto Lote 1'!H1422,2))</f>
        <v/>
      </c>
      <c r="H1420" s="23">
        <f t="shared" si="89"/>
        <v>1897.04</v>
      </c>
      <c r="I1420" s="20" t="s">
        <v>5212</v>
      </c>
      <c r="J1420" s="32" t="s">
        <v>5222</v>
      </c>
      <c r="K1420" s="32" t="s">
        <v>8969</v>
      </c>
      <c r="Q1420" s="25"/>
    </row>
    <row r="1421" spans="1:17" x14ac:dyDescent="0.3">
      <c r="A1421" s="19"/>
      <c r="B1421" s="20" t="s">
        <v>5213</v>
      </c>
      <c r="C1421" s="21" t="s">
        <v>7567</v>
      </c>
      <c r="D1421" s="22">
        <v>32</v>
      </c>
      <c r="E1421" s="21" t="s">
        <v>8778</v>
      </c>
      <c r="F1421" s="22">
        <v>21.58</v>
      </c>
      <c r="G1421" s="40" t="str">
        <f>IF('Presupuesto Lote 1'!H1423="","",ROUND('Presupuesto Lote 1'!H1423,2))</f>
        <v/>
      </c>
      <c r="H1421" s="23">
        <f t="shared" si="89"/>
        <v>690.56</v>
      </c>
      <c r="I1421" s="20" t="s">
        <v>5213</v>
      </c>
      <c r="J1421" s="32" t="s">
        <v>5222</v>
      </c>
      <c r="K1421" s="32" t="s">
        <v>8969</v>
      </c>
      <c r="Q1421" s="25"/>
    </row>
    <row r="1422" spans="1:17" x14ac:dyDescent="0.3">
      <c r="A1422" s="19"/>
      <c r="B1422" s="20" t="s">
        <v>5214</v>
      </c>
      <c r="C1422" s="21" t="s">
        <v>7568</v>
      </c>
      <c r="D1422" s="22">
        <v>1</v>
      </c>
      <c r="E1422" s="21" t="s">
        <v>8777</v>
      </c>
      <c r="F1422" s="22">
        <v>366.18</v>
      </c>
      <c r="G1422" s="40" t="str">
        <f>IF('Presupuesto Lote 1'!H1424="","",ROUND('Presupuesto Lote 1'!H1424,2))</f>
        <v/>
      </c>
      <c r="H1422" s="23">
        <f t="shared" si="89"/>
        <v>366.18</v>
      </c>
      <c r="I1422" s="20" t="s">
        <v>5214</v>
      </c>
      <c r="J1422" s="32" t="s">
        <v>5222</v>
      </c>
      <c r="K1422" s="32" t="s">
        <v>8969</v>
      </c>
      <c r="Q1422" s="25"/>
    </row>
    <row r="1423" spans="1:17" x14ac:dyDescent="0.3">
      <c r="A1423" s="30" t="s">
        <v>8884</v>
      </c>
      <c r="B1423" s="30" t="s">
        <v>5223</v>
      </c>
      <c r="C1423" s="30" t="s">
        <v>7477</v>
      </c>
      <c r="D1423" s="31"/>
      <c r="E1423" s="30"/>
      <c r="F1423" s="31" t="s">
        <v>8851</v>
      </c>
      <c r="G1423" s="30"/>
      <c r="H1423" s="31"/>
      <c r="I1423" s="30" t="s">
        <v>5223</v>
      </c>
      <c r="J1423" s="30" t="s">
        <v>5220</v>
      </c>
      <c r="K1423" s="30" t="s">
        <v>8970</v>
      </c>
      <c r="Q1423" s="25"/>
    </row>
    <row r="1424" spans="1:17" x14ac:dyDescent="0.3">
      <c r="A1424" s="19"/>
      <c r="B1424" s="20" t="s">
        <v>5216</v>
      </c>
      <c r="C1424" s="21" t="s">
        <v>7569</v>
      </c>
      <c r="D1424" s="22">
        <v>230</v>
      </c>
      <c r="E1424" s="21" t="s">
        <v>8779</v>
      </c>
      <c r="F1424" s="22">
        <v>230.32</v>
      </c>
      <c r="G1424" s="40" t="str">
        <f>IF('Presupuesto Lote 1'!H1426="","",ROUND('Presupuesto Lote 1'!H1426,2))</f>
        <v/>
      </c>
      <c r="H1424" s="23">
        <f>ROUND(D1424*F1424,2)</f>
        <v>52973.599999999999</v>
      </c>
      <c r="I1424" s="20" t="s">
        <v>5216</v>
      </c>
      <c r="J1424" s="32" t="s">
        <v>5223</v>
      </c>
      <c r="K1424" s="32" t="s">
        <v>8969</v>
      </c>
      <c r="Q1424" s="25"/>
    </row>
    <row r="1425" spans="1:17" x14ac:dyDescent="0.3">
      <c r="A1425" s="19"/>
      <c r="B1425" s="20" t="s">
        <v>5217</v>
      </c>
      <c r="C1425" s="21" t="s">
        <v>7570</v>
      </c>
      <c r="D1425" s="22">
        <v>10</v>
      </c>
      <c r="E1425" s="21" t="s">
        <v>8778</v>
      </c>
      <c r="F1425" s="22">
        <v>232.89</v>
      </c>
      <c r="G1425" s="40" t="str">
        <f>IF('Presupuesto Lote 1'!H1427="","",ROUND('Presupuesto Lote 1'!H1427,2))</f>
        <v/>
      </c>
      <c r="H1425" s="23">
        <f>ROUND(D1425*F1425,2)</f>
        <v>2328.9</v>
      </c>
      <c r="I1425" s="20" t="s">
        <v>5217</v>
      </c>
      <c r="J1425" s="32" t="s">
        <v>5223</v>
      </c>
      <c r="K1425" s="32" t="s">
        <v>8969</v>
      </c>
      <c r="Q1425" s="25"/>
    </row>
    <row r="1426" spans="1:17" x14ac:dyDescent="0.3">
      <c r="A1426" s="10" t="s">
        <v>1149</v>
      </c>
      <c r="B1426" s="10" t="s">
        <v>5258</v>
      </c>
      <c r="C1426" s="10" t="s">
        <v>7506</v>
      </c>
      <c r="D1426" s="11"/>
      <c r="E1426" s="10"/>
      <c r="F1426" s="11" t="s">
        <v>8851</v>
      </c>
      <c r="G1426" s="10"/>
      <c r="H1426" s="11"/>
      <c r="I1426" s="10" t="s">
        <v>5258</v>
      </c>
      <c r="J1426" s="10" t="s">
        <v>5193</v>
      </c>
      <c r="K1426" s="10" t="s">
        <v>8970</v>
      </c>
      <c r="Q1426" s="25"/>
    </row>
    <row r="1427" spans="1:17" x14ac:dyDescent="0.3">
      <c r="A1427" s="27" t="s">
        <v>8823</v>
      </c>
      <c r="B1427" s="27" t="s">
        <v>5219</v>
      </c>
      <c r="C1427" s="27" t="s">
        <v>7550</v>
      </c>
      <c r="D1427" s="28"/>
      <c r="E1427" s="27"/>
      <c r="F1427" s="28" t="s">
        <v>8851</v>
      </c>
      <c r="G1427" s="27"/>
      <c r="H1427" s="28"/>
      <c r="I1427" s="27" t="s">
        <v>5219</v>
      </c>
      <c r="J1427" s="27" t="s">
        <v>5258</v>
      </c>
      <c r="K1427" s="27" t="s">
        <v>8970</v>
      </c>
      <c r="Q1427" s="25"/>
    </row>
    <row r="1428" spans="1:17" x14ac:dyDescent="0.3">
      <c r="A1428" s="19"/>
      <c r="B1428" s="20" t="s">
        <v>5196</v>
      </c>
      <c r="C1428" s="21" t="s">
        <v>7551</v>
      </c>
      <c r="D1428" s="22">
        <v>66</v>
      </c>
      <c r="E1428" s="21" t="s">
        <v>8777</v>
      </c>
      <c r="F1428" s="22">
        <v>168.53</v>
      </c>
      <c r="G1428" s="40" t="str">
        <f>IF('Presupuesto Lote 1'!H1430="","",ROUND('Presupuesto Lote 1'!H1430,2))</f>
        <v/>
      </c>
      <c r="H1428" s="23">
        <f>ROUND(D1428*F1428,2)</f>
        <v>11122.98</v>
      </c>
      <c r="I1428" s="20" t="s">
        <v>5196</v>
      </c>
      <c r="J1428" s="29" t="s">
        <v>5219</v>
      </c>
      <c r="K1428" s="29" t="s">
        <v>8969</v>
      </c>
      <c r="Q1428" s="25"/>
    </row>
    <row r="1429" spans="1:17" x14ac:dyDescent="0.3">
      <c r="A1429" s="19"/>
      <c r="B1429" s="20" t="s">
        <v>5197</v>
      </c>
      <c r="C1429" s="21" t="s">
        <v>7552</v>
      </c>
      <c r="D1429" s="22">
        <v>2323.1999999999998</v>
      </c>
      <c r="E1429" s="21" t="s">
        <v>8785</v>
      </c>
      <c r="F1429" s="22">
        <v>4.79</v>
      </c>
      <c r="G1429" s="40" t="str">
        <f>IF('Presupuesto Lote 1'!H1431="","",ROUND('Presupuesto Lote 1'!H1431,2))</f>
        <v/>
      </c>
      <c r="H1429" s="23">
        <f>ROUND(D1429*F1429,2)</f>
        <v>11128.13</v>
      </c>
      <c r="I1429" s="20" t="s">
        <v>5197</v>
      </c>
      <c r="J1429" s="29" t="s">
        <v>5219</v>
      </c>
      <c r="K1429" s="29" t="s">
        <v>8969</v>
      </c>
      <c r="Q1429" s="25"/>
    </row>
    <row r="1430" spans="1:17" x14ac:dyDescent="0.3">
      <c r="A1430" s="19"/>
      <c r="B1430" s="20" t="s">
        <v>5198</v>
      </c>
      <c r="C1430" s="21" t="s">
        <v>7553</v>
      </c>
      <c r="D1430" s="22">
        <v>9144.32</v>
      </c>
      <c r="E1430" s="21" t="s">
        <v>8785</v>
      </c>
      <c r="F1430" s="22">
        <v>4.1100000000000003</v>
      </c>
      <c r="G1430" s="40" t="str">
        <f>IF('Presupuesto Lote 1'!H1432="","",ROUND('Presupuesto Lote 1'!H1432,2))</f>
        <v/>
      </c>
      <c r="H1430" s="23">
        <f>ROUND(D1430*F1430,2)</f>
        <v>37583.160000000003</v>
      </c>
      <c r="I1430" s="20" t="s">
        <v>5198</v>
      </c>
      <c r="J1430" s="29" t="s">
        <v>5219</v>
      </c>
      <c r="K1430" s="29" t="s">
        <v>8969</v>
      </c>
      <c r="Q1430" s="25"/>
    </row>
    <row r="1431" spans="1:17" x14ac:dyDescent="0.3">
      <c r="A1431" s="19"/>
      <c r="B1431" s="20" t="s">
        <v>5199</v>
      </c>
      <c r="C1431" s="21" t="s">
        <v>7554</v>
      </c>
      <c r="D1431" s="22">
        <v>66</v>
      </c>
      <c r="E1431" s="21" t="s">
        <v>8777</v>
      </c>
      <c r="F1431" s="22">
        <v>196.37</v>
      </c>
      <c r="G1431" s="40" t="str">
        <f>IF('Presupuesto Lote 1'!H1433="","",ROUND('Presupuesto Lote 1'!H1433,2))</f>
        <v/>
      </c>
      <c r="H1431" s="23">
        <f>ROUND(D1431*F1431,2)</f>
        <v>12960.42</v>
      </c>
      <c r="I1431" s="20" t="s">
        <v>5199</v>
      </c>
      <c r="J1431" s="29" t="s">
        <v>5219</v>
      </c>
      <c r="K1431" s="29" t="s">
        <v>8969</v>
      </c>
      <c r="Q1431" s="25"/>
    </row>
    <row r="1432" spans="1:17" x14ac:dyDescent="0.3">
      <c r="A1432" s="19"/>
      <c r="B1432" s="20" t="s">
        <v>5200</v>
      </c>
      <c r="C1432" s="21" t="s">
        <v>7555</v>
      </c>
      <c r="D1432" s="22">
        <v>2</v>
      </c>
      <c r="E1432" s="21" t="s">
        <v>8777</v>
      </c>
      <c r="F1432" s="22">
        <v>1082.94</v>
      </c>
      <c r="G1432" s="40" t="str">
        <f>IF('Presupuesto Lote 1'!H1434="","",ROUND('Presupuesto Lote 1'!H1434,2))</f>
        <v/>
      </c>
      <c r="H1432" s="23">
        <f>ROUND(D1432*F1432,2)</f>
        <v>2165.88</v>
      </c>
      <c r="I1432" s="20" t="s">
        <v>5200</v>
      </c>
      <c r="J1432" s="29" t="s">
        <v>5219</v>
      </c>
      <c r="K1432" s="29" t="s">
        <v>8969</v>
      </c>
      <c r="Q1432" s="25"/>
    </row>
    <row r="1433" spans="1:17" x14ac:dyDescent="0.3">
      <c r="A1433" s="27" t="s">
        <v>8824</v>
      </c>
      <c r="B1433" s="27" t="s">
        <v>5220</v>
      </c>
      <c r="C1433" s="27" t="s">
        <v>7556</v>
      </c>
      <c r="D1433" s="28"/>
      <c r="E1433" s="27"/>
      <c r="F1433" s="28" t="s">
        <v>8851</v>
      </c>
      <c r="G1433" s="27"/>
      <c r="H1433" s="28"/>
      <c r="I1433" s="27" t="s">
        <v>5220</v>
      </c>
      <c r="J1433" s="27" t="s">
        <v>5258</v>
      </c>
      <c r="K1433" s="27" t="s">
        <v>8970</v>
      </c>
      <c r="Q1433" s="25"/>
    </row>
    <row r="1434" spans="1:17" x14ac:dyDescent="0.3">
      <c r="A1434" s="30" t="s">
        <v>8885</v>
      </c>
      <c r="B1434" s="30" t="s">
        <v>5221</v>
      </c>
      <c r="C1434" s="30" t="s">
        <v>7557</v>
      </c>
      <c r="D1434" s="31"/>
      <c r="E1434" s="30"/>
      <c r="F1434" s="31" t="s">
        <v>8851</v>
      </c>
      <c r="G1434" s="30"/>
      <c r="H1434" s="31"/>
      <c r="I1434" s="30" t="s">
        <v>5221</v>
      </c>
      <c r="J1434" s="30" t="s">
        <v>5220</v>
      </c>
      <c r="K1434" s="30" t="s">
        <v>8970</v>
      </c>
      <c r="Q1434" s="25"/>
    </row>
    <row r="1435" spans="1:17" x14ac:dyDescent="0.3">
      <c r="A1435" s="19"/>
      <c r="B1435" s="20" t="s">
        <v>5203</v>
      </c>
      <c r="C1435" s="21" t="s">
        <v>7558</v>
      </c>
      <c r="D1435" s="22">
        <v>230</v>
      </c>
      <c r="E1435" s="21" t="s">
        <v>8779</v>
      </c>
      <c r="F1435" s="22">
        <v>8.64</v>
      </c>
      <c r="G1435" s="40" t="str">
        <f>IF('Presupuesto Lote 1'!H1437="","",ROUND('Presupuesto Lote 1'!H1437,2))</f>
        <v/>
      </c>
      <c r="H1435" s="23">
        <f t="shared" ref="H1435:H1440" si="90">ROUND(D1435*F1435,2)</f>
        <v>1987.2</v>
      </c>
      <c r="I1435" s="20" t="s">
        <v>5203</v>
      </c>
      <c r="J1435" s="32" t="s">
        <v>5221</v>
      </c>
      <c r="K1435" s="32" t="s">
        <v>8969</v>
      </c>
      <c r="Q1435" s="25"/>
    </row>
    <row r="1436" spans="1:17" x14ac:dyDescent="0.3">
      <c r="A1436" s="19"/>
      <c r="B1436" s="20" t="s">
        <v>5204</v>
      </c>
      <c r="C1436" s="21" t="s">
        <v>7559</v>
      </c>
      <c r="D1436" s="22">
        <v>230</v>
      </c>
      <c r="E1436" s="21" t="s">
        <v>8779</v>
      </c>
      <c r="F1436" s="22">
        <v>36.03</v>
      </c>
      <c r="G1436" s="40" t="str">
        <f>IF('Presupuesto Lote 1'!H1438="","",ROUND('Presupuesto Lote 1'!H1438,2))</f>
        <v/>
      </c>
      <c r="H1436" s="23">
        <f t="shared" si="90"/>
        <v>8286.9</v>
      </c>
      <c r="I1436" s="20" t="s">
        <v>5204</v>
      </c>
      <c r="J1436" s="32" t="s">
        <v>5221</v>
      </c>
      <c r="K1436" s="32" t="s">
        <v>8969</v>
      </c>
      <c r="Q1436" s="25"/>
    </row>
    <row r="1437" spans="1:17" x14ac:dyDescent="0.3">
      <c r="A1437" s="19"/>
      <c r="B1437" s="20" t="s">
        <v>5205</v>
      </c>
      <c r="C1437" s="21" t="s">
        <v>7560</v>
      </c>
      <c r="D1437" s="22">
        <v>92</v>
      </c>
      <c r="E1437" s="21" t="s">
        <v>8778</v>
      </c>
      <c r="F1437" s="22">
        <v>18.739999999999998</v>
      </c>
      <c r="G1437" s="40" t="str">
        <f>IF('Presupuesto Lote 1'!H1439="","",ROUND('Presupuesto Lote 1'!H1439,2))</f>
        <v/>
      </c>
      <c r="H1437" s="23">
        <f t="shared" si="90"/>
        <v>1724.08</v>
      </c>
      <c r="I1437" s="20" t="s">
        <v>5205</v>
      </c>
      <c r="J1437" s="32" t="s">
        <v>5221</v>
      </c>
      <c r="K1437" s="32" t="s">
        <v>8969</v>
      </c>
      <c r="Q1437" s="25"/>
    </row>
    <row r="1438" spans="1:17" x14ac:dyDescent="0.3">
      <c r="A1438" s="19"/>
      <c r="B1438" s="20" t="s">
        <v>5147</v>
      </c>
      <c r="C1438" s="21" t="s">
        <v>7519</v>
      </c>
      <c r="D1438" s="22">
        <v>32</v>
      </c>
      <c r="E1438" s="21" t="s">
        <v>8777</v>
      </c>
      <c r="F1438" s="22">
        <v>42.19</v>
      </c>
      <c r="G1438" s="40" t="str">
        <f>IF('Presupuesto Lote 1'!H1440="","",ROUND('Presupuesto Lote 1'!H1440,2))</f>
        <v/>
      </c>
      <c r="H1438" s="23">
        <f t="shared" si="90"/>
        <v>1350.08</v>
      </c>
      <c r="I1438" s="20" t="s">
        <v>5147</v>
      </c>
      <c r="J1438" s="32" t="s">
        <v>5221</v>
      </c>
      <c r="K1438" s="32" t="s">
        <v>8969</v>
      </c>
      <c r="Q1438" s="25"/>
    </row>
    <row r="1439" spans="1:17" x14ac:dyDescent="0.3">
      <c r="A1439" s="19"/>
      <c r="B1439" s="20" t="s">
        <v>5206</v>
      </c>
      <c r="C1439" s="21" t="s">
        <v>7561</v>
      </c>
      <c r="D1439" s="22">
        <v>20</v>
      </c>
      <c r="E1439" s="21" t="s">
        <v>8789</v>
      </c>
      <c r="F1439" s="22">
        <v>14.65</v>
      </c>
      <c r="G1439" s="40" t="str">
        <f>IF('Presupuesto Lote 1'!H1441="","",ROUND('Presupuesto Lote 1'!H1441,2))</f>
        <v/>
      </c>
      <c r="H1439" s="23">
        <f t="shared" si="90"/>
        <v>293</v>
      </c>
      <c r="I1439" s="20" t="s">
        <v>5206</v>
      </c>
      <c r="J1439" s="32" t="s">
        <v>5221</v>
      </c>
      <c r="K1439" s="32" t="s">
        <v>8969</v>
      </c>
      <c r="Q1439" s="25"/>
    </row>
    <row r="1440" spans="1:17" x14ac:dyDescent="0.3">
      <c r="A1440" s="19"/>
      <c r="B1440" s="20" t="s">
        <v>5207</v>
      </c>
      <c r="C1440" s="21" t="s">
        <v>7562</v>
      </c>
      <c r="D1440" s="22">
        <v>20</v>
      </c>
      <c r="E1440" s="21" t="s">
        <v>8789</v>
      </c>
      <c r="F1440" s="22">
        <v>77.260000000000005</v>
      </c>
      <c r="G1440" s="40" t="str">
        <f>IF('Presupuesto Lote 1'!H1442="","",ROUND('Presupuesto Lote 1'!H1442,2))</f>
        <v/>
      </c>
      <c r="H1440" s="23">
        <f t="shared" si="90"/>
        <v>1545.2</v>
      </c>
      <c r="I1440" s="20" t="s">
        <v>5207</v>
      </c>
      <c r="J1440" s="32" t="s">
        <v>5221</v>
      </c>
      <c r="K1440" s="32" t="s">
        <v>8969</v>
      </c>
      <c r="Q1440" s="25"/>
    </row>
    <row r="1441" spans="1:17" x14ac:dyDescent="0.3">
      <c r="A1441" s="30" t="s">
        <v>8886</v>
      </c>
      <c r="B1441" s="30" t="s">
        <v>5222</v>
      </c>
      <c r="C1441" s="30" t="s">
        <v>7409</v>
      </c>
      <c r="D1441" s="31"/>
      <c r="E1441" s="30"/>
      <c r="F1441" s="31" t="s">
        <v>8851</v>
      </c>
      <c r="G1441" s="30"/>
      <c r="H1441" s="31"/>
      <c r="I1441" s="30" t="s">
        <v>5222</v>
      </c>
      <c r="J1441" s="30" t="s">
        <v>5220</v>
      </c>
      <c r="K1441" s="30" t="s">
        <v>8970</v>
      </c>
      <c r="Q1441" s="25"/>
    </row>
    <row r="1442" spans="1:17" x14ac:dyDescent="0.3">
      <c r="A1442" s="19"/>
      <c r="B1442" s="20" t="s">
        <v>4982</v>
      </c>
      <c r="C1442" s="21" t="s">
        <v>7410</v>
      </c>
      <c r="D1442" s="22">
        <v>184</v>
      </c>
      <c r="E1442" s="21" t="s">
        <v>8778</v>
      </c>
      <c r="F1442" s="22">
        <v>22.49</v>
      </c>
      <c r="G1442" s="40" t="str">
        <f>IF('Presupuesto Lote 1'!H1444="","",ROUND('Presupuesto Lote 1'!H1444,2))</f>
        <v/>
      </c>
      <c r="H1442" s="23">
        <f t="shared" ref="H1442:H1448" si="91">ROUND(D1442*F1442,2)</f>
        <v>4138.16</v>
      </c>
      <c r="I1442" s="20" t="s">
        <v>4982</v>
      </c>
      <c r="J1442" s="32" t="s">
        <v>5222</v>
      </c>
      <c r="K1442" s="32" t="s">
        <v>8969</v>
      </c>
      <c r="Q1442" s="25"/>
    </row>
    <row r="1443" spans="1:17" x14ac:dyDescent="0.3">
      <c r="A1443" s="19"/>
      <c r="B1443" s="20" t="s">
        <v>5209</v>
      </c>
      <c r="C1443" s="21" t="s">
        <v>7563</v>
      </c>
      <c r="D1443" s="22">
        <v>184</v>
      </c>
      <c r="E1443" s="21" t="s">
        <v>8778</v>
      </c>
      <c r="F1443" s="22">
        <v>24.26</v>
      </c>
      <c r="G1443" s="40" t="str">
        <f>IF('Presupuesto Lote 1'!H1445="","",ROUND('Presupuesto Lote 1'!H1445,2))</f>
        <v/>
      </c>
      <c r="H1443" s="23">
        <f t="shared" si="91"/>
        <v>4463.84</v>
      </c>
      <c r="I1443" s="20" t="s">
        <v>5209</v>
      </c>
      <c r="J1443" s="32" t="s">
        <v>5222</v>
      </c>
      <c r="K1443" s="32" t="s">
        <v>8969</v>
      </c>
      <c r="Q1443" s="25"/>
    </row>
    <row r="1444" spans="1:17" x14ac:dyDescent="0.3">
      <c r="A1444" s="19"/>
      <c r="B1444" s="20" t="s">
        <v>5210</v>
      </c>
      <c r="C1444" s="21" t="s">
        <v>7564</v>
      </c>
      <c r="D1444" s="22">
        <v>240</v>
      </c>
      <c r="E1444" s="21" t="s">
        <v>8779</v>
      </c>
      <c r="F1444" s="22">
        <v>117.96</v>
      </c>
      <c r="G1444" s="40" t="str">
        <f>IF('Presupuesto Lote 1'!H1446="","",ROUND('Presupuesto Lote 1'!H1446,2))</f>
        <v/>
      </c>
      <c r="H1444" s="23">
        <f t="shared" si="91"/>
        <v>28310.400000000001</v>
      </c>
      <c r="I1444" s="20" t="s">
        <v>5210</v>
      </c>
      <c r="J1444" s="32" t="s">
        <v>5222</v>
      </c>
      <c r="K1444" s="32" t="s">
        <v>8969</v>
      </c>
      <c r="Q1444" s="25"/>
    </row>
    <row r="1445" spans="1:17" x14ac:dyDescent="0.3">
      <c r="A1445" s="19"/>
      <c r="B1445" s="20" t="s">
        <v>5211</v>
      </c>
      <c r="C1445" s="21" t="s">
        <v>7565</v>
      </c>
      <c r="D1445" s="22">
        <v>230</v>
      </c>
      <c r="E1445" s="21" t="s">
        <v>8778</v>
      </c>
      <c r="F1445" s="22">
        <v>113.29</v>
      </c>
      <c r="G1445" s="40" t="str">
        <f>IF('Presupuesto Lote 1'!H1447="","",ROUND('Presupuesto Lote 1'!H1447,2))</f>
        <v/>
      </c>
      <c r="H1445" s="23">
        <f t="shared" si="91"/>
        <v>26056.7</v>
      </c>
      <c r="I1445" s="20" t="s">
        <v>5211</v>
      </c>
      <c r="J1445" s="32" t="s">
        <v>5222</v>
      </c>
      <c r="K1445" s="32" t="s">
        <v>8969</v>
      </c>
      <c r="Q1445" s="25"/>
    </row>
    <row r="1446" spans="1:17" x14ac:dyDescent="0.3">
      <c r="A1446" s="19"/>
      <c r="B1446" s="20" t="s">
        <v>5212</v>
      </c>
      <c r="C1446" s="21" t="s">
        <v>7566</v>
      </c>
      <c r="D1446" s="22">
        <v>184</v>
      </c>
      <c r="E1446" s="21" t="s">
        <v>8778</v>
      </c>
      <c r="F1446" s="22">
        <v>10.31</v>
      </c>
      <c r="G1446" s="40" t="str">
        <f>IF('Presupuesto Lote 1'!H1448="","",ROUND('Presupuesto Lote 1'!H1448,2))</f>
        <v/>
      </c>
      <c r="H1446" s="23">
        <f t="shared" si="91"/>
        <v>1897.04</v>
      </c>
      <c r="I1446" s="20" t="s">
        <v>5212</v>
      </c>
      <c r="J1446" s="32" t="s">
        <v>5222</v>
      </c>
      <c r="K1446" s="32" t="s">
        <v>8969</v>
      </c>
      <c r="Q1446" s="25"/>
    </row>
    <row r="1447" spans="1:17" x14ac:dyDescent="0.3">
      <c r="A1447" s="19"/>
      <c r="B1447" s="20" t="s">
        <v>5213</v>
      </c>
      <c r="C1447" s="21" t="s">
        <v>7567</v>
      </c>
      <c r="D1447" s="22">
        <v>32</v>
      </c>
      <c r="E1447" s="21" t="s">
        <v>8778</v>
      </c>
      <c r="F1447" s="22">
        <v>21.58</v>
      </c>
      <c r="G1447" s="40" t="str">
        <f>IF('Presupuesto Lote 1'!H1449="","",ROUND('Presupuesto Lote 1'!H1449,2))</f>
        <v/>
      </c>
      <c r="H1447" s="23">
        <f t="shared" si="91"/>
        <v>690.56</v>
      </c>
      <c r="I1447" s="20" t="s">
        <v>5213</v>
      </c>
      <c r="J1447" s="32" t="s">
        <v>5222</v>
      </c>
      <c r="K1447" s="32" t="s">
        <v>8969</v>
      </c>
      <c r="Q1447" s="25"/>
    </row>
    <row r="1448" spans="1:17" x14ac:dyDescent="0.3">
      <c r="A1448" s="19"/>
      <c r="B1448" s="20" t="s">
        <v>5214</v>
      </c>
      <c r="C1448" s="21" t="s">
        <v>7568</v>
      </c>
      <c r="D1448" s="22">
        <v>1</v>
      </c>
      <c r="E1448" s="21" t="s">
        <v>8777</v>
      </c>
      <c r="F1448" s="22">
        <v>366.18</v>
      </c>
      <c r="G1448" s="40" t="str">
        <f>IF('Presupuesto Lote 1'!H1450="","",ROUND('Presupuesto Lote 1'!H1450,2))</f>
        <v/>
      </c>
      <c r="H1448" s="23">
        <f t="shared" si="91"/>
        <v>366.18</v>
      </c>
      <c r="I1448" s="20" t="s">
        <v>5214</v>
      </c>
      <c r="J1448" s="32" t="s">
        <v>5222</v>
      </c>
      <c r="K1448" s="32" t="s">
        <v>8969</v>
      </c>
      <c r="Q1448" s="25"/>
    </row>
    <row r="1449" spans="1:17" x14ac:dyDescent="0.3">
      <c r="A1449" s="30" t="s">
        <v>8887</v>
      </c>
      <c r="B1449" s="30" t="s">
        <v>5223</v>
      </c>
      <c r="C1449" s="30" t="s">
        <v>7477</v>
      </c>
      <c r="D1449" s="31"/>
      <c r="E1449" s="30"/>
      <c r="F1449" s="31" t="s">
        <v>8851</v>
      </c>
      <c r="G1449" s="30"/>
      <c r="H1449" s="31"/>
      <c r="I1449" s="30" t="s">
        <v>5223</v>
      </c>
      <c r="J1449" s="30" t="s">
        <v>5220</v>
      </c>
      <c r="K1449" s="30" t="s">
        <v>8970</v>
      </c>
      <c r="Q1449" s="25"/>
    </row>
    <row r="1450" spans="1:17" x14ac:dyDescent="0.3">
      <c r="A1450" s="19"/>
      <c r="B1450" s="20" t="s">
        <v>5216</v>
      </c>
      <c r="C1450" s="21" t="s">
        <v>7569</v>
      </c>
      <c r="D1450" s="22">
        <v>230</v>
      </c>
      <c r="E1450" s="21" t="s">
        <v>8779</v>
      </c>
      <c r="F1450" s="22">
        <v>230.32</v>
      </c>
      <c r="G1450" s="40" t="str">
        <f>IF('Presupuesto Lote 1'!H1452="","",ROUND('Presupuesto Lote 1'!H1452,2))</f>
        <v/>
      </c>
      <c r="H1450" s="23">
        <f>ROUND(D1450*F1450,2)</f>
        <v>52973.599999999999</v>
      </c>
      <c r="I1450" s="20" t="s">
        <v>5216</v>
      </c>
      <c r="J1450" s="32" t="s">
        <v>5223</v>
      </c>
      <c r="K1450" s="32" t="s">
        <v>8969</v>
      </c>
      <c r="Q1450" s="25"/>
    </row>
    <row r="1451" spans="1:17" x14ac:dyDescent="0.3">
      <c r="A1451" s="19"/>
      <c r="B1451" s="20" t="s">
        <v>5217</v>
      </c>
      <c r="C1451" s="21" t="s">
        <v>7570</v>
      </c>
      <c r="D1451" s="22">
        <v>10</v>
      </c>
      <c r="E1451" s="21" t="s">
        <v>8778</v>
      </c>
      <c r="F1451" s="22">
        <v>232.89</v>
      </c>
      <c r="G1451" s="40" t="str">
        <f>IF('Presupuesto Lote 1'!H1453="","",ROUND('Presupuesto Lote 1'!H1453,2))</f>
        <v/>
      </c>
      <c r="H1451" s="23">
        <f>ROUND(D1451*F1451,2)</f>
        <v>2328.9</v>
      </c>
      <c r="I1451" s="20" t="s">
        <v>5217</v>
      </c>
      <c r="J1451" s="32" t="s">
        <v>5223</v>
      </c>
      <c r="K1451" s="32" t="s">
        <v>8969</v>
      </c>
      <c r="Q1451" s="25"/>
    </row>
    <row r="1452" spans="1:17" x14ac:dyDescent="0.3">
      <c r="A1452" s="10" t="s">
        <v>1150</v>
      </c>
      <c r="B1452" s="10" t="s">
        <v>5259</v>
      </c>
      <c r="C1452" s="10" t="s">
        <v>7537</v>
      </c>
      <c r="D1452" s="11"/>
      <c r="E1452" s="10"/>
      <c r="F1452" s="11" t="s">
        <v>8851</v>
      </c>
      <c r="G1452" s="10"/>
      <c r="H1452" s="11"/>
      <c r="I1452" s="10" t="s">
        <v>5259</v>
      </c>
      <c r="J1452" s="10" t="s">
        <v>5193</v>
      </c>
      <c r="K1452" s="10" t="s">
        <v>8970</v>
      </c>
      <c r="Q1452" s="25"/>
    </row>
    <row r="1453" spans="1:17" x14ac:dyDescent="0.3">
      <c r="A1453" s="27" t="s">
        <v>8825</v>
      </c>
      <c r="B1453" s="27" t="s">
        <v>5195</v>
      </c>
      <c r="C1453" s="27" t="s">
        <v>7550</v>
      </c>
      <c r="D1453" s="28"/>
      <c r="E1453" s="27"/>
      <c r="F1453" s="28" t="s">
        <v>8851</v>
      </c>
      <c r="G1453" s="27"/>
      <c r="H1453" s="28"/>
      <c r="I1453" s="27" t="s">
        <v>5195</v>
      </c>
      <c r="J1453" s="27" t="s">
        <v>5259</v>
      </c>
      <c r="K1453" s="27" t="s">
        <v>8970</v>
      </c>
      <c r="Q1453" s="25"/>
    </row>
    <row r="1454" spans="1:17" x14ac:dyDescent="0.3">
      <c r="A1454" s="19"/>
      <c r="B1454" s="20" t="s">
        <v>5196</v>
      </c>
      <c r="C1454" s="21" t="s">
        <v>7551</v>
      </c>
      <c r="D1454" s="22">
        <v>132</v>
      </c>
      <c r="E1454" s="21" t="s">
        <v>8777</v>
      </c>
      <c r="F1454" s="22">
        <v>168.53</v>
      </c>
      <c r="G1454" s="40" t="str">
        <f>IF('Presupuesto Lote 1'!H1456="","",ROUND('Presupuesto Lote 1'!H1456,2))</f>
        <v/>
      </c>
      <c r="H1454" s="23">
        <f>ROUND(D1454*F1454,2)</f>
        <v>22245.96</v>
      </c>
      <c r="I1454" s="20" t="s">
        <v>5196</v>
      </c>
      <c r="J1454" s="29" t="s">
        <v>5195</v>
      </c>
      <c r="K1454" s="29" t="s">
        <v>8969</v>
      </c>
      <c r="Q1454" s="25"/>
    </row>
    <row r="1455" spans="1:17" x14ac:dyDescent="0.3">
      <c r="A1455" s="19"/>
      <c r="B1455" s="20" t="s">
        <v>5197</v>
      </c>
      <c r="C1455" s="21" t="s">
        <v>7552</v>
      </c>
      <c r="D1455" s="22">
        <v>4646.3999999999996</v>
      </c>
      <c r="E1455" s="21" t="s">
        <v>8785</v>
      </c>
      <c r="F1455" s="22">
        <v>4.79</v>
      </c>
      <c r="G1455" s="40" t="str">
        <f>IF('Presupuesto Lote 1'!H1457="","",ROUND('Presupuesto Lote 1'!H1457,2))</f>
        <v/>
      </c>
      <c r="H1455" s="23">
        <f>ROUND(D1455*F1455,2)</f>
        <v>22256.26</v>
      </c>
      <c r="I1455" s="20" t="s">
        <v>5197</v>
      </c>
      <c r="J1455" s="29" t="s">
        <v>5195</v>
      </c>
      <c r="K1455" s="29" t="s">
        <v>8969</v>
      </c>
      <c r="Q1455" s="25"/>
    </row>
    <row r="1456" spans="1:17" x14ac:dyDescent="0.3">
      <c r="A1456" s="19"/>
      <c r="B1456" s="20" t="s">
        <v>5198</v>
      </c>
      <c r="C1456" s="21" t="s">
        <v>7553</v>
      </c>
      <c r="D1456" s="22">
        <v>18288.64</v>
      </c>
      <c r="E1456" s="21" t="s">
        <v>8785</v>
      </c>
      <c r="F1456" s="22">
        <v>4.1100000000000003</v>
      </c>
      <c r="G1456" s="40" t="str">
        <f>IF('Presupuesto Lote 1'!H1458="","",ROUND('Presupuesto Lote 1'!H1458,2))</f>
        <v/>
      </c>
      <c r="H1456" s="23">
        <f>ROUND(D1456*F1456,2)</f>
        <v>75166.31</v>
      </c>
      <c r="I1456" s="20" t="s">
        <v>5198</v>
      </c>
      <c r="J1456" s="29" t="s">
        <v>5195</v>
      </c>
      <c r="K1456" s="29" t="s">
        <v>8969</v>
      </c>
      <c r="Q1456" s="25"/>
    </row>
    <row r="1457" spans="1:17" x14ac:dyDescent="0.3">
      <c r="A1457" s="19"/>
      <c r="B1457" s="20" t="s">
        <v>5199</v>
      </c>
      <c r="C1457" s="21" t="s">
        <v>7554</v>
      </c>
      <c r="D1457" s="22">
        <v>132</v>
      </c>
      <c r="E1457" s="21" t="s">
        <v>8777</v>
      </c>
      <c r="F1457" s="22">
        <v>196.37</v>
      </c>
      <c r="G1457" s="40" t="str">
        <f>IF('Presupuesto Lote 1'!H1459="","",ROUND('Presupuesto Lote 1'!H1459,2))</f>
        <v/>
      </c>
      <c r="H1457" s="23">
        <f>ROUND(D1457*F1457,2)</f>
        <v>25920.84</v>
      </c>
      <c r="I1457" s="20" t="s">
        <v>5199</v>
      </c>
      <c r="J1457" s="29" t="s">
        <v>5195</v>
      </c>
      <c r="K1457" s="29" t="s">
        <v>8969</v>
      </c>
      <c r="Q1457" s="25"/>
    </row>
    <row r="1458" spans="1:17" x14ac:dyDescent="0.3">
      <c r="A1458" s="19"/>
      <c r="B1458" s="20" t="s">
        <v>5200</v>
      </c>
      <c r="C1458" s="21" t="s">
        <v>7555</v>
      </c>
      <c r="D1458" s="22">
        <v>4</v>
      </c>
      <c r="E1458" s="21" t="s">
        <v>8777</v>
      </c>
      <c r="F1458" s="22">
        <v>1082.94</v>
      </c>
      <c r="G1458" s="40" t="str">
        <f>IF('Presupuesto Lote 1'!H1460="","",ROUND('Presupuesto Lote 1'!H1460,2))</f>
        <v/>
      </c>
      <c r="H1458" s="23">
        <f>ROUND(D1458*F1458,2)</f>
        <v>4331.76</v>
      </c>
      <c r="I1458" s="20" t="s">
        <v>5200</v>
      </c>
      <c r="J1458" s="29" t="s">
        <v>5195</v>
      </c>
      <c r="K1458" s="29" t="s">
        <v>8969</v>
      </c>
      <c r="Q1458" s="25"/>
    </row>
    <row r="1459" spans="1:17" x14ac:dyDescent="0.3">
      <c r="A1459" s="27" t="s">
        <v>8826</v>
      </c>
      <c r="B1459" s="27" t="s">
        <v>5201</v>
      </c>
      <c r="C1459" s="27" t="s">
        <v>7556</v>
      </c>
      <c r="D1459" s="28"/>
      <c r="E1459" s="27"/>
      <c r="F1459" s="28" t="s">
        <v>8851</v>
      </c>
      <c r="G1459" s="27"/>
      <c r="H1459" s="28"/>
      <c r="I1459" s="27" t="s">
        <v>5201</v>
      </c>
      <c r="J1459" s="27" t="s">
        <v>5259</v>
      </c>
      <c r="K1459" s="27" t="s">
        <v>8970</v>
      </c>
      <c r="Q1459" s="25"/>
    </row>
    <row r="1460" spans="1:17" x14ac:dyDescent="0.3">
      <c r="A1460" s="30" t="s">
        <v>8888</v>
      </c>
      <c r="B1460" s="30" t="s">
        <v>5202</v>
      </c>
      <c r="C1460" s="30" t="s">
        <v>7557</v>
      </c>
      <c r="D1460" s="31"/>
      <c r="E1460" s="30"/>
      <c r="F1460" s="31" t="s">
        <v>8851</v>
      </c>
      <c r="G1460" s="30"/>
      <c r="H1460" s="31"/>
      <c r="I1460" s="30" t="s">
        <v>5202</v>
      </c>
      <c r="J1460" s="30" t="s">
        <v>5201</v>
      </c>
      <c r="K1460" s="30" t="s">
        <v>8970</v>
      </c>
      <c r="Q1460" s="25"/>
    </row>
    <row r="1461" spans="1:17" x14ac:dyDescent="0.3">
      <c r="A1461" s="19"/>
      <c r="B1461" s="20" t="s">
        <v>5203</v>
      </c>
      <c r="C1461" s="21" t="s">
        <v>7558</v>
      </c>
      <c r="D1461" s="22">
        <v>460</v>
      </c>
      <c r="E1461" s="21" t="s">
        <v>8779</v>
      </c>
      <c r="F1461" s="22">
        <v>8.64</v>
      </c>
      <c r="G1461" s="40" t="str">
        <f>IF('Presupuesto Lote 1'!H1463="","",ROUND('Presupuesto Lote 1'!H1463,2))</f>
        <v/>
      </c>
      <c r="H1461" s="23">
        <f t="shared" ref="H1461:H1466" si="92">ROUND(D1461*F1461,2)</f>
        <v>3974.4</v>
      </c>
      <c r="I1461" s="20" t="s">
        <v>5203</v>
      </c>
      <c r="J1461" s="32" t="s">
        <v>5202</v>
      </c>
      <c r="K1461" s="32" t="s">
        <v>8969</v>
      </c>
      <c r="Q1461" s="25"/>
    </row>
    <row r="1462" spans="1:17" x14ac:dyDescent="0.3">
      <c r="A1462" s="19"/>
      <c r="B1462" s="20" t="s">
        <v>5204</v>
      </c>
      <c r="C1462" s="21" t="s">
        <v>7559</v>
      </c>
      <c r="D1462" s="22">
        <v>460</v>
      </c>
      <c r="E1462" s="21" t="s">
        <v>8779</v>
      </c>
      <c r="F1462" s="22">
        <v>36.03</v>
      </c>
      <c r="G1462" s="40" t="str">
        <f>IF('Presupuesto Lote 1'!H1464="","",ROUND('Presupuesto Lote 1'!H1464,2))</f>
        <v/>
      </c>
      <c r="H1462" s="23">
        <f t="shared" si="92"/>
        <v>16573.8</v>
      </c>
      <c r="I1462" s="20" t="s">
        <v>5204</v>
      </c>
      <c r="J1462" s="32" t="s">
        <v>5202</v>
      </c>
      <c r="K1462" s="32" t="s">
        <v>8969</v>
      </c>
      <c r="Q1462" s="25"/>
    </row>
    <row r="1463" spans="1:17" x14ac:dyDescent="0.3">
      <c r="A1463" s="19"/>
      <c r="B1463" s="20" t="s">
        <v>5205</v>
      </c>
      <c r="C1463" s="21" t="s">
        <v>7560</v>
      </c>
      <c r="D1463" s="22">
        <v>184</v>
      </c>
      <c r="E1463" s="21" t="s">
        <v>8778</v>
      </c>
      <c r="F1463" s="22">
        <v>18.739999999999998</v>
      </c>
      <c r="G1463" s="40" t="str">
        <f>IF('Presupuesto Lote 1'!H1465="","",ROUND('Presupuesto Lote 1'!H1465,2))</f>
        <v/>
      </c>
      <c r="H1463" s="23">
        <f t="shared" si="92"/>
        <v>3448.16</v>
      </c>
      <c r="I1463" s="20" t="s">
        <v>5205</v>
      </c>
      <c r="J1463" s="32" t="s">
        <v>5202</v>
      </c>
      <c r="K1463" s="32" t="s">
        <v>8969</v>
      </c>
      <c r="Q1463" s="25"/>
    </row>
    <row r="1464" spans="1:17" x14ac:dyDescent="0.3">
      <c r="A1464" s="19"/>
      <c r="B1464" s="20" t="s">
        <v>5147</v>
      </c>
      <c r="C1464" s="21" t="s">
        <v>7519</v>
      </c>
      <c r="D1464" s="22">
        <v>64</v>
      </c>
      <c r="E1464" s="21" t="s">
        <v>8777</v>
      </c>
      <c r="F1464" s="22">
        <v>42.19</v>
      </c>
      <c r="G1464" s="40" t="str">
        <f>IF('Presupuesto Lote 1'!H1466="","",ROUND('Presupuesto Lote 1'!H1466,2))</f>
        <v/>
      </c>
      <c r="H1464" s="23">
        <f t="shared" si="92"/>
        <v>2700.16</v>
      </c>
      <c r="I1464" s="20" t="s">
        <v>5147</v>
      </c>
      <c r="J1464" s="32" t="s">
        <v>5202</v>
      </c>
      <c r="K1464" s="32" t="s">
        <v>8969</v>
      </c>
      <c r="Q1464" s="25"/>
    </row>
    <row r="1465" spans="1:17" x14ac:dyDescent="0.3">
      <c r="A1465" s="19"/>
      <c r="B1465" s="20" t="s">
        <v>5206</v>
      </c>
      <c r="C1465" s="21" t="s">
        <v>7561</v>
      </c>
      <c r="D1465" s="22">
        <v>40</v>
      </c>
      <c r="E1465" s="21" t="s">
        <v>8789</v>
      </c>
      <c r="F1465" s="22">
        <v>14.65</v>
      </c>
      <c r="G1465" s="40" t="str">
        <f>IF('Presupuesto Lote 1'!H1467="","",ROUND('Presupuesto Lote 1'!H1467,2))</f>
        <v/>
      </c>
      <c r="H1465" s="23">
        <f t="shared" si="92"/>
        <v>586</v>
      </c>
      <c r="I1465" s="20" t="s">
        <v>5206</v>
      </c>
      <c r="J1465" s="32" t="s">
        <v>5202</v>
      </c>
      <c r="K1465" s="32" t="s">
        <v>8969</v>
      </c>
      <c r="Q1465" s="25"/>
    </row>
    <row r="1466" spans="1:17" x14ac:dyDescent="0.3">
      <c r="A1466" s="19"/>
      <c r="B1466" s="20" t="s">
        <v>5207</v>
      </c>
      <c r="C1466" s="21" t="s">
        <v>7562</v>
      </c>
      <c r="D1466" s="22">
        <v>40</v>
      </c>
      <c r="E1466" s="21" t="s">
        <v>8789</v>
      </c>
      <c r="F1466" s="22">
        <v>77.260000000000005</v>
      </c>
      <c r="G1466" s="40" t="str">
        <f>IF('Presupuesto Lote 1'!H1468="","",ROUND('Presupuesto Lote 1'!H1468,2))</f>
        <v/>
      </c>
      <c r="H1466" s="23">
        <f t="shared" si="92"/>
        <v>3090.4</v>
      </c>
      <c r="I1466" s="20" t="s">
        <v>5207</v>
      </c>
      <c r="J1466" s="32" t="s">
        <v>5202</v>
      </c>
      <c r="K1466" s="32" t="s">
        <v>8969</v>
      </c>
      <c r="Q1466" s="25"/>
    </row>
    <row r="1467" spans="1:17" x14ac:dyDescent="0.3">
      <c r="A1467" s="30" t="s">
        <v>8889</v>
      </c>
      <c r="B1467" s="30" t="s">
        <v>5208</v>
      </c>
      <c r="C1467" s="30" t="s">
        <v>7409</v>
      </c>
      <c r="D1467" s="31"/>
      <c r="E1467" s="30"/>
      <c r="F1467" s="31" t="s">
        <v>8851</v>
      </c>
      <c r="G1467" s="30"/>
      <c r="H1467" s="31"/>
      <c r="I1467" s="30" t="s">
        <v>5208</v>
      </c>
      <c r="J1467" s="30" t="s">
        <v>5201</v>
      </c>
      <c r="K1467" s="30" t="s">
        <v>8970</v>
      </c>
      <c r="Q1467" s="25"/>
    </row>
    <row r="1468" spans="1:17" x14ac:dyDescent="0.3">
      <c r="A1468" s="19"/>
      <c r="B1468" s="20" t="s">
        <v>4982</v>
      </c>
      <c r="C1468" s="21" t="s">
        <v>7410</v>
      </c>
      <c r="D1468" s="22">
        <v>368</v>
      </c>
      <c r="E1468" s="21" t="s">
        <v>8778</v>
      </c>
      <c r="F1468" s="22">
        <v>22.49</v>
      </c>
      <c r="G1468" s="40" t="str">
        <f>IF('Presupuesto Lote 1'!H1470="","",ROUND('Presupuesto Lote 1'!H1470,2))</f>
        <v/>
      </c>
      <c r="H1468" s="23">
        <f t="shared" ref="H1468:H1474" si="93">ROUND(D1468*F1468,2)</f>
        <v>8276.32</v>
      </c>
      <c r="I1468" s="20" t="s">
        <v>4982</v>
      </c>
      <c r="J1468" s="32" t="s">
        <v>5208</v>
      </c>
      <c r="K1468" s="32" t="s">
        <v>8969</v>
      </c>
      <c r="Q1468" s="25"/>
    </row>
    <row r="1469" spans="1:17" x14ac:dyDescent="0.3">
      <c r="A1469" s="19"/>
      <c r="B1469" s="20" t="s">
        <v>5209</v>
      </c>
      <c r="C1469" s="21" t="s">
        <v>7563</v>
      </c>
      <c r="D1469" s="22">
        <v>368</v>
      </c>
      <c r="E1469" s="21" t="s">
        <v>8778</v>
      </c>
      <c r="F1469" s="22">
        <v>24.26</v>
      </c>
      <c r="G1469" s="40" t="str">
        <f>IF('Presupuesto Lote 1'!H1471="","",ROUND('Presupuesto Lote 1'!H1471,2))</f>
        <v/>
      </c>
      <c r="H1469" s="23">
        <f t="shared" si="93"/>
        <v>8927.68</v>
      </c>
      <c r="I1469" s="20" t="s">
        <v>5209</v>
      </c>
      <c r="J1469" s="32" t="s">
        <v>5208</v>
      </c>
      <c r="K1469" s="32" t="s">
        <v>8969</v>
      </c>
      <c r="Q1469" s="25"/>
    </row>
    <row r="1470" spans="1:17" x14ac:dyDescent="0.3">
      <c r="A1470" s="19"/>
      <c r="B1470" s="20" t="s">
        <v>5210</v>
      </c>
      <c r="C1470" s="21" t="s">
        <v>7564</v>
      </c>
      <c r="D1470" s="22">
        <v>480</v>
      </c>
      <c r="E1470" s="21" t="s">
        <v>8779</v>
      </c>
      <c r="F1470" s="22">
        <v>117.96</v>
      </c>
      <c r="G1470" s="40" t="str">
        <f>IF('Presupuesto Lote 1'!H1472="","",ROUND('Presupuesto Lote 1'!H1472,2))</f>
        <v/>
      </c>
      <c r="H1470" s="23">
        <f t="shared" si="93"/>
        <v>56620.800000000003</v>
      </c>
      <c r="I1470" s="20" t="s">
        <v>5210</v>
      </c>
      <c r="J1470" s="32" t="s">
        <v>5208</v>
      </c>
      <c r="K1470" s="32" t="s">
        <v>8969</v>
      </c>
      <c r="Q1470" s="25"/>
    </row>
    <row r="1471" spans="1:17" x14ac:dyDescent="0.3">
      <c r="A1471" s="19"/>
      <c r="B1471" s="20" t="s">
        <v>5211</v>
      </c>
      <c r="C1471" s="21" t="s">
        <v>7565</v>
      </c>
      <c r="D1471" s="22">
        <v>460</v>
      </c>
      <c r="E1471" s="21" t="s">
        <v>8778</v>
      </c>
      <c r="F1471" s="22">
        <v>113.29</v>
      </c>
      <c r="G1471" s="40" t="str">
        <f>IF('Presupuesto Lote 1'!H1473="","",ROUND('Presupuesto Lote 1'!H1473,2))</f>
        <v/>
      </c>
      <c r="H1471" s="23">
        <f t="shared" si="93"/>
        <v>52113.4</v>
      </c>
      <c r="I1471" s="20" t="s">
        <v>5211</v>
      </c>
      <c r="J1471" s="32" t="s">
        <v>5208</v>
      </c>
      <c r="K1471" s="32" t="s">
        <v>8969</v>
      </c>
      <c r="Q1471" s="25"/>
    </row>
    <row r="1472" spans="1:17" x14ac:dyDescent="0.3">
      <c r="A1472" s="19"/>
      <c r="B1472" s="20" t="s">
        <v>5212</v>
      </c>
      <c r="C1472" s="21" t="s">
        <v>7566</v>
      </c>
      <c r="D1472" s="22">
        <v>368</v>
      </c>
      <c r="E1472" s="21" t="s">
        <v>8778</v>
      </c>
      <c r="F1472" s="22">
        <v>10.31</v>
      </c>
      <c r="G1472" s="40" t="str">
        <f>IF('Presupuesto Lote 1'!H1474="","",ROUND('Presupuesto Lote 1'!H1474,2))</f>
        <v/>
      </c>
      <c r="H1472" s="23">
        <f t="shared" si="93"/>
        <v>3794.08</v>
      </c>
      <c r="I1472" s="20" t="s">
        <v>5212</v>
      </c>
      <c r="J1472" s="32" t="s">
        <v>5208</v>
      </c>
      <c r="K1472" s="32" t="s">
        <v>8969</v>
      </c>
      <c r="Q1472" s="25"/>
    </row>
    <row r="1473" spans="1:17" x14ac:dyDescent="0.3">
      <c r="A1473" s="19"/>
      <c r="B1473" s="20" t="s">
        <v>5213</v>
      </c>
      <c r="C1473" s="21" t="s">
        <v>7567</v>
      </c>
      <c r="D1473" s="22">
        <v>64</v>
      </c>
      <c r="E1473" s="21" t="s">
        <v>8778</v>
      </c>
      <c r="F1473" s="22">
        <v>21.58</v>
      </c>
      <c r="G1473" s="40" t="str">
        <f>IF('Presupuesto Lote 1'!H1475="","",ROUND('Presupuesto Lote 1'!H1475,2))</f>
        <v/>
      </c>
      <c r="H1473" s="23">
        <f t="shared" si="93"/>
        <v>1381.12</v>
      </c>
      <c r="I1473" s="20" t="s">
        <v>5213</v>
      </c>
      <c r="J1473" s="32" t="s">
        <v>5208</v>
      </c>
      <c r="K1473" s="32" t="s">
        <v>8969</v>
      </c>
      <c r="Q1473" s="25"/>
    </row>
    <row r="1474" spans="1:17" x14ac:dyDescent="0.3">
      <c r="A1474" s="19"/>
      <c r="B1474" s="20" t="s">
        <v>5214</v>
      </c>
      <c r="C1474" s="21" t="s">
        <v>7568</v>
      </c>
      <c r="D1474" s="22">
        <v>1</v>
      </c>
      <c r="E1474" s="21" t="s">
        <v>8777</v>
      </c>
      <c r="F1474" s="22">
        <v>366.18</v>
      </c>
      <c r="G1474" s="40" t="str">
        <f>IF('Presupuesto Lote 1'!H1476="","",ROUND('Presupuesto Lote 1'!H1476,2))</f>
        <v/>
      </c>
      <c r="H1474" s="23">
        <f t="shared" si="93"/>
        <v>366.18</v>
      </c>
      <c r="I1474" s="20" t="s">
        <v>5214</v>
      </c>
      <c r="J1474" s="32" t="s">
        <v>5208</v>
      </c>
      <c r="K1474" s="32" t="s">
        <v>8969</v>
      </c>
      <c r="Q1474" s="25"/>
    </row>
    <row r="1475" spans="1:17" x14ac:dyDescent="0.3">
      <c r="A1475" s="30" t="s">
        <v>8890</v>
      </c>
      <c r="B1475" s="30" t="s">
        <v>5215</v>
      </c>
      <c r="C1475" s="30" t="s">
        <v>7477</v>
      </c>
      <c r="D1475" s="31"/>
      <c r="E1475" s="30"/>
      <c r="F1475" s="31" t="s">
        <v>8851</v>
      </c>
      <c r="G1475" s="30"/>
      <c r="H1475" s="31"/>
      <c r="I1475" s="30" t="s">
        <v>5215</v>
      </c>
      <c r="J1475" s="30" t="s">
        <v>5201</v>
      </c>
      <c r="K1475" s="30" t="s">
        <v>8970</v>
      </c>
      <c r="Q1475" s="25"/>
    </row>
    <row r="1476" spans="1:17" x14ac:dyDescent="0.3">
      <c r="A1476" s="19"/>
      <c r="B1476" s="20" t="s">
        <v>5216</v>
      </c>
      <c r="C1476" s="21" t="s">
        <v>7569</v>
      </c>
      <c r="D1476" s="22">
        <v>460</v>
      </c>
      <c r="E1476" s="21" t="s">
        <v>8779</v>
      </c>
      <c r="F1476" s="22">
        <v>230.32</v>
      </c>
      <c r="G1476" s="40" t="str">
        <f>IF('Presupuesto Lote 1'!H1478="","",ROUND('Presupuesto Lote 1'!H1478,2))</f>
        <v/>
      </c>
      <c r="H1476" s="23">
        <f>ROUND(D1476*F1476,2)</f>
        <v>105947.2</v>
      </c>
      <c r="I1476" s="20" t="s">
        <v>5216</v>
      </c>
      <c r="J1476" s="32" t="s">
        <v>5215</v>
      </c>
      <c r="K1476" s="32" t="s">
        <v>8969</v>
      </c>
      <c r="Q1476" s="25"/>
    </row>
    <row r="1477" spans="1:17" x14ac:dyDescent="0.3">
      <c r="A1477" s="19"/>
      <c r="B1477" s="20" t="s">
        <v>5217</v>
      </c>
      <c r="C1477" s="21" t="s">
        <v>7570</v>
      </c>
      <c r="D1477" s="22">
        <v>20</v>
      </c>
      <c r="E1477" s="21" t="s">
        <v>8778</v>
      </c>
      <c r="F1477" s="22">
        <v>232.89</v>
      </c>
      <c r="G1477" s="40" t="str">
        <f>IF('Presupuesto Lote 1'!H1479="","",ROUND('Presupuesto Lote 1'!H1479,2))</f>
        <v/>
      </c>
      <c r="H1477" s="23">
        <f>ROUND(D1477*F1477,2)</f>
        <v>4657.8</v>
      </c>
      <c r="I1477" s="20" t="s">
        <v>5217</v>
      </c>
      <c r="J1477" s="32" t="s">
        <v>5215</v>
      </c>
      <c r="K1477" s="32" t="s">
        <v>8969</v>
      </c>
      <c r="Q1477" s="25"/>
    </row>
    <row r="1478" spans="1:17" x14ac:dyDescent="0.3">
      <c r="A1478" s="4" t="s">
        <v>1151</v>
      </c>
      <c r="B1478" s="4" t="s">
        <v>5260</v>
      </c>
      <c r="C1478" s="4" t="s">
        <v>7594</v>
      </c>
      <c r="D1478" s="5"/>
      <c r="E1478" s="4"/>
      <c r="F1478" s="5" t="s">
        <v>8851</v>
      </c>
      <c r="G1478" s="4"/>
      <c r="H1478" s="5"/>
      <c r="I1478" s="4" t="s">
        <v>5260</v>
      </c>
      <c r="J1478" s="4" t="s">
        <v>4911</v>
      </c>
      <c r="K1478" s="4" t="s">
        <v>8970</v>
      </c>
      <c r="Q1478" s="25"/>
    </row>
    <row r="1479" spans="1:17" x14ac:dyDescent="0.3">
      <c r="A1479" s="10" t="s">
        <v>1152</v>
      </c>
      <c r="B1479" s="10" t="s">
        <v>5261</v>
      </c>
      <c r="C1479" s="10" t="s">
        <v>7595</v>
      </c>
      <c r="D1479" s="11"/>
      <c r="E1479" s="10"/>
      <c r="F1479" s="11" t="s">
        <v>8851</v>
      </c>
      <c r="G1479" s="10"/>
      <c r="H1479" s="11"/>
      <c r="I1479" s="10" t="s">
        <v>5261</v>
      </c>
      <c r="J1479" s="10" t="s">
        <v>5260</v>
      </c>
      <c r="K1479" s="10" t="s">
        <v>8970</v>
      </c>
      <c r="Q1479" s="25"/>
    </row>
    <row r="1480" spans="1:17" x14ac:dyDescent="0.3">
      <c r="A1480" s="27" t="s">
        <v>1153</v>
      </c>
      <c r="B1480" s="27" t="s">
        <v>5262</v>
      </c>
      <c r="C1480" s="27" t="s">
        <v>7596</v>
      </c>
      <c r="D1480" s="28"/>
      <c r="E1480" s="27"/>
      <c r="F1480" s="28" t="s">
        <v>8851</v>
      </c>
      <c r="G1480" s="27"/>
      <c r="H1480" s="28"/>
      <c r="I1480" s="27" t="s">
        <v>5262</v>
      </c>
      <c r="J1480" s="27" t="s">
        <v>5261</v>
      </c>
      <c r="K1480" s="27" t="s">
        <v>8970</v>
      </c>
      <c r="Q1480" s="25"/>
    </row>
    <row r="1481" spans="1:17" x14ac:dyDescent="0.3">
      <c r="A1481" s="19" t="s">
        <v>1154</v>
      </c>
      <c r="B1481" s="20" t="s">
        <v>5263</v>
      </c>
      <c r="C1481" s="21" t="s">
        <v>7597</v>
      </c>
      <c r="D1481" s="22">
        <v>1</v>
      </c>
      <c r="E1481" s="21" t="s">
        <v>8777</v>
      </c>
      <c r="F1481" s="22">
        <v>3044.32</v>
      </c>
      <c r="G1481" s="40" t="str">
        <f>IF('Presupuesto Lote 1'!H1483="","",ROUND('Presupuesto Lote 1'!H1483,2))</f>
        <v/>
      </c>
      <c r="H1481" s="23">
        <f>ROUND(D1481*F1481,2)</f>
        <v>3044.32</v>
      </c>
      <c r="I1481" s="20" t="s">
        <v>5263</v>
      </c>
      <c r="J1481" s="29" t="s">
        <v>5262</v>
      </c>
      <c r="K1481" s="29" t="s">
        <v>8969</v>
      </c>
      <c r="Q1481" s="25"/>
    </row>
    <row r="1482" spans="1:17" x14ac:dyDescent="0.3">
      <c r="A1482" s="27" t="s">
        <v>1155</v>
      </c>
      <c r="B1482" s="27" t="s">
        <v>5264</v>
      </c>
      <c r="C1482" s="27" t="s">
        <v>7598</v>
      </c>
      <c r="D1482" s="28"/>
      <c r="E1482" s="27"/>
      <c r="F1482" s="28" t="s">
        <v>8851</v>
      </c>
      <c r="G1482" s="27"/>
      <c r="H1482" s="28"/>
      <c r="I1482" s="27" t="s">
        <v>5264</v>
      </c>
      <c r="J1482" s="27" t="s">
        <v>5261</v>
      </c>
      <c r="K1482" s="27" t="s">
        <v>8970</v>
      </c>
      <c r="Q1482" s="25"/>
    </row>
    <row r="1483" spans="1:17" x14ac:dyDescent="0.3">
      <c r="A1483" s="19" t="s">
        <v>1156</v>
      </c>
      <c r="B1483" s="20" t="s">
        <v>5265</v>
      </c>
      <c r="C1483" s="21" t="s">
        <v>7599</v>
      </c>
      <c r="D1483" s="22">
        <v>1</v>
      </c>
      <c r="E1483" s="21" t="s">
        <v>8777</v>
      </c>
      <c r="F1483" s="22">
        <v>971.23</v>
      </c>
      <c r="G1483" s="40" t="str">
        <f>IF('Presupuesto Lote 1'!H1485="","",ROUND('Presupuesto Lote 1'!H1485,2))</f>
        <v/>
      </c>
      <c r="H1483" s="23">
        <f t="shared" ref="H1483:H1517" si="94">ROUND(D1483*F1483,2)</f>
        <v>971.23</v>
      </c>
      <c r="I1483" s="20" t="s">
        <v>5265</v>
      </c>
      <c r="J1483" s="29" t="s">
        <v>5264</v>
      </c>
      <c r="K1483" s="29" t="s">
        <v>8969</v>
      </c>
      <c r="Q1483" s="25"/>
    </row>
    <row r="1484" spans="1:17" x14ac:dyDescent="0.3">
      <c r="A1484" s="19" t="s">
        <v>1157</v>
      </c>
      <c r="B1484" s="20" t="s">
        <v>5266</v>
      </c>
      <c r="C1484" s="21" t="s">
        <v>7600</v>
      </c>
      <c r="D1484" s="22">
        <v>14.4</v>
      </c>
      <c r="E1484" s="21" t="s">
        <v>8778</v>
      </c>
      <c r="F1484" s="22">
        <v>10.08</v>
      </c>
      <c r="G1484" s="40" t="str">
        <f>IF('Presupuesto Lote 1'!H1486="","",ROUND('Presupuesto Lote 1'!H1486,2))</f>
        <v/>
      </c>
      <c r="H1484" s="23">
        <f t="shared" si="94"/>
        <v>145.15</v>
      </c>
      <c r="I1484" s="20" t="s">
        <v>5266</v>
      </c>
      <c r="J1484" s="29" t="s">
        <v>5264</v>
      </c>
      <c r="K1484" s="29" t="s">
        <v>8969</v>
      </c>
      <c r="Q1484" s="25"/>
    </row>
    <row r="1485" spans="1:17" x14ac:dyDescent="0.3">
      <c r="A1485" s="19" t="s">
        <v>1158</v>
      </c>
      <c r="B1485" s="20" t="s">
        <v>5267</v>
      </c>
      <c r="C1485" s="21" t="s">
        <v>7601</v>
      </c>
      <c r="D1485" s="22">
        <v>7</v>
      </c>
      <c r="E1485" s="21" t="s">
        <v>8778</v>
      </c>
      <c r="F1485" s="22">
        <v>166.94</v>
      </c>
      <c r="G1485" s="40" t="str">
        <f>IF('Presupuesto Lote 1'!H1487="","",ROUND('Presupuesto Lote 1'!H1487,2))</f>
        <v/>
      </c>
      <c r="H1485" s="23">
        <f t="shared" si="94"/>
        <v>1168.58</v>
      </c>
      <c r="I1485" s="20" t="s">
        <v>5267</v>
      </c>
      <c r="J1485" s="29" t="s">
        <v>5264</v>
      </c>
      <c r="K1485" s="29" t="s">
        <v>8969</v>
      </c>
      <c r="Q1485" s="25"/>
    </row>
    <row r="1486" spans="1:17" x14ac:dyDescent="0.3">
      <c r="A1486" s="19" t="s">
        <v>1159</v>
      </c>
      <c r="B1486" s="20" t="s">
        <v>4964</v>
      </c>
      <c r="C1486" s="21" t="s">
        <v>7394</v>
      </c>
      <c r="D1486" s="22">
        <v>50</v>
      </c>
      <c r="E1486" s="21" t="s">
        <v>8778</v>
      </c>
      <c r="F1486" s="22">
        <v>16.239999999999998</v>
      </c>
      <c r="G1486" s="40" t="str">
        <f>IF('Presupuesto Lote 1'!H1488="","",ROUND('Presupuesto Lote 1'!H1488,2))</f>
        <v/>
      </c>
      <c r="H1486" s="23">
        <f t="shared" si="94"/>
        <v>812</v>
      </c>
      <c r="I1486" s="20" t="s">
        <v>4964</v>
      </c>
      <c r="J1486" s="29" t="s">
        <v>5264</v>
      </c>
      <c r="K1486" s="29" t="s">
        <v>8969</v>
      </c>
      <c r="Q1486" s="25"/>
    </row>
    <row r="1487" spans="1:17" x14ac:dyDescent="0.3">
      <c r="A1487" s="19" t="s">
        <v>1160</v>
      </c>
      <c r="B1487" s="20" t="s">
        <v>5268</v>
      </c>
      <c r="C1487" s="21" t="s">
        <v>7602</v>
      </c>
      <c r="D1487" s="22">
        <v>37</v>
      </c>
      <c r="E1487" s="21" t="s">
        <v>8779</v>
      </c>
      <c r="F1487" s="22">
        <v>34.31</v>
      </c>
      <c r="G1487" s="40" t="str">
        <f>IF('Presupuesto Lote 1'!H1489="","",ROUND('Presupuesto Lote 1'!H1489,2))</f>
        <v/>
      </c>
      <c r="H1487" s="23">
        <f t="shared" si="94"/>
        <v>1269.47</v>
      </c>
      <c r="I1487" s="20" t="s">
        <v>5268</v>
      </c>
      <c r="J1487" s="29" t="s">
        <v>5264</v>
      </c>
      <c r="K1487" s="29" t="s">
        <v>8969</v>
      </c>
      <c r="Q1487" s="25"/>
    </row>
    <row r="1488" spans="1:17" x14ac:dyDescent="0.3">
      <c r="A1488" s="19" t="s">
        <v>1161</v>
      </c>
      <c r="B1488" s="20" t="s">
        <v>5269</v>
      </c>
      <c r="C1488" s="21" t="s">
        <v>7603</v>
      </c>
      <c r="D1488" s="22">
        <v>1</v>
      </c>
      <c r="E1488" s="21" t="s">
        <v>8777</v>
      </c>
      <c r="F1488" s="22">
        <v>20432.61</v>
      </c>
      <c r="G1488" s="40" t="str">
        <f>IF('Presupuesto Lote 1'!H1490="","",ROUND('Presupuesto Lote 1'!H1490,2))</f>
        <v/>
      </c>
      <c r="H1488" s="23">
        <f t="shared" si="94"/>
        <v>20432.61</v>
      </c>
      <c r="I1488" s="20" t="s">
        <v>5269</v>
      </c>
      <c r="J1488" s="29" t="s">
        <v>5264</v>
      </c>
      <c r="K1488" s="29" t="s">
        <v>8969</v>
      </c>
      <c r="Q1488" s="25"/>
    </row>
    <row r="1489" spans="1:17" x14ac:dyDescent="0.3">
      <c r="A1489" s="19" t="s">
        <v>1162</v>
      </c>
      <c r="B1489" s="20" t="s">
        <v>5270</v>
      </c>
      <c r="C1489" s="21" t="s">
        <v>7604</v>
      </c>
      <c r="D1489" s="22">
        <v>1</v>
      </c>
      <c r="E1489" s="21" t="s">
        <v>8777</v>
      </c>
      <c r="F1489" s="22">
        <v>277.72000000000003</v>
      </c>
      <c r="G1489" s="40" t="str">
        <f>IF('Presupuesto Lote 1'!H1491="","",ROUND('Presupuesto Lote 1'!H1491,2))</f>
        <v/>
      </c>
      <c r="H1489" s="23">
        <f t="shared" si="94"/>
        <v>277.72000000000003</v>
      </c>
      <c r="I1489" s="20" t="s">
        <v>5270</v>
      </c>
      <c r="J1489" s="29" t="s">
        <v>5264</v>
      </c>
      <c r="K1489" s="29" t="s">
        <v>8969</v>
      </c>
      <c r="Q1489" s="25"/>
    </row>
    <row r="1490" spans="1:17" x14ac:dyDescent="0.3">
      <c r="A1490" s="19" t="s">
        <v>1163</v>
      </c>
      <c r="B1490" s="20" t="s">
        <v>5271</v>
      </c>
      <c r="C1490" s="21" t="s">
        <v>7605</v>
      </c>
      <c r="D1490" s="22">
        <v>3</v>
      </c>
      <c r="E1490" s="21" t="s">
        <v>8777</v>
      </c>
      <c r="F1490" s="22">
        <v>179.97</v>
      </c>
      <c r="G1490" s="40" t="str">
        <f>IF('Presupuesto Lote 1'!H1492="","",ROUND('Presupuesto Lote 1'!H1492,2))</f>
        <v/>
      </c>
      <c r="H1490" s="23">
        <f t="shared" si="94"/>
        <v>539.91</v>
      </c>
      <c r="I1490" s="20" t="s">
        <v>5271</v>
      </c>
      <c r="J1490" s="29" t="s">
        <v>5264</v>
      </c>
      <c r="K1490" s="29" t="s">
        <v>8969</v>
      </c>
      <c r="Q1490" s="25"/>
    </row>
    <row r="1491" spans="1:17" x14ac:dyDescent="0.3">
      <c r="A1491" s="19" t="s">
        <v>1164</v>
      </c>
      <c r="B1491" s="20" t="s">
        <v>5272</v>
      </c>
      <c r="C1491" s="21" t="s">
        <v>7606</v>
      </c>
      <c r="D1491" s="22">
        <v>24</v>
      </c>
      <c r="E1491" s="21" t="s">
        <v>8779</v>
      </c>
      <c r="F1491" s="22">
        <v>82.84</v>
      </c>
      <c r="G1491" s="40" t="str">
        <f>IF('Presupuesto Lote 1'!H1493="","",ROUND('Presupuesto Lote 1'!H1493,2))</f>
        <v/>
      </c>
      <c r="H1491" s="23">
        <f t="shared" si="94"/>
        <v>1988.16</v>
      </c>
      <c r="I1491" s="20" t="s">
        <v>5272</v>
      </c>
      <c r="J1491" s="29" t="s">
        <v>5264</v>
      </c>
      <c r="K1491" s="29" t="s">
        <v>8969</v>
      </c>
      <c r="Q1491" s="25"/>
    </row>
    <row r="1492" spans="1:17" x14ac:dyDescent="0.3">
      <c r="A1492" s="19" t="s">
        <v>1165</v>
      </c>
      <c r="B1492" s="20" t="s">
        <v>5273</v>
      </c>
      <c r="C1492" s="21" t="s">
        <v>7607</v>
      </c>
      <c r="D1492" s="22">
        <v>10</v>
      </c>
      <c r="E1492" s="21" t="s">
        <v>8779</v>
      </c>
      <c r="F1492" s="22">
        <v>75.28</v>
      </c>
      <c r="G1492" s="40" t="str">
        <f>IF('Presupuesto Lote 1'!H1494="","",ROUND('Presupuesto Lote 1'!H1494,2))</f>
        <v/>
      </c>
      <c r="H1492" s="23">
        <f t="shared" si="94"/>
        <v>752.8</v>
      </c>
      <c r="I1492" s="20" t="s">
        <v>5273</v>
      </c>
      <c r="J1492" s="29" t="s">
        <v>5264</v>
      </c>
      <c r="K1492" s="29" t="s">
        <v>8969</v>
      </c>
      <c r="Q1492" s="25"/>
    </row>
    <row r="1493" spans="1:17" x14ac:dyDescent="0.3">
      <c r="A1493" s="19" t="s">
        <v>1166</v>
      </c>
      <c r="B1493" s="20" t="s">
        <v>5274</v>
      </c>
      <c r="C1493" s="21" t="s">
        <v>7608</v>
      </c>
      <c r="D1493" s="22">
        <v>50</v>
      </c>
      <c r="E1493" s="21" t="s">
        <v>8778</v>
      </c>
      <c r="F1493" s="22">
        <v>55.78</v>
      </c>
      <c r="G1493" s="40" t="str">
        <f>IF('Presupuesto Lote 1'!H1495="","",ROUND('Presupuesto Lote 1'!H1495,2))</f>
        <v/>
      </c>
      <c r="H1493" s="23">
        <f t="shared" si="94"/>
        <v>2789</v>
      </c>
      <c r="I1493" s="20" t="s">
        <v>5274</v>
      </c>
      <c r="J1493" s="29" t="s">
        <v>5264</v>
      </c>
      <c r="K1493" s="29" t="s">
        <v>8969</v>
      </c>
      <c r="Q1493" s="25"/>
    </row>
    <row r="1494" spans="1:17" x14ac:dyDescent="0.3">
      <c r="A1494" s="19" t="s">
        <v>1167</v>
      </c>
      <c r="B1494" s="20" t="s">
        <v>5275</v>
      </c>
      <c r="C1494" s="21" t="s">
        <v>7609</v>
      </c>
      <c r="D1494" s="22">
        <v>32</v>
      </c>
      <c r="E1494" s="21" t="s">
        <v>8778</v>
      </c>
      <c r="F1494" s="22">
        <v>106.51</v>
      </c>
      <c r="G1494" s="40" t="str">
        <f>IF('Presupuesto Lote 1'!H1496="","",ROUND('Presupuesto Lote 1'!H1496,2))</f>
        <v/>
      </c>
      <c r="H1494" s="23">
        <f t="shared" si="94"/>
        <v>3408.32</v>
      </c>
      <c r="I1494" s="20" t="s">
        <v>5275</v>
      </c>
      <c r="J1494" s="29" t="s">
        <v>5264</v>
      </c>
      <c r="K1494" s="29" t="s">
        <v>8969</v>
      </c>
      <c r="Q1494" s="25"/>
    </row>
    <row r="1495" spans="1:17" x14ac:dyDescent="0.3">
      <c r="A1495" s="19" t="s">
        <v>1168</v>
      </c>
      <c r="B1495" s="20" t="s">
        <v>4999</v>
      </c>
      <c r="C1495" s="21" t="s">
        <v>7427</v>
      </c>
      <c r="D1495" s="22">
        <v>14.4</v>
      </c>
      <c r="E1495" s="21" t="s">
        <v>8778</v>
      </c>
      <c r="F1495" s="22">
        <v>24.74</v>
      </c>
      <c r="G1495" s="40" t="str">
        <f>IF('Presupuesto Lote 1'!H1497="","",ROUND('Presupuesto Lote 1'!H1497,2))</f>
        <v/>
      </c>
      <c r="H1495" s="23">
        <f t="shared" si="94"/>
        <v>356.26</v>
      </c>
      <c r="I1495" s="20" t="s">
        <v>4999</v>
      </c>
      <c r="J1495" s="29" t="s">
        <v>5264</v>
      </c>
      <c r="K1495" s="29" t="s">
        <v>8969</v>
      </c>
      <c r="Q1495" s="25"/>
    </row>
    <row r="1496" spans="1:17" x14ac:dyDescent="0.3">
      <c r="A1496" s="19" t="s">
        <v>1169</v>
      </c>
      <c r="B1496" s="20" t="s">
        <v>5276</v>
      </c>
      <c r="C1496" s="21" t="s">
        <v>7610</v>
      </c>
      <c r="D1496" s="22">
        <v>28.8</v>
      </c>
      <c r="E1496" s="21" t="s">
        <v>8778</v>
      </c>
      <c r="F1496" s="22">
        <v>20.73</v>
      </c>
      <c r="G1496" s="40" t="str">
        <f>IF('Presupuesto Lote 1'!H1498="","",ROUND('Presupuesto Lote 1'!H1498,2))</f>
        <v/>
      </c>
      <c r="H1496" s="23">
        <f t="shared" si="94"/>
        <v>597.02</v>
      </c>
      <c r="I1496" s="20" t="s">
        <v>5276</v>
      </c>
      <c r="J1496" s="29" t="s">
        <v>5264</v>
      </c>
      <c r="K1496" s="29" t="s">
        <v>8969</v>
      </c>
      <c r="Q1496" s="25"/>
    </row>
    <row r="1497" spans="1:17" x14ac:dyDescent="0.3">
      <c r="A1497" s="19" t="s">
        <v>1170</v>
      </c>
      <c r="B1497" s="20" t="s">
        <v>5277</v>
      </c>
      <c r="C1497" s="21" t="s">
        <v>7611</v>
      </c>
      <c r="D1497" s="22">
        <v>28.8</v>
      </c>
      <c r="E1497" s="21" t="s">
        <v>8778</v>
      </c>
      <c r="F1497" s="22">
        <v>5.84</v>
      </c>
      <c r="G1497" s="40" t="str">
        <f>IF('Presupuesto Lote 1'!H1499="","",ROUND('Presupuesto Lote 1'!H1499,2))</f>
        <v/>
      </c>
      <c r="H1497" s="23">
        <f t="shared" si="94"/>
        <v>168.19</v>
      </c>
      <c r="I1497" s="20" t="s">
        <v>5277</v>
      </c>
      <c r="J1497" s="29" t="s">
        <v>5264</v>
      </c>
      <c r="K1497" s="29" t="s">
        <v>8969</v>
      </c>
      <c r="Q1497" s="25"/>
    </row>
    <row r="1498" spans="1:17" x14ac:dyDescent="0.3">
      <c r="A1498" s="19" t="s">
        <v>1171</v>
      </c>
      <c r="B1498" s="20" t="s">
        <v>5278</v>
      </c>
      <c r="C1498" s="21" t="s">
        <v>7612</v>
      </c>
      <c r="D1498" s="22">
        <v>51</v>
      </c>
      <c r="E1498" s="21" t="s">
        <v>8778</v>
      </c>
      <c r="F1498" s="22">
        <v>15.75</v>
      </c>
      <c r="G1498" s="40" t="str">
        <f>IF('Presupuesto Lote 1'!H1500="","",ROUND('Presupuesto Lote 1'!H1500,2))</f>
        <v/>
      </c>
      <c r="H1498" s="23">
        <f t="shared" si="94"/>
        <v>803.25</v>
      </c>
      <c r="I1498" s="20" t="s">
        <v>5278</v>
      </c>
      <c r="J1498" s="29" t="s">
        <v>5264</v>
      </c>
      <c r="K1498" s="29" t="s">
        <v>8969</v>
      </c>
      <c r="Q1498" s="25"/>
    </row>
    <row r="1499" spans="1:17" x14ac:dyDescent="0.3">
      <c r="A1499" s="19" t="s">
        <v>1172</v>
      </c>
      <c r="B1499" s="20" t="s">
        <v>5279</v>
      </c>
      <c r="C1499" s="21" t="s">
        <v>7613</v>
      </c>
      <c r="D1499" s="22">
        <v>4</v>
      </c>
      <c r="E1499" s="21" t="s">
        <v>8789</v>
      </c>
      <c r="F1499" s="22">
        <v>144.72999999999999</v>
      </c>
      <c r="G1499" s="40" t="str">
        <f>IF('Presupuesto Lote 1'!H1501="","",ROUND('Presupuesto Lote 1'!H1501,2))</f>
        <v/>
      </c>
      <c r="H1499" s="23">
        <f t="shared" si="94"/>
        <v>578.91999999999996</v>
      </c>
      <c r="I1499" s="20" t="s">
        <v>5279</v>
      </c>
      <c r="J1499" s="29" t="s">
        <v>5264</v>
      </c>
      <c r="K1499" s="29" t="s">
        <v>8969</v>
      </c>
      <c r="Q1499" s="25"/>
    </row>
    <row r="1500" spans="1:17" x14ac:dyDescent="0.3">
      <c r="A1500" s="19" t="s">
        <v>1173</v>
      </c>
      <c r="B1500" s="20" t="s">
        <v>5280</v>
      </c>
      <c r="C1500" s="21" t="s">
        <v>7614</v>
      </c>
      <c r="D1500" s="22">
        <v>50</v>
      </c>
      <c r="E1500" s="21" t="s">
        <v>8778</v>
      </c>
      <c r="F1500" s="22">
        <v>13.64</v>
      </c>
      <c r="G1500" s="40" t="str">
        <f>IF('Presupuesto Lote 1'!H1502="","",ROUND('Presupuesto Lote 1'!H1502,2))</f>
        <v/>
      </c>
      <c r="H1500" s="23">
        <f t="shared" si="94"/>
        <v>682</v>
      </c>
      <c r="I1500" s="20" t="s">
        <v>5280</v>
      </c>
      <c r="J1500" s="29" t="s">
        <v>5264</v>
      </c>
      <c r="K1500" s="29" t="s">
        <v>8969</v>
      </c>
      <c r="Q1500" s="25"/>
    </row>
    <row r="1501" spans="1:17" x14ac:dyDescent="0.3">
      <c r="A1501" s="19" t="s">
        <v>1174</v>
      </c>
      <c r="B1501" s="20" t="s">
        <v>5281</v>
      </c>
      <c r="C1501" s="21" t="s">
        <v>7615</v>
      </c>
      <c r="D1501" s="22">
        <v>1</v>
      </c>
      <c r="E1501" s="21" t="s">
        <v>8777</v>
      </c>
      <c r="F1501" s="22">
        <v>953.37</v>
      </c>
      <c r="G1501" s="40" t="str">
        <f>IF('Presupuesto Lote 1'!H1503="","",ROUND('Presupuesto Lote 1'!H1503,2))</f>
        <v/>
      </c>
      <c r="H1501" s="23">
        <f t="shared" si="94"/>
        <v>953.37</v>
      </c>
      <c r="I1501" s="20" t="s">
        <v>5281</v>
      </c>
      <c r="J1501" s="29" t="s">
        <v>5264</v>
      </c>
      <c r="K1501" s="29" t="s">
        <v>8969</v>
      </c>
      <c r="Q1501" s="25"/>
    </row>
    <row r="1502" spans="1:17" x14ac:dyDescent="0.3">
      <c r="A1502" s="19" t="s">
        <v>1175</v>
      </c>
      <c r="B1502" s="20" t="s">
        <v>5282</v>
      </c>
      <c r="C1502" s="21" t="s">
        <v>7616</v>
      </c>
      <c r="D1502" s="22">
        <v>7.2</v>
      </c>
      <c r="E1502" s="21" t="s">
        <v>8778</v>
      </c>
      <c r="F1502" s="22">
        <v>242.53</v>
      </c>
      <c r="G1502" s="40" t="str">
        <f>IF('Presupuesto Lote 1'!H1504="","",ROUND('Presupuesto Lote 1'!H1504,2))</f>
        <v/>
      </c>
      <c r="H1502" s="23">
        <f t="shared" si="94"/>
        <v>1746.22</v>
      </c>
      <c r="I1502" s="20" t="s">
        <v>5282</v>
      </c>
      <c r="J1502" s="29" t="s">
        <v>5264</v>
      </c>
      <c r="K1502" s="29" t="s">
        <v>8969</v>
      </c>
      <c r="Q1502" s="25"/>
    </row>
    <row r="1503" spans="1:17" x14ac:dyDescent="0.3">
      <c r="A1503" s="19" t="s">
        <v>1176</v>
      </c>
      <c r="B1503" s="20" t="s">
        <v>5283</v>
      </c>
      <c r="C1503" s="21" t="s">
        <v>7617</v>
      </c>
      <c r="D1503" s="22">
        <v>1</v>
      </c>
      <c r="E1503" s="21" t="s">
        <v>8777</v>
      </c>
      <c r="F1503" s="22">
        <v>374.99</v>
      </c>
      <c r="G1503" s="40" t="str">
        <f>IF('Presupuesto Lote 1'!H1505="","",ROUND('Presupuesto Lote 1'!H1505,2))</f>
        <v/>
      </c>
      <c r="H1503" s="23">
        <f t="shared" si="94"/>
        <v>374.99</v>
      </c>
      <c r="I1503" s="20" t="s">
        <v>5283</v>
      </c>
      <c r="J1503" s="29" t="s">
        <v>5264</v>
      </c>
      <c r="K1503" s="29" t="s">
        <v>8969</v>
      </c>
      <c r="Q1503" s="25"/>
    </row>
    <row r="1504" spans="1:17" x14ac:dyDescent="0.3">
      <c r="A1504" s="19" t="s">
        <v>1177</v>
      </c>
      <c r="B1504" s="20" t="s">
        <v>5284</v>
      </c>
      <c r="C1504" s="21" t="s">
        <v>7618</v>
      </c>
      <c r="D1504" s="22">
        <v>1</v>
      </c>
      <c r="E1504" s="21" t="s">
        <v>8777</v>
      </c>
      <c r="F1504" s="22">
        <v>224.22</v>
      </c>
      <c r="G1504" s="40" t="str">
        <f>IF('Presupuesto Lote 1'!H1506="","",ROUND('Presupuesto Lote 1'!H1506,2))</f>
        <v/>
      </c>
      <c r="H1504" s="23">
        <f t="shared" si="94"/>
        <v>224.22</v>
      </c>
      <c r="I1504" s="20" t="s">
        <v>5284</v>
      </c>
      <c r="J1504" s="29" t="s">
        <v>5264</v>
      </c>
      <c r="K1504" s="29" t="s">
        <v>8969</v>
      </c>
      <c r="Q1504" s="25"/>
    </row>
    <row r="1505" spans="1:17" x14ac:dyDescent="0.3">
      <c r="A1505" s="19" t="s">
        <v>1178</v>
      </c>
      <c r="B1505" s="20" t="s">
        <v>5285</v>
      </c>
      <c r="C1505" s="21" t="s">
        <v>7619</v>
      </c>
      <c r="D1505" s="22">
        <v>1</v>
      </c>
      <c r="E1505" s="21" t="s">
        <v>8777</v>
      </c>
      <c r="F1505" s="22">
        <v>1605.74</v>
      </c>
      <c r="G1505" s="40" t="str">
        <f>IF('Presupuesto Lote 1'!H1507="","",ROUND('Presupuesto Lote 1'!H1507,2))</f>
        <v/>
      </c>
      <c r="H1505" s="23">
        <f t="shared" si="94"/>
        <v>1605.74</v>
      </c>
      <c r="I1505" s="20" t="s">
        <v>5285</v>
      </c>
      <c r="J1505" s="29" t="s">
        <v>5264</v>
      </c>
      <c r="K1505" s="29" t="s">
        <v>8969</v>
      </c>
      <c r="Q1505" s="25"/>
    </row>
    <row r="1506" spans="1:17" x14ac:dyDescent="0.3">
      <c r="A1506" s="19" t="s">
        <v>1179</v>
      </c>
      <c r="B1506" s="20" t="s">
        <v>5286</v>
      </c>
      <c r="C1506" s="21" t="s">
        <v>7620</v>
      </c>
      <c r="D1506" s="22">
        <v>1</v>
      </c>
      <c r="E1506" s="21" t="s">
        <v>8777</v>
      </c>
      <c r="F1506" s="22">
        <v>330.79</v>
      </c>
      <c r="G1506" s="40" t="str">
        <f>IF('Presupuesto Lote 1'!H1508="","",ROUND('Presupuesto Lote 1'!H1508,2))</f>
        <v/>
      </c>
      <c r="H1506" s="23">
        <f t="shared" si="94"/>
        <v>330.79</v>
      </c>
      <c r="I1506" s="20" t="s">
        <v>5286</v>
      </c>
      <c r="J1506" s="29" t="s">
        <v>5264</v>
      </c>
      <c r="K1506" s="29" t="s">
        <v>8969</v>
      </c>
      <c r="Q1506" s="25"/>
    </row>
    <row r="1507" spans="1:17" x14ac:dyDescent="0.3">
      <c r="A1507" s="19" t="s">
        <v>1180</v>
      </c>
      <c r="B1507" s="20" t="s">
        <v>5287</v>
      </c>
      <c r="C1507" s="21" t="s">
        <v>7621</v>
      </c>
      <c r="D1507" s="22">
        <v>1</v>
      </c>
      <c r="E1507" s="21" t="s">
        <v>8777</v>
      </c>
      <c r="F1507" s="22">
        <v>160.72999999999999</v>
      </c>
      <c r="G1507" s="40" t="str">
        <f>IF('Presupuesto Lote 1'!H1509="","",ROUND('Presupuesto Lote 1'!H1509,2))</f>
        <v/>
      </c>
      <c r="H1507" s="23">
        <f t="shared" si="94"/>
        <v>160.72999999999999</v>
      </c>
      <c r="I1507" s="20" t="s">
        <v>5287</v>
      </c>
      <c r="J1507" s="29" t="s">
        <v>5264</v>
      </c>
      <c r="K1507" s="29" t="s">
        <v>8969</v>
      </c>
      <c r="Q1507" s="25"/>
    </row>
    <row r="1508" spans="1:17" x14ac:dyDescent="0.3">
      <c r="A1508" s="19" t="s">
        <v>1181</v>
      </c>
      <c r="B1508" s="20" t="s">
        <v>5288</v>
      </c>
      <c r="C1508" s="21" t="s">
        <v>7622</v>
      </c>
      <c r="D1508" s="22">
        <v>1</v>
      </c>
      <c r="E1508" s="21" t="s">
        <v>8777</v>
      </c>
      <c r="F1508" s="22">
        <v>91.46</v>
      </c>
      <c r="G1508" s="40" t="str">
        <f>IF('Presupuesto Lote 1'!H1510="","",ROUND('Presupuesto Lote 1'!H1510,2))</f>
        <v/>
      </c>
      <c r="H1508" s="23">
        <f t="shared" si="94"/>
        <v>91.46</v>
      </c>
      <c r="I1508" s="20" t="s">
        <v>5288</v>
      </c>
      <c r="J1508" s="29" t="s">
        <v>5264</v>
      </c>
      <c r="K1508" s="29" t="s">
        <v>8969</v>
      </c>
      <c r="Q1508" s="25"/>
    </row>
    <row r="1509" spans="1:17" x14ac:dyDescent="0.3">
      <c r="A1509" s="19" t="s">
        <v>1182</v>
      </c>
      <c r="B1509" s="20" t="s">
        <v>5289</v>
      </c>
      <c r="C1509" s="21" t="s">
        <v>7623</v>
      </c>
      <c r="D1509" s="22">
        <v>1</v>
      </c>
      <c r="E1509" s="21" t="s">
        <v>8777</v>
      </c>
      <c r="F1509" s="22">
        <v>371</v>
      </c>
      <c r="G1509" s="40" t="str">
        <f>IF('Presupuesto Lote 1'!H1511="","",ROUND('Presupuesto Lote 1'!H1511,2))</f>
        <v/>
      </c>
      <c r="H1509" s="23">
        <f t="shared" si="94"/>
        <v>371</v>
      </c>
      <c r="I1509" s="20" t="s">
        <v>5289</v>
      </c>
      <c r="J1509" s="29" t="s">
        <v>5264</v>
      </c>
      <c r="K1509" s="29" t="s">
        <v>8969</v>
      </c>
      <c r="Q1509" s="25"/>
    </row>
    <row r="1510" spans="1:17" x14ac:dyDescent="0.3">
      <c r="A1510" s="19" t="s">
        <v>1183</v>
      </c>
      <c r="B1510" s="20" t="s">
        <v>5290</v>
      </c>
      <c r="C1510" s="21" t="s">
        <v>7624</v>
      </c>
      <c r="D1510" s="22">
        <v>1</v>
      </c>
      <c r="E1510" s="21" t="s">
        <v>8777</v>
      </c>
      <c r="F1510" s="22">
        <v>2969.81</v>
      </c>
      <c r="G1510" s="40" t="str">
        <f>IF('Presupuesto Lote 1'!H1512="","",ROUND('Presupuesto Lote 1'!H1512,2))</f>
        <v/>
      </c>
      <c r="H1510" s="23">
        <f t="shared" si="94"/>
        <v>2969.81</v>
      </c>
      <c r="I1510" s="20" t="s">
        <v>5290</v>
      </c>
      <c r="J1510" s="29" t="s">
        <v>5264</v>
      </c>
      <c r="K1510" s="29" t="s">
        <v>8969</v>
      </c>
      <c r="Q1510" s="25"/>
    </row>
    <row r="1511" spans="1:17" x14ac:dyDescent="0.3">
      <c r="A1511" s="19" t="s">
        <v>1184</v>
      </c>
      <c r="B1511" s="20" t="s">
        <v>5291</v>
      </c>
      <c r="C1511" s="21" t="s">
        <v>7625</v>
      </c>
      <c r="D1511" s="22">
        <v>1</v>
      </c>
      <c r="E1511" s="21" t="s">
        <v>8777</v>
      </c>
      <c r="F1511" s="22">
        <v>1292.6199999999999</v>
      </c>
      <c r="G1511" s="40" t="str">
        <f>IF('Presupuesto Lote 1'!H1513="","",ROUND('Presupuesto Lote 1'!H1513,2))</f>
        <v/>
      </c>
      <c r="H1511" s="23">
        <f t="shared" si="94"/>
        <v>1292.6199999999999</v>
      </c>
      <c r="I1511" s="20" t="s">
        <v>5291</v>
      </c>
      <c r="J1511" s="29" t="s">
        <v>5264</v>
      </c>
      <c r="K1511" s="29" t="s">
        <v>8969</v>
      </c>
      <c r="Q1511" s="25"/>
    </row>
    <row r="1512" spans="1:17" x14ac:dyDescent="0.3">
      <c r="A1512" s="19" t="s">
        <v>1185</v>
      </c>
      <c r="B1512" s="20" t="s">
        <v>5292</v>
      </c>
      <c r="C1512" s="21" t="s">
        <v>7626</v>
      </c>
      <c r="D1512" s="22">
        <v>125.8</v>
      </c>
      <c r="E1512" s="21" t="s">
        <v>8778</v>
      </c>
      <c r="F1512" s="22">
        <v>33.909999999999997</v>
      </c>
      <c r="G1512" s="40" t="str">
        <f>IF('Presupuesto Lote 1'!H1514="","",ROUND('Presupuesto Lote 1'!H1514,2))</f>
        <v/>
      </c>
      <c r="H1512" s="23">
        <f t="shared" si="94"/>
        <v>4265.88</v>
      </c>
      <c r="I1512" s="20" t="s">
        <v>5292</v>
      </c>
      <c r="J1512" s="29" t="s">
        <v>5264</v>
      </c>
      <c r="K1512" s="29" t="s">
        <v>8969</v>
      </c>
      <c r="Q1512" s="25"/>
    </row>
    <row r="1513" spans="1:17" x14ac:dyDescent="0.3">
      <c r="A1513" s="19" t="s">
        <v>1186</v>
      </c>
      <c r="B1513" s="20" t="s">
        <v>5293</v>
      </c>
      <c r="C1513" s="21" t="s">
        <v>7627</v>
      </c>
      <c r="D1513" s="22">
        <v>10</v>
      </c>
      <c r="E1513" s="21" t="s">
        <v>8778</v>
      </c>
      <c r="F1513" s="22">
        <v>22.63</v>
      </c>
      <c r="G1513" s="40" t="str">
        <f>IF('Presupuesto Lote 1'!H1515="","",ROUND('Presupuesto Lote 1'!H1515,2))</f>
        <v/>
      </c>
      <c r="H1513" s="23">
        <f t="shared" si="94"/>
        <v>226.3</v>
      </c>
      <c r="I1513" s="20" t="s">
        <v>5293</v>
      </c>
      <c r="J1513" s="29" t="s">
        <v>5264</v>
      </c>
      <c r="K1513" s="29" t="s">
        <v>8969</v>
      </c>
      <c r="Q1513" s="25"/>
    </row>
    <row r="1514" spans="1:17" x14ac:dyDescent="0.3">
      <c r="A1514" s="19" t="s">
        <v>1187</v>
      </c>
      <c r="B1514" s="20" t="s">
        <v>5294</v>
      </c>
      <c r="C1514" s="21" t="s">
        <v>7628</v>
      </c>
      <c r="D1514" s="22">
        <v>240</v>
      </c>
      <c r="E1514" s="21" t="s">
        <v>8785</v>
      </c>
      <c r="F1514" s="22">
        <v>3.83</v>
      </c>
      <c r="G1514" s="40" t="str">
        <f>IF('Presupuesto Lote 1'!H1516="","",ROUND('Presupuesto Lote 1'!H1516,2))</f>
        <v/>
      </c>
      <c r="H1514" s="23">
        <f t="shared" si="94"/>
        <v>919.2</v>
      </c>
      <c r="I1514" s="20" t="s">
        <v>5294</v>
      </c>
      <c r="J1514" s="29" t="s">
        <v>5264</v>
      </c>
      <c r="K1514" s="29" t="s">
        <v>8969</v>
      </c>
      <c r="Q1514" s="25"/>
    </row>
    <row r="1515" spans="1:17" x14ac:dyDescent="0.3">
      <c r="A1515" s="19" t="s">
        <v>1188</v>
      </c>
      <c r="B1515" s="20" t="s">
        <v>5295</v>
      </c>
      <c r="C1515" s="21" t="s">
        <v>7629</v>
      </c>
      <c r="D1515" s="22">
        <v>240</v>
      </c>
      <c r="E1515" s="21" t="s">
        <v>8785</v>
      </c>
      <c r="F1515" s="22">
        <v>0.74</v>
      </c>
      <c r="G1515" s="40" t="str">
        <f>IF('Presupuesto Lote 1'!H1517="","",ROUND('Presupuesto Lote 1'!H1517,2))</f>
        <v/>
      </c>
      <c r="H1515" s="23">
        <f t="shared" si="94"/>
        <v>177.6</v>
      </c>
      <c r="I1515" s="20" t="s">
        <v>5295</v>
      </c>
      <c r="J1515" s="29" t="s">
        <v>5264</v>
      </c>
      <c r="K1515" s="29" t="s">
        <v>8969</v>
      </c>
      <c r="Q1515" s="25"/>
    </row>
    <row r="1516" spans="1:17" x14ac:dyDescent="0.3">
      <c r="A1516" s="19" t="s">
        <v>1189</v>
      </c>
      <c r="B1516" s="20" t="s">
        <v>4917</v>
      </c>
      <c r="C1516" s="21" t="s">
        <v>7352</v>
      </c>
      <c r="D1516" s="22">
        <v>4</v>
      </c>
      <c r="E1516" s="21" t="s">
        <v>8779</v>
      </c>
      <c r="F1516" s="22">
        <v>22.16</v>
      </c>
      <c r="G1516" s="40" t="str">
        <f>IF('Presupuesto Lote 1'!H1518="","",ROUND('Presupuesto Lote 1'!H1518,2))</f>
        <v/>
      </c>
      <c r="H1516" s="23">
        <f t="shared" si="94"/>
        <v>88.64</v>
      </c>
      <c r="I1516" s="20" t="s">
        <v>4917</v>
      </c>
      <c r="J1516" s="29" t="s">
        <v>5264</v>
      </c>
      <c r="K1516" s="29" t="s">
        <v>8969</v>
      </c>
      <c r="Q1516" s="25"/>
    </row>
    <row r="1517" spans="1:17" x14ac:dyDescent="0.3">
      <c r="A1517" s="19" t="s">
        <v>1190</v>
      </c>
      <c r="B1517" s="20" t="s">
        <v>5047</v>
      </c>
      <c r="C1517" s="21" t="s">
        <v>7462</v>
      </c>
      <c r="D1517" s="22">
        <v>4</v>
      </c>
      <c r="E1517" s="21" t="s">
        <v>8779</v>
      </c>
      <c r="F1517" s="22">
        <v>30.66</v>
      </c>
      <c r="G1517" s="40" t="str">
        <f>IF('Presupuesto Lote 1'!H1519="","",ROUND('Presupuesto Lote 1'!H1519,2))</f>
        <v/>
      </c>
      <c r="H1517" s="23">
        <f t="shared" si="94"/>
        <v>122.64</v>
      </c>
      <c r="I1517" s="20" t="s">
        <v>5047</v>
      </c>
      <c r="J1517" s="29" t="s">
        <v>5264</v>
      </c>
      <c r="K1517" s="29" t="s">
        <v>8969</v>
      </c>
      <c r="Q1517" s="25"/>
    </row>
    <row r="1518" spans="1:17" x14ac:dyDescent="0.3">
      <c r="A1518" s="27" t="s">
        <v>1191</v>
      </c>
      <c r="B1518" s="27" t="s">
        <v>5296</v>
      </c>
      <c r="C1518" s="27" t="s">
        <v>7630</v>
      </c>
      <c r="D1518" s="28"/>
      <c r="E1518" s="27"/>
      <c r="F1518" s="28" t="s">
        <v>8851</v>
      </c>
      <c r="G1518" s="27"/>
      <c r="H1518" s="28"/>
      <c r="I1518" s="27" t="s">
        <v>5296</v>
      </c>
      <c r="J1518" s="27" t="s">
        <v>5261</v>
      </c>
      <c r="K1518" s="27" t="s">
        <v>8970</v>
      </c>
      <c r="Q1518" s="25"/>
    </row>
    <row r="1519" spans="1:17" x14ac:dyDescent="0.3">
      <c r="A1519" s="19" t="s">
        <v>1192</v>
      </c>
      <c r="B1519" s="20" t="s">
        <v>5297</v>
      </c>
      <c r="C1519" s="21" t="s">
        <v>8904</v>
      </c>
      <c r="D1519" s="22">
        <v>1</v>
      </c>
      <c r="E1519" s="21" t="s">
        <v>8777</v>
      </c>
      <c r="F1519" s="22">
        <v>11728.06</v>
      </c>
      <c r="G1519" s="40" t="str">
        <f>IF('Presupuesto Lote 1'!H1521="","",ROUND('Presupuesto Lote 1'!H1521,2))</f>
        <v/>
      </c>
      <c r="H1519" s="23">
        <f>ROUND(D1519*F1519,2)</f>
        <v>11728.06</v>
      </c>
      <c r="I1519" s="20" t="s">
        <v>5297</v>
      </c>
      <c r="J1519" s="29" t="s">
        <v>5296</v>
      </c>
      <c r="K1519" s="29" t="s">
        <v>8969</v>
      </c>
      <c r="Q1519" s="25"/>
    </row>
    <row r="1520" spans="1:17" x14ac:dyDescent="0.3">
      <c r="A1520" s="27" t="s">
        <v>1193</v>
      </c>
      <c r="B1520" s="27" t="s">
        <v>5298</v>
      </c>
      <c r="C1520" s="27" t="s">
        <v>7632</v>
      </c>
      <c r="D1520" s="28"/>
      <c r="E1520" s="27"/>
      <c r="F1520" s="28" t="s">
        <v>8851</v>
      </c>
      <c r="G1520" s="27"/>
      <c r="H1520" s="28"/>
      <c r="I1520" s="27" t="s">
        <v>5298</v>
      </c>
      <c r="J1520" s="27" t="s">
        <v>5261</v>
      </c>
      <c r="K1520" s="27" t="s">
        <v>8970</v>
      </c>
      <c r="Q1520" s="25"/>
    </row>
    <row r="1521" spans="1:17" x14ac:dyDescent="0.3">
      <c r="A1521" s="19" t="s">
        <v>1194</v>
      </c>
      <c r="B1521" s="20" t="s">
        <v>5299</v>
      </c>
      <c r="C1521" s="21" t="s">
        <v>7633</v>
      </c>
      <c r="D1521" s="22">
        <v>21.6</v>
      </c>
      <c r="E1521" s="21" t="s">
        <v>8778</v>
      </c>
      <c r="F1521" s="22">
        <v>1047.33</v>
      </c>
      <c r="G1521" s="40" t="str">
        <f>IF('Presupuesto Lote 1'!H1523="","",ROUND('Presupuesto Lote 1'!H1523,2))</f>
        <v/>
      </c>
      <c r="H1521" s="23">
        <f>ROUND(D1521*F1521,2)</f>
        <v>22622.33</v>
      </c>
      <c r="I1521" s="20" t="s">
        <v>5299</v>
      </c>
      <c r="J1521" s="29" t="s">
        <v>5298</v>
      </c>
      <c r="K1521" s="29" t="s">
        <v>8969</v>
      </c>
      <c r="Q1521" s="25"/>
    </row>
    <row r="1522" spans="1:17" x14ac:dyDescent="0.3">
      <c r="A1522" s="27" t="s">
        <v>8827</v>
      </c>
      <c r="B1522" s="27" t="s">
        <v>5300</v>
      </c>
      <c r="C1522" s="27" t="s">
        <v>7634</v>
      </c>
      <c r="D1522" s="28"/>
      <c r="E1522" s="27"/>
      <c r="F1522" s="28" t="s">
        <v>8851</v>
      </c>
      <c r="G1522" s="27"/>
      <c r="H1522" s="28"/>
      <c r="I1522" s="27" t="s">
        <v>5300</v>
      </c>
      <c r="J1522" s="27" t="s">
        <v>5261</v>
      </c>
      <c r="K1522" s="27" t="s">
        <v>8970</v>
      </c>
      <c r="Q1522" s="25"/>
    </row>
    <row r="1523" spans="1:17" x14ac:dyDescent="0.3">
      <c r="A1523" s="19"/>
      <c r="B1523" s="20" t="s">
        <v>5143</v>
      </c>
      <c r="C1523" s="21" t="s">
        <v>7516</v>
      </c>
      <c r="D1523" s="22">
        <v>1</v>
      </c>
      <c r="E1523" s="21" t="s">
        <v>8777</v>
      </c>
      <c r="F1523" s="22">
        <v>39.85</v>
      </c>
      <c r="G1523" s="40" t="str">
        <f>IF('Presupuesto Lote 1'!H1525="","",ROUND('Presupuesto Lote 1'!H1525,2))</f>
        <v/>
      </c>
      <c r="H1523" s="23">
        <f t="shared" ref="H1523:H1545" si="95">ROUND(D1523*F1523,2)</f>
        <v>39.85</v>
      </c>
      <c r="I1523" s="20" t="s">
        <v>5143</v>
      </c>
      <c r="J1523" s="29" t="s">
        <v>5300</v>
      </c>
      <c r="K1523" s="29" t="s">
        <v>8969</v>
      </c>
      <c r="Q1523" s="25"/>
    </row>
    <row r="1524" spans="1:17" x14ac:dyDescent="0.3">
      <c r="A1524" s="19"/>
      <c r="B1524" s="20" t="s">
        <v>5301</v>
      </c>
      <c r="C1524" s="21" t="s">
        <v>7635</v>
      </c>
      <c r="D1524" s="22">
        <v>1</v>
      </c>
      <c r="E1524" s="21" t="s">
        <v>8777</v>
      </c>
      <c r="F1524" s="22">
        <v>126.37</v>
      </c>
      <c r="G1524" s="40" t="str">
        <f>IF('Presupuesto Lote 1'!H1526="","",ROUND('Presupuesto Lote 1'!H1526,2))</f>
        <v/>
      </c>
      <c r="H1524" s="23">
        <f t="shared" si="95"/>
        <v>126.37</v>
      </c>
      <c r="I1524" s="20" t="s">
        <v>5301</v>
      </c>
      <c r="J1524" s="29" t="s">
        <v>5300</v>
      </c>
      <c r="K1524" s="29" t="s">
        <v>8969</v>
      </c>
      <c r="Q1524" s="25"/>
    </row>
    <row r="1525" spans="1:17" x14ac:dyDescent="0.3">
      <c r="A1525" s="19"/>
      <c r="B1525" s="20" t="s">
        <v>5302</v>
      </c>
      <c r="C1525" s="21" t="s">
        <v>7636</v>
      </c>
      <c r="D1525" s="22">
        <v>1</v>
      </c>
      <c r="E1525" s="21" t="s">
        <v>8777</v>
      </c>
      <c r="F1525" s="22">
        <v>391.86</v>
      </c>
      <c r="G1525" s="40" t="str">
        <f>IF('Presupuesto Lote 1'!H1527="","",ROUND('Presupuesto Lote 1'!H1527,2))</f>
        <v/>
      </c>
      <c r="H1525" s="23">
        <f t="shared" si="95"/>
        <v>391.86</v>
      </c>
      <c r="I1525" s="20" t="s">
        <v>5302</v>
      </c>
      <c r="J1525" s="29" t="s">
        <v>5300</v>
      </c>
      <c r="K1525" s="29" t="s">
        <v>8969</v>
      </c>
      <c r="Q1525" s="25"/>
    </row>
    <row r="1526" spans="1:17" x14ac:dyDescent="0.3">
      <c r="A1526" s="19"/>
      <c r="B1526" s="20" t="s">
        <v>5303</v>
      </c>
      <c r="C1526" s="21" t="s">
        <v>7637</v>
      </c>
      <c r="D1526" s="22">
        <v>1</v>
      </c>
      <c r="E1526" s="21" t="s">
        <v>8777</v>
      </c>
      <c r="F1526" s="22">
        <v>551.91999999999996</v>
      </c>
      <c r="G1526" s="40" t="str">
        <f>IF('Presupuesto Lote 1'!H1528="","",ROUND('Presupuesto Lote 1'!H1528,2))</f>
        <v/>
      </c>
      <c r="H1526" s="23">
        <f t="shared" si="95"/>
        <v>551.91999999999996</v>
      </c>
      <c r="I1526" s="20" t="s">
        <v>5303</v>
      </c>
      <c r="J1526" s="29" t="s">
        <v>5300</v>
      </c>
      <c r="K1526" s="29" t="s">
        <v>8969</v>
      </c>
      <c r="Q1526" s="25"/>
    </row>
    <row r="1527" spans="1:17" x14ac:dyDescent="0.3">
      <c r="A1527" s="19"/>
      <c r="B1527" s="20" t="s">
        <v>5304</v>
      </c>
      <c r="C1527" s="21" t="s">
        <v>7638</v>
      </c>
      <c r="D1527" s="22">
        <v>100</v>
      </c>
      <c r="E1527" s="21" t="s">
        <v>8779</v>
      </c>
      <c r="F1527" s="22">
        <v>113.46</v>
      </c>
      <c r="G1527" s="40" t="str">
        <f>IF('Presupuesto Lote 1'!H1529="","",ROUND('Presupuesto Lote 1'!H1529,2))</f>
        <v/>
      </c>
      <c r="H1527" s="23">
        <f t="shared" si="95"/>
        <v>11346</v>
      </c>
      <c r="I1527" s="20" t="s">
        <v>5304</v>
      </c>
      <c r="J1527" s="29" t="s">
        <v>5300</v>
      </c>
      <c r="K1527" s="29" t="s">
        <v>8969</v>
      </c>
      <c r="Q1527" s="25"/>
    </row>
    <row r="1528" spans="1:17" x14ac:dyDescent="0.3">
      <c r="A1528" s="19"/>
      <c r="B1528" s="20" t="s">
        <v>5305</v>
      </c>
      <c r="C1528" s="21" t="s">
        <v>7639</v>
      </c>
      <c r="D1528" s="22">
        <v>20</v>
      </c>
      <c r="E1528" s="21" t="s">
        <v>8779</v>
      </c>
      <c r="F1528" s="22">
        <v>122.18</v>
      </c>
      <c r="G1528" s="40" t="str">
        <f>IF('Presupuesto Lote 1'!H1530="","",ROUND('Presupuesto Lote 1'!H1530,2))</f>
        <v/>
      </c>
      <c r="H1528" s="23">
        <f t="shared" si="95"/>
        <v>2443.6</v>
      </c>
      <c r="I1528" s="20" t="s">
        <v>5305</v>
      </c>
      <c r="J1528" s="29" t="s">
        <v>5300</v>
      </c>
      <c r="K1528" s="29" t="s">
        <v>8969</v>
      </c>
      <c r="Q1528" s="25"/>
    </row>
    <row r="1529" spans="1:17" x14ac:dyDescent="0.3">
      <c r="A1529" s="19"/>
      <c r="B1529" s="20" t="s">
        <v>5306</v>
      </c>
      <c r="C1529" s="21" t="s">
        <v>7640</v>
      </c>
      <c r="D1529" s="22">
        <v>20</v>
      </c>
      <c r="E1529" s="21" t="s">
        <v>8779</v>
      </c>
      <c r="F1529" s="22">
        <v>94.18</v>
      </c>
      <c r="G1529" s="40" t="str">
        <f>IF('Presupuesto Lote 1'!H1531="","",ROUND('Presupuesto Lote 1'!H1531,2))</f>
        <v/>
      </c>
      <c r="H1529" s="23">
        <f t="shared" si="95"/>
        <v>1883.6</v>
      </c>
      <c r="I1529" s="20" t="s">
        <v>5306</v>
      </c>
      <c r="J1529" s="29" t="s">
        <v>5300</v>
      </c>
      <c r="K1529" s="29" t="s">
        <v>8969</v>
      </c>
      <c r="Q1529" s="25"/>
    </row>
    <row r="1530" spans="1:17" x14ac:dyDescent="0.3">
      <c r="A1530" s="19"/>
      <c r="B1530" s="20" t="s">
        <v>5307</v>
      </c>
      <c r="C1530" s="21" t="s">
        <v>7641</v>
      </c>
      <c r="D1530" s="22">
        <v>10</v>
      </c>
      <c r="E1530" s="21" t="s">
        <v>8779</v>
      </c>
      <c r="F1530" s="22">
        <v>102.89</v>
      </c>
      <c r="G1530" s="40" t="str">
        <f>IF('Presupuesto Lote 1'!H1532="","",ROUND('Presupuesto Lote 1'!H1532,2))</f>
        <v/>
      </c>
      <c r="H1530" s="23">
        <f t="shared" si="95"/>
        <v>1028.9000000000001</v>
      </c>
      <c r="I1530" s="20" t="s">
        <v>5307</v>
      </c>
      <c r="J1530" s="29" t="s">
        <v>5300</v>
      </c>
      <c r="K1530" s="29" t="s">
        <v>8969</v>
      </c>
      <c r="Q1530" s="25"/>
    </row>
    <row r="1531" spans="1:17" x14ac:dyDescent="0.3">
      <c r="A1531" s="19"/>
      <c r="B1531" s="20" t="s">
        <v>5308</v>
      </c>
      <c r="C1531" s="21" t="s">
        <v>7642</v>
      </c>
      <c r="D1531" s="22">
        <v>1</v>
      </c>
      <c r="E1531" s="21" t="s">
        <v>8777</v>
      </c>
      <c r="F1531" s="22">
        <v>735.7</v>
      </c>
      <c r="G1531" s="40" t="str">
        <f>IF('Presupuesto Lote 1'!H1533="","",ROUND('Presupuesto Lote 1'!H1533,2))</f>
        <v/>
      </c>
      <c r="H1531" s="23">
        <f t="shared" si="95"/>
        <v>735.7</v>
      </c>
      <c r="I1531" s="20" t="s">
        <v>5308</v>
      </c>
      <c r="J1531" s="29" t="s">
        <v>5300</v>
      </c>
      <c r="K1531" s="29" t="s">
        <v>8969</v>
      </c>
      <c r="Q1531" s="25"/>
    </row>
    <row r="1532" spans="1:17" x14ac:dyDescent="0.3">
      <c r="A1532" s="19"/>
      <c r="B1532" s="20" t="s">
        <v>5309</v>
      </c>
      <c r="C1532" s="21" t="s">
        <v>7643</v>
      </c>
      <c r="D1532" s="22">
        <v>1</v>
      </c>
      <c r="E1532" s="21" t="s">
        <v>8777</v>
      </c>
      <c r="F1532" s="22">
        <v>1033.6300000000001</v>
      </c>
      <c r="G1532" s="40" t="str">
        <f>IF('Presupuesto Lote 1'!H1534="","",ROUND('Presupuesto Lote 1'!H1534,2))</f>
        <v/>
      </c>
      <c r="H1532" s="23">
        <f t="shared" si="95"/>
        <v>1033.6300000000001</v>
      </c>
      <c r="I1532" s="20" t="s">
        <v>5309</v>
      </c>
      <c r="J1532" s="29" t="s">
        <v>5300</v>
      </c>
      <c r="K1532" s="29" t="s">
        <v>8969</v>
      </c>
      <c r="Q1532" s="25"/>
    </row>
    <row r="1533" spans="1:17" x14ac:dyDescent="0.3">
      <c r="A1533" s="19"/>
      <c r="B1533" s="20" t="s">
        <v>5310</v>
      </c>
      <c r="C1533" s="21" t="s">
        <v>7644</v>
      </c>
      <c r="D1533" s="22">
        <v>1</v>
      </c>
      <c r="E1533" s="21" t="s">
        <v>8777</v>
      </c>
      <c r="F1533" s="22">
        <v>48.73</v>
      </c>
      <c r="G1533" s="40" t="str">
        <f>IF('Presupuesto Lote 1'!H1535="","",ROUND('Presupuesto Lote 1'!H1535,2))</f>
        <v/>
      </c>
      <c r="H1533" s="23">
        <f t="shared" si="95"/>
        <v>48.73</v>
      </c>
      <c r="I1533" s="20" t="s">
        <v>5310</v>
      </c>
      <c r="J1533" s="29" t="s">
        <v>5300</v>
      </c>
      <c r="K1533" s="29" t="s">
        <v>8969</v>
      </c>
      <c r="Q1533" s="25"/>
    </row>
    <row r="1534" spans="1:17" x14ac:dyDescent="0.3">
      <c r="A1534" s="19"/>
      <c r="B1534" s="20" t="s">
        <v>5311</v>
      </c>
      <c r="C1534" s="21" t="s">
        <v>7645</v>
      </c>
      <c r="D1534" s="22">
        <v>1</v>
      </c>
      <c r="E1534" s="21" t="s">
        <v>8777</v>
      </c>
      <c r="F1534" s="22">
        <v>179.19</v>
      </c>
      <c r="G1534" s="40" t="str">
        <f>IF('Presupuesto Lote 1'!H1536="","",ROUND('Presupuesto Lote 1'!H1536,2))</f>
        <v/>
      </c>
      <c r="H1534" s="23">
        <f t="shared" si="95"/>
        <v>179.19</v>
      </c>
      <c r="I1534" s="20" t="s">
        <v>5311</v>
      </c>
      <c r="J1534" s="29" t="s">
        <v>5300</v>
      </c>
      <c r="K1534" s="29" t="s">
        <v>8969</v>
      </c>
      <c r="Q1534" s="25"/>
    </row>
    <row r="1535" spans="1:17" x14ac:dyDescent="0.3">
      <c r="A1535" s="19"/>
      <c r="B1535" s="20" t="s">
        <v>5312</v>
      </c>
      <c r="C1535" s="21" t="s">
        <v>7646</v>
      </c>
      <c r="D1535" s="22">
        <v>1</v>
      </c>
      <c r="E1535" s="21" t="s">
        <v>8777</v>
      </c>
      <c r="F1535" s="22">
        <v>650.20000000000005</v>
      </c>
      <c r="G1535" s="40" t="str">
        <f>IF('Presupuesto Lote 1'!H1537="","",ROUND('Presupuesto Lote 1'!H1537,2))</f>
        <v/>
      </c>
      <c r="H1535" s="23">
        <f t="shared" si="95"/>
        <v>650.20000000000005</v>
      </c>
      <c r="I1535" s="20" t="s">
        <v>5312</v>
      </c>
      <c r="J1535" s="29" t="s">
        <v>5300</v>
      </c>
      <c r="K1535" s="29" t="s">
        <v>8969</v>
      </c>
      <c r="Q1535" s="25"/>
    </row>
    <row r="1536" spans="1:17" x14ac:dyDescent="0.3">
      <c r="A1536" s="19"/>
      <c r="B1536" s="20" t="s">
        <v>5313</v>
      </c>
      <c r="C1536" s="21" t="s">
        <v>7647</v>
      </c>
      <c r="D1536" s="22">
        <v>1</v>
      </c>
      <c r="E1536" s="21" t="s">
        <v>8777</v>
      </c>
      <c r="F1536" s="22">
        <v>1043.49</v>
      </c>
      <c r="G1536" s="40" t="str">
        <f>IF('Presupuesto Lote 1'!H1538="","",ROUND('Presupuesto Lote 1'!H1538,2))</f>
        <v/>
      </c>
      <c r="H1536" s="23">
        <f t="shared" si="95"/>
        <v>1043.49</v>
      </c>
      <c r="I1536" s="20" t="s">
        <v>5313</v>
      </c>
      <c r="J1536" s="29" t="s">
        <v>5300</v>
      </c>
      <c r="K1536" s="29" t="s">
        <v>8969</v>
      </c>
      <c r="Q1536" s="25"/>
    </row>
    <row r="1537" spans="1:17" x14ac:dyDescent="0.3">
      <c r="A1537" s="19"/>
      <c r="B1537" s="20" t="s">
        <v>5314</v>
      </c>
      <c r="C1537" s="21" t="s">
        <v>7648</v>
      </c>
      <c r="D1537" s="22">
        <v>1</v>
      </c>
      <c r="E1537" s="21" t="s">
        <v>8777</v>
      </c>
      <c r="F1537" s="22">
        <v>1415.11</v>
      </c>
      <c r="G1537" s="40" t="str">
        <f>IF('Presupuesto Lote 1'!H1539="","",ROUND('Presupuesto Lote 1'!H1539,2))</f>
        <v/>
      </c>
      <c r="H1537" s="23">
        <f t="shared" si="95"/>
        <v>1415.11</v>
      </c>
      <c r="I1537" s="20" t="s">
        <v>5314</v>
      </c>
      <c r="J1537" s="29" t="s">
        <v>5300</v>
      </c>
      <c r="K1537" s="29" t="s">
        <v>8969</v>
      </c>
      <c r="Q1537" s="25"/>
    </row>
    <row r="1538" spans="1:17" x14ac:dyDescent="0.3">
      <c r="A1538" s="19"/>
      <c r="B1538" s="20" t="s">
        <v>5315</v>
      </c>
      <c r="C1538" s="21" t="s">
        <v>7649</v>
      </c>
      <c r="D1538" s="22">
        <v>4</v>
      </c>
      <c r="E1538" s="21" t="s">
        <v>8777</v>
      </c>
      <c r="F1538" s="22">
        <v>35.64</v>
      </c>
      <c r="G1538" s="40" t="str">
        <f>IF('Presupuesto Lote 1'!H1540="","",ROUND('Presupuesto Lote 1'!H1540,2))</f>
        <v/>
      </c>
      <c r="H1538" s="23">
        <f t="shared" si="95"/>
        <v>142.56</v>
      </c>
      <c r="I1538" s="20" t="s">
        <v>5315</v>
      </c>
      <c r="J1538" s="29" t="s">
        <v>5300</v>
      </c>
      <c r="K1538" s="29" t="s">
        <v>8969</v>
      </c>
      <c r="Q1538" s="25"/>
    </row>
    <row r="1539" spans="1:17" x14ac:dyDescent="0.3">
      <c r="A1539" s="19"/>
      <c r="B1539" s="20" t="s">
        <v>5316</v>
      </c>
      <c r="C1539" s="21" t="s">
        <v>7650</v>
      </c>
      <c r="D1539" s="22">
        <v>8</v>
      </c>
      <c r="E1539" s="21" t="s">
        <v>8777</v>
      </c>
      <c r="F1539" s="22">
        <v>46.34</v>
      </c>
      <c r="G1539" s="40" t="str">
        <f>IF('Presupuesto Lote 1'!H1541="","",ROUND('Presupuesto Lote 1'!H1541,2))</f>
        <v/>
      </c>
      <c r="H1539" s="23">
        <f t="shared" si="95"/>
        <v>370.72</v>
      </c>
      <c r="I1539" s="20" t="s">
        <v>5316</v>
      </c>
      <c r="J1539" s="29" t="s">
        <v>5300</v>
      </c>
      <c r="K1539" s="29" t="s">
        <v>8969</v>
      </c>
      <c r="Q1539" s="25"/>
    </row>
    <row r="1540" spans="1:17" x14ac:dyDescent="0.3">
      <c r="A1540" s="19"/>
      <c r="B1540" s="20" t="s">
        <v>5317</v>
      </c>
      <c r="C1540" s="21" t="s">
        <v>7651</v>
      </c>
      <c r="D1540" s="22">
        <v>1</v>
      </c>
      <c r="E1540" s="21" t="s">
        <v>8777</v>
      </c>
      <c r="F1540" s="22">
        <v>552.54</v>
      </c>
      <c r="G1540" s="40" t="str">
        <f>IF('Presupuesto Lote 1'!H1542="","",ROUND('Presupuesto Lote 1'!H1542,2))</f>
        <v/>
      </c>
      <c r="H1540" s="23">
        <f t="shared" si="95"/>
        <v>552.54</v>
      </c>
      <c r="I1540" s="20" t="s">
        <v>5317</v>
      </c>
      <c r="J1540" s="29" t="s">
        <v>5300</v>
      </c>
      <c r="K1540" s="29" t="s">
        <v>8969</v>
      </c>
      <c r="Q1540" s="25"/>
    </row>
    <row r="1541" spans="1:17" x14ac:dyDescent="0.3">
      <c r="A1541" s="19"/>
      <c r="B1541" s="20" t="s">
        <v>5318</v>
      </c>
      <c r="C1541" s="21" t="s">
        <v>7652</v>
      </c>
      <c r="D1541" s="22">
        <v>1</v>
      </c>
      <c r="E1541" s="21" t="s">
        <v>8777</v>
      </c>
      <c r="F1541" s="22">
        <v>848</v>
      </c>
      <c r="G1541" s="40" t="str">
        <f>IF('Presupuesto Lote 1'!H1543="","",ROUND('Presupuesto Lote 1'!H1543,2))</f>
        <v/>
      </c>
      <c r="H1541" s="23">
        <f t="shared" si="95"/>
        <v>848</v>
      </c>
      <c r="I1541" s="20" t="s">
        <v>5318</v>
      </c>
      <c r="J1541" s="29" t="s">
        <v>5300</v>
      </c>
      <c r="K1541" s="29" t="s">
        <v>8969</v>
      </c>
      <c r="Q1541" s="25"/>
    </row>
    <row r="1542" spans="1:17" x14ac:dyDescent="0.3">
      <c r="A1542" s="19"/>
      <c r="B1542" s="20" t="s">
        <v>5319</v>
      </c>
      <c r="C1542" s="21" t="s">
        <v>7653</v>
      </c>
      <c r="D1542" s="22">
        <v>120</v>
      </c>
      <c r="E1542" s="21" t="s">
        <v>8779</v>
      </c>
      <c r="F1542" s="22">
        <v>19.61</v>
      </c>
      <c r="G1542" s="40" t="str">
        <f>IF('Presupuesto Lote 1'!H1544="","",ROUND('Presupuesto Lote 1'!H1544,2))</f>
        <v/>
      </c>
      <c r="H1542" s="23">
        <f t="shared" si="95"/>
        <v>2353.1999999999998</v>
      </c>
      <c r="I1542" s="20" t="s">
        <v>5319</v>
      </c>
      <c r="J1542" s="29" t="s">
        <v>5300</v>
      </c>
      <c r="K1542" s="29" t="s">
        <v>8969</v>
      </c>
      <c r="Q1542" s="25"/>
    </row>
    <row r="1543" spans="1:17" x14ac:dyDescent="0.3">
      <c r="A1543" s="19"/>
      <c r="B1543" s="20" t="s">
        <v>5320</v>
      </c>
      <c r="C1543" s="21" t="s">
        <v>7654</v>
      </c>
      <c r="D1543" s="22">
        <v>1</v>
      </c>
      <c r="E1543" s="21" t="s">
        <v>8777</v>
      </c>
      <c r="F1543" s="22">
        <v>2756</v>
      </c>
      <c r="G1543" s="40" t="str">
        <f>IF('Presupuesto Lote 1'!H1545="","",ROUND('Presupuesto Lote 1'!H1545,2))</f>
        <v/>
      </c>
      <c r="H1543" s="23">
        <f t="shared" si="95"/>
        <v>2756</v>
      </c>
      <c r="I1543" s="20" t="s">
        <v>5320</v>
      </c>
      <c r="J1543" s="29" t="s">
        <v>5300</v>
      </c>
      <c r="K1543" s="29" t="s">
        <v>8969</v>
      </c>
      <c r="Q1543" s="25"/>
    </row>
    <row r="1544" spans="1:17" x14ac:dyDescent="0.3">
      <c r="A1544" s="19"/>
      <c r="B1544" s="20" t="s">
        <v>5321</v>
      </c>
      <c r="C1544" s="21" t="s">
        <v>7655</v>
      </c>
      <c r="D1544" s="22">
        <v>1</v>
      </c>
      <c r="E1544" s="21" t="s">
        <v>8777</v>
      </c>
      <c r="F1544" s="22">
        <v>445.34</v>
      </c>
      <c r="G1544" s="40" t="str">
        <f>IF('Presupuesto Lote 1'!H1546="","",ROUND('Presupuesto Lote 1'!H1546,2))</f>
        <v/>
      </c>
      <c r="H1544" s="23">
        <f t="shared" si="95"/>
        <v>445.34</v>
      </c>
      <c r="I1544" s="20" t="s">
        <v>5321</v>
      </c>
      <c r="J1544" s="29" t="s">
        <v>5300</v>
      </c>
      <c r="K1544" s="29" t="s">
        <v>8969</v>
      </c>
      <c r="Q1544" s="25"/>
    </row>
    <row r="1545" spans="1:17" x14ac:dyDescent="0.3">
      <c r="A1545" s="19"/>
      <c r="B1545" s="20" t="s">
        <v>5322</v>
      </c>
      <c r="C1545" s="21" t="s">
        <v>7656</v>
      </c>
      <c r="D1545" s="22">
        <v>1</v>
      </c>
      <c r="E1545" s="21" t="s">
        <v>8777</v>
      </c>
      <c r="F1545" s="22">
        <v>113.75</v>
      </c>
      <c r="G1545" s="40" t="str">
        <f>IF('Presupuesto Lote 1'!H1547="","",ROUND('Presupuesto Lote 1'!H1547,2))</f>
        <v/>
      </c>
      <c r="H1545" s="23">
        <f t="shared" si="95"/>
        <v>113.75</v>
      </c>
      <c r="I1545" s="20" t="s">
        <v>5322</v>
      </c>
      <c r="J1545" s="29" t="s">
        <v>5300</v>
      </c>
      <c r="K1545" s="29" t="s">
        <v>8969</v>
      </c>
      <c r="Q1545" s="25"/>
    </row>
    <row r="1546" spans="1:17" x14ac:dyDescent="0.3">
      <c r="A1546" s="10" t="s">
        <v>1195</v>
      </c>
      <c r="B1546" s="10" t="s">
        <v>5323</v>
      </c>
      <c r="C1546" s="10" t="s">
        <v>7366</v>
      </c>
      <c r="D1546" s="11"/>
      <c r="E1546" s="10"/>
      <c r="F1546" s="11" t="s">
        <v>8851</v>
      </c>
      <c r="G1546" s="10"/>
      <c r="H1546" s="11"/>
      <c r="I1546" s="10" t="s">
        <v>5323</v>
      </c>
      <c r="J1546" s="10" t="s">
        <v>5260</v>
      </c>
      <c r="K1546" s="10" t="s">
        <v>8970</v>
      </c>
      <c r="Q1546" s="25"/>
    </row>
    <row r="1547" spans="1:17" x14ac:dyDescent="0.3">
      <c r="A1547" s="27" t="s">
        <v>1196</v>
      </c>
      <c r="B1547" s="27" t="s">
        <v>5324</v>
      </c>
      <c r="C1547" s="27" t="s">
        <v>7596</v>
      </c>
      <c r="D1547" s="28"/>
      <c r="E1547" s="27"/>
      <c r="F1547" s="28" t="s">
        <v>8851</v>
      </c>
      <c r="G1547" s="27"/>
      <c r="H1547" s="28"/>
      <c r="I1547" s="27" t="s">
        <v>5324</v>
      </c>
      <c r="J1547" s="27" t="s">
        <v>5323</v>
      </c>
      <c r="K1547" s="27" t="s">
        <v>8970</v>
      </c>
      <c r="Q1547" s="25"/>
    </row>
    <row r="1548" spans="1:17" x14ac:dyDescent="0.3">
      <c r="A1548" s="19" t="s">
        <v>1197</v>
      </c>
      <c r="B1548" s="20" t="s">
        <v>5263</v>
      </c>
      <c r="C1548" s="21" t="s">
        <v>7597</v>
      </c>
      <c r="D1548" s="22">
        <v>1</v>
      </c>
      <c r="E1548" s="21" t="s">
        <v>8777</v>
      </c>
      <c r="F1548" s="22">
        <v>3044.32</v>
      </c>
      <c r="G1548" s="40" t="str">
        <f>IF('Presupuesto Lote 1'!H1550="","",ROUND('Presupuesto Lote 1'!H1550,2))</f>
        <v/>
      </c>
      <c r="H1548" s="23">
        <f>ROUND(D1548*F1548,2)</f>
        <v>3044.32</v>
      </c>
      <c r="I1548" s="20" t="s">
        <v>5263</v>
      </c>
      <c r="J1548" s="29" t="s">
        <v>5324</v>
      </c>
      <c r="K1548" s="29" t="s">
        <v>8969</v>
      </c>
      <c r="Q1548" s="25"/>
    </row>
    <row r="1549" spans="1:17" x14ac:dyDescent="0.3">
      <c r="A1549" s="27" t="s">
        <v>1198</v>
      </c>
      <c r="B1549" s="27" t="s">
        <v>5325</v>
      </c>
      <c r="C1549" s="27" t="s">
        <v>7598</v>
      </c>
      <c r="D1549" s="28"/>
      <c r="E1549" s="27"/>
      <c r="F1549" s="28" t="s">
        <v>8851</v>
      </c>
      <c r="G1549" s="27"/>
      <c r="H1549" s="28"/>
      <c r="I1549" s="27" t="s">
        <v>5325</v>
      </c>
      <c r="J1549" s="27" t="s">
        <v>5323</v>
      </c>
      <c r="K1549" s="27" t="s">
        <v>8970</v>
      </c>
      <c r="Q1549" s="25"/>
    </row>
    <row r="1550" spans="1:17" x14ac:dyDescent="0.3">
      <c r="A1550" s="19" t="s">
        <v>1199</v>
      </c>
      <c r="B1550" s="20" t="s">
        <v>5265</v>
      </c>
      <c r="C1550" s="21" t="s">
        <v>7599</v>
      </c>
      <c r="D1550" s="22">
        <v>1</v>
      </c>
      <c r="E1550" s="21" t="s">
        <v>8777</v>
      </c>
      <c r="F1550" s="22">
        <v>971.23</v>
      </c>
      <c r="G1550" s="40" t="str">
        <f>IF('Presupuesto Lote 1'!H1552="","",ROUND('Presupuesto Lote 1'!H1552,2))</f>
        <v/>
      </c>
      <c r="H1550" s="23">
        <f t="shared" ref="H1550:H1587" si="96">ROUND(D1550*F1550,2)</f>
        <v>971.23</v>
      </c>
      <c r="I1550" s="20" t="s">
        <v>5265</v>
      </c>
      <c r="J1550" s="29" t="s">
        <v>5325</v>
      </c>
      <c r="K1550" s="29" t="s">
        <v>8969</v>
      </c>
      <c r="Q1550" s="25"/>
    </row>
    <row r="1551" spans="1:17" x14ac:dyDescent="0.3">
      <c r="A1551" s="19" t="s">
        <v>1200</v>
      </c>
      <c r="B1551" s="20" t="s">
        <v>5266</v>
      </c>
      <c r="C1551" s="21" t="s">
        <v>7600</v>
      </c>
      <c r="D1551" s="22">
        <v>157.19999999999999</v>
      </c>
      <c r="E1551" s="21" t="s">
        <v>8778</v>
      </c>
      <c r="F1551" s="22">
        <v>10.08</v>
      </c>
      <c r="G1551" s="40" t="str">
        <f>IF('Presupuesto Lote 1'!H1553="","",ROUND('Presupuesto Lote 1'!H1553,2))</f>
        <v/>
      </c>
      <c r="H1551" s="23">
        <f t="shared" si="96"/>
        <v>1584.58</v>
      </c>
      <c r="I1551" s="20" t="s">
        <v>5266</v>
      </c>
      <c r="J1551" s="29" t="s">
        <v>5325</v>
      </c>
      <c r="K1551" s="29" t="s">
        <v>8969</v>
      </c>
      <c r="Q1551" s="25"/>
    </row>
    <row r="1552" spans="1:17" x14ac:dyDescent="0.3">
      <c r="A1552" s="19" t="s">
        <v>1201</v>
      </c>
      <c r="B1552" s="20" t="s">
        <v>5267</v>
      </c>
      <c r="C1552" s="21" t="s">
        <v>7601</v>
      </c>
      <c r="D1552" s="22">
        <v>14</v>
      </c>
      <c r="E1552" s="21" t="s">
        <v>8778</v>
      </c>
      <c r="F1552" s="22">
        <v>166.94</v>
      </c>
      <c r="G1552" s="40" t="str">
        <f>IF('Presupuesto Lote 1'!H1554="","",ROUND('Presupuesto Lote 1'!H1554,2))</f>
        <v/>
      </c>
      <c r="H1552" s="23">
        <f t="shared" si="96"/>
        <v>2337.16</v>
      </c>
      <c r="I1552" s="20" t="s">
        <v>5267</v>
      </c>
      <c r="J1552" s="29" t="s">
        <v>5325</v>
      </c>
      <c r="K1552" s="29" t="s">
        <v>8969</v>
      </c>
      <c r="Q1552" s="25"/>
    </row>
    <row r="1553" spans="1:17" x14ac:dyDescent="0.3">
      <c r="A1553" s="19" t="s">
        <v>1202</v>
      </c>
      <c r="B1553" s="20" t="s">
        <v>4964</v>
      </c>
      <c r="C1553" s="21" t="s">
        <v>7394</v>
      </c>
      <c r="D1553" s="22">
        <v>80</v>
      </c>
      <c r="E1553" s="21" t="s">
        <v>8778</v>
      </c>
      <c r="F1553" s="22">
        <v>16.239999999999998</v>
      </c>
      <c r="G1553" s="40" t="str">
        <f>IF('Presupuesto Lote 1'!H1555="","",ROUND('Presupuesto Lote 1'!H1555,2))</f>
        <v/>
      </c>
      <c r="H1553" s="23">
        <f t="shared" si="96"/>
        <v>1299.2</v>
      </c>
      <c r="I1553" s="20" t="s">
        <v>4964</v>
      </c>
      <c r="J1553" s="29" t="s">
        <v>5325</v>
      </c>
      <c r="K1553" s="29" t="s">
        <v>8969</v>
      </c>
      <c r="Q1553" s="25"/>
    </row>
    <row r="1554" spans="1:17" x14ac:dyDescent="0.3">
      <c r="A1554" s="19" t="s">
        <v>1203</v>
      </c>
      <c r="B1554" s="20" t="s">
        <v>5268</v>
      </c>
      <c r="C1554" s="21" t="s">
        <v>7602</v>
      </c>
      <c r="D1554" s="22">
        <v>16</v>
      </c>
      <c r="E1554" s="21" t="s">
        <v>8779</v>
      </c>
      <c r="F1554" s="22">
        <v>34.31</v>
      </c>
      <c r="G1554" s="40" t="str">
        <f>IF('Presupuesto Lote 1'!H1556="","",ROUND('Presupuesto Lote 1'!H1556,2))</f>
        <v/>
      </c>
      <c r="H1554" s="23">
        <f t="shared" si="96"/>
        <v>548.96</v>
      </c>
      <c r="I1554" s="20" t="s">
        <v>5268</v>
      </c>
      <c r="J1554" s="29" t="s">
        <v>5325</v>
      </c>
      <c r="K1554" s="29" t="s">
        <v>8969</v>
      </c>
      <c r="Q1554" s="25"/>
    </row>
    <row r="1555" spans="1:17" x14ac:dyDescent="0.3">
      <c r="A1555" s="19" t="s">
        <v>1204</v>
      </c>
      <c r="B1555" s="20" t="s">
        <v>5326</v>
      </c>
      <c r="C1555" s="21" t="s">
        <v>7657</v>
      </c>
      <c r="D1555" s="22">
        <v>46.4</v>
      </c>
      <c r="E1555" s="21" t="s">
        <v>8779</v>
      </c>
      <c r="F1555" s="22">
        <v>71.099999999999994</v>
      </c>
      <c r="G1555" s="40" t="str">
        <f>IF('Presupuesto Lote 1'!H1557="","",ROUND('Presupuesto Lote 1'!H1557,2))</f>
        <v/>
      </c>
      <c r="H1555" s="23">
        <f t="shared" si="96"/>
        <v>3299.04</v>
      </c>
      <c r="I1555" s="20" t="s">
        <v>5326</v>
      </c>
      <c r="J1555" s="29" t="s">
        <v>5325</v>
      </c>
      <c r="K1555" s="29" t="s">
        <v>8969</v>
      </c>
      <c r="Q1555" s="25"/>
    </row>
    <row r="1556" spans="1:17" x14ac:dyDescent="0.3">
      <c r="A1556" s="19" t="s">
        <v>1205</v>
      </c>
      <c r="B1556" s="20" t="s">
        <v>5269</v>
      </c>
      <c r="C1556" s="21" t="s">
        <v>7603</v>
      </c>
      <c r="D1556" s="22">
        <v>1</v>
      </c>
      <c r="E1556" s="21" t="s">
        <v>8777</v>
      </c>
      <c r="F1556" s="22">
        <v>20432.61</v>
      </c>
      <c r="G1556" s="40" t="str">
        <f>IF('Presupuesto Lote 1'!H1558="","",ROUND('Presupuesto Lote 1'!H1558,2))</f>
        <v/>
      </c>
      <c r="H1556" s="23">
        <f t="shared" si="96"/>
        <v>20432.61</v>
      </c>
      <c r="I1556" s="20" t="s">
        <v>5269</v>
      </c>
      <c r="J1556" s="29" t="s">
        <v>5325</v>
      </c>
      <c r="K1556" s="29" t="s">
        <v>8969</v>
      </c>
      <c r="Q1556" s="25"/>
    </row>
    <row r="1557" spans="1:17" x14ac:dyDescent="0.3">
      <c r="A1557" s="19" t="s">
        <v>1206</v>
      </c>
      <c r="B1557" s="20" t="s">
        <v>5270</v>
      </c>
      <c r="C1557" s="21" t="s">
        <v>7604</v>
      </c>
      <c r="D1557" s="22">
        <v>1</v>
      </c>
      <c r="E1557" s="21" t="s">
        <v>8777</v>
      </c>
      <c r="F1557" s="22">
        <v>277.72000000000003</v>
      </c>
      <c r="G1557" s="40" t="str">
        <f>IF('Presupuesto Lote 1'!H1559="","",ROUND('Presupuesto Lote 1'!H1559,2))</f>
        <v/>
      </c>
      <c r="H1557" s="23">
        <f t="shared" si="96"/>
        <v>277.72000000000003</v>
      </c>
      <c r="I1557" s="20" t="s">
        <v>5270</v>
      </c>
      <c r="J1557" s="29" t="s">
        <v>5325</v>
      </c>
      <c r="K1557" s="29" t="s">
        <v>8969</v>
      </c>
      <c r="Q1557" s="25"/>
    </row>
    <row r="1558" spans="1:17" x14ac:dyDescent="0.3">
      <c r="A1558" s="19" t="s">
        <v>1207</v>
      </c>
      <c r="B1558" s="20" t="s">
        <v>5271</v>
      </c>
      <c r="C1558" s="21" t="s">
        <v>7605</v>
      </c>
      <c r="D1558" s="22">
        <v>3</v>
      </c>
      <c r="E1558" s="21" t="s">
        <v>8777</v>
      </c>
      <c r="F1558" s="22">
        <v>179.97</v>
      </c>
      <c r="G1558" s="40" t="str">
        <f>IF('Presupuesto Lote 1'!H1560="","",ROUND('Presupuesto Lote 1'!H1560,2))</f>
        <v/>
      </c>
      <c r="H1558" s="23">
        <f t="shared" si="96"/>
        <v>539.91</v>
      </c>
      <c r="I1558" s="20" t="s">
        <v>5271</v>
      </c>
      <c r="J1558" s="29" t="s">
        <v>5325</v>
      </c>
      <c r="K1558" s="29" t="s">
        <v>8969</v>
      </c>
      <c r="Q1558" s="25"/>
    </row>
    <row r="1559" spans="1:17" x14ac:dyDescent="0.3">
      <c r="A1559" s="19" t="s">
        <v>1208</v>
      </c>
      <c r="B1559" s="20" t="s">
        <v>5272</v>
      </c>
      <c r="C1559" s="21" t="s">
        <v>7606</v>
      </c>
      <c r="D1559" s="22">
        <v>45</v>
      </c>
      <c r="E1559" s="21" t="s">
        <v>8779</v>
      </c>
      <c r="F1559" s="22">
        <v>82.84</v>
      </c>
      <c r="G1559" s="40" t="str">
        <f>IF('Presupuesto Lote 1'!H1561="","",ROUND('Presupuesto Lote 1'!H1561,2))</f>
        <v/>
      </c>
      <c r="H1559" s="23">
        <f t="shared" si="96"/>
        <v>3727.8</v>
      </c>
      <c r="I1559" s="20" t="s">
        <v>5272</v>
      </c>
      <c r="J1559" s="29" t="s">
        <v>5325</v>
      </c>
      <c r="K1559" s="29" t="s">
        <v>8969</v>
      </c>
      <c r="Q1559" s="25"/>
    </row>
    <row r="1560" spans="1:17" x14ac:dyDescent="0.3">
      <c r="A1560" s="19" t="s">
        <v>1209</v>
      </c>
      <c r="B1560" s="20" t="s">
        <v>5273</v>
      </c>
      <c r="C1560" s="21" t="s">
        <v>7607</v>
      </c>
      <c r="D1560" s="22">
        <v>10</v>
      </c>
      <c r="E1560" s="21" t="s">
        <v>8779</v>
      </c>
      <c r="F1560" s="22">
        <v>75.28</v>
      </c>
      <c r="G1560" s="40" t="str">
        <f>IF('Presupuesto Lote 1'!H1562="","",ROUND('Presupuesto Lote 1'!H1562,2))</f>
        <v/>
      </c>
      <c r="H1560" s="23">
        <f t="shared" si="96"/>
        <v>752.8</v>
      </c>
      <c r="I1560" s="20" t="s">
        <v>5273</v>
      </c>
      <c r="J1560" s="29" t="s">
        <v>5325</v>
      </c>
      <c r="K1560" s="29" t="s">
        <v>8969</v>
      </c>
      <c r="Q1560" s="25"/>
    </row>
    <row r="1561" spans="1:17" x14ac:dyDescent="0.3">
      <c r="A1561" s="19" t="s">
        <v>1210</v>
      </c>
      <c r="B1561" s="20" t="s">
        <v>5274</v>
      </c>
      <c r="C1561" s="21" t="s">
        <v>7608</v>
      </c>
      <c r="D1561" s="22">
        <v>10.5</v>
      </c>
      <c r="E1561" s="21" t="s">
        <v>8778</v>
      </c>
      <c r="F1561" s="22">
        <v>55.78</v>
      </c>
      <c r="G1561" s="40" t="str">
        <f>IF('Presupuesto Lote 1'!H1563="","",ROUND('Presupuesto Lote 1'!H1563,2))</f>
        <v/>
      </c>
      <c r="H1561" s="23">
        <f t="shared" si="96"/>
        <v>585.69000000000005</v>
      </c>
      <c r="I1561" s="20" t="s">
        <v>5274</v>
      </c>
      <c r="J1561" s="29" t="s">
        <v>5325</v>
      </c>
      <c r="K1561" s="29" t="s">
        <v>8969</v>
      </c>
      <c r="Q1561" s="25"/>
    </row>
    <row r="1562" spans="1:17" x14ac:dyDescent="0.3">
      <c r="A1562" s="19" t="s">
        <v>1211</v>
      </c>
      <c r="B1562" s="20" t="s">
        <v>5275</v>
      </c>
      <c r="C1562" s="21" t="s">
        <v>7609</v>
      </c>
      <c r="D1562" s="22">
        <v>23.4</v>
      </c>
      <c r="E1562" s="21" t="s">
        <v>8778</v>
      </c>
      <c r="F1562" s="22">
        <v>106.51</v>
      </c>
      <c r="G1562" s="40" t="str">
        <f>IF('Presupuesto Lote 1'!H1564="","",ROUND('Presupuesto Lote 1'!H1564,2))</f>
        <v/>
      </c>
      <c r="H1562" s="23">
        <f t="shared" si="96"/>
        <v>2492.33</v>
      </c>
      <c r="I1562" s="20" t="s">
        <v>5275</v>
      </c>
      <c r="J1562" s="29" t="s">
        <v>5325</v>
      </c>
      <c r="K1562" s="29" t="s">
        <v>8969</v>
      </c>
      <c r="Q1562" s="25"/>
    </row>
    <row r="1563" spans="1:17" x14ac:dyDescent="0.3">
      <c r="A1563" s="19" t="s">
        <v>1212</v>
      </c>
      <c r="B1563" s="20" t="s">
        <v>4999</v>
      </c>
      <c r="C1563" s="21" t="s">
        <v>7427</v>
      </c>
      <c r="D1563" s="22">
        <v>157.19999999999999</v>
      </c>
      <c r="E1563" s="21" t="s">
        <v>8778</v>
      </c>
      <c r="F1563" s="22">
        <v>24.74</v>
      </c>
      <c r="G1563" s="40" t="str">
        <f>IF('Presupuesto Lote 1'!H1565="","",ROUND('Presupuesto Lote 1'!H1565,2))</f>
        <v/>
      </c>
      <c r="H1563" s="23">
        <f t="shared" si="96"/>
        <v>3889.13</v>
      </c>
      <c r="I1563" s="20" t="s">
        <v>4999</v>
      </c>
      <c r="J1563" s="29" t="s">
        <v>5325</v>
      </c>
      <c r="K1563" s="29" t="s">
        <v>8969</v>
      </c>
      <c r="Q1563" s="25"/>
    </row>
    <row r="1564" spans="1:17" x14ac:dyDescent="0.3">
      <c r="A1564" s="19" t="s">
        <v>1213</v>
      </c>
      <c r="B1564" s="20" t="s">
        <v>5327</v>
      </c>
      <c r="C1564" s="21" t="s">
        <v>7658</v>
      </c>
      <c r="D1564" s="22">
        <v>9</v>
      </c>
      <c r="E1564" s="21" t="s">
        <v>8778</v>
      </c>
      <c r="F1564" s="22">
        <v>38.49</v>
      </c>
      <c r="G1564" s="40" t="str">
        <f>IF('Presupuesto Lote 1'!H1566="","",ROUND('Presupuesto Lote 1'!H1566,2))</f>
        <v/>
      </c>
      <c r="H1564" s="23">
        <f t="shared" si="96"/>
        <v>346.41</v>
      </c>
      <c r="I1564" s="20" t="s">
        <v>5327</v>
      </c>
      <c r="J1564" s="29" t="s">
        <v>5325</v>
      </c>
      <c r="K1564" s="29" t="s">
        <v>8969</v>
      </c>
      <c r="Q1564" s="25"/>
    </row>
    <row r="1565" spans="1:17" x14ac:dyDescent="0.3">
      <c r="A1565" s="19" t="s">
        <v>1214</v>
      </c>
      <c r="B1565" s="20" t="s">
        <v>5276</v>
      </c>
      <c r="C1565" s="21" t="s">
        <v>7610</v>
      </c>
      <c r="D1565" s="22">
        <v>243.6</v>
      </c>
      <c r="E1565" s="21" t="s">
        <v>8778</v>
      </c>
      <c r="F1565" s="22">
        <v>20.73</v>
      </c>
      <c r="G1565" s="40" t="str">
        <f>IF('Presupuesto Lote 1'!H1567="","",ROUND('Presupuesto Lote 1'!H1567,2))</f>
        <v/>
      </c>
      <c r="H1565" s="23">
        <f t="shared" si="96"/>
        <v>5049.83</v>
      </c>
      <c r="I1565" s="20" t="s">
        <v>5276</v>
      </c>
      <c r="J1565" s="29" t="s">
        <v>5325</v>
      </c>
      <c r="K1565" s="29" t="s">
        <v>8969</v>
      </c>
      <c r="Q1565" s="25"/>
    </row>
    <row r="1566" spans="1:17" x14ac:dyDescent="0.3">
      <c r="A1566" s="19" t="s">
        <v>1215</v>
      </c>
      <c r="B1566" s="20" t="s">
        <v>5328</v>
      </c>
      <c r="C1566" s="21" t="s">
        <v>7659</v>
      </c>
      <c r="D1566" s="22">
        <v>7</v>
      </c>
      <c r="E1566" s="21" t="s">
        <v>8778</v>
      </c>
      <c r="F1566" s="22">
        <v>24.22</v>
      </c>
      <c r="G1566" s="40" t="str">
        <f>IF('Presupuesto Lote 1'!H1568="","",ROUND('Presupuesto Lote 1'!H1568,2))</f>
        <v/>
      </c>
      <c r="H1566" s="23">
        <f t="shared" si="96"/>
        <v>169.54</v>
      </c>
      <c r="I1566" s="20" t="s">
        <v>5328</v>
      </c>
      <c r="J1566" s="29" t="s">
        <v>5325</v>
      </c>
      <c r="K1566" s="29" t="s">
        <v>8969</v>
      </c>
      <c r="Q1566" s="25"/>
    </row>
    <row r="1567" spans="1:17" x14ac:dyDescent="0.3">
      <c r="A1567" s="19" t="s">
        <v>1216</v>
      </c>
      <c r="B1567" s="20" t="s">
        <v>5277</v>
      </c>
      <c r="C1567" s="21" t="s">
        <v>7611</v>
      </c>
      <c r="D1567" s="22">
        <v>197.4</v>
      </c>
      <c r="E1567" s="21" t="s">
        <v>8778</v>
      </c>
      <c r="F1567" s="22">
        <v>5.84</v>
      </c>
      <c r="G1567" s="40" t="str">
        <f>IF('Presupuesto Lote 1'!H1569="","",ROUND('Presupuesto Lote 1'!H1569,2))</f>
        <v/>
      </c>
      <c r="H1567" s="23">
        <f t="shared" si="96"/>
        <v>1152.82</v>
      </c>
      <c r="I1567" s="20" t="s">
        <v>5277</v>
      </c>
      <c r="J1567" s="29" t="s">
        <v>5325</v>
      </c>
      <c r="K1567" s="29" t="s">
        <v>8969</v>
      </c>
      <c r="Q1567" s="25"/>
    </row>
    <row r="1568" spans="1:17" x14ac:dyDescent="0.3">
      <c r="A1568" s="19" t="s">
        <v>1217</v>
      </c>
      <c r="B1568" s="20" t="s">
        <v>5278</v>
      </c>
      <c r="C1568" s="21" t="s">
        <v>7612</v>
      </c>
      <c r="D1568" s="22">
        <v>80</v>
      </c>
      <c r="E1568" s="21" t="s">
        <v>8778</v>
      </c>
      <c r="F1568" s="22">
        <v>15.75</v>
      </c>
      <c r="G1568" s="40" t="str">
        <f>IF('Presupuesto Lote 1'!H1570="","",ROUND('Presupuesto Lote 1'!H1570,2))</f>
        <v/>
      </c>
      <c r="H1568" s="23">
        <f t="shared" si="96"/>
        <v>1260</v>
      </c>
      <c r="I1568" s="20" t="s">
        <v>5278</v>
      </c>
      <c r="J1568" s="29" t="s">
        <v>5325</v>
      </c>
      <c r="K1568" s="29" t="s">
        <v>8969</v>
      </c>
      <c r="Q1568" s="25"/>
    </row>
    <row r="1569" spans="1:17" x14ac:dyDescent="0.3">
      <c r="A1569" s="19" t="s">
        <v>1218</v>
      </c>
      <c r="B1569" s="20" t="s">
        <v>5279</v>
      </c>
      <c r="C1569" s="21" t="s">
        <v>7613</v>
      </c>
      <c r="D1569" s="22">
        <v>4.2</v>
      </c>
      <c r="E1569" s="21" t="s">
        <v>8789</v>
      </c>
      <c r="F1569" s="22">
        <v>144.72999999999999</v>
      </c>
      <c r="G1569" s="40" t="str">
        <f>IF('Presupuesto Lote 1'!H1571="","",ROUND('Presupuesto Lote 1'!H1571,2))</f>
        <v/>
      </c>
      <c r="H1569" s="23">
        <f t="shared" si="96"/>
        <v>607.87</v>
      </c>
      <c r="I1569" s="20" t="s">
        <v>5279</v>
      </c>
      <c r="J1569" s="29" t="s">
        <v>5325</v>
      </c>
      <c r="K1569" s="29" t="s">
        <v>8969</v>
      </c>
      <c r="Q1569" s="25"/>
    </row>
    <row r="1570" spans="1:17" x14ac:dyDescent="0.3">
      <c r="A1570" s="19" t="s">
        <v>1219</v>
      </c>
      <c r="B1570" s="20" t="s">
        <v>5280</v>
      </c>
      <c r="C1570" s="21" t="s">
        <v>7614</v>
      </c>
      <c r="D1570" s="22">
        <v>80</v>
      </c>
      <c r="E1570" s="21" t="s">
        <v>8778</v>
      </c>
      <c r="F1570" s="22">
        <v>13.64</v>
      </c>
      <c r="G1570" s="40" t="str">
        <f>IF('Presupuesto Lote 1'!H1572="","",ROUND('Presupuesto Lote 1'!H1572,2))</f>
        <v/>
      </c>
      <c r="H1570" s="23">
        <f t="shared" si="96"/>
        <v>1091.2</v>
      </c>
      <c r="I1570" s="20" t="s">
        <v>5280</v>
      </c>
      <c r="J1570" s="29" t="s">
        <v>5325</v>
      </c>
      <c r="K1570" s="29" t="s">
        <v>8969</v>
      </c>
      <c r="Q1570" s="25"/>
    </row>
    <row r="1571" spans="1:17" x14ac:dyDescent="0.3">
      <c r="A1571" s="19" t="s">
        <v>1220</v>
      </c>
      <c r="B1571" s="20" t="s">
        <v>5281</v>
      </c>
      <c r="C1571" s="21" t="s">
        <v>7615</v>
      </c>
      <c r="D1571" s="22">
        <v>4</v>
      </c>
      <c r="E1571" s="21" t="s">
        <v>8777</v>
      </c>
      <c r="F1571" s="22">
        <v>953.37</v>
      </c>
      <c r="G1571" s="40" t="str">
        <f>IF('Presupuesto Lote 1'!H1573="","",ROUND('Presupuesto Lote 1'!H1573,2))</f>
        <v/>
      </c>
      <c r="H1571" s="23">
        <f t="shared" si="96"/>
        <v>3813.48</v>
      </c>
      <c r="I1571" s="20" t="s">
        <v>5281</v>
      </c>
      <c r="J1571" s="29" t="s">
        <v>5325</v>
      </c>
      <c r="K1571" s="29" t="s">
        <v>8969</v>
      </c>
      <c r="Q1571" s="25"/>
    </row>
    <row r="1572" spans="1:17" x14ac:dyDescent="0.3">
      <c r="A1572" s="19" t="s">
        <v>1221</v>
      </c>
      <c r="B1572" s="20" t="s">
        <v>5282</v>
      </c>
      <c r="C1572" s="21" t="s">
        <v>7616</v>
      </c>
      <c r="D1572" s="22">
        <v>7.2</v>
      </c>
      <c r="E1572" s="21" t="s">
        <v>8778</v>
      </c>
      <c r="F1572" s="22">
        <v>242.53</v>
      </c>
      <c r="G1572" s="40" t="str">
        <f>IF('Presupuesto Lote 1'!H1574="","",ROUND('Presupuesto Lote 1'!H1574,2))</f>
        <v/>
      </c>
      <c r="H1572" s="23">
        <f t="shared" si="96"/>
        <v>1746.22</v>
      </c>
      <c r="I1572" s="20" t="s">
        <v>5282</v>
      </c>
      <c r="J1572" s="29" t="s">
        <v>5325</v>
      </c>
      <c r="K1572" s="29" t="s">
        <v>8969</v>
      </c>
      <c r="Q1572" s="25"/>
    </row>
    <row r="1573" spans="1:17" x14ac:dyDescent="0.3">
      <c r="A1573" s="19" t="s">
        <v>1222</v>
      </c>
      <c r="B1573" s="20" t="s">
        <v>5283</v>
      </c>
      <c r="C1573" s="21" t="s">
        <v>7617</v>
      </c>
      <c r="D1573" s="22">
        <v>1</v>
      </c>
      <c r="E1573" s="21" t="s">
        <v>8777</v>
      </c>
      <c r="F1573" s="22">
        <v>374.99</v>
      </c>
      <c r="G1573" s="40" t="str">
        <f>IF('Presupuesto Lote 1'!H1575="","",ROUND('Presupuesto Lote 1'!H1575,2))</f>
        <v/>
      </c>
      <c r="H1573" s="23">
        <f t="shared" si="96"/>
        <v>374.99</v>
      </c>
      <c r="I1573" s="20" t="s">
        <v>5283</v>
      </c>
      <c r="J1573" s="29" t="s">
        <v>5325</v>
      </c>
      <c r="K1573" s="29" t="s">
        <v>8969</v>
      </c>
      <c r="Q1573" s="25"/>
    </row>
    <row r="1574" spans="1:17" x14ac:dyDescent="0.3">
      <c r="A1574" s="19" t="s">
        <v>1223</v>
      </c>
      <c r="B1574" s="20" t="s">
        <v>5284</v>
      </c>
      <c r="C1574" s="21" t="s">
        <v>7618</v>
      </c>
      <c r="D1574" s="22">
        <v>1</v>
      </c>
      <c r="E1574" s="21" t="s">
        <v>8777</v>
      </c>
      <c r="F1574" s="22">
        <v>224.22</v>
      </c>
      <c r="G1574" s="40" t="str">
        <f>IF('Presupuesto Lote 1'!H1576="","",ROUND('Presupuesto Lote 1'!H1576,2))</f>
        <v/>
      </c>
      <c r="H1574" s="23">
        <f t="shared" si="96"/>
        <v>224.22</v>
      </c>
      <c r="I1574" s="20" t="s">
        <v>5284</v>
      </c>
      <c r="J1574" s="29" t="s">
        <v>5325</v>
      </c>
      <c r="K1574" s="29" t="s">
        <v>8969</v>
      </c>
      <c r="Q1574" s="25"/>
    </row>
    <row r="1575" spans="1:17" x14ac:dyDescent="0.3">
      <c r="A1575" s="19" t="s">
        <v>1224</v>
      </c>
      <c r="B1575" s="20" t="s">
        <v>5285</v>
      </c>
      <c r="C1575" s="21" t="s">
        <v>7619</v>
      </c>
      <c r="D1575" s="22">
        <v>1</v>
      </c>
      <c r="E1575" s="21" t="s">
        <v>8777</v>
      </c>
      <c r="F1575" s="22">
        <v>1605.74</v>
      </c>
      <c r="G1575" s="40" t="str">
        <f>IF('Presupuesto Lote 1'!H1577="","",ROUND('Presupuesto Lote 1'!H1577,2))</f>
        <v/>
      </c>
      <c r="H1575" s="23">
        <f t="shared" si="96"/>
        <v>1605.74</v>
      </c>
      <c r="I1575" s="20" t="s">
        <v>5285</v>
      </c>
      <c r="J1575" s="29" t="s">
        <v>5325</v>
      </c>
      <c r="K1575" s="29" t="s">
        <v>8969</v>
      </c>
      <c r="Q1575" s="25"/>
    </row>
    <row r="1576" spans="1:17" x14ac:dyDescent="0.3">
      <c r="A1576" s="19" t="s">
        <v>1225</v>
      </c>
      <c r="B1576" s="20" t="s">
        <v>5286</v>
      </c>
      <c r="C1576" s="21" t="s">
        <v>7620</v>
      </c>
      <c r="D1576" s="22">
        <v>1</v>
      </c>
      <c r="E1576" s="21" t="s">
        <v>8777</v>
      </c>
      <c r="F1576" s="22">
        <v>330.79</v>
      </c>
      <c r="G1576" s="40" t="str">
        <f>IF('Presupuesto Lote 1'!H1578="","",ROUND('Presupuesto Lote 1'!H1578,2))</f>
        <v/>
      </c>
      <c r="H1576" s="23">
        <f t="shared" si="96"/>
        <v>330.79</v>
      </c>
      <c r="I1576" s="20" t="s">
        <v>5286</v>
      </c>
      <c r="J1576" s="29" t="s">
        <v>5325</v>
      </c>
      <c r="K1576" s="29" t="s">
        <v>8969</v>
      </c>
      <c r="Q1576" s="25"/>
    </row>
    <row r="1577" spans="1:17" x14ac:dyDescent="0.3">
      <c r="A1577" s="19" t="s">
        <v>1226</v>
      </c>
      <c r="B1577" s="20" t="s">
        <v>5287</v>
      </c>
      <c r="C1577" s="21" t="s">
        <v>7621</v>
      </c>
      <c r="D1577" s="22">
        <v>1</v>
      </c>
      <c r="E1577" s="21" t="s">
        <v>8777</v>
      </c>
      <c r="F1577" s="22">
        <v>160.72999999999999</v>
      </c>
      <c r="G1577" s="40" t="str">
        <f>IF('Presupuesto Lote 1'!H1579="","",ROUND('Presupuesto Lote 1'!H1579,2))</f>
        <v/>
      </c>
      <c r="H1577" s="23">
        <f t="shared" si="96"/>
        <v>160.72999999999999</v>
      </c>
      <c r="I1577" s="20" t="s">
        <v>5287</v>
      </c>
      <c r="J1577" s="29" t="s">
        <v>5325</v>
      </c>
      <c r="K1577" s="29" t="s">
        <v>8969</v>
      </c>
      <c r="Q1577" s="25"/>
    </row>
    <row r="1578" spans="1:17" x14ac:dyDescent="0.3">
      <c r="A1578" s="19" t="s">
        <v>1227</v>
      </c>
      <c r="B1578" s="20" t="s">
        <v>5288</v>
      </c>
      <c r="C1578" s="21" t="s">
        <v>7622</v>
      </c>
      <c r="D1578" s="22">
        <v>1</v>
      </c>
      <c r="E1578" s="21" t="s">
        <v>8777</v>
      </c>
      <c r="F1578" s="22">
        <v>91.46</v>
      </c>
      <c r="G1578" s="40" t="str">
        <f>IF('Presupuesto Lote 1'!H1580="","",ROUND('Presupuesto Lote 1'!H1580,2))</f>
        <v/>
      </c>
      <c r="H1578" s="23">
        <f t="shared" si="96"/>
        <v>91.46</v>
      </c>
      <c r="I1578" s="20" t="s">
        <v>5288</v>
      </c>
      <c r="J1578" s="29" t="s">
        <v>5325</v>
      </c>
      <c r="K1578" s="29" t="s">
        <v>8969</v>
      </c>
      <c r="Q1578" s="25"/>
    </row>
    <row r="1579" spans="1:17" x14ac:dyDescent="0.3">
      <c r="A1579" s="19" t="s">
        <v>1228</v>
      </c>
      <c r="B1579" s="20" t="s">
        <v>5289</v>
      </c>
      <c r="C1579" s="21" t="s">
        <v>7623</v>
      </c>
      <c r="D1579" s="22">
        <v>1</v>
      </c>
      <c r="E1579" s="21" t="s">
        <v>8777</v>
      </c>
      <c r="F1579" s="22">
        <v>371</v>
      </c>
      <c r="G1579" s="40" t="str">
        <f>IF('Presupuesto Lote 1'!H1581="","",ROUND('Presupuesto Lote 1'!H1581,2))</f>
        <v/>
      </c>
      <c r="H1579" s="23">
        <f t="shared" si="96"/>
        <v>371</v>
      </c>
      <c r="I1579" s="20" t="s">
        <v>5289</v>
      </c>
      <c r="J1579" s="29" t="s">
        <v>5325</v>
      </c>
      <c r="K1579" s="29" t="s">
        <v>8969</v>
      </c>
      <c r="Q1579" s="25"/>
    </row>
    <row r="1580" spans="1:17" x14ac:dyDescent="0.3">
      <c r="A1580" s="19" t="s">
        <v>1229</v>
      </c>
      <c r="B1580" s="20" t="s">
        <v>5290</v>
      </c>
      <c r="C1580" s="21" t="s">
        <v>7624</v>
      </c>
      <c r="D1580" s="22">
        <v>1</v>
      </c>
      <c r="E1580" s="21" t="s">
        <v>8777</v>
      </c>
      <c r="F1580" s="22">
        <v>2969.81</v>
      </c>
      <c r="G1580" s="40" t="str">
        <f>IF('Presupuesto Lote 1'!H1582="","",ROUND('Presupuesto Lote 1'!H1582,2))</f>
        <v/>
      </c>
      <c r="H1580" s="23">
        <f t="shared" si="96"/>
        <v>2969.81</v>
      </c>
      <c r="I1580" s="20" t="s">
        <v>5290</v>
      </c>
      <c r="J1580" s="29" t="s">
        <v>5325</v>
      </c>
      <c r="K1580" s="29" t="s">
        <v>8969</v>
      </c>
      <c r="Q1580" s="25"/>
    </row>
    <row r="1581" spans="1:17" x14ac:dyDescent="0.3">
      <c r="A1581" s="19" t="s">
        <v>1230</v>
      </c>
      <c r="B1581" s="20" t="s">
        <v>5291</v>
      </c>
      <c r="C1581" s="21" t="s">
        <v>7625</v>
      </c>
      <c r="D1581" s="22">
        <v>1</v>
      </c>
      <c r="E1581" s="21" t="s">
        <v>8777</v>
      </c>
      <c r="F1581" s="22">
        <v>1292.6199999999999</v>
      </c>
      <c r="G1581" s="40" t="str">
        <f>IF('Presupuesto Lote 1'!H1583="","",ROUND('Presupuesto Lote 1'!H1583,2))</f>
        <v/>
      </c>
      <c r="H1581" s="23">
        <f t="shared" si="96"/>
        <v>1292.6199999999999</v>
      </c>
      <c r="I1581" s="20" t="s">
        <v>5291</v>
      </c>
      <c r="J1581" s="29" t="s">
        <v>5325</v>
      </c>
      <c r="K1581" s="29" t="s">
        <v>8969</v>
      </c>
      <c r="Q1581" s="25"/>
    </row>
    <row r="1582" spans="1:17" x14ac:dyDescent="0.3">
      <c r="A1582" s="19" t="s">
        <v>1231</v>
      </c>
      <c r="B1582" s="20" t="s">
        <v>4926</v>
      </c>
      <c r="C1582" s="21" t="s">
        <v>7361</v>
      </c>
      <c r="D1582" s="22">
        <v>117</v>
      </c>
      <c r="E1582" s="21" t="s">
        <v>8778</v>
      </c>
      <c r="F1582" s="22">
        <v>28.1</v>
      </c>
      <c r="G1582" s="40" t="str">
        <f>IF('Presupuesto Lote 1'!H1584="","",ROUND('Presupuesto Lote 1'!H1584,2))</f>
        <v/>
      </c>
      <c r="H1582" s="23">
        <f t="shared" si="96"/>
        <v>3287.7</v>
      </c>
      <c r="I1582" s="20" t="s">
        <v>4926</v>
      </c>
      <c r="J1582" s="29" t="s">
        <v>5325</v>
      </c>
      <c r="K1582" s="29" t="s">
        <v>8969</v>
      </c>
      <c r="Q1582" s="25"/>
    </row>
    <row r="1583" spans="1:17" x14ac:dyDescent="0.3">
      <c r="A1583" s="19" t="s">
        <v>1232</v>
      </c>
      <c r="B1583" s="20" t="s">
        <v>5293</v>
      </c>
      <c r="C1583" s="21" t="s">
        <v>7627</v>
      </c>
      <c r="D1583" s="22">
        <v>10</v>
      </c>
      <c r="E1583" s="21" t="s">
        <v>8778</v>
      </c>
      <c r="F1583" s="22">
        <v>22.63</v>
      </c>
      <c r="G1583" s="40" t="str">
        <f>IF('Presupuesto Lote 1'!H1585="","",ROUND('Presupuesto Lote 1'!H1585,2))</f>
        <v/>
      </c>
      <c r="H1583" s="23">
        <f t="shared" si="96"/>
        <v>226.3</v>
      </c>
      <c r="I1583" s="20" t="s">
        <v>5293</v>
      </c>
      <c r="J1583" s="29" t="s">
        <v>5325</v>
      </c>
      <c r="K1583" s="29" t="s">
        <v>8969</v>
      </c>
      <c r="Q1583" s="25"/>
    </row>
    <row r="1584" spans="1:17" x14ac:dyDescent="0.3">
      <c r="A1584" s="19" t="s">
        <v>1233</v>
      </c>
      <c r="B1584" s="20" t="s">
        <v>5294</v>
      </c>
      <c r="C1584" s="21" t="s">
        <v>7628</v>
      </c>
      <c r="D1584" s="22">
        <v>240</v>
      </c>
      <c r="E1584" s="21" t="s">
        <v>8785</v>
      </c>
      <c r="F1584" s="22">
        <v>3.83</v>
      </c>
      <c r="G1584" s="40" t="str">
        <f>IF('Presupuesto Lote 1'!H1586="","",ROUND('Presupuesto Lote 1'!H1586,2))</f>
        <v/>
      </c>
      <c r="H1584" s="23">
        <f t="shared" si="96"/>
        <v>919.2</v>
      </c>
      <c r="I1584" s="20" t="s">
        <v>5294</v>
      </c>
      <c r="J1584" s="29" t="s">
        <v>5325</v>
      </c>
      <c r="K1584" s="29" t="s">
        <v>8969</v>
      </c>
      <c r="Q1584" s="25"/>
    </row>
    <row r="1585" spans="1:17" x14ac:dyDescent="0.3">
      <c r="A1585" s="19" t="s">
        <v>1234</v>
      </c>
      <c r="B1585" s="20" t="s">
        <v>5295</v>
      </c>
      <c r="C1585" s="21" t="s">
        <v>7629</v>
      </c>
      <c r="D1585" s="22">
        <v>240</v>
      </c>
      <c r="E1585" s="21" t="s">
        <v>8785</v>
      </c>
      <c r="F1585" s="22">
        <v>0.74</v>
      </c>
      <c r="G1585" s="40" t="str">
        <f>IF('Presupuesto Lote 1'!H1587="","",ROUND('Presupuesto Lote 1'!H1587,2))</f>
        <v/>
      </c>
      <c r="H1585" s="23">
        <f t="shared" si="96"/>
        <v>177.6</v>
      </c>
      <c r="I1585" s="20" t="s">
        <v>5295</v>
      </c>
      <c r="J1585" s="29" t="s">
        <v>5325</v>
      </c>
      <c r="K1585" s="29" t="s">
        <v>8969</v>
      </c>
      <c r="Q1585" s="25"/>
    </row>
    <row r="1586" spans="1:17" x14ac:dyDescent="0.3">
      <c r="A1586" s="19" t="s">
        <v>1235</v>
      </c>
      <c r="B1586" s="20" t="s">
        <v>4917</v>
      </c>
      <c r="C1586" s="21" t="s">
        <v>7352</v>
      </c>
      <c r="D1586" s="22">
        <v>2.5</v>
      </c>
      <c r="E1586" s="21" t="s">
        <v>8779</v>
      </c>
      <c r="F1586" s="22">
        <v>22.16</v>
      </c>
      <c r="G1586" s="40" t="str">
        <f>IF('Presupuesto Lote 1'!H1588="","",ROUND('Presupuesto Lote 1'!H1588,2))</f>
        <v/>
      </c>
      <c r="H1586" s="23">
        <f t="shared" si="96"/>
        <v>55.4</v>
      </c>
      <c r="I1586" s="20" t="s">
        <v>4917</v>
      </c>
      <c r="J1586" s="29" t="s">
        <v>5325</v>
      </c>
      <c r="K1586" s="29" t="s">
        <v>8969</v>
      </c>
      <c r="Q1586" s="25"/>
    </row>
    <row r="1587" spans="1:17" x14ac:dyDescent="0.3">
      <c r="A1587" s="19" t="s">
        <v>1236</v>
      </c>
      <c r="B1587" s="20" t="s">
        <v>5047</v>
      </c>
      <c r="C1587" s="21" t="s">
        <v>7462</v>
      </c>
      <c r="D1587" s="22">
        <v>4</v>
      </c>
      <c r="E1587" s="21" t="s">
        <v>8779</v>
      </c>
      <c r="F1587" s="22">
        <v>30.66</v>
      </c>
      <c r="G1587" s="40" t="str">
        <f>IF('Presupuesto Lote 1'!H1589="","",ROUND('Presupuesto Lote 1'!H1589,2))</f>
        <v/>
      </c>
      <c r="H1587" s="23">
        <f t="shared" si="96"/>
        <v>122.64</v>
      </c>
      <c r="I1587" s="20" t="s">
        <v>5047</v>
      </c>
      <c r="J1587" s="29" t="s">
        <v>5325</v>
      </c>
      <c r="K1587" s="29" t="s">
        <v>8969</v>
      </c>
      <c r="Q1587" s="25"/>
    </row>
    <row r="1588" spans="1:17" x14ac:dyDescent="0.3">
      <c r="A1588" s="27" t="s">
        <v>1237</v>
      </c>
      <c r="B1588" s="27" t="s">
        <v>5329</v>
      </c>
      <c r="C1588" s="27" t="s">
        <v>7630</v>
      </c>
      <c r="D1588" s="28"/>
      <c r="E1588" s="27"/>
      <c r="F1588" s="28" t="s">
        <v>8851</v>
      </c>
      <c r="G1588" s="27"/>
      <c r="H1588" s="28"/>
      <c r="I1588" s="27" t="s">
        <v>5329</v>
      </c>
      <c r="J1588" s="27" t="s">
        <v>5323</v>
      </c>
      <c r="K1588" s="27" t="s">
        <v>8970</v>
      </c>
      <c r="Q1588" s="25"/>
    </row>
    <row r="1589" spans="1:17" x14ac:dyDescent="0.3">
      <c r="A1589" s="19" t="s">
        <v>1238</v>
      </c>
      <c r="B1589" s="20" t="s">
        <v>5330</v>
      </c>
      <c r="C1589" s="21" t="s">
        <v>8908</v>
      </c>
      <c r="D1589" s="22">
        <v>1</v>
      </c>
      <c r="E1589" s="21" t="s">
        <v>8777</v>
      </c>
      <c r="F1589" s="22">
        <v>23832.92</v>
      </c>
      <c r="G1589" s="40" t="str">
        <f>IF('Presupuesto Lote 1'!H1591="","",ROUND('Presupuesto Lote 1'!H1591,2))</f>
        <v/>
      </c>
      <c r="H1589" s="23">
        <f>ROUND(D1589*F1589,2)</f>
        <v>23832.92</v>
      </c>
      <c r="I1589" s="20" t="s">
        <v>5330</v>
      </c>
      <c r="J1589" s="29" t="s">
        <v>5329</v>
      </c>
      <c r="K1589" s="29" t="s">
        <v>8969</v>
      </c>
      <c r="Q1589" s="25"/>
    </row>
    <row r="1590" spans="1:17" x14ac:dyDescent="0.3">
      <c r="A1590" s="27" t="s">
        <v>1239</v>
      </c>
      <c r="B1590" s="27" t="s">
        <v>5331</v>
      </c>
      <c r="C1590" s="27" t="s">
        <v>7632</v>
      </c>
      <c r="D1590" s="28"/>
      <c r="E1590" s="27"/>
      <c r="F1590" s="28" t="s">
        <v>8851</v>
      </c>
      <c r="G1590" s="27"/>
      <c r="H1590" s="28"/>
      <c r="I1590" s="27" t="s">
        <v>5331</v>
      </c>
      <c r="J1590" s="27" t="s">
        <v>5323</v>
      </c>
      <c r="K1590" s="27" t="s">
        <v>8970</v>
      </c>
      <c r="Q1590" s="25"/>
    </row>
    <row r="1591" spans="1:17" x14ac:dyDescent="0.3">
      <c r="A1591" s="19" t="s">
        <v>1240</v>
      </c>
      <c r="B1591" s="20" t="s">
        <v>5299</v>
      </c>
      <c r="C1591" s="21" t="s">
        <v>7633</v>
      </c>
      <c r="D1591" s="22">
        <v>18.72</v>
      </c>
      <c r="E1591" s="21" t="s">
        <v>8778</v>
      </c>
      <c r="F1591" s="22">
        <v>1047.33</v>
      </c>
      <c r="G1591" s="40" t="str">
        <f>IF('Presupuesto Lote 1'!H1593="","",ROUND('Presupuesto Lote 1'!H1593,2))</f>
        <v/>
      </c>
      <c r="H1591" s="23">
        <f>ROUND(D1591*F1591,2)</f>
        <v>19606.02</v>
      </c>
      <c r="I1591" s="20" t="s">
        <v>5299</v>
      </c>
      <c r="J1591" s="29" t="s">
        <v>5331</v>
      </c>
      <c r="K1591" s="29" t="s">
        <v>8969</v>
      </c>
      <c r="Q1591" s="25"/>
    </row>
    <row r="1592" spans="1:17" x14ac:dyDescent="0.3">
      <c r="A1592" s="27" t="s">
        <v>8828</v>
      </c>
      <c r="B1592" s="27" t="s">
        <v>5332</v>
      </c>
      <c r="C1592" s="27" t="s">
        <v>7634</v>
      </c>
      <c r="D1592" s="28"/>
      <c r="E1592" s="27"/>
      <c r="F1592" s="28" t="s">
        <v>8851</v>
      </c>
      <c r="G1592" s="27"/>
      <c r="H1592" s="28"/>
      <c r="I1592" s="27" t="s">
        <v>5332</v>
      </c>
      <c r="J1592" s="27" t="s">
        <v>5323</v>
      </c>
      <c r="K1592" s="27" t="s">
        <v>8970</v>
      </c>
      <c r="Q1592" s="25"/>
    </row>
    <row r="1593" spans="1:17" x14ac:dyDescent="0.3">
      <c r="A1593" s="19"/>
      <c r="B1593" s="20" t="s">
        <v>5143</v>
      </c>
      <c r="C1593" s="21" t="s">
        <v>7516</v>
      </c>
      <c r="D1593" s="22">
        <v>1</v>
      </c>
      <c r="E1593" s="21" t="s">
        <v>8777</v>
      </c>
      <c r="F1593" s="22">
        <v>39.85</v>
      </c>
      <c r="G1593" s="40" t="str">
        <f>IF('Presupuesto Lote 1'!H1595="","",ROUND('Presupuesto Lote 1'!H1595,2))</f>
        <v/>
      </c>
      <c r="H1593" s="23">
        <f t="shared" ref="H1593:H1618" si="97">ROUND(D1593*F1593,2)</f>
        <v>39.85</v>
      </c>
      <c r="I1593" s="20" t="s">
        <v>5143</v>
      </c>
      <c r="J1593" s="29" t="s">
        <v>5332</v>
      </c>
      <c r="K1593" s="29" t="s">
        <v>8969</v>
      </c>
      <c r="Q1593" s="25"/>
    </row>
    <row r="1594" spans="1:17" x14ac:dyDescent="0.3">
      <c r="A1594" s="19"/>
      <c r="B1594" s="20" t="s">
        <v>5301</v>
      </c>
      <c r="C1594" s="21" t="s">
        <v>7635</v>
      </c>
      <c r="D1594" s="22">
        <v>1</v>
      </c>
      <c r="E1594" s="21" t="s">
        <v>8777</v>
      </c>
      <c r="F1594" s="22">
        <v>126.37</v>
      </c>
      <c r="G1594" s="40" t="str">
        <f>IF('Presupuesto Lote 1'!H1596="","",ROUND('Presupuesto Lote 1'!H1596,2))</f>
        <v/>
      </c>
      <c r="H1594" s="23">
        <f t="shared" si="97"/>
        <v>126.37</v>
      </c>
      <c r="I1594" s="20" t="s">
        <v>5301</v>
      </c>
      <c r="J1594" s="29" t="s">
        <v>5332</v>
      </c>
      <c r="K1594" s="29" t="s">
        <v>8969</v>
      </c>
      <c r="Q1594" s="25"/>
    </row>
    <row r="1595" spans="1:17" x14ac:dyDescent="0.3">
      <c r="A1595" s="19"/>
      <c r="B1595" s="20" t="s">
        <v>5302</v>
      </c>
      <c r="C1595" s="21" t="s">
        <v>7636</v>
      </c>
      <c r="D1595" s="22">
        <v>1</v>
      </c>
      <c r="E1595" s="21" t="s">
        <v>8777</v>
      </c>
      <c r="F1595" s="22">
        <v>391.86</v>
      </c>
      <c r="G1595" s="40" t="str">
        <f>IF('Presupuesto Lote 1'!H1597="","",ROUND('Presupuesto Lote 1'!H1597,2))</f>
        <v/>
      </c>
      <c r="H1595" s="23">
        <f t="shared" si="97"/>
        <v>391.86</v>
      </c>
      <c r="I1595" s="20" t="s">
        <v>5302</v>
      </c>
      <c r="J1595" s="29" t="s">
        <v>5332</v>
      </c>
      <c r="K1595" s="29" t="s">
        <v>8969</v>
      </c>
      <c r="Q1595" s="25"/>
    </row>
    <row r="1596" spans="1:17" x14ac:dyDescent="0.3">
      <c r="A1596" s="19"/>
      <c r="B1596" s="20" t="s">
        <v>5303</v>
      </c>
      <c r="C1596" s="21" t="s">
        <v>7637</v>
      </c>
      <c r="D1596" s="22">
        <v>1</v>
      </c>
      <c r="E1596" s="21" t="s">
        <v>8777</v>
      </c>
      <c r="F1596" s="22">
        <v>551.91999999999996</v>
      </c>
      <c r="G1596" s="40" t="str">
        <f>IF('Presupuesto Lote 1'!H1598="","",ROUND('Presupuesto Lote 1'!H1598,2))</f>
        <v/>
      </c>
      <c r="H1596" s="23">
        <f t="shared" si="97"/>
        <v>551.91999999999996</v>
      </c>
      <c r="I1596" s="20" t="s">
        <v>5303</v>
      </c>
      <c r="J1596" s="29" t="s">
        <v>5332</v>
      </c>
      <c r="K1596" s="29" t="s">
        <v>8969</v>
      </c>
      <c r="Q1596" s="25"/>
    </row>
    <row r="1597" spans="1:17" x14ac:dyDescent="0.3">
      <c r="A1597" s="19"/>
      <c r="B1597" s="20" t="s">
        <v>5304</v>
      </c>
      <c r="C1597" s="21" t="s">
        <v>7638</v>
      </c>
      <c r="D1597" s="22">
        <v>100</v>
      </c>
      <c r="E1597" s="21" t="s">
        <v>8779</v>
      </c>
      <c r="F1597" s="22">
        <v>113.46</v>
      </c>
      <c r="G1597" s="40" t="str">
        <f>IF('Presupuesto Lote 1'!H1599="","",ROUND('Presupuesto Lote 1'!H1599,2))</f>
        <v/>
      </c>
      <c r="H1597" s="23">
        <f t="shared" si="97"/>
        <v>11346</v>
      </c>
      <c r="I1597" s="20" t="s">
        <v>5304</v>
      </c>
      <c r="J1597" s="29" t="s">
        <v>5332</v>
      </c>
      <c r="K1597" s="29" t="s">
        <v>8969</v>
      </c>
      <c r="Q1597" s="25"/>
    </row>
    <row r="1598" spans="1:17" x14ac:dyDescent="0.3">
      <c r="A1598" s="19"/>
      <c r="B1598" s="20" t="s">
        <v>5305</v>
      </c>
      <c r="C1598" s="21" t="s">
        <v>7639</v>
      </c>
      <c r="D1598" s="22">
        <v>20</v>
      </c>
      <c r="E1598" s="21" t="s">
        <v>8779</v>
      </c>
      <c r="F1598" s="22">
        <v>122.18</v>
      </c>
      <c r="G1598" s="40" t="str">
        <f>IF('Presupuesto Lote 1'!H1600="","",ROUND('Presupuesto Lote 1'!H1600,2))</f>
        <v/>
      </c>
      <c r="H1598" s="23">
        <f t="shared" si="97"/>
        <v>2443.6</v>
      </c>
      <c r="I1598" s="20" t="s">
        <v>5305</v>
      </c>
      <c r="J1598" s="29" t="s">
        <v>5332</v>
      </c>
      <c r="K1598" s="29" t="s">
        <v>8969</v>
      </c>
      <c r="Q1598" s="25"/>
    </row>
    <row r="1599" spans="1:17" x14ac:dyDescent="0.3">
      <c r="A1599" s="19"/>
      <c r="B1599" s="20" t="s">
        <v>5306</v>
      </c>
      <c r="C1599" s="21" t="s">
        <v>7640</v>
      </c>
      <c r="D1599" s="22">
        <v>20</v>
      </c>
      <c r="E1599" s="21" t="s">
        <v>8779</v>
      </c>
      <c r="F1599" s="22">
        <v>94.18</v>
      </c>
      <c r="G1599" s="40" t="str">
        <f>IF('Presupuesto Lote 1'!H1601="","",ROUND('Presupuesto Lote 1'!H1601,2))</f>
        <v/>
      </c>
      <c r="H1599" s="23">
        <f t="shared" si="97"/>
        <v>1883.6</v>
      </c>
      <c r="I1599" s="20" t="s">
        <v>5306</v>
      </c>
      <c r="J1599" s="29" t="s">
        <v>5332</v>
      </c>
      <c r="K1599" s="29" t="s">
        <v>8969</v>
      </c>
      <c r="Q1599" s="25"/>
    </row>
    <row r="1600" spans="1:17" x14ac:dyDescent="0.3">
      <c r="A1600" s="19"/>
      <c r="B1600" s="20" t="s">
        <v>5307</v>
      </c>
      <c r="C1600" s="21" t="s">
        <v>7641</v>
      </c>
      <c r="D1600" s="22">
        <v>10</v>
      </c>
      <c r="E1600" s="21" t="s">
        <v>8779</v>
      </c>
      <c r="F1600" s="22">
        <v>102.89</v>
      </c>
      <c r="G1600" s="40" t="str">
        <f>IF('Presupuesto Lote 1'!H1602="","",ROUND('Presupuesto Lote 1'!H1602,2))</f>
        <v/>
      </c>
      <c r="H1600" s="23">
        <f t="shared" si="97"/>
        <v>1028.9000000000001</v>
      </c>
      <c r="I1600" s="20" t="s">
        <v>5307</v>
      </c>
      <c r="J1600" s="29" t="s">
        <v>5332</v>
      </c>
      <c r="K1600" s="29" t="s">
        <v>8969</v>
      </c>
      <c r="Q1600" s="25"/>
    </row>
    <row r="1601" spans="1:17" x14ac:dyDescent="0.3">
      <c r="A1601" s="19"/>
      <c r="B1601" s="20" t="s">
        <v>5308</v>
      </c>
      <c r="C1601" s="21" t="s">
        <v>7642</v>
      </c>
      <c r="D1601" s="22">
        <v>1</v>
      </c>
      <c r="E1601" s="21" t="s">
        <v>8777</v>
      </c>
      <c r="F1601" s="22">
        <v>735.7</v>
      </c>
      <c r="G1601" s="40" t="str">
        <f>IF('Presupuesto Lote 1'!H1603="","",ROUND('Presupuesto Lote 1'!H1603,2))</f>
        <v/>
      </c>
      <c r="H1601" s="23">
        <f t="shared" si="97"/>
        <v>735.7</v>
      </c>
      <c r="I1601" s="20" t="s">
        <v>5308</v>
      </c>
      <c r="J1601" s="29" t="s">
        <v>5332</v>
      </c>
      <c r="K1601" s="29" t="s">
        <v>8969</v>
      </c>
      <c r="Q1601" s="25"/>
    </row>
    <row r="1602" spans="1:17" x14ac:dyDescent="0.3">
      <c r="A1602" s="19"/>
      <c r="B1602" s="20" t="s">
        <v>5309</v>
      </c>
      <c r="C1602" s="21" t="s">
        <v>7643</v>
      </c>
      <c r="D1602" s="22">
        <v>1</v>
      </c>
      <c r="E1602" s="21" t="s">
        <v>8777</v>
      </c>
      <c r="F1602" s="22">
        <v>1033.6300000000001</v>
      </c>
      <c r="G1602" s="40" t="str">
        <f>IF('Presupuesto Lote 1'!H1604="","",ROUND('Presupuesto Lote 1'!H1604,2))</f>
        <v/>
      </c>
      <c r="H1602" s="23">
        <f t="shared" si="97"/>
        <v>1033.6300000000001</v>
      </c>
      <c r="I1602" s="20" t="s">
        <v>5309</v>
      </c>
      <c r="J1602" s="29" t="s">
        <v>5332</v>
      </c>
      <c r="K1602" s="29" t="s">
        <v>8969</v>
      </c>
      <c r="Q1602" s="25"/>
    </row>
    <row r="1603" spans="1:17" x14ac:dyDescent="0.3">
      <c r="A1603" s="19"/>
      <c r="B1603" s="20" t="s">
        <v>5310</v>
      </c>
      <c r="C1603" s="21" t="s">
        <v>7644</v>
      </c>
      <c r="D1603" s="22">
        <v>1</v>
      </c>
      <c r="E1603" s="21" t="s">
        <v>8777</v>
      </c>
      <c r="F1603" s="22">
        <v>48.73</v>
      </c>
      <c r="G1603" s="40" t="str">
        <f>IF('Presupuesto Lote 1'!H1605="","",ROUND('Presupuesto Lote 1'!H1605,2))</f>
        <v/>
      </c>
      <c r="H1603" s="23">
        <f t="shared" si="97"/>
        <v>48.73</v>
      </c>
      <c r="I1603" s="20" t="s">
        <v>5310</v>
      </c>
      <c r="J1603" s="29" t="s">
        <v>5332</v>
      </c>
      <c r="K1603" s="29" t="s">
        <v>8969</v>
      </c>
      <c r="Q1603" s="25"/>
    </row>
    <row r="1604" spans="1:17" x14ac:dyDescent="0.3">
      <c r="A1604" s="19"/>
      <c r="B1604" s="20" t="s">
        <v>5311</v>
      </c>
      <c r="C1604" s="21" t="s">
        <v>7645</v>
      </c>
      <c r="D1604" s="22">
        <v>1</v>
      </c>
      <c r="E1604" s="21" t="s">
        <v>8777</v>
      </c>
      <c r="F1604" s="22">
        <v>179.19</v>
      </c>
      <c r="G1604" s="40" t="str">
        <f>IF('Presupuesto Lote 1'!H1606="","",ROUND('Presupuesto Lote 1'!H1606,2))</f>
        <v/>
      </c>
      <c r="H1604" s="23">
        <f t="shared" si="97"/>
        <v>179.19</v>
      </c>
      <c r="I1604" s="20" t="s">
        <v>5311</v>
      </c>
      <c r="J1604" s="29" t="s">
        <v>5332</v>
      </c>
      <c r="K1604" s="29" t="s">
        <v>8969</v>
      </c>
      <c r="Q1604" s="25"/>
    </row>
    <row r="1605" spans="1:17" x14ac:dyDescent="0.3">
      <c r="A1605" s="19"/>
      <c r="B1605" s="20" t="s">
        <v>5312</v>
      </c>
      <c r="C1605" s="21" t="s">
        <v>7646</v>
      </c>
      <c r="D1605" s="22">
        <v>1</v>
      </c>
      <c r="E1605" s="21" t="s">
        <v>8777</v>
      </c>
      <c r="F1605" s="22">
        <v>650.20000000000005</v>
      </c>
      <c r="G1605" s="40" t="str">
        <f>IF('Presupuesto Lote 1'!H1607="","",ROUND('Presupuesto Lote 1'!H1607,2))</f>
        <v/>
      </c>
      <c r="H1605" s="23">
        <f t="shared" si="97"/>
        <v>650.20000000000005</v>
      </c>
      <c r="I1605" s="20" t="s">
        <v>5312</v>
      </c>
      <c r="J1605" s="29" t="s">
        <v>5332</v>
      </c>
      <c r="K1605" s="29" t="s">
        <v>8969</v>
      </c>
      <c r="Q1605" s="25"/>
    </row>
    <row r="1606" spans="1:17" x14ac:dyDescent="0.3">
      <c r="A1606" s="19"/>
      <c r="B1606" s="20" t="s">
        <v>5313</v>
      </c>
      <c r="C1606" s="21" t="s">
        <v>7647</v>
      </c>
      <c r="D1606" s="22">
        <v>1</v>
      </c>
      <c r="E1606" s="21" t="s">
        <v>8777</v>
      </c>
      <c r="F1606" s="22">
        <v>1043.49</v>
      </c>
      <c r="G1606" s="40" t="str">
        <f>IF('Presupuesto Lote 1'!H1608="","",ROUND('Presupuesto Lote 1'!H1608,2))</f>
        <v/>
      </c>
      <c r="H1606" s="23">
        <f t="shared" si="97"/>
        <v>1043.49</v>
      </c>
      <c r="I1606" s="20" t="s">
        <v>5313</v>
      </c>
      <c r="J1606" s="29" t="s">
        <v>5332</v>
      </c>
      <c r="K1606" s="29" t="s">
        <v>8969</v>
      </c>
      <c r="Q1606" s="25"/>
    </row>
    <row r="1607" spans="1:17" x14ac:dyDescent="0.3">
      <c r="A1607" s="19"/>
      <c r="B1607" s="20" t="s">
        <v>5314</v>
      </c>
      <c r="C1607" s="21" t="s">
        <v>7648</v>
      </c>
      <c r="D1607" s="22">
        <v>1</v>
      </c>
      <c r="E1607" s="21" t="s">
        <v>8777</v>
      </c>
      <c r="F1607" s="22">
        <v>1415.11</v>
      </c>
      <c r="G1607" s="40" t="str">
        <f>IF('Presupuesto Lote 1'!H1609="","",ROUND('Presupuesto Lote 1'!H1609,2))</f>
        <v/>
      </c>
      <c r="H1607" s="23">
        <f t="shared" si="97"/>
        <v>1415.11</v>
      </c>
      <c r="I1607" s="20" t="s">
        <v>5314</v>
      </c>
      <c r="J1607" s="29" t="s">
        <v>5332</v>
      </c>
      <c r="K1607" s="29" t="s">
        <v>8969</v>
      </c>
      <c r="Q1607" s="25"/>
    </row>
    <row r="1608" spans="1:17" x14ac:dyDescent="0.3">
      <c r="A1608" s="19"/>
      <c r="B1608" s="20" t="s">
        <v>5315</v>
      </c>
      <c r="C1608" s="21" t="s">
        <v>7649</v>
      </c>
      <c r="D1608" s="22">
        <v>4</v>
      </c>
      <c r="E1608" s="21" t="s">
        <v>8777</v>
      </c>
      <c r="F1608" s="22">
        <v>35.64</v>
      </c>
      <c r="G1608" s="40" t="str">
        <f>IF('Presupuesto Lote 1'!H1610="","",ROUND('Presupuesto Lote 1'!H1610,2))</f>
        <v/>
      </c>
      <c r="H1608" s="23">
        <f t="shared" si="97"/>
        <v>142.56</v>
      </c>
      <c r="I1608" s="20" t="s">
        <v>5315</v>
      </c>
      <c r="J1608" s="29" t="s">
        <v>5332</v>
      </c>
      <c r="K1608" s="29" t="s">
        <v>8969</v>
      </c>
      <c r="Q1608" s="25"/>
    </row>
    <row r="1609" spans="1:17" x14ac:dyDescent="0.3">
      <c r="A1609" s="19"/>
      <c r="B1609" s="20" t="s">
        <v>5316</v>
      </c>
      <c r="C1609" s="21" t="s">
        <v>7650</v>
      </c>
      <c r="D1609" s="22">
        <v>8</v>
      </c>
      <c r="E1609" s="21" t="s">
        <v>8777</v>
      </c>
      <c r="F1609" s="22">
        <v>46.34</v>
      </c>
      <c r="G1609" s="40" t="str">
        <f>IF('Presupuesto Lote 1'!H1611="","",ROUND('Presupuesto Lote 1'!H1611,2))</f>
        <v/>
      </c>
      <c r="H1609" s="23">
        <f t="shared" si="97"/>
        <v>370.72</v>
      </c>
      <c r="I1609" s="20" t="s">
        <v>5316</v>
      </c>
      <c r="J1609" s="29" t="s">
        <v>5332</v>
      </c>
      <c r="K1609" s="29" t="s">
        <v>8969</v>
      </c>
      <c r="Q1609" s="25"/>
    </row>
    <row r="1610" spans="1:17" x14ac:dyDescent="0.3">
      <c r="A1610" s="19"/>
      <c r="B1610" s="20" t="s">
        <v>5333</v>
      </c>
      <c r="C1610" s="21" t="s">
        <v>7660</v>
      </c>
      <c r="D1610" s="22">
        <v>10</v>
      </c>
      <c r="E1610" s="21" t="s">
        <v>8779</v>
      </c>
      <c r="F1610" s="22">
        <v>266.61</v>
      </c>
      <c r="G1610" s="40" t="str">
        <f>IF('Presupuesto Lote 1'!H1612="","",ROUND('Presupuesto Lote 1'!H1612,2))</f>
        <v/>
      </c>
      <c r="H1610" s="23">
        <f t="shared" si="97"/>
        <v>2666.1</v>
      </c>
      <c r="I1610" s="20" t="s">
        <v>5333</v>
      </c>
      <c r="J1610" s="29" t="s">
        <v>5332</v>
      </c>
      <c r="K1610" s="29" t="s">
        <v>8969</v>
      </c>
      <c r="Q1610" s="25"/>
    </row>
    <row r="1611" spans="1:17" x14ac:dyDescent="0.3">
      <c r="A1611" s="19"/>
      <c r="B1611" s="20" t="s">
        <v>5317</v>
      </c>
      <c r="C1611" s="21" t="s">
        <v>7651</v>
      </c>
      <c r="D1611" s="22">
        <v>1</v>
      </c>
      <c r="E1611" s="21" t="s">
        <v>8777</v>
      </c>
      <c r="F1611" s="22">
        <v>552.54</v>
      </c>
      <c r="G1611" s="40" t="str">
        <f>IF('Presupuesto Lote 1'!H1613="","",ROUND('Presupuesto Lote 1'!H1613,2))</f>
        <v/>
      </c>
      <c r="H1611" s="23">
        <f t="shared" si="97"/>
        <v>552.54</v>
      </c>
      <c r="I1611" s="20" t="s">
        <v>5317</v>
      </c>
      <c r="J1611" s="29" t="s">
        <v>5332</v>
      </c>
      <c r="K1611" s="29" t="s">
        <v>8969</v>
      </c>
      <c r="Q1611" s="25"/>
    </row>
    <row r="1612" spans="1:17" x14ac:dyDescent="0.3">
      <c r="A1612" s="19"/>
      <c r="B1612" s="20" t="s">
        <v>5318</v>
      </c>
      <c r="C1612" s="21" t="s">
        <v>7652</v>
      </c>
      <c r="D1612" s="22">
        <v>1</v>
      </c>
      <c r="E1612" s="21" t="s">
        <v>8777</v>
      </c>
      <c r="F1612" s="22">
        <v>848</v>
      </c>
      <c r="G1612" s="40" t="str">
        <f>IF('Presupuesto Lote 1'!H1614="","",ROUND('Presupuesto Lote 1'!H1614,2))</f>
        <v/>
      </c>
      <c r="H1612" s="23">
        <f t="shared" si="97"/>
        <v>848</v>
      </c>
      <c r="I1612" s="20" t="s">
        <v>5318</v>
      </c>
      <c r="J1612" s="29" t="s">
        <v>5332</v>
      </c>
      <c r="K1612" s="29" t="s">
        <v>8969</v>
      </c>
      <c r="Q1612" s="25"/>
    </row>
    <row r="1613" spans="1:17" x14ac:dyDescent="0.3">
      <c r="A1613" s="19"/>
      <c r="B1613" s="20" t="s">
        <v>5319</v>
      </c>
      <c r="C1613" s="21" t="s">
        <v>7653</v>
      </c>
      <c r="D1613" s="22">
        <v>120</v>
      </c>
      <c r="E1613" s="21" t="s">
        <v>8779</v>
      </c>
      <c r="F1613" s="22">
        <v>19.61</v>
      </c>
      <c r="G1613" s="40" t="str">
        <f>IF('Presupuesto Lote 1'!H1615="","",ROUND('Presupuesto Lote 1'!H1615,2))</f>
        <v/>
      </c>
      <c r="H1613" s="23">
        <f t="shared" si="97"/>
        <v>2353.1999999999998</v>
      </c>
      <c r="I1613" s="20" t="s">
        <v>5319</v>
      </c>
      <c r="J1613" s="29" t="s">
        <v>5332</v>
      </c>
      <c r="K1613" s="29" t="s">
        <v>8969</v>
      </c>
      <c r="Q1613" s="25"/>
    </row>
    <row r="1614" spans="1:17" x14ac:dyDescent="0.3">
      <c r="A1614" s="19"/>
      <c r="B1614" s="20" t="s">
        <v>5320</v>
      </c>
      <c r="C1614" s="21" t="s">
        <v>7654</v>
      </c>
      <c r="D1614" s="22">
        <v>1</v>
      </c>
      <c r="E1614" s="21" t="s">
        <v>8777</v>
      </c>
      <c r="F1614" s="22">
        <v>2756</v>
      </c>
      <c r="G1614" s="40" t="str">
        <f>IF('Presupuesto Lote 1'!H1616="","",ROUND('Presupuesto Lote 1'!H1616,2))</f>
        <v/>
      </c>
      <c r="H1614" s="23">
        <f t="shared" si="97"/>
        <v>2756</v>
      </c>
      <c r="I1614" s="20" t="s">
        <v>5320</v>
      </c>
      <c r="J1614" s="29" t="s">
        <v>5332</v>
      </c>
      <c r="K1614" s="29" t="s">
        <v>8969</v>
      </c>
      <c r="Q1614" s="25"/>
    </row>
    <row r="1615" spans="1:17" x14ac:dyDescent="0.3">
      <c r="A1615" s="19"/>
      <c r="B1615" s="20" t="s">
        <v>5334</v>
      </c>
      <c r="C1615" s="21" t="s">
        <v>7661</v>
      </c>
      <c r="D1615" s="22">
        <v>20</v>
      </c>
      <c r="E1615" s="21" t="s">
        <v>8779</v>
      </c>
      <c r="F1615" s="22">
        <v>34.31</v>
      </c>
      <c r="G1615" s="40" t="str">
        <f>IF('Presupuesto Lote 1'!H1617="","",ROUND('Presupuesto Lote 1'!H1617,2))</f>
        <v/>
      </c>
      <c r="H1615" s="23">
        <f t="shared" si="97"/>
        <v>686.2</v>
      </c>
      <c r="I1615" s="20" t="s">
        <v>5334</v>
      </c>
      <c r="J1615" s="29" t="s">
        <v>5332</v>
      </c>
      <c r="K1615" s="29" t="s">
        <v>8969</v>
      </c>
      <c r="Q1615" s="25"/>
    </row>
    <row r="1616" spans="1:17" x14ac:dyDescent="0.3">
      <c r="A1616" s="19"/>
      <c r="B1616" s="20" t="s">
        <v>5321</v>
      </c>
      <c r="C1616" s="21" t="s">
        <v>7655</v>
      </c>
      <c r="D1616" s="22">
        <v>1</v>
      </c>
      <c r="E1616" s="21" t="s">
        <v>8777</v>
      </c>
      <c r="F1616" s="22">
        <v>445.34</v>
      </c>
      <c r="G1616" s="40" t="str">
        <f>IF('Presupuesto Lote 1'!H1618="","",ROUND('Presupuesto Lote 1'!H1618,2))</f>
        <v/>
      </c>
      <c r="H1616" s="23">
        <f t="shared" si="97"/>
        <v>445.34</v>
      </c>
      <c r="I1616" s="20" t="s">
        <v>5321</v>
      </c>
      <c r="J1616" s="29" t="s">
        <v>5332</v>
      </c>
      <c r="K1616" s="29" t="s">
        <v>8969</v>
      </c>
      <c r="Q1616" s="25"/>
    </row>
    <row r="1617" spans="1:17" x14ac:dyDescent="0.3">
      <c r="A1617" s="19"/>
      <c r="B1617" s="20" t="s">
        <v>5322</v>
      </c>
      <c r="C1617" s="21" t="s">
        <v>7656</v>
      </c>
      <c r="D1617" s="22">
        <v>1</v>
      </c>
      <c r="E1617" s="21" t="s">
        <v>8777</v>
      </c>
      <c r="F1617" s="22">
        <v>113.75</v>
      </c>
      <c r="G1617" s="40" t="str">
        <f>IF('Presupuesto Lote 1'!H1619="","",ROUND('Presupuesto Lote 1'!H1619,2))</f>
        <v/>
      </c>
      <c r="H1617" s="23">
        <f t="shared" si="97"/>
        <v>113.75</v>
      </c>
      <c r="I1617" s="20" t="s">
        <v>5322</v>
      </c>
      <c r="J1617" s="29" t="s">
        <v>5332</v>
      </c>
      <c r="K1617" s="29" t="s">
        <v>8969</v>
      </c>
      <c r="Q1617" s="25"/>
    </row>
    <row r="1618" spans="1:17" x14ac:dyDescent="0.3">
      <c r="A1618" s="19"/>
      <c r="B1618" s="20" t="s">
        <v>5335</v>
      </c>
      <c r="C1618" s="21" t="s">
        <v>7662</v>
      </c>
      <c r="D1618" s="22">
        <v>1</v>
      </c>
      <c r="E1618" s="21" t="s">
        <v>8777</v>
      </c>
      <c r="F1618" s="22">
        <v>557.92999999999995</v>
      </c>
      <c r="G1618" s="40" t="str">
        <f>IF('Presupuesto Lote 1'!H1620="","",ROUND('Presupuesto Lote 1'!H1620,2))</f>
        <v/>
      </c>
      <c r="H1618" s="23">
        <f t="shared" si="97"/>
        <v>557.92999999999995</v>
      </c>
      <c r="I1618" s="20" t="s">
        <v>5335</v>
      </c>
      <c r="J1618" s="29" t="s">
        <v>5332</v>
      </c>
      <c r="K1618" s="29" t="s">
        <v>8969</v>
      </c>
      <c r="Q1618" s="25"/>
    </row>
    <row r="1619" spans="1:17" x14ac:dyDescent="0.3">
      <c r="A1619" s="10" t="s">
        <v>1241</v>
      </c>
      <c r="B1619" s="10" t="s">
        <v>5336</v>
      </c>
      <c r="C1619" s="10" t="s">
        <v>7663</v>
      </c>
      <c r="D1619" s="11"/>
      <c r="E1619" s="10"/>
      <c r="F1619" s="11" t="s">
        <v>8851</v>
      </c>
      <c r="G1619" s="10"/>
      <c r="H1619" s="11"/>
      <c r="I1619" s="10" t="s">
        <v>5336</v>
      </c>
      <c r="J1619" s="10" t="s">
        <v>5260</v>
      </c>
      <c r="K1619" s="10" t="s">
        <v>8970</v>
      </c>
      <c r="Q1619" s="25"/>
    </row>
    <row r="1620" spans="1:17" x14ac:dyDescent="0.3">
      <c r="A1620" s="27" t="s">
        <v>1242</v>
      </c>
      <c r="B1620" s="27" t="s">
        <v>5337</v>
      </c>
      <c r="C1620" s="27" t="s">
        <v>7596</v>
      </c>
      <c r="D1620" s="28"/>
      <c r="E1620" s="27"/>
      <c r="F1620" s="28" t="s">
        <v>8851</v>
      </c>
      <c r="G1620" s="27"/>
      <c r="H1620" s="28"/>
      <c r="I1620" s="27" t="s">
        <v>5337</v>
      </c>
      <c r="J1620" s="27" t="s">
        <v>5336</v>
      </c>
      <c r="K1620" s="27" t="s">
        <v>8970</v>
      </c>
      <c r="Q1620" s="25"/>
    </row>
    <row r="1621" spans="1:17" x14ac:dyDescent="0.3">
      <c r="A1621" s="19" t="s">
        <v>1243</v>
      </c>
      <c r="B1621" s="20" t="s">
        <v>5263</v>
      </c>
      <c r="C1621" s="21" t="s">
        <v>7597</v>
      </c>
      <c r="D1621" s="22">
        <v>1</v>
      </c>
      <c r="E1621" s="21" t="s">
        <v>8777</v>
      </c>
      <c r="F1621" s="22">
        <v>3044.32</v>
      </c>
      <c r="G1621" s="40" t="str">
        <f>IF('Presupuesto Lote 1'!H1623="","",ROUND('Presupuesto Lote 1'!H1623,2))</f>
        <v/>
      </c>
      <c r="H1621" s="23">
        <f>ROUND(D1621*F1621,2)</f>
        <v>3044.32</v>
      </c>
      <c r="I1621" s="20" t="s">
        <v>5263</v>
      </c>
      <c r="J1621" s="29" t="s">
        <v>5337</v>
      </c>
      <c r="K1621" s="29" t="s">
        <v>8969</v>
      </c>
      <c r="Q1621" s="25"/>
    </row>
    <row r="1622" spans="1:17" x14ac:dyDescent="0.3">
      <c r="A1622" s="27" t="s">
        <v>1244</v>
      </c>
      <c r="B1622" s="27" t="s">
        <v>5338</v>
      </c>
      <c r="C1622" s="27" t="s">
        <v>7598</v>
      </c>
      <c r="D1622" s="28"/>
      <c r="E1622" s="27"/>
      <c r="F1622" s="28" t="s">
        <v>8851</v>
      </c>
      <c r="G1622" s="27"/>
      <c r="H1622" s="28"/>
      <c r="I1622" s="27" t="s">
        <v>5338</v>
      </c>
      <c r="J1622" s="27" t="s">
        <v>5336</v>
      </c>
      <c r="K1622" s="27" t="s">
        <v>8970</v>
      </c>
      <c r="Q1622" s="25"/>
    </row>
    <row r="1623" spans="1:17" x14ac:dyDescent="0.3">
      <c r="A1623" s="19" t="s">
        <v>1245</v>
      </c>
      <c r="B1623" s="20" t="s">
        <v>5265</v>
      </c>
      <c r="C1623" s="21" t="s">
        <v>7599</v>
      </c>
      <c r="D1623" s="22">
        <v>1</v>
      </c>
      <c r="E1623" s="21" t="s">
        <v>8777</v>
      </c>
      <c r="F1623" s="22">
        <v>971.23</v>
      </c>
      <c r="G1623" s="40" t="str">
        <f>IF('Presupuesto Lote 1'!H1625="","",ROUND('Presupuesto Lote 1'!H1625,2))</f>
        <v/>
      </c>
      <c r="H1623" s="23">
        <f t="shared" ref="H1623:H1657" si="98">ROUND(D1623*F1623,2)</f>
        <v>971.23</v>
      </c>
      <c r="I1623" s="20" t="s">
        <v>5265</v>
      </c>
      <c r="J1623" s="29" t="s">
        <v>5338</v>
      </c>
      <c r="K1623" s="29" t="s">
        <v>8969</v>
      </c>
      <c r="Q1623" s="25"/>
    </row>
    <row r="1624" spans="1:17" x14ac:dyDescent="0.3">
      <c r="A1624" s="19" t="s">
        <v>1246</v>
      </c>
      <c r="B1624" s="20" t="s">
        <v>5270</v>
      </c>
      <c r="C1624" s="21" t="s">
        <v>7604</v>
      </c>
      <c r="D1624" s="22">
        <v>1</v>
      </c>
      <c r="E1624" s="21" t="s">
        <v>8777</v>
      </c>
      <c r="F1624" s="22">
        <v>277.72000000000003</v>
      </c>
      <c r="G1624" s="40" t="str">
        <f>IF('Presupuesto Lote 1'!H1626="","",ROUND('Presupuesto Lote 1'!H1626,2))</f>
        <v/>
      </c>
      <c r="H1624" s="23">
        <f t="shared" si="98"/>
        <v>277.72000000000003</v>
      </c>
      <c r="I1624" s="20" t="s">
        <v>5270</v>
      </c>
      <c r="J1624" s="29" t="s">
        <v>5338</v>
      </c>
      <c r="K1624" s="29" t="s">
        <v>8969</v>
      </c>
      <c r="Q1624" s="25"/>
    </row>
    <row r="1625" spans="1:17" x14ac:dyDescent="0.3">
      <c r="A1625" s="19" t="s">
        <v>1247</v>
      </c>
      <c r="B1625" s="20" t="s">
        <v>5271</v>
      </c>
      <c r="C1625" s="21" t="s">
        <v>7605</v>
      </c>
      <c r="D1625" s="22">
        <v>2</v>
      </c>
      <c r="E1625" s="21" t="s">
        <v>8777</v>
      </c>
      <c r="F1625" s="22">
        <v>179.97</v>
      </c>
      <c r="G1625" s="40" t="str">
        <f>IF('Presupuesto Lote 1'!H1627="","",ROUND('Presupuesto Lote 1'!H1627,2))</f>
        <v/>
      </c>
      <c r="H1625" s="23">
        <f t="shared" si="98"/>
        <v>359.94</v>
      </c>
      <c r="I1625" s="20" t="s">
        <v>5271</v>
      </c>
      <c r="J1625" s="29" t="s">
        <v>5338</v>
      </c>
      <c r="K1625" s="29" t="s">
        <v>8969</v>
      </c>
      <c r="Q1625" s="25"/>
    </row>
    <row r="1626" spans="1:17" x14ac:dyDescent="0.3">
      <c r="A1626" s="19" t="s">
        <v>1248</v>
      </c>
      <c r="B1626" s="20" t="s">
        <v>5339</v>
      </c>
      <c r="C1626" s="21" t="s">
        <v>7664</v>
      </c>
      <c r="D1626" s="22">
        <v>6</v>
      </c>
      <c r="E1626" s="21" t="s">
        <v>8779</v>
      </c>
      <c r="F1626" s="22">
        <v>86.66</v>
      </c>
      <c r="G1626" s="40" t="str">
        <f>IF('Presupuesto Lote 1'!H1628="","",ROUND('Presupuesto Lote 1'!H1628,2))</f>
        <v/>
      </c>
      <c r="H1626" s="23">
        <f t="shared" si="98"/>
        <v>519.96</v>
      </c>
      <c r="I1626" s="20" t="s">
        <v>5339</v>
      </c>
      <c r="J1626" s="29" t="s">
        <v>5338</v>
      </c>
      <c r="K1626" s="29" t="s">
        <v>8969</v>
      </c>
      <c r="Q1626" s="25"/>
    </row>
    <row r="1627" spans="1:17" x14ac:dyDescent="0.3">
      <c r="A1627" s="19" t="s">
        <v>1249</v>
      </c>
      <c r="B1627" s="20" t="s">
        <v>5340</v>
      </c>
      <c r="C1627" s="21" t="s">
        <v>7665</v>
      </c>
      <c r="D1627" s="22">
        <v>6</v>
      </c>
      <c r="E1627" s="21" t="s">
        <v>8779</v>
      </c>
      <c r="F1627" s="22">
        <v>74.239999999999995</v>
      </c>
      <c r="G1627" s="40" t="str">
        <f>IF('Presupuesto Lote 1'!H1629="","",ROUND('Presupuesto Lote 1'!H1629,2))</f>
        <v/>
      </c>
      <c r="H1627" s="23">
        <f t="shared" si="98"/>
        <v>445.44</v>
      </c>
      <c r="I1627" s="20" t="s">
        <v>5340</v>
      </c>
      <c r="J1627" s="29" t="s">
        <v>5338</v>
      </c>
      <c r="K1627" s="29" t="s">
        <v>8969</v>
      </c>
      <c r="Q1627" s="25"/>
    </row>
    <row r="1628" spans="1:17" x14ac:dyDescent="0.3">
      <c r="A1628" s="19" t="s">
        <v>1250</v>
      </c>
      <c r="B1628" s="20" t="s">
        <v>5273</v>
      </c>
      <c r="C1628" s="21" t="s">
        <v>7607</v>
      </c>
      <c r="D1628" s="22">
        <v>12</v>
      </c>
      <c r="E1628" s="21" t="s">
        <v>8779</v>
      </c>
      <c r="F1628" s="22">
        <v>75.28</v>
      </c>
      <c r="G1628" s="40" t="str">
        <f>IF('Presupuesto Lote 1'!H1630="","",ROUND('Presupuesto Lote 1'!H1630,2))</f>
        <v/>
      </c>
      <c r="H1628" s="23">
        <f t="shared" si="98"/>
        <v>903.36</v>
      </c>
      <c r="I1628" s="20" t="s">
        <v>5273</v>
      </c>
      <c r="J1628" s="29" t="s">
        <v>5338</v>
      </c>
      <c r="K1628" s="29" t="s">
        <v>8969</v>
      </c>
      <c r="Q1628" s="25"/>
    </row>
    <row r="1629" spans="1:17" x14ac:dyDescent="0.3">
      <c r="A1629" s="19" t="s">
        <v>1251</v>
      </c>
      <c r="B1629" s="20" t="s">
        <v>5284</v>
      </c>
      <c r="C1629" s="21" t="s">
        <v>7618</v>
      </c>
      <c r="D1629" s="22">
        <v>1</v>
      </c>
      <c r="E1629" s="21" t="s">
        <v>8777</v>
      </c>
      <c r="F1629" s="22">
        <v>224.22</v>
      </c>
      <c r="G1629" s="40" t="str">
        <f>IF('Presupuesto Lote 1'!H1631="","",ROUND('Presupuesto Lote 1'!H1631,2))</f>
        <v/>
      </c>
      <c r="H1629" s="23">
        <f t="shared" si="98"/>
        <v>224.22</v>
      </c>
      <c r="I1629" s="20" t="s">
        <v>5284</v>
      </c>
      <c r="J1629" s="29" t="s">
        <v>5338</v>
      </c>
      <c r="K1629" s="29" t="s">
        <v>8969</v>
      </c>
      <c r="Q1629" s="25"/>
    </row>
    <row r="1630" spans="1:17" x14ac:dyDescent="0.3">
      <c r="A1630" s="19" t="s">
        <v>1252</v>
      </c>
      <c r="B1630" s="20" t="s">
        <v>5267</v>
      </c>
      <c r="C1630" s="21" t="s">
        <v>7601</v>
      </c>
      <c r="D1630" s="22">
        <v>12.96</v>
      </c>
      <c r="E1630" s="21" t="s">
        <v>8778</v>
      </c>
      <c r="F1630" s="22">
        <v>166.94</v>
      </c>
      <c r="G1630" s="40" t="str">
        <f>IF('Presupuesto Lote 1'!H1632="","",ROUND('Presupuesto Lote 1'!H1632,2))</f>
        <v/>
      </c>
      <c r="H1630" s="23">
        <f t="shared" si="98"/>
        <v>2163.54</v>
      </c>
      <c r="I1630" s="20" t="s">
        <v>5267</v>
      </c>
      <c r="J1630" s="29" t="s">
        <v>5338</v>
      </c>
      <c r="K1630" s="29" t="s">
        <v>8969</v>
      </c>
      <c r="Q1630" s="25"/>
    </row>
    <row r="1631" spans="1:17" x14ac:dyDescent="0.3">
      <c r="A1631" s="19" t="s">
        <v>1253</v>
      </c>
      <c r="B1631" s="20" t="s">
        <v>5266</v>
      </c>
      <c r="C1631" s="21" t="s">
        <v>7600</v>
      </c>
      <c r="D1631" s="22">
        <v>134.77000000000001</v>
      </c>
      <c r="E1631" s="21" t="s">
        <v>8778</v>
      </c>
      <c r="F1631" s="22">
        <v>10.08</v>
      </c>
      <c r="G1631" s="40" t="str">
        <f>IF('Presupuesto Lote 1'!H1633="","",ROUND('Presupuesto Lote 1'!H1633,2))</f>
        <v/>
      </c>
      <c r="H1631" s="23">
        <f t="shared" si="98"/>
        <v>1358.48</v>
      </c>
      <c r="I1631" s="20" t="s">
        <v>5266</v>
      </c>
      <c r="J1631" s="29" t="s">
        <v>5338</v>
      </c>
      <c r="K1631" s="29" t="s">
        <v>8969</v>
      </c>
      <c r="Q1631" s="25"/>
    </row>
    <row r="1632" spans="1:17" x14ac:dyDescent="0.3">
      <c r="A1632" s="19" t="s">
        <v>1254</v>
      </c>
      <c r="B1632" s="20" t="s">
        <v>5274</v>
      </c>
      <c r="C1632" s="21" t="s">
        <v>7608</v>
      </c>
      <c r="D1632" s="22">
        <v>107.53</v>
      </c>
      <c r="E1632" s="21" t="s">
        <v>8778</v>
      </c>
      <c r="F1632" s="22">
        <v>55.78</v>
      </c>
      <c r="G1632" s="40" t="str">
        <f>IF('Presupuesto Lote 1'!H1634="","",ROUND('Presupuesto Lote 1'!H1634,2))</f>
        <v/>
      </c>
      <c r="H1632" s="23">
        <f t="shared" si="98"/>
        <v>5998.02</v>
      </c>
      <c r="I1632" s="20" t="s">
        <v>5274</v>
      </c>
      <c r="J1632" s="29" t="s">
        <v>5338</v>
      </c>
      <c r="K1632" s="29" t="s">
        <v>8969</v>
      </c>
      <c r="Q1632" s="25"/>
    </row>
    <row r="1633" spans="1:17" x14ac:dyDescent="0.3">
      <c r="A1633" s="19" t="s">
        <v>1255</v>
      </c>
      <c r="B1633" s="20" t="s">
        <v>5341</v>
      </c>
      <c r="C1633" s="21" t="s">
        <v>7666</v>
      </c>
      <c r="D1633" s="22">
        <v>80</v>
      </c>
      <c r="E1633" s="21" t="s">
        <v>8779</v>
      </c>
      <c r="F1633" s="22">
        <v>12.68</v>
      </c>
      <c r="G1633" s="40" t="str">
        <f>IF('Presupuesto Lote 1'!H1635="","",ROUND('Presupuesto Lote 1'!H1635,2))</f>
        <v/>
      </c>
      <c r="H1633" s="23">
        <f t="shared" si="98"/>
        <v>1014.4</v>
      </c>
      <c r="I1633" s="20" t="s">
        <v>5341</v>
      </c>
      <c r="J1633" s="29" t="s">
        <v>5338</v>
      </c>
      <c r="K1633" s="29" t="s">
        <v>8969</v>
      </c>
      <c r="Q1633" s="25"/>
    </row>
    <row r="1634" spans="1:17" x14ac:dyDescent="0.3">
      <c r="A1634" s="19" t="s">
        <v>1256</v>
      </c>
      <c r="B1634" s="20" t="s">
        <v>4999</v>
      </c>
      <c r="C1634" s="21" t="s">
        <v>7427</v>
      </c>
      <c r="D1634" s="22">
        <v>134.77000000000001</v>
      </c>
      <c r="E1634" s="21" t="s">
        <v>8778</v>
      </c>
      <c r="F1634" s="22">
        <v>24.74</v>
      </c>
      <c r="G1634" s="40" t="str">
        <f>IF('Presupuesto Lote 1'!H1636="","",ROUND('Presupuesto Lote 1'!H1636,2))</f>
        <v/>
      </c>
      <c r="H1634" s="23">
        <f t="shared" si="98"/>
        <v>3334.21</v>
      </c>
      <c r="I1634" s="20" t="s">
        <v>4999</v>
      </c>
      <c r="J1634" s="29" t="s">
        <v>5338</v>
      </c>
      <c r="K1634" s="29" t="s">
        <v>8969</v>
      </c>
      <c r="Q1634" s="25"/>
    </row>
    <row r="1635" spans="1:17" x14ac:dyDescent="0.3">
      <c r="A1635" s="19" t="s">
        <v>1257</v>
      </c>
      <c r="B1635" s="20" t="s">
        <v>5327</v>
      </c>
      <c r="C1635" s="21" t="s">
        <v>7658</v>
      </c>
      <c r="D1635" s="22">
        <v>7.5</v>
      </c>
      <c r="E1635" s="21" t="s">
        <v>8778</v>
      </c>
      <c r="F1635" s="22">
        <v>38.49</v>
      </c>
      <c r="G1635" s="40" t="str">
        <f>IF('Presupuesto Lote 1'!H1637="","",ROUND('Presupuesto Lote 1'!H1637,2))</f>
        <v/>
      </c>
      <c r="H1635" s="23">
        <f t="shared" si="98"/>
        <v>288.68</v>
      </c>
      <c r="I1635" s="20" t="s">
        <v>5327</v>
      </c>
      <c r="J1635" s="29" t="s">
        <v>5338</v>
      </c>
      <c r="K1635" s="29" t="s">
        <v>8969</v>
      </c>
      <c r="Q1635" s="25"/>
    </row>
    <row r="1636" spans="1:17" x14ac:dyDescent="0.3">
      <c r="A1636" s="19" t="s">
        <v>1258</v>
      </c>
      <c r="B1636" s="20" t="s">
        <v>5283</v>
      </c>
      <c r="C1636" s="21" t="s">
        <v>7617</v>
      </c>
      <c r="D1636" s="22">
        <v>1</v>
      </c>
      <c r="E1636" s="21" t="s">
        <v>8777</v>
      </c>
      <c r="F1636" s="22">
        <v>374.99</v>
      </c>
      <c r="G1636" s="40" t="str">
        <f>IF('Presupuesto Lote 1'!H1638="","",ROUND('Presupuesto Lote 1'!H1638,2))</f>
        <v/>
      </c>
      <c r="H1636" s="23">
        <f t="shared" si="98"/>
        <v>374.99</v>
      </c>
      <c r="I1636" s="20" t="s">
        <v>5283</v>
      </c>
      <c r="J1636" s="29" t="s">
        <v>5338</v>
      </c>
      <c r="K1636" s="29" t="s">
        <v>8969</v>
      </c>
      <c r="Q1636" s="25"/>
    </row>
    <row r="1637" spans="1:17" x14ac:dyDescent="0.3">
      <c r="A1637" s="19" t="s">
        <v>1259</v>
      </c>
      <c r="B1637" s="20" t="s">
        <v>5276</v>
      </c>
      <c r="C1637" s="21" t="s">
        <v>7610</v>
      </c>
      <c r="D1637" s="22">
        <v>122.62</v>
      </c>
      <c r="E1637" s="21" t="s">
        <v>8778</v>
      </c>
      <c r="F1637" s="22">
        <v>20.73</v>
      </c>
      <c r="G1637" s="40" t="str">
        <f>IF('Presupuesto Lote 1'!H1639="","",ROUND('Presupuesto Lote 1'!H1639,2))</f>
        <v/>
      </c>
      <c r="H1637" s="23">
        <f t="shared" si="98"/>
        <v>2541.91</v>
      </c>
      <c r="I1637" s="20" t="s">
        <v>5276</v>
      </c>
      <c r="J1637" s="29" t="s">
        <v>5338</v>
      </c>
      <c r="K1637" s="29" t="s">
        <v>8969</v>
      </c>
      <c r="Q1637" s="25"/>
    </row>
    <row r="1638" spans="1:17" x14ac:dyDescent="0.3">
      <c r="A1638" s="19" t="s">
        <v>1260</v>
      </c>
      <c r="B1638" s="20" t="s">
        <v>5279</v>
      </c>
      <c r="C1638" s="21" t="s">
        <v>7613</v>
      </c>
      <c r="D1638" s="22">
        <v>2.74</v>
      </c>
      <c r="E1638" s="21" t="s">
        <v>8789</v>
      </c>
      <c r="F1638" s="22">
        <v>144.72999999999999</v>
      </c>
      <c r="G1638" s="40" t="str">
        <f>IF('Presupuesto Lote 1'!H1640="","",ROUND('Presupuesto Lote 1'!H1640,2))</f>
        <v/>
      </c>
      <c r="H1638" s="23">
        <f t="shared" si="98"/>
        <v>396.56</v>
      </c>
      <c r="I1638" s="20" t="s">
        <v>5279</v>
      </c>
      <c r="J1638" s="29" t="s">
        <v>5338</v>
      </c>
      <c r="K1638" s="29" t="s">
        <v>8969</v>
      </c>
      <c r="Q1638" s="25"/>
    </row>
    <row r="1639" spans="1:17" x14ac:dyDescent="0.3">
      <c r="A1639" s="19" t="s">
        <v>1261</v>
      </c>
      <c r="B1639" s="20" t="s">
        <v>5342</v>
      </c>
      <c r="C1639" s="21" t="s">
        <v>7667</v>
      </c>
      <c r="D1639" s="22">
        <v>17.57</v>
      </c>
      <c r="E1639" s="21" t="s">
        <v>8778</v>
      </c>
      <c r="F1639" s="22">
        <v>38.15</v>
      </c>
      <c r="G1639" s="40" t="str">
        <f>IF('Presupuesto Lote 1'!H1641="","",ROUND('Presupuesto Lote 1'!H1641,2))</f>
        <v/>
      </c>
      <c r="H1639" s="23">
        <f t="shared" si="98"/>
        <v>670.3</v>
      </c>
      <c r="I1639" s="20" t="s">
        <v>5342</v>
      </c>
      <c r="J1639" s="29" t="s">
        <v>5338</v>
      </c>
      <c r="K1639" s="29" t="s">
        <v>8969</v>
      </c>
      <c r="Q1639" s="25"/>
    </row>
    <row r="1640" spans="1:17" x14ac:dyDescent="0.3">
      <c r="A1640" s="19" t="s">
        <v>1262</v>
      </c>
      <c r="B1640" s="20" t="s">
        <v>5343</v>
      </c>
      <c r="C1640" s="21" t="s">
        <v>7668</v>
      </c>
      <c r="D1640" s="22">
        <v>54.27</v>
      </c>
      <c r="E1640" s="21" t="s">
        <v>8778</v>
      </c>
      <c r="F1640" s="22">
        <v>33.369999999999997</v>
      </c>
      <c r="G1640" s="40" t="str">
        <f>IF('Presupuesto Lote 1'!H1642="","",ROUND('Presupuesto Lote 1'!H1642,2))</f>
        <v/>
      </c>
      <c r="H1640" s="23">
        <f t="shared" si="98"/>
        <v>1810.99</v>
      </c>
      <c r="I1640" s="20" t="s">
        <v>5343</v>
      </c>
      <c r="J1640" s="29" t="s">
        <v>5338</v>
      </c>
      <c r="K1640" s="29" t="s">
        <v>8969</v>
      </c>
      <c r="Q1640" s="25"/>
    </row>
    <row r="1641" spans="1:17" x14ac:dyDescent="0.3">
      <c r="A1641" s="19" t="s">
        <v>1263</v>
      </c>
      <c r="B1641" s="20" t="s">
        <v>5281</v>
      </c>
      <c r="C1641" s="21" t="s">
        <v>7615</v>
      </c>
      <c r="D1641" s="22">
        <v>2</v>
      </c>
      <c r="E1641" s="21" t="s">
        <v>8777</v>
      </c>
      <c r="F1641" s="22">
        <v>953.37</v>
      </c>
      <c r="G1641" s="40" t="str">
        <f>IF('Presupuesto Lote 1'!H1643="","",ROUND('Presupuesto Lote 1'!H1643,2))</f>
        <v/>
      </c>
      <c r="H1641" s="23">
        <f t="shared" si="98"/>
        <v>1906.74</v>
      </c>
      <c r="I1641" s="20" t="s">
        <v>5281</v>
      </c>
      <c r="J1641" s="29" t="s">
        <v>5338</v>
      </c>
      <c r="K1641" s="29" t="s">
        <v>8969</v>
      </c>
      <c r="Q1641" s="25"/>
    </row>
    <row r="1642" spans="1:17" x14ac:dyDescent="0.3">
      <c r="A1642" s="19" t="s">
        <v>1264</v>
      </c>
      <c r="B1642" s="20" t="s">
        <v>5282</v>
      </c>
      <c r="C1642" s="21" t="s">
        <v>7616</v>
      </c>
      <c r="D1642" s="22">
        <v>10.8</v>
      </c>
      <c r="E1642" s="21" t="s">
        <v>8778</v>
      </c>
      <c r="F1642" s="22">
        <v>242.53</v>
      </c>
      <c r="G1642" s="40" t="str">
        <f>IF('Presupuesto Lote 1'!H1644="","",ROUND('Presupuesto Lote 1'!H1644,2))</f>
        <v/>
      </c>
      <c r="H1642" s="23">
        <f t="shared" si="98"/>
        <v>2619.3200000000002</v>
      </c>
      <c r="I1642" s="20" t="s">
        <v>5282</v>
      </c>
      <c r="J1642" s="29" t="s">
        <v>5338</v>
      </c>
      <c r="K1642" s="29" t="s">
        <v>8969</v>
      </c>
      <c r="Q1642" s="25"/>
    </row>
    <row r="1643" spans="1:17" x14ac:dyDescent="0.3">
      <c r="A1643" s="19" t="s">
        <v>1265</v>
      </c>
      <c r="B1643" s="20" t="s">
        <v>5285</v>
      </c>
      <c r="C1643" s="21" t="s">
        <v>7619</v>
      </c>
      <c r="D1643" s="22">
        <v>1</v>
      </c>
      <c r="E1643" s="21" t="s">
        <v>8777</v>
      </c>
      <c r="F1643" s="22">
        <v>1605.74</v>
      </c>
      <c r="G1643" s="40" t="str">
        <f>IF('Presupuesto Lote 1'!H1645="","",ROUND('Presupuesto Lote 1'!H1645,2))</f>
        <v/>
      </c>
      <c r="H1643" s="23">
        <f t="shared" si="98"/>
        <v>1605.74</v>
      </c>
      <c r="I1643" s="20" t="s">
        <v>5285</v>
      </c>
      <c r="J1643" s="29" t="s">
        <v>5338</v>
      </c>
      <c r="K1643" s="29" t="s">
        <v>8969</v>
      </c>
      <c r="Q1643" s="25"/>
    </row>
    <row r="1644" spans="1:17" x14ac:dyDescent="0.3">
      <c r="A1644" s="19" t="s">
        <v>1266</v>
      </c>
      <c r="B1644" s="20" t="s">
        <v>5286</v>
      </c>
      <c r="C1644" s="21" t="s">
        <v>7620</v>
      </c>
      <c r="D1644" s="22">
        <v>1</v>
      </c>
      <c r="E1644" s="21" t="s">
        <v>8777</v>
      </c>
      <c r="F1644" s="22">
        <v>330.79</v>
      </c>
      <c r="G1644" s="40" t="str">
        <f>IF('Presupuesto Lote 1'!H1646="","",ROUND('Presupuesto Lote 1'!H1646,2))</f>
        <v/>
      </c>
      <c r="H1644" s="23">
        <f t="shared" si="98"/>
        <v>330.79</v>
      </c>
      <c r="I1644" s="20" t="s">
        <v>5286</v>
      </c>
      <c r="J1644" s="29" t="s">
        <v>5338</v>
      </c>
      <c r="K1644" s="29" t="s">
        <v>8969</v>
      </c>
      <c r="Q1644" s="25"/>
    </row>
    <row r="1645" spans="1:17" x14ac:dyDescent="0.3">
      <c r="A1645" s="19" t="s">
        <v>1267</v>
      </c>
      <c r="B1645" s="20" t="s">
        <v>5287</v>
      </c>
      <c r="C1645" s="21" t="s">
        <v>7621</v>
      </c>
      <c r="D1645" s="22">
        <v>1</v>
      </c>
      <c r="E1645" s="21" t="s">
        <v>8777</v>
      </c>
      <c r="F1645" s="22">
        <v>160.72999999999999</v>
      </c>
      <c r="G1645" s="40" t="str">
        <f>IF('Presupuesto Lote 1'!H1647="","",ROUND('Presupuesto Lote 1'!H1647,2))</f>
        <v/>
      </c>
      <c r="H1645" s="23">
        <f t="shared" si="98"/>
        <v>160.72999999999999</v>
      </c>
      <c r="I1645" s="20" t="s">
        <v>5287</v>
      </c>
      <c r="J1645" s="29" t="s">
        <v>5338</v>
      </c>
      <c r="K1645" s="29" t="s">
        <v>8969</v>
      </c>
      <c r="Q1645" s="25"/>
    </row>
    <row r="1646" spans="1:17" x14ac:dyDescent="0.3">
      <c r="A1646" s="19" t="s">
        <v>1268</v>
      </c>
      <c r="B1646" s="20" t="s">
        <v>5288</v>
      </c>
      <c r="C1646" s="21" t="s">
        <v>7622</v>
      </c>
      <c r="D1646" s="22">
        <v>1</v>
      </c>
      <c r="E1646" s="21" t="s">
        <v>8777</v>
      </c>
      <c r="F1646" s="22">
        <v>91.46</v>
      </c>
      <c r="G1646" s="40" t="str">
        <f>IF('Presupuesto Lote 1'!H1648="","",ROUND('Presupuesto Lote 1'!H1648,2))</f>
        <v/>
      </c>
      <c r="H1646" s="23">
        <f t="shared" si="98"/>
        <v>91.46</v>
      </c>
      <c r="I1646" s="20" t="s">
        <v>5288</v>
      </c>
      <c r="J1646" s="29" t="s">
        <v>5338</v>
      </c>
      <c r="K1646" s="29" t="s">
        <v>8969</v>
      </c>
      <c r="Q1646" s="25"/>
    </row>
    <row r="1647" spans="1:17" x14ac:dyDescent="0.3">
      <c r="A1647" s="19" t="s">
        <v>1269</v>
      </c>
      <c r="B1647" s="20" t="s">
        <v>5289</v>
      </c>
      <c r="C1647" s="21" t="s">
        <v>7623</v>
      </c>
      <c r="D1647" s="22">
        <v>1</v>
      </c>
      <c r="E1647" s="21" t="s">
        <v>8777</v>
      </c>
      <c r="F1647" s="22">
        <v>371</v>
      </c>
      <c r="G1647" s="40" t="str">
        <f>IF('Presupuesto Lote 1'!H1649="","",ROUND('Presupuesto Lote 1'!H1649,2))</f>
        <v/>
      </c>
      <c r="H1647" s="23">
        <f t="shared" si="98"/>
        <v>371</v>
      </c>
      <c r="I1647" s="20" t="s">
        <v>5289</v>
      </c>
      <c r="J1647" s="29" t="s">
        <v>5338</v>
      </c>
      <c r="K1647" s="29" t="s">
        <v>8969</v>
      </c>
      <c r="Q1647" s="25"/>
    </row>
    <row r="1648" spans="1:17" x14ac:dyDescent="0.3">
      <c r="A1648" s="19" t="s">
        <v>1270</v>
      </c>
      <c r="B1648" s="20" t="s">
        <v>5290</v>
      </c>
      <c r="C1648" s="21" t="s">
        <v>7624</v>
      </c>
      <c r="D1648" s="22">
        <v>1</v>
      </c>
      <c r="E1648" s="21" t="s">
        <v>8777</v>
      </c>
      <c r="F1648" s="22">
        <v>2969.81</v>
      </c>
      <c r="G1648" s="40" t="str">
        <f>IF('Presupuesto Lote 1'!H1650="","",ROUND('Presupuesto Lote 1'!H1650,2))</f>
        <v/>
      </c>
      <c r="H1648" s="23">
        <f t="shared" si="98"/>
        <v>2969.81</v>
      </c>
      <c r="I1648" s="20" t="s">
        <v>5290</v>
      </c>
      <c r="J1648" s="29" t="s">
        <v>5338</v>
      </c>
      <c r="K1648" s="29" t="s">
        <v>8969</v>
      </c>
      <c r="Q1648" s="25"/>
    </row>
    <row r="1649" spans="1:17" x14ac:dyDescent="0.3">
      <c r="A1649" s="19" t="s">
        <v>1271</v>
      </c>
      <c r="B1649" s="20" t="s">
        <v>5291</v>
      </c>
      <c r="C1649" s="21" t="s">
        <v>7625</v>
      </c>
      <c r="D1649" s="22">
        <v>1</v>
      </c>
      <c r="E1649" s="21" t="s">
        <v>8777</v>
      </c>
      <c r="F1649" s="22">
        <v>1292.6199999999999</v>
      </c>
      <c r="G1649" s="40" t="str">
        <f>IF('Presupuesto Lote 1'!H1651="","",ROUND('Presupuesto Lote 1'!H1651,2))</f>
        <v/>
      </c>
      <c r="H1649" s="23">
        <f t="shared" si="98"/>
        <v>1292.6199999999999</v>
      </c>
      <c r="I1649" s="20" t="s">
        <v>5291</v>
      </c>
      <c r="J1649" s="29" t="s">
        <v>5338</v>
      </c>
      <c r="K1649" s="29" t="s">
        <v>8969</v>
      </c>
      <c r="Q1649" s="25"/>
    </row>
    <row r="1650" spans="1:17" x14ac:dyDescent="0.3">
      <c r="A1650" s="19" t="s">
        <v>1272</v>
      </c>
      <c r="B1650" s="20" t="s">
        <v>5269</v>
      </c>
      <c r="C1650" s="21" t="s">
        <v>7603</v>
      </c>
      <c r="D1650" s="22">
        <v>1</v>
      </c>
      <c r="E1650" s="21" t="s">
        <v>8777</v>
      </c>
      <c r="F1650" s="22">
        <v>20432.61</v>
      </c>
      <c r="G1650" s="40" t="str">
        <f>IF('Presupuesto Lote 1'!H1652="","",ROUND('Presupuesto Lote 1'!H1652,2))</f>
        <v/>
      </c>
      <c r="H1650" s="23">
        <f t="shared" si="98"/>
        <v>20432.61</v>
      </c>
      <c r="I1650" s="20" t="s">
        <v>5269</v>
      </c>
      <c r="J1650" s="29" t="s">
        <v>5338</v>
      </c>
      <c r="K1650" s="29" t="s">
        <v>8969</v>
      </c>
      <c r="Q1650" s="25"/>
    </row>
    <row r="1651" spans="1:17" x14ac:dyDescent="0.3">
      <c r="A1651" s="19" t="s">
        <v>1273</v>
      </c>
      <c r="B1651" s="20" t="s">
        <v>5275</v>
      </c>
      <c r="C1651" s="21" t="s">
        <v>7609</v>
      </c>
      <c r="D1651" s="22">
        <v>87.19</v>
      </c>
      <c r="E1651" s="21" t="s">
        <v>8778</v>
      </c>
      <c r="F1651" s="22">
        <v>106.51</v>
      </c>
      <c r="G1651" s="40" t="str">
        <f>IF('Presupuesto Lote 1'!H1653="","",ROUND('Presupuesto Lote 1'!H1653,2))</f>
        <v/>
      </c>
      <c r="H1651" s="23">
        <f t="shared" si="98"/>
        <v>9286.61</v>
      </c>
      <c r="I1651" s="20" t="s">
        <v>5275</v>
      </c>
      <c r="J1651" s="29" t="s">
        <v>5338</v>
      </c>
      <c r="K1651" s="29" t="s">
        <v>8969</v>
      </c>
      <c r="Q1651" s="25"/>
    </row>
    <row r="1652" spans="1:17" x14ac:dyDescent="0.3">
      <c r="A1652" s="19" t="s">
        <v>1274</v>
      </c>
      <c r="B1652" s="20" t="s">
        <v>5278</v>
      </c>
      <c r="C1652" s="21" t="s">
        <v>7612</v>
      </c>
      <c r="D1652" s="22">
        <v>93.98</v>
      </c>
      <c r="E1652" s="21" t="s">
        <v>8778</v>
      </c>
      <c r="F1652" s="22">
        <v>15.75</v>
      </c>
      <c r="G1652" s="40" t="str">
        <f>IF('Presupuesto Lote 1'!H1654="","",ROUND('Presupuesto Lote 1'!H1654,2))</f>
        <v/>
      </c>
      <c r="H1652" s="23">
        <f t="shared" si="98"/>
        <v>1480.19</v>
      </c>
      <c r="I1652" s="20" t="s">
        <v>5278</v>
      </c>
      <c r="J1652" s="29" t="s">
        <v>5338</v>
      </c>
      <c r="K1652" s="29" t="s">
        <v>8969</v>
      </c>
      <c r="Q1652" s="25"/>
    </row>
    <row r="1653" spans="1:17" x14ac:dyDescent="0.3">
      <c r="A1653" s="19" t="s">
        <v>1275</v>
      </c>
      <c r="B1653" s="20" t="s">
        <v>5293</v>
      </c>
      <c r="C1653" s="21" t="s">
        <v>7627</v>
      </c>
      <c r="D1653" s="22">
        <v>10</v>
      </c>
      <c r="E1653" s="21" t="s">
        <v>8778</v>
      </c>
      <c r="F1653" s="22">
        <v>22.63</v>
      </c>
      <c r="G1653" s="40" t="str">
        <f>IF('Presupuesto Lote 1'!H1655="","",ROUND('Presupuesto Lote 1'!H1655,2))</f>
        <v/>
      </c>
      <c r="H1653" s="23">
        <f t="shared" si="98"/>
        <v>226.3</v>
      </c>
      <c r="I1653" s="20" t="s">
        <v>5293</v>
      </c>
      <c r="J1653" s="29" t="s">
        <v>5338</v>
      </c>
      <c r="K1653" s="29" t="s">
        <v>8969</v>
      </c>
      <c r="Q1653" s="25"/>
    </row>
    <row r="1654" spans="1:17" x14ac:dyDescent="0.3">
      <c r="A1654" s="19" t="s">
        <v>1276</v>
      </c>
      <c r="B1654" s="20" t="s">
        <v>5294</v>
      </c>
      <c r="C1654" s="21" t="s">
        <v>7628</v>
      </c>
      <c r="D1654" s="22">
        <v>240</v>
      </c>
      <c r="E1654" s="21" t="s">
        <v>8785</v>
      </c>
      <c r="F1654" s="22">
        <v>3.83</v>
      </c>
      <c r="G1654" s="40" t="str">
        <f>IF('Presupuesto Lote 1'!H1656="","",ROUND('Presupuesto Lote 1'!H1656,2))</f>
        <v/>
      </c>
      <c r="H1654" s="23">
        <f t="shared" si="98"/>
        <v>919.2</v>
      </c>
      <c r="I1654" s="20" t="s">
        <v>5294</v>
      </c>
      <c r="J1654" s="29" t="s">
        <v>5338</v>
      </c>
      <c r="K1654" s="29" t="s">
        <v>8969</v>
      </c>
      <c r="Q1654" s="25"/>
    </row>
    <row r="1655" spans="1:17" x14ac:dyDescent="0.3">
      <c r="A1655" s="19" t="s">
        <v>1277</v>
      </c>
      <c r="B1655" s="20" t="s">
        <v>5295</v>
      </c>
      <c r="C1655" s="21" t="s">
        <v>7629</v>
      </c>
      <c r="D1655" s="22">
        <v>240</v>
      </c>
      <c r="E1655" s="21" t="s">
        <v>8785</v>
      </c>
      <c r="F1655" s="22">
        <v>0.74</v>
      </c>
      <c r="G1655" s="40" t="str">
        <f>IF('Presupuesto Lote 1'!H1657="","",ROUND('Presupuesto Lote 1'!H1657,2))</f>
        <v/>
      </c>
      <c r="H1655" s="23">
        <f t="shared" si="98"/>
        <v>177.6</v>
      </c>
      <c r="I1655" s="20" t="s">
        <v>5295</v>
      </c>
      <c r="J1655" s="29" t="s">
        <v>5338</v>
      </c>
      <c r="K1655" s="29" t="s">
        <v>8969</v>
      </c>
      <c r="Q1655" s="25"/>
    </row>
    <row r="1656" spans="1:17" x14ac:dyDescent="0.3">
      <c r="A1656" s="19" t="s">
        <v>1278</v>
      </c>
      <c r="B1656" s="20" t="s">
        <v>4917</v>
      </c>
      <c r="C1656" s="21" t="s">
        <v>7352</v>
      </c>
      <c r="D1656" s="22">
        <v>3.5</v>
      </c>
      <c r="E1656" s="21" t="s">
        <v>8779</v>
      </c>
      <c r="F1656" s="22">
        <v>22.16</v>
      </c>
      <c r="G1656" s="40" t="str">
        <f>IF('Presupuesto Lote 1'!H1658="","",ROUND('Presupuesto Lote 1'!H1658,2))</f>
        <v/>
      </c>
      <c r="H1656" s="23">
        <f t="shared" si="98"/>
        <v>77.56</v>
      </c>
      <c r="I1656" s="20" t="s">
        <v>4917</v>
      </c>
      <c r="J1656" s="29" t="s">
        <v>5338</v>
      </c>
      <c r="K1656" s="29" t="s">
        <v>8969</v>
      </c>
      <c r="Q1656" s="25"/>
    </row>
    <row r="1657" spans="1:17" x14ac:dyDescent="0.3">
      <c r="A1657" s="19" t="s">
        <v>1279</v>
      </c>
      <c r="B1657" s="20" t="s">
        <v>5047</v>
      </c>
      <c r="C1657" s="21" t="s">
        <v>7462</v>
      </c>
      <c r="D1657" s="22">
        <v>4</v>
      </c>
      <c r="E1657" s="21" t="s">
        <v>8779</v>
      </c>
      <c r="F1657" s="22">
        <v>30.66</v>
      </c>
      <c r="G1657" s="40" t="str">
        <f>IF('Presupuesto Lote 1'!H1659="","",ROUND('Presupuesto Lote 1'!H1659,2))</f>
        <v/>
      </c>
      <c r="H1657" s="23">
        <f t="shared" si="98"/>
        <v>122.64</v>
      </c>
      <c r="I1657" s="20" t="s">
        <v>5047</v>
      </c>
      <c r="J1657" s="29" t="s">
        <v>5338</v>
      </c>
      <c r="K1657" s="29" t="s">
        <v>8969</v>
      </c>
      <c r="Q1657" s="25"/>
    </row>
    <row r="1658" spans="1:17" x14ac:dyDescent="0.3">
      <c r="A1658" s="27" t="s">
        <v>1280</v>
      </c>
      <c r="B1658" s="27" t="s">
        <v>5344</v>
      </c>
      <c r="C1658" s="27" t="s">
        <v>7630</v>
      </c>
      <c r="D1658" s="28"/>
      <c r="E1658" s="27"/>
      <c r="F1658" s="28" t="s">
        <v>8851</v>
      </c>
      <c r="G1658" s="27"/>
      <c r="H1658" s="28"/>
      <c r="I1658" s="27" t="s">
        <v>5344</v>
      </c>
      <c r="J1658" s="27" t="s">
        <v>5336</v>
      </c>
      <c r="K1658" s="27" t="s">
        <v>8970</v>
      </c>
      <c r="Q1658" s="25"/>
    </row>
    <row r="1659" spans="1:17" x14ac:dyDescent="0.3">
      <c r="A1659" s="19" t="s">
        <v>1281</v>
      </c>
      <c r="B1659" s="20" t="s">
        <v>5345</v>
      </c>
      <c r="C1659" s="21" t="s">
        <v>8906</v>
      </c>
      <c r="D1659" s="22">
        <v>1</v>
      </c>
      <c r="E1659" s="21" t="s">
        <v>8777</v>
      </c>
      <c r="F1659" s="22">
        <v>25052.240000000002</v>
      </c>
      <c r="G1659" s="40" t="str">
        <f>IF('Presupuesto Lote 1'!H1661="","",ROUND('Presupuesto Lote 1'!H1661,2))</f>
        <v/>
      </c>
      <c r="H1659" s="23">
        <f>ROUND(D1659*F1659,2)</f>
        <v>25052.240000000002</v>
      </c>
      <c r="I1659" s="20" t="s">
        <v>5345</v>
      </c>
      <c r="J1659" s="29" t="s">
        <v>5344</v>
      </c>
      <c r="K1659" s="29" t="s">
        <v>8969</v>
      </c>
      <c r="Q1659" s="25"/>
    </row>
    <row r="1660" spans="1:17" x14ac:dyDescent="0.3">
      <c r="A1660" s="27" t="s">
        <v>1282</v>
      </c>
      <c r="B1660" s="27" t="s">
        <v>5346</v>
      </c>
      <c r="C1660" s="27" t="s">
        <v>7632</v>
      </c>
      <c r="D1660" s="28"/>
      <c r="E1660" s="27"/>
      <c r="F1660" s="28" t="s">
        <v>8851</v>
      </c>
      <c r="G1660" s="27"/>
      <c r="H1660" s="28"/>
      <c r="I1660" s="27" t="s">
        <v>5346</v>
      </c>
      <c r="J1660" s="27" t="s">
        <v>5336</v>
      </c>
      <c r="K1660" s="27" t="s">
        <v>8970</v>
      </c>
      <c r="Q1660" s="25"/>
    </row>
    <row r="1661" spans="1:17" x14ac:dyDescent="0.3">
      <c r="A1661" s="19" t="s">
        <v>1283</v>
      </c>
      <c r="B1661" s="20" t="s">
        <v>5299</v>
      </c>
      <c r="C1661" s="21" t="s">
        <v>7633</v>
      </c>
      <c r="D1661" s="22">
        <v>12.96</v>
      </c>
      <c r="E1661" s="21" t="s">
        <v>8778</v>
      </c>
      <c r="F1661" s="22">
        <v>1047.33</v>
      </c>
      <c r="G1661" s="40" t="str">
        <f>IF('Presupuesto Lote 1'!H1663="","",ROUND('Presupuesto Lote 1'!H1663,2))</f>
        <v/>
      </c>
      <c r="H1661" s="23">
        <f>ROUND(D1661*F1661,2)</f>
        <v>13573.4</v>
      </c>
      <c r="I1661" s="20" t="s">
        <v>5299</v>
      </c>
      <c r="J1661" s="29" t="s">
        <v>5346</v>
      </c>
      <c r="K1661" s="29" t="s">
        <v>8969</v>
      </c>
      <c r="Q1661" s="25"/>
    </row>
    <row r="1662" spans="1:17" x14ac:dyDescent="0.3">
      <c r="A1662" s="27" t="s">
        <v>8829</v>
      </c>
      <c r="B1662" s="27" t="s">
        <v>5332</v>
      </c>
      <c r="C1662" s="27" t="s">
        <v>7634</v>
      </c>
      <c r="D1662" s="28"/>
      <c r="E1662" s="27"/>
      <c r="F1662" s="28" t="s">
        <v>8851</v>
      </c>
      <c r="G1662" s="27"/>
      <c r="H1662" s="28"/>
      <c r="I1662" s="27" t="s">
        <v>5332</v>
      </c>
      <c r="J1662" s="27" t="s">
        <v>5336</v>
      </c>
      <c r="K1662" s="27" t="s">
        <v>8970</v>
      </c>
      <c r="Q1662" s="25"/>
    </row>
    <row r="1663" spans="1:17" x14ac:dyDescent="0.3">
      <c r="A1663" s="19"/>
      <c r="B1663" s="20" t="s">
        <v>5143</v>
      </c>
      <c r="C1663" s="21" t="s">
        <v>7516</v>
      </c>
      <c r="D1663" s="22">
        <v>1</v>
      </c>
      <c r="E1663" s="21" t="s">
        <v>8777</v>
      </c>
      <c r="F1663" s="22">
        <v>39.85</v>
      </c>
      <c r="G1663" s="40" t="str">
        <f>IF('Presupuesto Lote 1'!H1665="","",ROUND('Presupuesto Lote 1'!H1665,2))</f>
        <v/>
      </c>
      <c r="H1663" s="23">
        <f t="shared" ref="H1663:H1688" si="99">ROUND(D1663*F1663,2)</f>
        <v>39.85</v>
      </c>
      <c r="I1663" s="20" t="s">
        <v>5143</v>
      </c>
      <c r="J1663" s="29" t="s">
        <v>5332</v>
      </c>
      <c r="K1663" s="29" t="s">
        <v>8969</v>
      </c>
      <c r="Q1663" s="25"/>
    </row>
    <row r="1664" spans="1:17" x14ac:dyDescent="0.3">
      <c r="A1664" s="19"/>
      <c r="B1664" s="20" t="s">
        <v>5301</v>
      </c>
      <c r="C1664" s="21" t="s">
        <v>7635</v>
      </c>
      <c r="D1664" s="22">
        <v>1</v>
      </c>
      <c r="E1664" s="21" t="s">
        <v>8777</v>
      </c>
      <c r="F1664" s="22">
        <v>126.37</v>
      </c>
      <c r="G1664" s="40" t="str">
        <f>IF('Presupuesto Lote 1'!H1666="","",ROUND('Presupuesto Lote 1'!H1666,2))</f>
        <v/>
      </c>
      <c r="H1664" s="23">
        <f t="shared" si="99"/>
        <v>126.37</v>
      </c>
      <c r="I1664" s="20" t="s">
        <v>5301</v>
      </c>
      <c r="J1664" s="29" t="s">
        <v>5332</v>
      </c>
      <c r="K1664" s="29" t="s">
        <v>8969</v>
      </c>
      <c r="Q1664" s="25"/>
    </row>
    <row r="1665" spans="1:17" x14ac:dyDescent="0.3">
      <c r="A1665" s="19"/>
      <c r="B1665" s="20" t="s">
        <v>5302</v>
      </c>
      <c r="C1665" s="21" t="s">
        <v>7636</v>
      </c>
      <c r="D1665" s="22">
        <v>1</v>
      </c>
      <c r="E1665" s="21" t="s">
        <v>8777</v>
      </c>
      <c r="F1665" s="22">
        <v>391.86</v>
      </c>
      <c r="G1665" s="40" t="str">
        <f>IF('Presupuesto Lote 1'!H1667="","",ROUND('Presupuesto Lote 1'!H1667,2))</f>
        <v/>
      </c>
      <c r="H1665" s="23">
        <f t="shared" si="99"/>
        <v>391.86</v>
      </c>
      <c r="I1665" s="20" t="s">
        <v>5302</v>
      </c>
      <c r="J1665" s="29" t="s">
        <v>5332</v>
      </c>
      <c r="K1665" s="29" t="s">
        <v>8969</v>
      </c>
      <c r="Q1665" s="25"/>
    </row>
    <row r="1666" spans="1:17" x14ac:dyDescent="0.3">
      <c r="A1666" s="19"/>
      <c r="B1666" s="20" t="s">
        <v>5303</v>
      </c>
      <c r="C1666" s="21" t="s">
        <v>7637</v>
      </c>
      <c r="D1666" s="22">
        <v>1</v>
      </c>
      <c r="E1666" s="21" t="s">
        <v>8777</v>
      </c>
      <c r="F1666" s="22">
        <v>551.91999999999996</v>
      </c>
      <c r="G1666" s="40" t="str">
        <f>IF('Presupuesto Lote 1'!H1668="","",ROUND('Presupuesto Lote 1'!H1668,2))</f>
        <v/>
      </c>
      <c r="H1666" s="23">
        <f t="shared" si="99"/>
        <v>551.91999999999996</v>
      </c>
      <c r="I1666" s="20" t="s">
        <v>5303</v>
      </c>
      <c r="J1666" s="29" t="s">
        <v>5332</v>
      </c>
      <c r="K1666" s="29" t="s">
        <v>8969</v>
      </c>
      <c r="Q1666" s="25"/>
    </row>
    <row r="1667" spans="1:17" x14ac:dyDescent="0.3">
      <c r="A1667" s="19"/>
      <c r="B1667" s="20" t="s">
        <v>5304</v>
      </c>
      <c r="C1667" s="21" t="s">
        <v>7638</v>
      </c>
      <c r="D1667" s="22">
        <v>100</v>
      </c>
      <c r="E1667" s="21" t="s">
        <v>8779</v>
      </c>
      <c r="F1667" s="22">
        <v>113.46</v>
      </c>
      <c r="G1667" s="40" t="str">
        <f>IF('Presupuesto Lote 1'!H1669="","",ROUND('Presupuesto Lote 1'!H1669,2))</f>
        <v/>
      </c>
      <c r="H1667" s="23">
        <f t="shared" si="99"/>
        <v>11346</v>
      </c>
      <c r="I1667" s="20" t="s">
        <v>5304</v>
      </c>
      <c r="J1667" s="29" t="s">
        <v>5332</v>
      </c>
      <c r="K1667" s="29" t="s">
        <v>8969</v>
      </c>
      <c r="Q1667" s="25"/>
    </row>
    <row r="1668" spans="1:17" x14ac:dyDescent="0.3">
      <c r="A1668" s="19"/>
      <c r="B1668" s="20" t="s">
        <v>5305</v>
      </c>
      <c r="C1668" s="21" t="s">
        <v>7639</v>
      </c>
      <c r="D1668" s="22">
        <v>20</v>
      </c>
      <c r="E1668" s="21" t="s">
        <v>8779</v>
      </c>
      <c r="F1668" s="22">
        <v>122.18</v>
      </c>
      <c r="G1668" s="40" t="str">
        <f>IF('Presupuesto Lote 1'!H1670="","",ROUND('Presupuesto Lote 1'!H1670,2))</f>
        <v/>
      </c>
      <c r="H1668" s="23">
        <f t="shared" si="99"/>
        <v>2443.6</v>
      </c>
      <c r="I1668" s="20" t="s">
        <v>5305</v>
      </c>
      <c r="J1668" s="29" t="s">
        <v>5332</v>
      </c>
      <c r="K1668" s="29" t="s">
        <v>8969</v>
      </c>
      <c r="Q1668" s="25"/>
    </row>
    <row r="1669" spans="1:17" x14ac:dyDescent="0.3">
      <c r="A1669" s="19"/>
      <c r="B1669" s="20" t="s">
        <v>5306</v>
      </c>
      <c r="C1669" s="21" t="s">
        <v>7640</v>
      </c>
      <c r="D1669" s="22">
        <v>20</v>
      </c>
      <c r="E1669" s="21" t="s">
        <v>8779</v>
      </c>
      <c r="F1669" s="22">
        <v>94.18</v>
      </c>
      <c r="G1669" s="40" t="str">
        <f>IF('Presupuesto Lote 1'!H1671="","",ROUND('Presupuesto Lote 1'!H1671,2))</f>
        <v/>
      </c>
      <c r="H1669" s="23">
        <f t="shared" si="99"/>
        <v>1883.6</v>
      </c>
      <c r="I1669" s="20" t="s">
        <v>5306</v>
      </c>
      <c r="J1669" s="29" t="s">
        <v>5332</v>
      </c>
      <c r="K1669" s="29" t="s">
        <v>8969</v>
      </c>
      <c r="Q1669" s="25"/>
    </row>
    <row r="1670" spans="1:17" x14ac:dyDescent="0.3">
      <c r="A1670" s="19"/>
      <c r="B1670" s="20" t="s">
        <v>5307</v>
      </c>
      <c r="C1670" s="21" t="s">
        <v>7641</v>
      </c>
      <c r="D1670" s="22">
        <v>10</v>
      </c>
      <c r="E1670" s="21" t="s">
        <v>8779</v>
      </c>
      <c r="F1670" s="22">
        <v>102.89</v>
      </c>
      <c r="G1670" s="40" t="str">
        <f>IF('Presupuesto Lote 1'!H1672="","",ROUND('Presupuesto Lote 1'!H1672,2))</f>
        <v/>
      </c>
      <c r="H1670" s="23">
        <f t="shared" si="99"/>
        <v>1028.9000000000001</v>
      </c>
      <c r="I1670" s="20" t="s">
        <v>5307</v>
      </c>
      <c r="J1670" s="29" t="s">
        <v>5332</v>
      </c>
      <c r="K1670" s="29" t="s">
        <v>8969</v>
      </c>
      <c r="Q1670" s="25"/>
    </row>
    <row r="1671" spans="1:17" x14ac:dyDescent="0.3">
      <c r="A1671" s="19"/>
      <c r="B1671" s="20" t="s">
        <v>5308</v>
      </c>
      <c r="C1671" s="21" t="s">
        <v>7642</v>
      </c>
      <c r="D1671" s="22">
        <v>1</v>
      </c>
      <c r="E1671" s="21" t="s">
        <v>8777</v>
      </c>
      <c r="F1671" s="22">
        <v>735.7</v>
      </c>
      <c r="G1671" s="40" t="str">
        <f>IF('Presupuesto Lote 1'!H1673="","",ROUND('Presupuesto Lote 1'!H1673,2))</f>
        <v/>
      </c>
      <c r="H1671" s="23">
        <f t="shared" si="99"/>
        <v>735.7</v>
      </c>
      <c r="I1671" s="20" t="s">
        <v>5308</v>
      </c>
      <c r="J1671" s="29" t="s">
        <v>5332</v>
      </c>
      <c r="K1671" s="29" t="s">
        <v>8969</v>
      </c>
      <c r="Q1671" s="25"/>
    </row>
    <row r="1672" spans="1:17" x14ac:dyDescent="0.3">
      <c r="A1672" s="19"/>
      <c r="B1672" s="20" t="s">
        <v>5309</v>
      </c>
      <c r="C1672" s="21" t="s">
        <v>7643</v>
      </c>
      <c r="D1672" s="22">
        <v>1</v>
      </c>
      <c r="E1672" s="21" t="s">
        <v>8777</v>
      </c>
      <c r="F1672" s="22">
        <v>1033.6300000000001</v>
      </c>
      <c r="G1672" s="40" t="str">
        <f>IF('Presupuesto Lote 1'!H1674="","",ROUND('Presupuesto Lote 1'!H1674,2))</f>
        <v/>
      </c>
      <c r="H1672" s="23">
        <f t="shared" si="99"/>
        <v>1033.6300000000001</v>
      </c>
      <c r="I1672" s="20" t="s">
        <v>5309</v>
      </c>
      <c r="J1672" s="29" t="s">
        <v>5332</v>
      </c>
      <c r="K1672" s="29" t="s">
        <v>8969</v>
      </c>
      <c r="Q1672" s="25"/>
    </row>
    <row r="1673" spans="1:17" x14ac:dyDescent="0.3">
      <c r="A1673" s="19"/>
      <c r="B1673" s="20" t="s">
        <v>5310</v>
      </c>
      <c r="C1673" s="21" t="s">
        <v>7644</v>
      </c>
      <c r="D1673" s="22">
        <v>1</v>
      </c>
      <c r="E1673" s="21" t="s">
        <v>8777</v>
      </c>
      <c r="F1673" s="22">
        <v>48.73</v>
      </c>
      <c r="G1673" s="40" t="str">
        <f>IF('Presupuesto Lote 1'!H1675="","",ROUND('Presupuesto Lote 1'!H1675,2))</f>
        <v/>
      </c>
      <c r="H1673" s="23">
        <f t="shared" si="99"/>
        <v>48.73</v>
      </c>
      <c r="I1673" s="20" t="s">
        <v>5310</v>
      </c>
      <c r="J1673" s="29" t="s">
        <v>5332</v>
      </c>
      <c r="K1673" s="29" t="s">
        <v>8969</v>
      </c>
      <c r="Q1673" s="25"/>
    </row>
    <row r="1674" spans="1:17" x14ac:dyDescent="0.3">
      <c r="A1674" s="19"/>
      <c r="B1674" s="20" t="s">
        <v>5311</v>
      </c>
      <c r="C1674" s="21" t="s">
        <v>7645</v>
      </c>
      <c r="D1674" s="22">
        <v>1</v>
      </c>
      <c r="E1674" s="21" t="s">
        <v>8777</v>
      </c>
      <c r="F1674" s="22">
        <v>179.19</v>
      </c>
      <c r="G1674" s="40" t="str">
        <f>IF('Presupuesto Lote 1'!H1676="","",ROUND('Presupuesto Lote 1'!H1676,2))</f>
        <v/>
      </c>
      <c r="H1674" s="23">
        <f t="shared" si="99"/>
        <v>179.19</v>
      </c>
      <c r="I1674" s="20" t="s">
        <v>5311</v>
      </c>
      <c r="J1674" s="29" t="s">
        <v>5332</v>
      </c>
      <c r="K1674" s="29" t="s">
        <v>8969</v>
      </c>
      <c r="Q1674" s="25"/>
    </row>
    <row r="1675" spans="1:17" x14ac:dyDescent="0.3">
      <c r="A1675" s="19"/>
      <c r="B1675" s="20" t="s">
        <v>5312</v>
      </c>
      <c r="C1675" s="21" t="s">
        <v>7646</v>
      </c>
      <c r="D1675" s="22">
        <v>1</v>
      </c>
      <c r="E1675" s="21" t="s">
        <v>8777</v>
      </c>
      <c r="F1675" s="22">
        <v>650.20000000000005</v>
      </c>
      <c r="G1675" s="40" t="str">
        <f>IF('Presupuesto Lote 1'!H1677="","",ROUND('Presupuesto Lote 1'!H1677,2))</f>
        <v/>
      </c>
      <c r="H1675" s="23">
        <f t="shared" si="99"/>
        <v>650.20000000000005</v>
      </c>
      <c r="I1675" s="20" t="s">
        <v>5312</v>
      </c>
      <c r="J1675" s="29" t="s">
        <v>5332</v>
      </c>
      <c r="K1675" s="29" t="s">
        <v>8969</v>
      </c>
      <c r="Q1675" s="25"/>
    </row>
    <row r="1676" spans="1:17" x14ac:dyDescent="0.3">
      <c r="A1676" s="19"/>
      <c r="B1676" s="20" t="s">
        <v>5313</v>
      </c>
      <c r="C1676" s="21" t="s">
        <v>7647</v>
      </c>
      <c r="D1676" s="22">
        <v>1</v>
      </c>
      <c r="E1676" s="21" t="s">
        <v>8777</v>
      </c>
      <c r="F1676" s="22">
        <v>1043.49</v>
      </c>
      <c r="G1676" s="40" t="str">
        <f>IF('Presupuesto Lote 1'!H1678="","",ROUND('Presupuesto Lote 1'!H1678,2))</f>
        <v/>
      </c>
      <c r="H1676" s="23">
        <f t="shared" si="99"/>
        <v>1043.49</v>
      </c>
      <c r="I1676" s="20" t="s">
        <v>5313</v>
      </c>
      <c r="J1676" s="29" t="s">
        <v>5332</v>
      </c>
      <c r="K1676" s="29" t="s">
        <v>8969</v>
      </c>
      <c r="Q1676" s="25"/>
    </row>
    <row r="1677" spans="1:17" x14ac:dyDescent="0.3">
      <c r="A1677" s="19"/>
      <c r="B1677" s="20" t="s">
        <v>5314</v>
      </c>
      <c r="C1677" s="21" t="s">
        <v>7648</v>
      </c>
      <c r="D1677" s="22">
        <v>1</v>
      </c>
      <c r="E1677" s="21" t="s">
        <v>8777</v>
      </c>
      <c r="F1677" s="22">
        <v>1415.11</v>
      </c>
      <c r="G1677" s="40" t="str">
        <f>IF('Presupuesto Lote 1'!H1679="","",ROUND('Presupuesto Lote 1'!H1679,2))</f>
        <v/>
      </c>
      <c r="H1677" s="23">
        <f t="shared" si="99"/>
        <v>1415.11</v>
      </c>
      <c r="I1677" s="20" t="s">
        <v>5314</v>
      </c>
      <c r="J1677" s="29" t="s">
        <v>5332</v>
      </c>
      <c r="K1677" s="29" t="s">
        <v>8969</v>
      </c>
      <c r="Q1677" s="25"/>
    </row>
    <row r="1678" spans="1:17" x14ac:dyDescent="0.3">
      <c r="A1678" s="19"/>
      <c r="B1678" s="20" t="s">
        <v>5315</v>
      </c>
      <c r="C1678" s="21" t="s">
        <v>7649</v>
      </c>
      <c r="D1678" s="22">
        <v>4</v>
      </c>
      <c r="E1678" s="21" t="s">
        <v>8777</v>
      </c>
      <c r="F1678" s="22">
        <v>35.64</v>
      </c>
      <c r="G1678" s="40" t="str">
        <f>IF('Presupuesto Lote 1'!H1680="","",ROUND('Presupuesto Lote 1'!H1680,2))</f>
        <v/>
      </c>
      <c r="H1678" s="23">
        <f t="shared" si="99"/>
        <v>142.56</v>
      </c>
      <c r="I1678" s="20" t="s">
        <v>5315</v>
      </c>
      <c r="J1678" s="29" t="s">
        <v>5332</v>
      </c>
      <c r="K1678" s="29" t="s">
        <v>8969</v>
      </c>
      <c r="Q1678" s="25"/>
    </row>
    <row r="1679" spans="1:17" x14ac:dyDescent="0.3">
      <c r="A1679" s="19"/>
      <c r="B1679" s="20" t="s">
        <v>5316</v>
      </c>
      <c r="C1679" s="21" t="s">
        <v>7650</v>
      </c>
      <c r="D1679" s="22">
        <v>8</v>
      </c>
      <c r="E1679" s="21" t="s">
        <v>8777</v>
      </c>
      <c r="F1679" s="22">
        <v>46.34</v>
      </c>
      <c r="G1679" s="40" t="str">
        <f>IF('Presupuesto Lote 1'!H1681="","",ROUND('Presupuesto Lote 1'!H1681,2))</f>
        <v/>
      </c>
      <c r="H1679" s="23">
        <f t="shared" si="99"/>
        <v>370.72</v>
      </c>
      <c r="I1679" s="20" t="s">
        <v>5316</v>
      </c>
      <c r="J1679" s="29" t="s">
        <v>5332</v>
      </c>
      <c r="K1679" s="29" t="s">
        <v>8969</v>
      </c>
      <c r="Q1679" s="25"/>
    </row>
    <row r="1680" spans="1:17" x14ac:dyDescent="0.3">
      <c r="A1680" s="19"/>
      <c r="B1680" s="20" t="s">
        <v>5333</v>
      </c>
      <c r="C1680" s="21" t="s">
        <v>7660</v>
      </c>
      <c r="D1680" s="22">
        <v>10</v>
      </c>
      <c r="E1680" s="21" t="s">
        <v>8779</v>
      </c>
      <c r="F1680" s="22">
        <v>266.61</v>
      </c>
      <c r="G1680" s="40" t="str">
        <f>IF('Presupuesto Lote 1'!H1682="","",ROUND('Presupuesto Lote 1'!H1682,2))</f>
        <v/>
      </c>
      <c r="H1680" s="23">
        <f t="shared" si="99"/>
        <v>2666.1</v>
      </c>
      <c r="I1680" s="20" t="s">
        <v>5333</v>
      </c>
      <c r="J1680" s="29" t="s">
        <v>5332</v>
      </c>
      <c r="K1680" s="29" t="s">
        <v>8969</v>
      </c>
      <c r="Q1680" s="25"/>
    </row>
    <row r="1681" spans="1:17" x14ac:dyDescent="0.3">
      <c r="A1681" s="19"/>
      <c r="B1681" s="20" t="s">
        <v>5317</v>
      </c>
      <c r="C1681" s="21" t="s">
        <v>7651</v>
      </c>
      <c r="D1681" s="22">
        <v>1</v>
      </c>
      <c r="E1681" s="21" t="s">
        <v>8777</v>
      </c>
      <c r="F1681" s="22">
        <v>552.54</v>
      </c>
      <c r="G1681" s="40" t="str">
        <f>IF('Presupuesto Lote 1'!H1683="","",ROUND('Presupuesto Lote 1'!H1683,2))</f>
        <v/>
      </c>
      <c r="H1681" s="23">
        <f t="shared" si="99"/>
        <v>552.54</v>
      </c>
      <c r="I1681" s="20" t="s">
        <v>5317</v>
      </c>
      <c r="J1681" s="29" t="s">
        <v>5332</v>
      </c>
      <c r="K1681" s="29" t="s">
        <v>8969</v>
      </c>
      <c r="Q1681" s="25"/>
    </row>
    <row r="1682" spans="1:17" x14ac:dyDescent="0.3">
      <c r="A1682" s="19"/>
      <c r="B1682" s="20" t="s">
        <v>5318</v>
      </c>
      <c r="C1682" s="21" t="s">
        <v>7652</v>
      </c>
      <c r="D1682" s="22">
        <v>1</v>
      </c>
      <c r="E1682" s="21" t="s">
        <v>8777</v>
      </c>
      <c r="F1682" s="22">
        <v>848</v>
      </c>
      <c r="G1682" s="40" t="str">
        <f>IF('Presupuesto Lote 1'!H1684="","",ROUND('Presupuesto Lote 1'!H1684,2))</f>
        <v/>
      </c>
      <c r="H1682" s="23">
        <f t="shared" si="99"/>
        <v>848</v>
      </c>
      <c r="I1682" s="20" t="s">
        <v>5318</v>
      </c>
      <c r="J1682" s="29" t="s">
        <v>5332</v>
      </c>
      <c r="K1682" s="29" t="s">
        <v>8969</v>
      </c>
      <c r="Q1682" s="25"/>
    </row>
    <row r="1683" spans="1:17" x14ac:dyDescent="0.3">
      <c r="A1683" s="19"/>
      <c r="B1683" s="20" t="s">
        <v>5319</v>
      </c>
      <c r="C1683" s="21" t="s">
        <v>7653</v>
      </c>
      <c r="D1683" s="22">
        <v>120</v>
      </c>
      <c r="E1683" s="21" t="s">
        <v>8779</v>
      </c>
      <c r="F1683" s="22">
        <v>19.61</v>
      </c>
      <c r="G1683" s="40" t="str">
        <f>IF('Presupuesto Lote 1'!H1685="","",ROUND('Presupuesto Lote 1'!H1685,2))</f>
        <v/>
      </c>
      <c r="H1683" s="23">
        <f t="shared" si="99"/>
        <v>2353.1999999999998</v>
      </c>
      <c r="I1683" s="20" t="s">
        <v>5319</v>
      </c>
      <c r="J1683" s="29" t="s">
        <v>5332</v>
      </c>
      <c r="K1683" s="29" t="s">
        <v>8969</v>
      </c>
      <c r="Q1683" s="25"/>
    </row>
    <row r="1684" spans="1:17" x14ac:dyDescent="0.3">
      <c r="A1684" s="19"/>
      <c r="B1684" s="20" t="s">
        <v>5320</v>
      </c>
      <c r="C1684" s="21" t="s">
        <v>7654</v>
      </c>
      <c r="D1684" s="22">
        <v>1</v>
      </c>
      <c r="E1684" s="21" t="s">
        <v>8777</v>
      </c>
      <c r="F1684" s="22">
        <v>2756</v>
      </c>
      <c r="G1684" s="40" t="str">
        <f>IF('Presupuesto Lote 1'!H1686="","",ROUND('Presupuesto Lote 1'!H1686,2))</f>
        <v/>
      </c>
      <c r="H1684" s="23">
        <f t="shared" si="99"/>
        <v>2756</v>
      </c>
      <c r="I1684" s="20" t="s">
        <v>5320</v>
      </c>
      <c r="J1684" s="29" t="s">
        <v>5332</v>
      </c>
      <c r="K1684" s="29" t="s">
        <v>8969</v>
      </c>
      <c r="Q1684" s="25"/>
    </row>
    <row r="1685" spans="1:17" x14ac:dyDescent="0.3">
      <c r="A1685" s="19"/>
      <c r="B1685" s="20" t="s">
        <v>5334</v>
      </c>
      <c r="C1685" s="21" t="s">
        <v>7661</v>
      </c>
      <c r="D1685" s="22">
        <v>20</v>
      </c>
      <c r="E1685" s="21" t="s">
        <v>8779</v>
      </c>
      <c r="F1685" s="22">
        <v>34.31</v>
      </c>
      <c r="G1685" s="40" t="str">
        <f>IF('Presupuesto Lote 1'!H1687="","",ROUND('Presupuesto Lote 1'!H1687,2))</f>
        <v/>
      </c>
      <c r="H1685" s="23">
        <f t="shared" si="99"/>
        <v>686.2</v>
      </c>
      <c r="I1685" s="20" t="s">
        <v>5334</v>
      </c>
      <c r="J1685" s="29" t="s">
        <v>5332</v>
      </c>
      <c r="K1685" s="29" t="s">
        <v>8969</v>
      </c>
      <c r="Q1685" s="25"/>
    </row>
    <row r="1686" spans="1:17" x14ac:dyDescent="0.3">
      <c r="A1686" s="19"/>
      <c r="B1686" s="20" t="s">
        <v>5321</v>
      </c>
      <c r="C1686" s="21" t="s">
        <v>7655</v>
      </c>
      <c r="D1686" s="22">
        <v>1</v>
      </c>
      <c r="E1686" s="21" t="s">
        <v>8777</v>
      </c>
      <c r="F1686" s="22">
        <v>445.34</v>
      </c>
      <c r="G1686" s="40" t="str">
        <f>IF('Presupuesto Lote 1'!H1688="","",ROUND('Presupuesto Lote 1'!H1688,2))</f>
        <v/>
      </c>
      <c r="H1686" s="23">
        <f t="shared" si="99"/>
        <v>445.34</v>
      </c>
      <c r="I1686" s="20" t="s">
        <v>5321</v>
      </c>
      <c r="J1686" s="29" t="s">
        <v>5332</v>
      </c>
      <c r="K1686" s="29" t="s">
        <v>8969</v>
      </c>
      <c r="Q1686" s="25"/>
    </row>
    <row r="1687" spans="1:17" x14ac:dyDescent="0.3">
      <c r="A1687" s="19"/>
      <c r="B1687" s="20" t="s">
        <v>5322</v>
      </c>
      <c r="C1687" s="21" t="s">
        <v>7656</v>
      </c>
      <c r="D1687" s="22">
        <v>1</v>
      </c>
      <c r="E1687" s="21" t="s">
        <v>8777</v>
      </c>
      <c r="F1687" s="22">
        <v>113.75</v>
      </c>
      <c r="G1687" s="40" t="str">
        <f>IF('Presupuesto Lote 1'!H1689="","",ROUND('Presupuesto Lote 1'!H1689,2))</f>
        <v/>
      </c>
      <c r="H1687" s="23">
        <f t="shared" si="99"/>
        <v>113.75</v>
      </c>
      <c r="I1687" s="20" t="s">
        <v>5322</v>
      </c>
      <c r="J1687" s="29" t="s">
        <v>5332</v>
      </c>
      <c r="K1687" s="29" t="s">
        <v>8969</v>
      </c>
      <c r="Q1687" s="25"/>
    </row>
    <row r="1688" spans="1:17" x14ac:dyDescent="0.3">
      <c r="A1688" s="19"/>
      <c r="B1688" s="20" t="s">
        <v>5335</v>
      </c>
      <c r="C1688" s="21" t="s">
        <v>7662</v>
      </c>
      <c r="D1688" s="22">
        <v>1</v>
      </c>
      <c r="E1688" s="21" t="s">
        <v>8777</v>
      </c>
      <c r="F1688" s="22">
        <v>557.92999999999995</v>
      </c>
      <c r="G1688" s="40" t="str">
        <f>IF('Presupuesto Lote 1'!H1690="","",ROUND('Presupuesto Lote 1'!H1690,2))</f>
        <v/>
      </c>
      <c r="H1688" s="23">
        <f t="shared" si="99"/>
        <v>557.92999999999995</v>
      </c>
      <c r="I1688" s="20" t="s">
        <v>5335</v>
      </c>
      <c r="J1688" s="29" t="s">
        <v>5332</v>
      </c>
      <c r="K1688" s="29" t="s">
        <v>8969</v>
      </c>
      <c r="Q1688" s="25"/>
    </row>
    <row r="1689" spans="1:17" x14ac:dyDescent="0.3">
      <c r="A1689" s="10" t="s">
        <v>1284</v>
      </c>
      <c r="B1689" s="10" t="s">
        <v>5347</v>
      </c>
      <c r="C1689" s="10" t="s">
        <v>7669</v>
      </c>
      <c r="D1689" s="11"/>
      <c r="E1689" s="10"/>
      <c r="F1689" s="11" t="s">
        <v>8851</v>
      </c>
      <c r="G1689" s="10"/>
      <c r="H1689" s="11"/>
      <c r="I1689" s="10" t="s">
        <v>5347</v>
      </c>
      <c r="J1689" s="10" t="s">
        <v>5260</v>
      </c>
      <c r="K1689" s="10" t="s">
        <v>8970</v>
      </c>
      <c r="Q1689" s="25"/>
    </row>
    <row r="1690" spans="1:17" x14ac:dyDescent="0.3">
      <c r="A1690" s="27" t="s">
        <v>1285</v>
      </c>
      <c r="B1690" s="27" t="s">
        <v>5348</v>
      </c>
      <c r="C1690" s="27" t="s">
        <v>7596</v>
      </c>
      <c r="D1690" s="28"/>
      <c r="E1690" s="27"/>
      <c r="F1690" s="28" t="s">
        <v>8851</v>
      </c>
      <c r="G1690" s="27"/>
      <c r="H1690" s="28"/>
      <c r="I1690" s="27" t="s">
        <v>5348</v>
      </c>
      <c r="J1690" s="27" t="s">
        <v>5347</v>
      </c>
      <c r="K1690" s="27" t="s">
        <v>8970</v>
      </c>
      <c r="Q1690" s="25"/>
    </row>
    <row r="1691" spans="1:17" x14ac:dyDescent="0.3">
      <c r="A1691" s="19" t="s">
        <v>1286</v>
      </c>
      <c r="B1691" s="20" t="s">
        <v>5263</v>
      </c>
      <c r="C1691" s="21" t="s">
        <v>7597</v>
      </c>
      <c r="D1691" s="22">
        <v>1</v>
      </c>
      <c r="E1691" s="21" t="s">
        <v>8777</v>
      </c>
      <c r="F1691" s="22">
        <v>3044.32</v>
      </c>
      <c r="G1691" s="40" t="str">
        <f>IF('Presupuesto Lote 1'!H1693="","",ROUND('Presupuesto Lote 1'!H1693,2))</f>
        <v/>
      </c>
      <c r="H1691" s="23">
        <f>ROUND(D1691*F1691,2)</f>
        <v>3044.32</v>
      </c>
      <c r="I1691" s="20" t="s">
        <v>5263</v>
      </c>
      <c r="J1691" s="29" t="s">
        <v>5348</v>
      </c>
      <c r="K1691" s="29" t="s">
        <v>8969</v>
      </c>
      <c r="Q1691" s="25"/>
    </row>
    <row r="1692" spans="1:17" x14ac:dyDescent="0.3">
      <c r="A1692" s="27" t="s">
        <v>1287</v>
      </c>
      <c r="B1692" s="27" t="s">
        <v>5349</v>
      </c>
      <c r="C1692" s="27" t="s">
        <v>7598</v>
      </c>
      <c r="D1692" s="28"/>
      <c r="E1692" s="27"/>
      <c r="F1692" s="28" t="s">
        <v>8851</v>
      </c>
      <c r="G1692" s="27"/>
      <c r="H1692" s="28"/>
      <c r="I1692" s="27" t="s">
        <v>5349</v>
      </c>
      <c r="J1692" s="27" t="s">
        <v>5347</v>
      </c>
      <c r="K1692" s="27" t="s">
        <v>8970</v>
      </c>
      <c r="Q1692" s="25"/>
    </row>
    <row r="1693" spans="1:17" x14ac:dyDescent="0.3">
      <c r="A1693" s="19" t="s">
        <v>1288</v>
      </c>
      <c r="B1693" s="20" t="s">
        <v>5265</v>
      </c>
      <c r="C1693" s="21" t="s">
        <v>7599</v>
      </c>
      <c r="D1693" s="22">
        <v>1</v>
      </c>
      <c r="E1693" s="21" t="s">
        <v>8777</v>
      </c>
      <c r="F1693" s="22">
        <v>971.23</v>
      </c>
      <c r="G1693" s="40" t="str">
        <f>IF('Presupuesto Lote 1'!H1695="","",ROUND('Presupuesto Lote 1'!H1695,2))</f>
        <v/>
      </c>
      <c r="H1693" s="23">
        <f t="shared" ref="H1693:H1725" si="100">ROUND(D1693*F1693,2)</f>
        <v>971.23</v>
      </c>
      <c r="I1693" s="20" t="s">
        <v>5265</v>
      </c>
      <c r="J1693" s="29" t="s">
        <v>5349</v>
      </c>
      <c r="K1693" s="29" t="s">
        <v>8969</v>
      </c>
      <c r="Q1693" s="25"/>
    </row>
    <row r="1694" spans="1:17" x14ac:dyDescent="0.3">
      <c r="A1694" s="19" t="s">
        <v>1289</v>
      </c>
      <c r="B1694" s="20" t="s">
        <v>5266</v>
      </c>
      <c r="C1694" s="21" t="s">
        <v>7600</v>
      </c>
      <c r="D1694" s="22">
        <v>15.64</v>
      </c>
      <c r="E1694" s="21" t="s">
        <v>8778</v>
      </c>
      <c r="F1694" s="22">
        <v>10.08</v>
      </c>
      <c r="G1694" s="40" t="str">
        <f>IF('Presupuesto Lote 1'!H1696="","",ROUND('Presupuesto Lote 1'!H1696,2))</f>
        <v/>
      </c>
      <c r="H1694" s="23">
        <f t="shared" si="100"/>
        <v>157.65</v>
      </c>
      <c r="I1694" s="20" t="s">
        <v>5266</v>
      </c>
      <c r="J1694" s="29" t="s">
        <v>5349</v>
      </c>
      <c r="K1694" s="29" t="s">
        <v>8969</v>
      </c>
      <c r="Q1694" s="25"/>
    </row>
    <row r="1695" spans="1:17" x14ac:dyDescent="0.3">
      <c r="A1695" s="19" t="s">
        <v>1290</v>
      </c>
      <c r="B1695" s="20" t="s">
        <v>5267</v>
      </c>
      <c r="C1695" s="21" t="s">
        <v>7601</v>
      </c>
      <c r="D1695" s="22">
        <v>6</v>
      </c>
      <c r="E1695" s="21" t="s">
        <v>8778</v>
      </c>
      <c r="F1695" s="22">
        <v>166.94</v>
      </c>
      <c r="G1695" s="40" t="str">
        <f>IF('Presupuesto Lote 1'!H1697="","",ROUND('Presupuesto Lote 1'!H1697,2))</f>
        <v/>
      </c>
      <c r="H1695" s="23">
        <f t="shared" si="100"/>
        <v>1001.64</v>
      </c>
      <c r="I1695" s="20" t="s">
        <v>5267</v>
      </c>
      <c r="J1695" s="29" t="s">
        <v>5349</v>
      </c>
      <c r="K1695" s="29" t="s">
        <v>8969</v>
      </c>
      <c r="Q1695" s="25"/>
    </row>
    <row r="1696" spans="1:17" x14ac:dyDescent="0.3">
      <c r="A1696" s="19" t="s">
        <v>1291</v>
      </c>
      <c r="B1696" s="20" t="s">
        <v>4964</v>
      </c>
      <c r="C1696" s="21" t="s">
        <v>7394</v>
      </c>
      <c r="D1696" s="22">
        <v>34</v>
      </c>
      <c r="E1696" s="21" t="s">
        <v>8778</v>
      </c>
      <c r="F1696" s="22">
        <v>16.239999999999998</v>
      </c>
      <c r="G1696" s="40" t="str">
        <f>IF('Presupuesto Lote 1'!H1698="","",ROUND('Presupuesto Lote 1'!H1698,2))</f>
        <v/>
      </c>
      <c r="H1696" s="23">
        <f t="shared" si="100"/>
        <v>552.16</v>
      </c>
      <c r="I1696" s="20" t="s">
        <v>4964</v>
      </c>
      <c r="J1696" s="29" t="s">
        <v>5349</v>
      </c>
      <c r="K1696" s="29" t="s">
        <v>8969</v>
      </c>
      <c r="Q1696" s="25"/>
    </row>
    <row r="1697" spans="1:17" x14ac:dyDescent="0.3">
      <c r="A1697" s="19" t="s">
        <v>1292</v>
      </c>
      <c r="B1697" s="20" t="s">
        <v>5268</v>
      </c>
      <c r="C1697" s="21" t="s">
        <v>7602</v>
      </c>
      <c r="D1697" s="22">
        <v>33</v>
      </c>
      <c r="E1697" s="21" t="s">
        <v>8779</v>
      </c>
      <c r="F1697" s="22">
        <v>34.31</v>
      </c>
      <c r="G1697" s="40" t="str">
        <f>IF('Presupuesto Lote 1'!H1699="","",ROUND('Presupuesto Lote 1'!H1699,2))</f>
        <v/>
      </c>
      <c r="H1697" s="23">
        <f t="shared" si="100"/>
        <v>1132.23</v>
      </c>
      <c r="I1697" s="20" t="s">
        <v>5268</v>
      </c>
      <c r="J1697" s="29" t="s">
        <v>5349</v>
      </c>
      <c r="K1697" s="29" t="s">
        <v>8969</v>
      </c>
      <c r="Q1697" s="25"/>
    </row>
    <row r="1698" spans="1:17" x14ac:dyDescent="0.3">
      <c r="A1698" s="19" t="s">
        <v>1293</v>
      </c>
      <c r="B1698" s="20" t="s">
        <v>5269</v>
      </c>
      <c r="C1698" s="21" t="s">
        <v>7603</v>
      </c>
      <c r="D1698" s="22">
        <v>1</v>
      </c>
      <c r="E1698" s="21" t="s">
        <v>8777</v>
      </c>
      <c r="F1698" s="22">
        <v>20432.61</v>
      </c>
      <c r="G1698" s="40" t="str">
        <f>IF('Presupuesto Lote 1'!H1700="","",ROUND('Presupuesto Lote 1'!H1700,2))</f>
        <v/>
      </c>
      <c r="H1698" s="23">
        <f t="shared" si="100"/>
        <v>20432.61</v>
      </c>
      <c r="I1698" s="20" t="s">
        <v>5269</v>
      </c>
      <c r="J1698" s="29" t="s">
        <v>5349</v>
      </c>
      <c r="K1698" s="29" t="s">
        <v>8969</v>
      </c>
      <c r="Q1698" s="25"/>
    </row>
    <row r="1699" spans="1:17" x14ac:dyDescent="0.3">
      <c r="A1699" s="19" t="s">
        <v>1294</v>
      </c>
      <c r="B1699" s="20" t="s">
        <v>5270</v>
      </c>
      <c r="C1699" s="21" t="s">
        <v>7604</v>
      </c>
      <c r="D1699" s="22">
        <v>1</v>
      </c>
      <c r="E1699" s="21" t="s">
        <v>8777</v>
      </c>
      <c r="F1699" s="22">
        <v>277.72000000000003</v>
      </c>
      <c r="G1699" s="40" t="str">
        <f>IF('Presupuesto Lote 1'!H1701="","",ROUND('Presupuesto Lote 1'!H1701,2))</f>
        <v/>
      </c>
      <c r="H1699" s="23">
        <f t="shared" si="100"/>
        <v>277.72000000000003</v>
      </c>
      <c r="I1699" s="20" t="s">
        <v>5270</v>
      </c>
      <c r="J1699" s="29" t="s">
        <v>5349</v>
      </c>
      <c r="K1699" s="29" t="s">
        <v>8969</v>
      </c>
      <c r="Q1699" s="25"/>
    </row>
    <row r="1700" spans="1:17" x14ac:dyDescent="0.3">
      <c r="A1700" s="19" t="s">
        <v>1295</v>
      </c>
      <c r="B1700" s="20" t="s">
        <v>5271</v>
      </c>
      <c r="C1700" s="21" t="s">
        <v>7605</v>
      </c>
      <c r="D1700" s="22">
        <v>2</v>
      </c>
      <c r="E1700" s="21" t="s">
        <v>8777</v>
      </c>
      <c r="F1700" s="22">
        <v>179.97</v>
      </c>
      <c r="G1700" s="40" t="str">
        <f>IF('Presupuesto Lote 1'!H1702="","",ROUND('Presupuesto Lote 1'!H1702,2))</f>
        <v/>
      </c>
      <c r="H1700" s="23">
        <f t="shared" si="100"/>
        <v>359.94</v>
      </c>
      <c r="I1700" s="20" t="s">
        <v>5271</v>
      </c>
      <c r="J1700" s="29" t="s">
        <v>5349</v>
      </c>
      <c r="K1700" s="29" t="s">
        <v>8969</v>
      </c>
      <c r="Q1700" s="25"/>
    </row>
    <row r="1701" spans="1:17" x14ac:dyDescent="0.3">
      <c r="A1701" s="19" t="s">
        <v>1296</v>
      </c>
      <c r="B1701" s="20" t="s">
        <v>5272</v>
      </c>
      <c r="C1701" s="21" t="s">
        <v>7606</v>
      </c>
      <c r="D1701" s="22">
        <v>26</v>
      </c>
      <c r="E1701" s="21" t="s">
        <v>8779</v>
      </c>
      <c r="F1701" s="22">
        <v>82.84</v>
      </c>
      <c r="G1701" s="40" t="str">
        <f>IF('Presupuesto Lote 1'!H1703="","",ROUND('Presupuesto Lote 1'!H1703,2))</f>
        <v/>
      </c>
      <c r="H1701" s="23">
        <f t="shared" si="100"/>
        <v>2153.84</v>
      </c>
      <c r="I1701" s="20" t="s">
        <v>5272</v>
      </c>
      <c r="J1701" s="29" t="s">
        <v>5349</v>
      </c>
      <c r="K1701" s="29" t="s">
        <v>8969</v>
      </c>
      <c r="Q1701" s="25"/>
    </row>
    <row r="1702" spans="1:17" x14ac:dyDescent="0.3">
      <c r="A1702" s="19" t="s">
        <v>1297</v>
      </c>
      <c r="B1702" s="20" t="s">
        <v>5273</v>
      </c>
      <c r="C1702" s="21" t="s">
        <v>7607</v>
      </c>
      <c r="D1702" s="22">
        <v>5</v>
      </c>
      <c r="E1702" s="21" t="s">
        <v>8779</v>
      </c>
      <c r="F1702" s="22">
        <v>75.28</v>
      </c>
      <c r="G1702" s="40" t="str">
        <f>IF('Presupuesto Lote 1'!H1704="","",ROUND('Presupuesto Lote 1'!H1704,2))</f>
        <v/>
      </c>
      <c r="H1702" s="23">
        <f t="shared" si="100"/>
        <v>376.4</v>
      </c>
      <c r="I1702" s="20" t="s">
        <v>5273</v>
      </c>
      <c r="J1702" s="29" t="s">
        <v>5349</v>
      </c>
      <c r="K1702" s="29" t="s">
        <v>8969</v>
      </c>
      <c r="Q1702" s="25"/>
    </row>
    <row r="1703" spans="1:17" x14ac:dyDescent="0.3">
      <c r="A1703" s="19" t="s">
        <v>1298</v>
      </c>
      <c r="B1703" s="20" t="s">
        <v>5274</v>
      </c>
      <c r="C1703" s="21" t="s">
        <v>7608</v>
      </c>
      <c r="D1703" s="22">
        <v>45</v>
      </c>
      <c r="E1703" s="21" t="s">
        <v>8778</v>
      </c>
      <c r="F1703" s="22">
        <v>55.78</v>
      </c>
      <c r="G1703" s="40" t="str">
        <f>IF('Presupuesto Lote 1'!H1705="","",ROUND('Presupuesto Lote 1'!H1705,2))</f>
        <v/>
      </c>
      <c r="H1703" s="23">
        <f t="shared" si="100"/>
        <v>2510.1</v>
      </c>
      <c r="I1703" s="20" t="s">
        <v>5274</v>
      </c>
      <c r="J1703" s="29" t="s">
        <v>5349</v>
      </c>
      <c r="K1703" s="29" t="s">
        <v>8969</v>
      </c>
      <c r="Q1703" s="25"/>
    </row>
    <row r="1704" spans="1:17" x14ac:dyDescent="0.3">
      <c r="A1704" s="19" t="s">
        <v>1299</v>
      </c>
      <c r="B1704" s="20" t="s">
        <v>5275</v>
      </c>
      <c r="C1704" s="21" t="s">
        <v>7609</v>
      </c>
      <c r="D1704" s="22">
        <v>82.5</v>
      </c>
      <c r="E1704" s="21" t="s">
        <v>8778</v>
      </c>
      <c r="F1704" s="22">
        <v>106.51</v>
      </c>
      <c r="G1704" s="40" t="str">
        <f>IF('Presupuesto Lote 1'!H1706="","",ROUND('Presupuesto Lote 1'!H1706,2))</f>
        <v/>
      </c>
      <c r="H1704" s="23">
        <f t="shared" si="100"/>
        <v>8787.08</v>
      </c>
      <c r="I1704" s="20" t="s">
        <v>5275</v>
      </c>
      <c r="J1704" s="29" t="s">
        <v>5349</v>
      </c>
      <c r="K1704" s="29" t="s">
        <v>8969</v>
      </c>
      <c r="Q1704" s="25"/>
    </row>
    <row r="1705" spans="1:17" x14ac:dyDescent="0.3">
      <c r="A1705" s="19" t="s">
        <v>1300</v>
      </c>
      <c r="B1705" s="20" t="s">
        <v>4999</v>
      </c>
      <c r="C1705" s="21" t="s">
        <v>7427</v>
      </c>
      <c r="D1705" s="22">
        <v>15.64</v>
      </c>
      <c r="E1705" s="21" t="s">
        <v>8778</v>
      </c>
      <c r="F1705" s="22">
        <v>24.74</v>
      </c>
      <c r="G1705" s="40" t="str">
        <f>IF('Presupuesto Lote 1'!H1707="","",ROUND('Presupuesto Lote 1'!H1707,2))</f>
        <v/>
      </c>
      <c r="H1705" s="23">
        <f t="shared" si="100"/>
        <v>386.93</v>
      </c>
      <c r="I1705" s="20" t="s">
        <v>4999</v>
      </c>
      <c r="J1705" s="29" t="s">
        <v>5349</v>
      </c>
      <c r="K1705" s="29" t="s">
        <v>8969</v>
      </c>
      <c r="Q1705" s="25"/>
    </row>
    <row r="1706" spans="1:17" x14ac:dyDescent="0.3">
      <c r="A1706" s="19" t="s">
        <v>1301</v>
      </c>
      <c r="B1706" s="20" t="s">
        <v>5327</v>
      </c>
      <c r="C1706" s="21" t="s">
        <v>7658</v>
      </c>
      <c r="D1706" s="22">
        <v>10</v>
      </c>
      <c r="E1706" s="21" t="s">
        <v>8778</v>
      </c>
      <c r="F1706" s="22">
        <v>38.49</v>
      </c>
      <c r="G1706" s="40" t="str">
        <f>IF('Presupuesto Lote 1'!H1708="","",ROUND('Presupuesto Lote 1'!H1708,2))</f>
        <v/>
      </c>
      <c r="H1706" s="23">
        <f t="shared" si="100"/>
        <v>384.9</v>
      </c>
      <c r="I1706" s="20" t="s">
        <v>5327</v>
      </c>
      <c r="J1706" s="29" t="s">
        <v>5349</v>
      </c>
      <c r="K1706" s="29" t="s">
        <v>8969</v>
      </c>
      <c r="Q1706" s="25"/>
    </row>
    <row r="1707" spans="1:17" x14ac:dyDescent="0.3">
      <c r="A1707" s="19" t="s">
        <v>1302</v>
      </c>
      <c r="B1707" s="20" t="s">
        <v>5276</v>
      </c>
      <c r="C1707" s="21" t="s">
        <v>7610</v>
      </c>
      <c r="D1707" s="22">
        <v>113.78</v>
      </c>
      <c r="E1707" s="21" t="s">
        <v>8778</v>
      </c>
      <c r="F1707" s="22">
        <v>20.73</v>
      </c>
      <c r="G1707" s="40" t="str">
        <f>IF('Presupuesto Lote 1'!H1709="","",ROUND('Presupuesto Lote 1'!H1709,2))</f>
        <v/>
      </c>
      <c r="H1707" s="23">
        <f t="shared" si="100"/>
        <v>2358.66</v>
      </c>
      <c r="I1707" s="20" t="s">
        <v>5276</v>
      </c>
      <c r="J1707" s="29" t="s">
        <v>5349</v>
      </c>
      <c r="K1707" s="29" t="s">
        <v>8969</v>
      </c>
      <c r="Q1707" s="25"/>
    </row>
    <row r="1708" spans="1:17" x14ac:dyDescent="0.3">
      <c r="A1708" s="19" t="s">
        <v>1303</v>
      </c>
      <c r="B1708" s="20" t="s">
        <v>5277</v>
      </c>
      <c r="C1708" s="21" t="s">
        <v>7611</v>
      </c>
      <c r="D1708" s="22">
        <v>105.53</v>
      </c>
      <c r="E1708" s="21" t="s">
        <v>8778</v>
      </c>
      <c r="F1708" s="22">
        <v>5.84</v>
      </c>
      <c r="G1708" s="40" t="str">
        <f>IF('Presupuesto Lote 1'!H1710="","",ROUND('Presupuesto Lote 1'!H1710,2))</f>
        <v/>
      </c>
      <c r="H1708" s="23">
        <f t="shared" si="100"/>
        <v>616.29999999999995</v>
      </c>
      <c r="I1708" s="20" t="s">
        <v>5277</v>
      </c>
      <c r="J1708" s="29" t="s">
        <v>5349</v>
      </c>
      <c r="K1708" s="29" t="s">
        <v>8969</v>
      </c>
      <c r="Q1708" s="25"/>
    </row>
    <row r="1709" spans="1:17" x14ac:dyDescent="0.3">
      <c r="A1709" s="19" t="s">
        <v>1304</v>
      </c>
      <c r="B1709" s="20" t="s">
        <v>5280</v>
      </c>
      <c r="C1709" s="21" t="s">
        <v>7614</v>
      </c>
      <c r="D1709" s="22">
        <v>34</v>
      </c>
      <c r="E1709" s="21" t="s">
        <v>8778</v>
      </c>
      <c r="F1709" s="22">
        <v>13.64</v>
      </c>
      <c r="G1709" s="40" t="str">
        <f>IF('Presupuesto Lote 1'!H1711="","",ROUND('Presupuesto Lote 1'!H1711,2))</f>
        <v/>
      </c>
      <c r="H1709" s="23">
        <f t="shared" si="100"/>
        <v>463.76</v>
      </c>
      <c r="I1709" s="20" t="s">
        <v>5280</v>
      </c>
      <c r="J1709" s="29" t="s">
        <v>5349</v>
      </c>
      <c r="K1709" s="29" t="s">
        <v>8969</v>
      </c>
      <c r="Q1709" s="25"/>
    </row>
    <row r="1710" spans="1:17" x14ac:dyDescent="0.3">
      <c r="A1710" s="19" t="s">
        <v>1305</v>
      </c>
      <c r="B1710" s="20" t="s">
        <v>5278</v>
      </c>
      <c r="C1710" s="21" t="s">
        <v>7612</v>
      </c>
      <c r="D1710" s="22">
        <v>34</v>
      </c>
      <c r="E1710" s="21" t="s">
        <v>8778</v>
      </c>
      <c r="F1710" s="22">
        <v>15.75</v>
      </c>
      <c r="G1710" s="40" t="str">
        <f>IF('Presupuesto Lote 1'!H1712="","",ROUND('Presupuesto Lote 1'!H1712,2))</f>
        <v/>
      </c>
      <c r="H1710" s="23">
        <f t="shared" si="100"/>
        <v>535.5</v>
      </c>
      <c r="I1710" s="20" t="s">
        <v>5278</v>
      </c>
      <c r="J1710" s="29" t="s">
        <v>5349</v>
      </c>
      <c r="K1710" s="29" t="s">
        <v>8969</v>
      </c>
      <c r="Q1710" s="25"/>
    </row>
    <row r="1711" spans="1:17" x14ac:dyDescent="0.3">
      <c r="A1711" s="19" t="s">
        <v>1306</v>
      </c>
      <c r="B1711" s="20" t="s">
        <v>5281</v>
      </c>
      <c r="C1711" s="21" t="s">
        <v>7615</v>
      </c>
      <c r="D1711" s="22">
        <v>3</v>
      </c>
      <c r="E1711" s="21" t="s">
        <v>8777</v>
      </c>
      <c r="F1711" s="22">
        <v>953.37</v>
      </c>
      <c r="G1711" s="40" t="str">
        <f>IF('Presupuesto Lote 1'!H1713="","",ROUND('Presupuesto Lote 1'!H1713,2))</f>
        <v/>
      </c>
      <c r="H1711" s="23">
        <f t="shared" si="100"/>
        <v>2860.11</v>
      </c>
      <c r="I1711" s="20" t="s">
        <v>5281</v>
      </c>
      <c r="J1711" s="29" t="s">
        <v>5349</v>
      </c>
      <c r="K1711" s="29" t="s">
        <v>8969</v>
      </c>
      <c r="Q1711" s="25"/>
    </row>
    <row r="1712" spans="1:17" x14ac:dyDescent="0.3">
      <c r="A1712" s="19" t="s">
        <v>1307</v>
      </c>
      <c r="B1712" s="20" t="s">
        <v>5282</v>
      </c>
      <c r="C1712" s="21" t="s">
        <v>7616</v>
      </c>
      <c r="D1712" s="22">
        <v>4.68</v>
      </c>
      <c r="E1712" s="21" t="s">
        <v>8778</v>
      </c>
      <c r="F1712" s="22">
        <v>242.53</v>
      </c>
      <c r="G1712" s="40" t="str">
        <f>IF('Presupuesto Lote 1'!H1714="","",ROUND('Presupuesto Lote 1'!H1714,2))</f>
        <v/>
      </c>
      <c r="H1712" s="23">
        <f t="shared" si="100"/>
        <v>1135.04</v>
      </c>
      <c r="I1712" s="20" t="s">
        <v>5282</v>
      </c>
      <c r="J1712" s="29" t="s">
        <v>5349</v>
      </c>
      <c r="K1712" s="29" t="s">
        <v>8969</v>
      </c>
      <c r="Q1712" s="25"/>
    </row>
    <row r="1713" spans="1:17" x14ac:dyDescent="0.3">
      <c r="A1713" s="19" t="s">
        <v>1308</v>
      </c>
      <c r="B1713" s="20" t="s">
        <v>5283</v>
      </c>
      <c r="C1713" s="21" t="s">
        <v>7617</v>
      </c>
      <c r="D1713" s="22">
        <v>1</v>
      </c>
      <c r="E1713" s="21" t="s">
        <v>8777</v>
      </c>
      <c r="F1713" s="22">
        <v>374.99</v>
      </c>
      <c r="G1713" s="40" t="str">
        <f>IF('Presupuesto Lote 1'!H1715="","",ROUND('Presupuesto Lote 1'!H1715,2))</f>
        <v/>
      </c>
      <c r="H1713" s="23">
        <f t="shared" si="100"/>
        <v>374.99</v>
      </c>
      <c r="I1713" s="20" t="s">
        <v>5283</v>
      </c>
      <c r="J1713" s="29" t="s">
        <v>5349</v>
      </c>
      <c r="K1713" s="29" t="s">
        <v>8969</v>
      </c>
      <c r="Q1713" s="25"/>
    </row>
    <row r="1714" spans="1:17" x14ac:dyDescent="0.3">
      <c r="A1714" s="19" t="s">
        <v>1309</v>
      </c>
      <c r="B1714" s="20" t="s">
        <v>5284</v>
      </c>
      <c r="C1714" s="21" t="s">
        <v>7618</v>
      </c>
      <c r="D1714" s="22">
        <v>1</v>
      </c>
      <c r="E1714" s="21" t="s">
        <v>8777</v>
      </c>
      <c r="F1714" s="22">
        <v>224.22</v>
      </c>
      <c r="G1714" s="40" t="str">
        <f>IF('Presupuesto Lote 1'!H1716="","",ROUND('Presupuesto Lote 1'!H1716,2))</f>
        <v/>
      </c>
      <c r="H1714" s="23">
        <f t="shared" si="100"/>
        <v>224.22</v>
      </c>
      <c r="I1714" s="20" t="s">
        <v>5284</v>
      </c>
      <c r="J1714" s="29" t="s">
        <v>5349</v>
      </c>
      <c r="K1714" s="29" t="s">
        <v>8969</v>
      </c>
      <c r="Q1714" s="25"/>
    </row>
    <row r="1715" spans="1:17" x14ac:dyDescent="0.3">
      <c r="A1715" s="19" t="s">
        <v>1310</v>
      </c>
      <c r="B1715" s="20" t="s">
        <v>5287</v>
      </c>
      <c r="C1715" s="21" t="s">
        <v>7621</v>
      </c>
      <c r="D1715" s="22">
        <v>1</v>
      </c>
      <c r="E1715" s="21" t="s">
        <v>8777</v>
      </c>
      <c r="F1715" s="22">
        <v>160.72999999999999</v>
      </c>
      <c r="G1715" s="40" t="str">
        <f>IF('Presupuesto Lote 1'!H1717="","",ROUND('Presupuesto Lote 1'!H1717,2))</f>
        <v/>
      </c>
      <c r="H1715" s="23">
        <f t="shared" si="100"/>
        <v>160.72999999999999</v>
      </c>
      <c r="I1715" s="20" t="s">
        <v>5287</v>
      </c>
      <c r="J1715" s="29" t="s">
        <v>5349</v>
      </c>
      <c r="K1715" s="29" t="s">
        <v>8969</v>
      </c>
      <c r="Q1715" s="25"/>
    </row>
    <row r="1716" spans="1:17" x14ac:dyDescent="0.3">
      <c r="A1716" s="19" t="s">
        <v>1311</v>
      </c>
      <c r="B1716" s="20" t="s">
        <v>5288</v>
      </c>
      <c r="C1716" s="21" t="s">
        <v>7622</v>
      </c>
      <c r="D1716" s="22">
        <v>1</v>
      </c>
      <c r="E1716" s="21" t="s">
        <v>8777</v>
      </c>
      <c r="F1716" s="22">
        <v>91.46</v>
      </c>
      <c r="G1716" s="40" t="str">
        <f>IF('Presupuesto Lote 1'!H1718="","",ROUND('Presupuesto Lote 1'!H1718,2))</f>
        <v/>
      </c>
      <c r="H1716" s="23">
        <f t="shared" si="100"/>
        <v>91.46</v>
      </c>
      <c r="I1716" s="20" t="s">
        <v>5288</v>
      </c>
      <c r="J1716" s="29" t="s">
        <v>5349</v>
      </c>
      <c r="K1716" s="29" t="s">
        <v>8969</v>
      </c>
      <c r="Q1716" s="25"/>
    </row>
    <row r="1717" spans="1:17" x14ac:dyDescent="0.3">
      <c r="A1717" s="19" t="s">
        <v>1312</v>
      </c>
      <c r="B1717" s="20" t="s">
        <v>5289</v>
      </c>
      <c r="C1717" s="21" t="s">
        <v>7623</v>
      </c>
      <c r="D1717" s="22">
        <v>1</v>
      </c>
      <c r="E1717" s="21" t="s">
        <v>8777</v>
      </c>
      <c r="F1717" s="22">
        <v>371</v>
      </c>
      <c r="G1717" s="40" t="str">
        <f>IF('Presupuesto Lote 1'!H1719="","",ROUND('Presupuesto Lote 1'!H1719,2))</f>
        <v/>
      </c>
      <c r="H1717" s="23">
        <f t="shared" si="100"/>
        <v>371</v>
      </c>
      <c r="I1717" s="20" t="s">
        <v>5289</v>
      </c>
      <c r="J1717" s="29" t="s">
        <v>5349</v>
      </c>
      <c r="K1717" s="29" t="s">
        <v>8969</v>
      </c>
      <c r="Q1717" s="25"/>
    </row>
    <row r="1718" spans="1:17" x14ac:dyDescent="0.3">
      <c r="A1718" s="19" t="s">
        <v>1313</v>
      </c>
      <c r="B1718" s="20" t="s">
        <v>5290</v>
      </c>
      <c r="C1718" s="21" t="s">
        <v>7624</v>
      </c>
      <c r="D1718" s="22">
        <v>1</v>
      </c>
      <c r="E1718" s="21" t="s">
        <v>8777</v>
      </c>
      <c r="F1718" s="22">
        <v>2969.81</v>
      </c>
      <c r="G1718" s="40" t="str">
        <f>IF('Presupuesto Lote 1'!H1720="","",ROUND('Presupuesto Lote 1'!H1720,2))</f>
        <v/>
      </c>
      <c r="H1718" s="23">
        <f t="shared" si="100"/>
        <v>2969.81</v>
      </c>
      <c r="I1718" s="20" t="s">
        <v>5290</v>
      </c>
      <c r="J1718" s="29" t="s">
        <v>5349</v>
      </c>
      <c r="K1718" s="29" t="s">
        <v>8969</v>
      </c>
      <c r="Q1718" s="25"/>
    </row>
    <row r="1719" spans="1:17" x14ac:dyDescent="0.3">
      <c r="A1719" s="19" t="s">
        <v>1314</v>
      </c>
      <c r="B1719" s="20" t="s">
        <v>5291</v>
      </c>
      <c r="C1719" s="21" t="s">
        <v>7625</v>
      </c>
      <c r="D1719" s="22">
        <v>1</v>
      </c>
      <c r="E1719" s="21" t="s">
        <v>8777</v>
      </c>
      <c r="F1719" s="22">
        <v>1292.6199999999999</v>
      </c>
      <c r="G1719" s="40" t="str">
        <f>IF('Presupuesto Lote 1'!H1721="","",ROUND('Presupuesto Lote 1'!H1721,2))</f>
        <v/>
      </c>
      <c r="H1719" s="23">
        <f t="shared" si="100"/>
        <v>1292.6199999999999</v>
      </c>
      <c r="I1719" s="20" t="s">
        <v>5291</v>
      </c>
      <c r="J1719" s="29" t="s">
        <v>5349</v>
      </c>
      <c r="K1719" s="29" t="s">
        <v>8969</v>
      </c>
      <c r="Q1719" s="25"/>
    </row>
    <row r="1720" spans="1:17" x14ac:dyDescent="0.3">
      <c r="A1720" s="19" t="s">
        <v>1315</v>
      </c>
      <c r="B1720" s="20" t="s">
        <v>5292</v>
      </c>
      <c r="C1720" s="21" t="s">
        <v>7626</v>
      </c>
      <c r="D1720" s="22">
        <v>82.5</v>
      </c>
      <c r="E1720" s="21" t="s">
        <v>8778</v>
      </c>
      <c r="F1720" s="22">
        <v>33.909999999999997</v>
      </c>
      <c r="G1720" s="40" t="str">
        <f>IF('Presupuesto Lote 1'!H1722="","",ROUND('Presupuesto Lote 1'!H1722,2))</f>
        <v/>
      </c>
      <c r="H1720" s="23">
        <f t="shared" si="100"/>
        <v>2797.58</v>
      </c>
      <c r="I1720" s="20" t="s">
        <v>5292</v>
      </c>
      <c r="J1720" s="29" t="s">
        <v>5349</v>
      </c>
      <c r="K1720" s="29" t="s">
        <v>8969</v>
      </c>
      <c r="Q1720" s="25"/>
    </row>
    <row r="1721" spans="1:17" x14ac:dyDescent="0.3">
      <c r="A1721" s="19" t="s">
        <v>1316</v>
      </c>
      <c r="B1721" s="20" t="s">
        <v>5293</v>
      </c>
      <c r="C1721" s="21" t="s">
        <v>7627</v>
      </c>
      <c r="D1721" s="22">
        <v>10</v>
      </c>
      <c r="E1721" s="21" t="s">
        <v>8778</v>
      </c>
      <c r="F1721" s="22">
        <v>22.63</v>
      </c>
      <c r="G1721" s="40" t="str">
        <f>IF('Presupuesto Lote 1'!H1723="","",ROUND('Presupuesto Lote 1'!H1723,2))</f>
        <v/>
      </c>
      <c r="H1721" s="23">
        <f t="shared" si="100"/>
        <v>226.3</v>
      </c>
      <c r="I1721" s="20" t="s">
        <v>5293</v>
      </c>
      <c r="J1721" s="29" t="s">
        <v>5349</v>
      </c>
      <c r="K1721" s="29" t="s">
        <v>8969</v>
      </c>
      <c r="Q1721" s="25"/>
    </row>
    <row r="1722" spans="1:17" x14ac:dyDescent="0.3">
      <c r="A1722" s="19" t="s">
        <v>1317</v>
      </c>
      <c r="B1722" s="20" t="s">
        <v>5294</v>
      </c>
      <c r="C1722" s="21" t="s">
        <v>7628</v>
      </c>
      <c r="D1722" s="22">
        <v>240</v>
      </c>
      <c r="E1722" s="21" t="s">
        <v>8785</v>
      </c>
      <c r="F1722" s="22">
        <v>3.83</v>
      </c>
      <c r="G1722" s="40" t="str">
        <f>IF('Presupuesto Lote 1'!H1724="","",ROUND('Presupuesto Lote 1'!H1724,2))</f>
        <v/>
      </c>
      <c r="H1722" s="23">
        <f t="shared" si="100"/>
        <v>919.2</v>
      </c>
      <c r="I1722" s="20" t="s">
        <v>5294</v>
      </c>
      <c r="J1722" s="29" t="s">
        <v>5349</v>
      </c>
      <c r="K1722" s="29" t="s">
        <v>8969</v>
      </c>
      <c r="Q1722" s="25"/>
    </row>
    <row r="1723" spans="1:17" x14ac:dyDescent="0.3">
      <c r="A1723" s="19" t="s">
        <v>1318</v>
      </c>
      <c r="B1723" s="20" t="s">
        <v>5295</v>
      </c>
      <c r="C1723" s="21" t="s">
        <v>7629</v>
      </c>
      <c r="D1723" s="22">
        <v>240</v>
      </c>
      <c r="E1723" s="21" t="s">
        <v>8785</v>
      </c>
      <c r="F1723" s="22">
        <v>0.74</v>
      </c>
      <c r="G1723" s="40" t="str">
        <f>IF('Presupuesto Lote 1'!H1725="","",ROUND('Presupuesto Lote 1'!H1725,2))</f>
        <v/>
      </c>
      <c r="H1723" s="23">
        <f t="shared" si="100"/>
        <v>177.6</v>
      </c>
      <c r="I1723" s="20" t="s">
        <v>5295</v>
      </c>
      <c r="J1723" s="29" t="s">
        <v>5349</v>
      </c>
      <c r="K1723" s="29" t="s">
        <v>8969</v>
      </c>
      <c r="Q1723" s="25"/>
    </row>
    <row r="1724" spans="1:17" x14ac:dyDescent="0.3">
      <c r="A1724" s="19" t="s">
        <v>1319</v>
      </c>
      <c r="B1724" s="20" t="s">
        <v>4917</v>
      </c>
      <c r="C1724" s="21" t="s">
        <v>7352</v>
      </c>
      <c r="D1724" s="22">
        <v>3.6</v>
      </c>
      <c r="E1724" s="21" t="s">
        <v>8779</v>
      </c>
      <c r="F1724" s="22">
        <v>22.16</v>
      </c>
      <c r="G1724" s="40" t="str">
        <f>IF('Presupuesto Lote 1'!H1726="","",ROUND('Presupuesto Lote 1'!H1726,2))</f>
        <v/>
      </c>
      <c r="H1724" s="23">
        <f t="shared" si="100"/>
        <v>79.78</v>
      </c>
      <c r="I1724" s="20" t="s">
        <v>4917</v>
      </c>
      <c r="J1724" s="29" t="s">
        <v>5349</v>
      </c>
      <c r="K1724" s="29" t="s">
        <v>8969</v>
      </c>
      <c r="Q1724" s="25"/>
    </row>
    <row r="1725" spans="1:17" x14ac:dyDescent="0.3">
      <c r="A1725" s="19" t="s">
        <v>1320</v>
      </c>
      <c r="B1725" s="20" t="s">
        <v>5047</v>
      </c>
      <c r="C1725" s="21" t="s">
        <v>7462</v>
      </c>
      <c r="D1725" s="22">
        <v>4</v>
      </c>
      <c r="E1725" s="21" t="s">
        <v>8779</v>
      </c>
      <c r="F1725" s="22">
        <v>30.66</v>
      </c>
      <c r="G1725" s="40" t="str">
        <f>IF('Presupuesto Lote 1'!H1727="","",ROUND('Presupuesto Lote 1'!H1727,2))</f>
        <v/>
      </c>
      <c r="H1725" s="23">
        <f t="shared" si="100"/>
        <v>122.64</v>
      </c>
      <c r="I1725" s="20" t="s">
        <v>5047</v>
      </c>
      <c r="J1725" s="29" t="s">
        <v>5349</v>
      </c>
      <c r="K1725" s="29" t="s">
        <v>8969</v>
      </c>
      <c r="Q1725" s="25"/>
    </row>
    <row r="1726" spans="1:17" x14ac:dyDescent="0.3">
      <c r="A1726" s="27" t="s">
        <v>1321</v>
      </c>
      <c r="B1726" s="27" t="s">
        <v>5350</v>
      </c>
      <c r="C1726" s="27" t="s">
        <v>7632</v>
      </c>
      <c r="D1726" s="28"/>
      <c r="E1726" s="27"/>
      <c r="F1726" s="28" t="s">
        <v>8851</v>
      </c>
      <c r="G1726" s="27"/>
      <c r="H1726" s="28"/>
      <c r="I1726" s="27" t="s">
        <v>5350</v>
      </c>
      <c r="J1726" s="27" t="s">
        <v>5347</v>
      </c>
      <c r="K1726" s="27" t="s">
        <v>8970</v>
      </c>
      <c r="Q1726" s="25"/>
    </row>
    <row r="1727" spans="1:17" x14ac:dyDescent="0.3">
      <c r="A1727" s="19" t="s">
        <v>1322</v>
      </c>
      <c r="B1727" s="20" t="s">
        <v>5299</v>
      </c>
      <c r="C1727" s="21" t="s">
        <v>7633</v>
      </c>
      <c r="D1727" s="22">
        <v>8.9600000000000009</v>
      </c>
      <c r="E1727" s="21" t="s">
        <v>8778</v>
      </c>
      <c r="F1727" s="22">
        <v>1047.33</v>
      </c>
      <c r="G1727" s="40" t="str">
        <f>IF('Presupuesto Lote 1'!H1729="","",ROUND('Presupuesto Lote 1'!H1729,2))</f>
        <v/>
      </c>
      <c r="H1727" s="23">
        <f>ROUND(D1727*F1727,2)</f>
        <v>9384.08</v>
      </c>
      <c r="I1727" s="20" t="s">
        <v>5299</v>
      </c>
      <c r="J1727" s="29" t="s">
        <v>5350</v>
      </c>
      <c r="K1727" s="29" t="s">
        <v>8969</v>
      </c>
      <c r="Q1727" s="25"/>
    </row>
    <row r="1728" spans="1:17" x14ac:dyDescent="0.3">
      <c r="A1728" s="27" t="s">
        <v>8830</v>
      </c>
      <c r="B1728" s="27" t="s">
        <v>5300</v>
      </c>
      <c r="C1728" s="27" t="s">
        <v>7634</v>
      </c>
      <c r="D1728" s="28"/>
      <c r="E1728" s="27"/>
      <c r="F1728" s="28" t="s">
        <v>8851</v>
      </c>
      <c r="G1728" s="27"/>
      <c r="H1728" s="28"/>
      <c r="I1728" s="27" t="s">
        <v>5300</v>
      </c>
      <c r="J1728" s="27" t="s">
        <v>5347</v>
      </c>
      <c r="K1728" s="27" t="s">
        <v>8970</v>
      </c>
      <c r="Q1728" s="25"/>
    </row>
    <row r="1729" spans="1:17" x14ac:dyDescent="0.3">
      <c r="A1729" s="19"/>
      <c r="B1729" s="20" t="s">
        <v>5143</v>
      </c>
      <c r="C1729" s="21" t="s">
        <v>7516</v>
      </c>
      <c r="D1729" s="22">
        <v>1</v>
      </c>
      <c r="E1729" s="21" t="s">
        <v>8777</v>
      </c>
      <c r="F1729" s="22">
        <v>39.85</v>
      </c>
      <c r="G1729" s="40" t="str">
        <f>IF('Presupuesto Lote 1'!H1731="","",ROUND('Presupuesto Lote 1'!H1731,2))</f>
        <v/>
      </c>
      <c r="H1729" s="23">
        <f t="shared" ref="H1729:H1751" si="101">ROUND(D1729*F1729,2)</f>
        <v>39.85</v>
      </c>
      <c r="I1729" s="20" t="s">
        <v>5143</v>
      </c>
      <c r="J1729" s="29" t="s">
        <v>5300</v>
      </c>
      <c r="K1729" s="29" t="s">
        <v>8969</v>
      </c>
      <c r="Q1729" s="25"/>
    </row>
    <row r="1730" spans="1:17" x14ac:dyDescent="0.3">
      <c r="A1730" s="19"/>
      <c r="B1730" s="20" t="s">
        <v>5301</v>
      </c>
      <c r="C1730" s="21" t="s">
        <v>7635</v>
      </c>
      <c r="D1730" s="22">
        <v>1</v>
      </c>
      <c r="E1730" s="21" t="s">
        <v>8777</v>
      </c>
      <c r="F1730" s="22">
        <v>126.37</v>
      </c>
      <c r="G1730" s="40" t="str">
        <f>IF('Presupuesto Lote 1'!H1732="","",ROUND('Presupuesto Lote 1'!H1732,2))</f>
        <v/>
      </c>
      <c r="H1730" s="23">
        <f t="shared" si="101"/>
        <v>126.37</v>
      </c>
      <c r="I1730" s="20" t="s">
        <v>5301</v>
      </c>
      <c r="J1730" s="29" t="s">
        <v>5300</v>
      </c>
      <c r="K1730" s="29" t="s">
        <v>8969</v>
      </c>
      <c r="Q1730" s="25"/>
    </row>
    <row r="1731" spans="1:17" x14ac:dyDescent="0.3">
      <c r="A1731" s="19"/>
      <c r="B1731" s="20" t="s">
        <v>5302</v>
      </c>
      <c r="C1731" s="21" t="s">
        <v>7636</v>
      </c>
      <c r="D1731" s="22">
        <v>1</v>
      </c>
      <c r="E1731" s="21" t="s">
        <v>8777</v>
      </c>
      <c r="F1731" s="22">
        <v>391.86</v>
      </c>
      <c r="G1731" s="40" t="str">
        <f>IF('Presupuesto Lote 1'!H1733="","",ROUND('Presupuesto Lote 1'!H1733,2))</f>
        <v/>
      </c>
      <c r="H1731" s="23">
        <f t="shared" si="101"/>
        <v>391.86</v>
      </c>
      <c r="I1731" s="20" t="s">
        <v>5302</v>
      </c>
      <c r="J1731" s="29" t="s">
        <v>5300</v>
      </c>
      <c r="K1731" s="29" t="s">
        <v>8969</v>
      </c>
      <c r="Q1731" s="25"/>
    </row>
    <row r="1732" spans="1:17" x14ac:dyDescent="0.3">
      <c r="A1732" s="19"/>
      <c r="B1732" s="20" t="s">
        <v>5303</v>
      </c>
      <c r="C1732" s="21" t="s">
        <v>7637</v>
      </c>
      <c r="D1732" s="22">
        <v>1</v>
      </c>
      <c r="E1732" s="21" t="s">
        <v>8777</v>
      </c>
      <c r="F1732" s="22">
        <v>551.91999999999996</v>
      </c>
      <c r="G1732" s="40" t="str">
        <f>IF('Presupuesto Lote 1'!H1734="","",ROUND('Presupuesto Lote 1'!H1734,2))</f>
        <v/>
      </c>
      <c r="H1732" s="23">
        <f t="shared" si="101"/>
        <v>551.91999999999996</v>
      </c>
      <c r="I1732" s="20" t="s">
        <v>5303</v>
      </c>
      <c r="J1732" s="29" t="s">
        <v>5300</v>
      </c>
      <c r="K1732" s="29" t="s">
        <v>8969</v>
      </c>
      <c r="Q1732" s="25"/>
    </row>
    <row r="1733" spans="1:17" x14ac:dyDescent="0.3">
      <c r="A1733" s="19"/>
      <c r="B1733" s="20" t="s">
        <v>5304</v>
      </c>
      <c r="C1733" s="21" t="s">
        <v>7638</v>
      </c>
      <c r="D1733" s="22">
        <v>100</v>
      </c>
      <c r="E1733" s="21" t="s">
        <v>8779</v>
      </c>
      <c r="F1733" s="22">
        <v>113.46</v>
      </c>
      <c r="G1733" s="40" t="str">
        <f>IF('Presupuesto Lote 1'!H1735="","",ROUND('Presupuesto Lote 1'!H1735,2))</f>
        <v/>
      </c>
      <c r="H1733" s="23">
        <f t="shared" si="101"/>
        <v>11346</v>
      </c>
      <c r="I1733" s="20" t="s">
        <v>5304</v>
      </c>
      <c r="J1733" s="29" t="s">
        <v>5300</v>
      </c>
      <c r="K1733" s="29" t="s">
        <v>8969</v>
      </c>
      <c r="Q1733" s="25"/>
    </row>
    <row r="1734" spans="1:17" x14ac:dyDescent="0.3">
      <c r="A1734" s="19"/>
      <c r="B1734" s="20" t="s">
        <v>5305</v>
      </c>
      <c r="C1734" s="21" t="s">
        <v>7639</v>
      </c>
      <c r="D1734" s="22">
        <v>20</v>
      </c>
      <c r="E1734" s="21" t="s">
        <v>8779</v>
      </c>
      <c r="F1734" s="22">
        <v>122.18</v>
      </c>
      <c r="G1734" s="40" t="str">
        <f>IF('Presupuesto Lote 1'!H1736="","",ROUND('Presupuesto Lote 1'!H1736,2))</f>
        <v/>
      </c>
      <c r="H1734" s="23">
        <f t="shared" si="101"/>
        <v>2443.6</v>
      </c>
      <c r="I1734" s="20" t="s">
        <v>5305</v>
      </c>
      <c r="J1734" s="29" t="s">
        <v>5300</v>
      </c>
      <c r="K1734" s="29" t="s">
        <v>8969</v>
      </c>
      <c r="Q1734" s="25"/>
    </row>
    <row r="1735" spans="1:17" x14ac:dyDescent="0.3">
      <c r="A1735" s="19"/>
      <c r="B1735" s="20" t="s">
        <v>5306</v>
      </c>
      <c r="C1735" s="21" t="s">
        <v>7640</v>
      </c>
      <c r="D1735" s="22">
        <v>20</v>
      </c>
      <c r="E1735" s="21" t="s">
        <v>8779</v>
      </c>
      <c r="F1735" s="22">
        <v>94.18</v>
      </c>
      <c r="G1735" s="40" t="str">
        <f>IF('Presupuesto Lote 1'!H1737="","",ROUND('Presupuesto Lote 1'!H1737,2))</f>
        <v/>
      </c>
      <c r="H1735" s="23">
        <f t="shared" si="101"/>
        <v>1883.6</v>
      </c>
      <c r="I1735" s="20" t="s">
        <v>5306</v>
      </c>
      <c r="J1735" s="29" t="s">
        <v>5300</v>
      </c>
      <c r="K1735" s="29" t="s">
        <v>8969</v>
      </c>
      <c r="Q1735" s="25"/>
    </row>
    <row r="1736" spans="1:17" x14ac:dyDescent="0.3">
      <c r="A1736" s="19"/>
      <c r="B1736" s="20" t="s">
        <v>5307</v>
      </c>
      <c r="C1736" s="21" t="s">
        <v>7641</v>
      </c>
      <c r="D1736" s="22">
        <v>10</v>
      </c>
      <c r="E1736" s="21" t="s">
        <v>8779</v>
      </c>
      <c r="F1736" s="22">
        <v>102.89</v>
      </c>
      <c r="G1736" s="40" t="str">
        <f>IF('Presupuesto Lote 1'!H1738="","",ROUND('Presupuesto Lote 1'!H1738,2))</f>
        <v/>
      </c>
      <c r="H1736" s="23">
        <f t="shared" si="101"/>
        <v>1028.9000000000001</v>
      </c>
      <c r="I1736" s="20" t="s">
        <v>5307</v>
      </c>
      <c r="J1736" s="29" t="s">
        <v>5300</v>
      </c>
      <c r="K1736" s="29" t="s">
        <v>8969</v>
      </c>
      <c r="Q1736" s="25"/>
    </row>
    <row r="1737" spans="1:17" x14ac:dyDescent="0.3">
      <c r="A1737" s="19"/>
      <c r="B1737" s="20" t="s">
        <v>5308</v>
      </c>
      <c r="C1737" s="21" t="s">
        <v>7642</v>
      </c>
      <c r="D1737" s="22">
        <v>1</v>
      </c>
      <c r="E1737" s="21" t="s">
        <v>8777</v>
      </c>
      <c r="F1737" s="22">
        <v>735.7</v>
      </c>
      <c r="G1737" s="40" t="str">
        <f>IF('Presupuesto Lote 1'!H1739="","",ROUND('Presupuesto Lote 1'!H1739,2))</f>
        <v/>
      </c>
      <c r="H1737" s="23">
        <f t="shared" si="101"/>
        <v>735.7</v>
      </c>
      <c r="I1737" s="20" t="s">
        <v>5308</v>
      </c>
      <c r="J1737" s="29" t="s">
        <v>5300</v>
      </c>
      <c r="K1737" s="29" t="s">
        <v>8969</v>
      </c>
      <c r="Q1737" s="25"/>
    </row>
    <row r="1738" spans="1:17" x14ac:dyDescent="0.3">
      <c r="A1738" s="19"/>
      <c r="B1738" s="20" t="s">
        <v>5309</v>
      </c>
      <c r="C1738" s="21" t="s">
        <v>7643</v>
      </c>
      <c r="D1738" s="22">
        <v>1</v>
      </c>
      <c r="E1738" s="21" t="s">
        <v>8777</v>
      </c>
      <c r="F1738" s="22">
        <v>1033.6300000000001</v>
      </c>
      <c r="G1738" s="40" t="str">
        <f>IF('Presupuesto Lote 1'!H1740="","",ROUND('Presupuesto Lote 1'!H1740,2))</f>
        <v/>
      </c>
      <c r="H1738" s="23">
        <f t="shared" si="101"/>
        <v>1033.6300000000001</v>
      </c>
      <c r="I1738" s="20" t="s">
        <v>5309</v>
      </c>
      <c r="J1738" s="29" t="s">
        <v>5300</v>
      </c>
      <c r="K1738" s="29" t="s">
        <v>8969</v>
      </c>
      <c r="Q1738" s="25"/>
    </row>
    <row r="1739" spans="1:17" x14ac:dyDescent="0.3">
      <c r="A1739" s="19"/>
      <c r="B1739" s="20" t="s">
        <v>5310</v>
      </c>
      <c r="C1739" s="21" t="s">
        <v>7644</v>
      </c>
      <c r="D1739" s="22">
        <v>1</v>
      </c>
      <c r="E1739" s="21" t="s">
        <v>8777</v>
      </c>
      <c r="F1739" s="22">
        <v>48.73</v>
      </c>
      <c r="G1739" s="40" t="str">
        <f>IF('Presupuesto Lote 1'!H1741="","",ROUND('Presupuesto Lote 1'!H1741,2))</f>
        <v/>
      </c>
      <c r="H1739" s="23">
        <f t="shared" si="101"/>
        <v>48.73</v>
      </c>
      <c r="I1739" s="20" t="s">
        <v>5310</v>
      </c>
      <c r="J1739" s="29" t="s">
        <v>5300</v>
      </c>
      <c r="K1739" s="29" t="s">
        <v>8969</v>
      </c>
      <c r="Q1739" s="25"/>
    </row>
    <row r="1740" spans="1:17" x14ac:dyDescent="0.3">
      <c r="A1740" s="19"/>
      <c r="B1740" s="20" t="s">
        <v>5311</v>
      </c>
      <c r="C1740" s="21" t="s">
        <v>7645</v>
      </c>
      <c r="D1740" s="22">
        <v>1</v>
      </c>
      <c r="E1740" s="21" t="s">
        <v>8777</v>
      </c>
      <c r="F1740" s="22">
        <v>179.19</v>
      </c>
      <c r="G1740" s="40" t="str">
        <f>IF('Presupuesto Lote 1'!H1742="","",ROUND('Presupuesto Lote 1'!H1742,2))</f>
        <v/>
      </c>
      <c r="H1740" s="23">
        <f t="shared" si="101"/>
        <v>179.19</v>
      </c>
      <c r="I1740" s="20" t="s">
        <v>5311</v>
      </c>
      <c r="J1740" s="29" t="s">
        <v>5300</v>
      </c>
      <c r="K1740" s="29" t="s">
        <v>8969</v>
      </c>
      <c r="Q1740" s="25"/>
    </row>
    <row r="1741" spans="1:17" x14ac:dyDescent="0.3">
      <c r="A1741" s="19"/>
      <c r="B1741" s="20" t="s">
        <v>5312</v>
      </c>
      <c r="C1741" s="21" t="s">
        <v>7646</v>
      </c>
      <c r="D1741" s="22">
        <v>1</v>
      </c>
      <c r="E1741" s="21" t="s">
        <v>8777</v>
      </c>
      <c r="F1741" s="22">
        <v>650.20000000000005</v>
      </c>
      <c r="G1741" s="40" t="str">
        <f>IF('Presupuesto Lote 1'!H1743="","",ROUND('Presupuesto Lote 1'!H1743,2))</f>
        <v/>
      </c>
      <c r="H1741" s="23">
        <f t="shared" si="101"/>
        <v>650.20000000000005</v>
      </c>
      <c r="I1741" s="20" t="s">
        <v>5312</v>
      </c>
      <c r="J1741" s="29" t="s">
        <v>5300</v>
      </c>
      <c r="K1741" s="29" t="s">
        <v>8969</v>
      </c>
      <c r="Q1741" s="25"/>
    </row>
    <row r="1742" spans="1:17" x14ac:dyDescent="0.3">
      <c r="A1742" s="19"/>
      <c r="B1742" s="20" t="s">
        <v>5313</v>
      </c>
      <c r="C1742" s="21" t="s">
        <v>7647</v>
      </c>
      <c r="D1742" s="22">
        <v>1</v>
      </c>
      <c r="E1742" s="21" t="s">
        <v>8777</v>
      </c>
      <c r="F1742" s="22">
        <v>1043.49</v>
      </c>
      <c r="G1742" s="40" t="str">
        <f>IF('Presupuesto Lote 1'!H1744="","",ROUND('Presupuesto Lote 1'!H1744,2))</f>
        <v/>
      </c>
      <c r="H1742" s="23">
        <f t="shared" si="101"/>
        <v>1043.49</v>
      </c>
      <c r="I1742" s="20" t="s">
        <v>5313</v>
      </c>
      <c r="J1742" s="29" t="s">
        <v>5300</v>
      </c>
      <c r="K1742" s="29" t="s">
        <v>8969</v>
      </c>
      <c r="Q1742" s="25"/>
    </row>
    <row r="1743" spans="1:17" x14ac:dyDescent="0.3">
      <c r="A1743" s="19"/>
      <c r="B1743" s="20" t="s">
        <v>5314</v>
      </c>
      <c r="C1743" s="21" t="s">
        <v>7648</v>
      </c>
      <c r="D1743" s="22">
        <v>1</v>
      </c>
      <c r="E1743" s="21" t="s">
        <v>8777</v>
      </c>
      <c r="F1743" s="22">
        <v>1415.11</v>
      </c>
      <c r="G1743" s="40" t="str">
        <f>IF('Presupuesto Lote 1'!H1745="","",ROUND('Presupuesto Lote 1'!H1745,2))</f>
        <v/>
      </c>
      <c r="H1743" s="23">
        <f t="shared" si="101"/>
        <v>1415.11</v>
      </c>
      <c r="I1743" s="20" t="s">
        <v>5314</v>
      </c>
      <c r="J1743" s="29" t="s">
        <v>5300</v>
      </c>
      <c r="K1743" s="29" t="s">
        <v>8969</v>
      </c>
      <c r="Q1743" s="25"/>
    </row>
    <row r="1744" spans="1:17" x14ac:dyDescent="0.3">
      <c r="A1744" s="19"/>
      <c r="B1744" s="20" t="s">
        <v>5315</v>
      </c>
      <c r="C1744" s="21" t="s">
        <v>7649</v>
      </c>
      <c r="D1744" s="22">
        <v>4</v>
      </c>
      <c r="E1744" s="21" t="s">
        <v>8777</v>
      </c>
      <c r="F1744" s="22">
        <v>35.64</v>
      </c>
      <c r="G1744" s="40" t="str">
        <f>IF('Presupuesto Lote 1'!H1746="","",ROUND('Presupuesto Lote 1'!H1746,2))</f>
        <v/>
      </c>
      <c r="H1744" s="23">
        <f t="shared" si="101"/>
        <v>142.56</v>
      </c>
      <c r="I1744" s="20" t="s">
        <v>5315</v>
      </c>
      <c r="J1744" s="29" t="s">
        <v>5300</v>
      </c>
      <c r="K1744" s="29" t="s">
        <v>8969</v>
      </c>
      <c r="Q1744" s="25"/>
    </row>
    <row r="1745" spans="1:17" x14ac:dyDescent="0.3">
      <c r="A1745" s="19"/>
      <c r="B1745" s="20" t="s">
        <v>5316</v>
      </c>
      <c r="C1745" s="21" t="s">
        <v>7650</v>
      </c>
      <c r="D1745" s="22">
        <v>8</v>
      </c>
      <c r="E1745" s="21" t="s">
        <v>8777</v>
      </c>
      <c r="F1745" s="22">
        <v>46.34</v>
      </c>
      <c r="G1745" s="40" t="str">
        <f>IF('Presupuesto Lote 1'!H1747="","",ROUND('Presupuesto Lote 1'!H1747,2))</f>
        <v/>
      </c>
      <c r="H1745" s="23">
        <f t="shared" si="101"/>
        <v>370.72</v>
      </c>
      <c r="I1745" s="20" t="s">
        <v>5316</v>
      </c>
      <c r="J1745" s="29" t="s">
        <v>5300</v>
      </c>
      <c r="K1745" s="29" t="s">
        <v>8969</v>
      </c>
      <c r="Q1745" s="25"/>
    </row>
    <row r="1746" spans="1:17" x14ac:dyDescent="0.3">
      <c r="A1746" s="19"/>
      <c r="B1746" s="20" t="s">
        <v>5317</v>
      </c>
      <c r="C1746" s="21" t="s">
        <v>7651</v>
      </c>
      <c r="D1746" s="22">
        <v>1</v>
      </c>
      <c r="E1746" s="21" t="s">
        <v>8777</v>
      </c>
      <c r="F1746" s="22">
        <v>552.54</v>
      </c>
      <c r="G1746" s="40" t="str">
        <f>IF('Presupuesto Lote 1'!H1748="","",ROUND('Presupuesto Lote 1'!H1748,2))</f>
        <v/>
      </c>
      <c r="H1746" s="23">
        <f t="shared" si="101"/>
        <v>552.54</v>
      </c>
      <c r="I1746" s="20" t="s">
        <v>5317</v>
      </c>
      <c r="J1746" s="29" t="s">
        <v>5300</v>
      </c>
      <c r="K1746" s="29" t="s">
        <v>8969</v>
      </c>
      <c r="Q1746" s="25"/>
    </row>
    <row r="1747" spans="1:17" x14ac:dyDescent="0.3">
      <c r="A1747" s="19"/>
      <c r="B1747" s="20" t="s">
        <v>5318</v>
      </c>
      <c r="C1747" s="21" t="s">
        <v>7652</v>
      </c>
      <c r="D1747" s="22">
        <v>1</v>
      </c>
      <c r="E1747" s="21" t="s">
        <v>8777</v>
      </c>
      <c r="F1747" s="22">
        <v>848</v>
      </c>
      <c r="G1747" s="40" t="str">
        <f>IF('Presupuesto Lote 1'!H1749="","",ROUND('Presupuesto Lote 1'!H1749,2))</f>
        <v/>
      </c>
      <c r="H1747" s="23">
        <f t="shared" si="101"/>
        <v>848</v>
      </c>
      <c r="I1747" s="20" t="s">
        <v>5318</v>
      </c>
      <c r="J1747" s="29" t="s">
        <v>5300</v>
      </c>
      <c r="K1747" s="29" t="s">
        <v>8969</v>
      </c>
      <c r="Q1747" s="25"/>
    </row>
    <row r="1748" spans="1:17" x14ac:dyDescent="0.3">
      <c r="A1748" s="19"/>
      <c r="B1748" s="20" t="s">
        <v>5319</v>
      </c>
      <c r="C1748" s="21" t="s">
        <v>7653</v>
      </c>
      <c r="D1748" s="22">
        <v>120</v>
      </c>
      <c r="E1748" s="21" t="s">
        <v>8779</v>
      </c>
      <c r="F1748" s="22">
        <v>19.61</v>
      </c>
      <c r="G1748" s="40" t="str">
        <f>IF('Presupuesto Lote 1'!H1750="","",ROUND('Presupuesto Lote 1'!H1750,2))</f>
        <v/>
      </c>
      <c r="H1748" s="23">
        <f t="shared" si="101"/>
        <v>2353.1999999999998</v>
      </c>
      <c r="I1748" s="20" t="s">
        <v>5319</v>
      </c>
      <c r="J1748" s="29" t="s">
        <v>5300</v>
      </c>
      <c r="K1748" s="29" t="s">
        <v>8969</v>
      </c>
      <c r="Q1748" s="25"/>
    </row>
    <row r="1749" spans="1:17" x14ac:dyDescent="0.3">
      <c r="A1749" s="19"/>
      <c r="B1749" s="20" t="s">
        <v>5320</v>
      </c>
      <c r="C1749" s="21" t="s">
        <v>7654</v>
      </c>
      <c r="D1749" s="22">
        <v>1</v>
      </c>
      <c r="E1749" s="21" t="s">
        <v>8777</v>
      </c>
      <c r="F1749" s="22">
        <v>2756</v>
      </c>
      <c r="G1749" s="40" t="str">
        <f>IF('Presupuesto Lote 1'!H1751="","",ROUND('Presupuesto Lote 1'!H1751,2))</f>
        <v/>
      </c>
      <c r="H1749" s="23">
        <f t="shared" si="101"/>
        <v>2756</v>
      </c>
      <c r="I1749" s="20" t="s">
        <v>5320</v>
      </c>
      <c r="J1749" s="29" t="s">
        <v>5300</v>
      </c>
      <c r="K1749" s="29" t="s">
        <v>8969</v>
      </c>
      <c r="Q1749" s="25"/>
    </row>
    <row r="1750" spans="1:17" x14ac:dyDescent="0.3">
      <c r="A1750" s="19"/>
      <c r="B1750" s="20" t="s">
        <v>5321</v>
      </c>
      <c r="C1750" s="21" t="s">
        <v>7655</v>
      </c>
      <c r="D1750" s="22">
        <v>1</v>
      </c>
      <c r="E1750" s="21" t="s">
        <v>8777</v>
      </c>
      <c r="F1750" s="22">
        <v>445.34</v>
      </c>
      <c r="G1750" s="40" t="str">
        <f>IF('Presupuesto Lote 1'!H1752="","",ROUND('Presupuesto Lote 1'!H1752,2))</f>
        <v/>
      </c>
      <c r="H1750" s="23">
        <f t="shared" si="101"/>
        <v>445.34</v>
      </c>
      <c r="I1750" s="20" t="s">
        <v>5321</v>
      </c>
      <c r="J1750" s="29" t="s">
        <v>5300</v>
      </c>
      <c r="K1750" s="29" t="s">
        <v>8969</v>
      </c>
      <c r="Q1750" s="25"/>
    </row>
    <row r="1751" spans="1:17" x14ac:dyDescent="0.3">
      <c r="A1751" s="19"/>
      <c r="B1751" s="20" t="s">
        <v>5322</v>
      </c>
      <c r="C1751" s="21" t="s">
        <v>7656</v>
      </c>
      <c r="D1751" s="22">
        <v>1</v>
      </c>
      <c r="E1751" s="21" t="s">
        <v>8777</v>
      </c>
      <c r="F1751" s="22">
        <v>113.75</v>
      </c>
      <c r="G1751" s="40" t="str">
        <f>IF('Presupuesto Lote 1'!H1753="","",ROUND('Presupuesto Lote 1'!H1753,2))</f>
        <v/>
      </c>
      <c r="H1751" s="23">
        <f t="shared" si="101"/>
        <v>113.75</v>
      </c>
      <c r="I1751" s="20" t="s">
        <v>5322</v>
      </c>
      <c r="J1751" s="29" t="s">
        <v>5300</v>
      </c>
      <c r="K1751" s="29" t="s">
        <v>8969</v>
      </c>
      <c r="Q1751" s="25"/>
    </row>
    <row r="1752" spans="1:17" x14ac:dyDescent="0.3">
      <c r="A1752" s="10" t="s">
        <v>1323</v>
      </c>
      <c r="B1752" s="10" t="s">
        <v>5351</v>
      </c>
      <c r="C1752" s="10" t="s">
        <v>7670</v>
      </c>
      <c r="D1752" s="11"/>
      <c r="E1752" s="10"/>
      <c r="F1752" s="11" t="s">
        <v>8851</v>
      </c>
      <c r="G1752" s="10"/>
      <c r="H1752" s="11"/>
      <c r="I1752" s="10" t="s">
        <v>5351</v>
      </c>
      <c r="J1752" s="10" t="s">
        <v>5260</v>
      </c>
      <c r="K1752" s="10" t="s">
        <v>8970</v>
      </c>
      <c r="Q1752" s="25"/>
    </row>
    <row r="1753" spans="1:17" x14ac:dyDescent="0.3">
      <c r="A1753" s="27" t="s">
        <v>1324</v>
      </c>
      <c r="B1753" s="27" t="s">
        <v>5352</v>
      </c>
      <c r="C1753" s="27" t="s">
        <v>7596</v>
      </c>
      <c r="D1753" s="28"/>
      <c r="E1753" s="27"/>
      <c r="F1753" s="28" t="s">
        <v>8851</v>
      </c>
      <c r="G1753" s="27"/>
      <c r="H1753" s="28"/>
      <c r="I1753" s="27" t="s">
        <v>5352</v>
      </c>
      <c r="J1753" s="27" t="s">
        <v>5351</v>
      </c>
      <c r="K1753" s="27" t="s">
        <v>8970</v>
      </c>
      <c r="Q1753" s="25"/>
    </row>
    <row r="1754" spans="1:17" x14ac:dyDescent="0.3">
      <c r="A1754" s="19" t="s">
        <v>1325</v>
      </c>
      <c r="B1754" s="20" t="s">
        <v>5263</v>
      </c>
      <c r="C1754" s="21" t="s">
        <v>7597</v>
      </c>
      <c r="D1754" s="22">
        <v>1</v>
      </c>
      <c r="E1754" s="21" t="s">
        <v>8777</v>
      </c>
      <c r="F1754" s="22">
        <v>3044.32</v>
      </c>
      <c r="G1754" s="40" t="str">
        <f>IF('Presupuesto Lote 1'!H1756="","",ROUND('Presupuesto Lote 1'!H1756,2))</f>
        <v/>
      </c>
      <c r="H1754" s="23">
        <f>ROUND(D1754*F1754,2)</f>
        <v>3044.32</v>
      </c>
      <c r="I1754" s="20" t="s">
        <v>5263</v>
      </c>
      <c r="J1754" s="29" t="s">
        <v>5352</v>
      </c>
      <c r="K1754" s="29" t="s">
        <v>8969</v>
      </c>
      <c r="Q1754" s="25"/>
    </row>
    <row r="1755" spans="1:17" x14ac:dyDescent="0.3">
      <c r="A1755" s="27" t="s">
        <v>1326</v>
      </c>
      <c r="B1755" s="27" t="s">
        <v>5353</v>
      </c>
      <c r="C1755" s="27" t="s">
        <v>7598</v>
      </c>
      <c r="D1755" s="28"/>
      <c r="E1755" s="27"/>
      <c r="F1755" s="28" t="s">
        <v>8851</v>
      </c>
      <c r="G1755" s="27"/>
      <c r="H1755" s="28"/>
      <c r="I1755" s="27" t="s">
        <v>5353</v>
      </c>
      <c r="J1755" s="27" t="s">
        <v>5351</v>
      </c>
      <c r="K1755" s="27" t="s">
        <v>8970</v>
      </c>
      <c r="Q1755" s="25"/>
    </row>
    <row r="1756" spans="1:17" x14ac:dyDescent="0.3">
      <c r="A1756" s="19" t="s">
        <v>1327</v>
      </c>
      <c r="B1756" s="20" t="s">
        <v>5265</v>
      </c>
      <c r="C1756" s="21" t="s">
        <v>7599</v>
      </c>
      <c r="D1756" s="22">
        <v>1</v>
      </c>
      <c r="E1756" s="21" t="s">
        <v>8777</v>
      </c>
      <c r="F1756" s="22">
        <v>971.23</v>
      </c>
      <c r="G1756" s="40" t="str">
        <f>IF('Presupuesto Lote 1'!H1758="","",ROUND('Presupuesto Lote 1'!H1758,2))</f>
        <v/>
      </c>
      <c r="H1756" s="23">
        <f t="shared" ref="H1756:H1793" si="102">ROUND(D1756*F1756,2)</f>
        <v>971.23</v>
      </c>
      <c r="I1756" s="20" t="s">
        <v>5265</v>
      </c>
      <c r="J1756" s="29" t="s">
        <v>5353</v>
      </c>
      <c r="K1756" s="29" t="s">
        <v>8969</v>
      </c>
      <c r="Q1756" s="25"/>
    </row>
    <row r="1757" spans="1:17" x14ac:dyDescent="0.3">
      <c r="A1757" s="19" t="s">
        <v>1328</v>
      </c>
      <c r="B1757" s="20" t="s">
        <v>5270</v>
      </c>
      <c r="C1757" s="21" t="s">
        <v>7604</v>
      </c>
      <c r="D1757" s="22">
        <v>1</v>
      </c>
      <c r="E1757" s="21" t="s">
        <v>8777</v>
      </c>
      <c r="F1757" s="22">
        <v>277.72000000000003</v>
      </c>
      <c r="G1757" s="40" t="str">
        <f>IF('Presupuesto Lote 1'!H1759="","",ROUND('Presupuesto Lote 1'!H1759,2))</f>
        <v/>
      </c>
      <c r="H1757" s="23">
        <f t="shared" si="102"/>
        <v>277.72000000000003</v>
      </c>
      <c r="I1757" s="20" t="s">
        <v>5270</v>
      </c>
      <c r="J1757" s="29" t="s">
        <v>5353</v>
      </c>
      <c r="K1757" s="29" t="s">
        <v>8969</v>
      </c>
      <c r="Q1757" s="25"/>
    </row>
    <row r="1758" spans="1:17" x14ac:dyDescent="0.3">
      <c r="A1758" s="19" t="s">
        <v>1329</v>
      </c>
      <c r="B1758" s="20" t="s">
        <v>5271</v>
      </c>
      <c r="C1758" s="21" t="s">
        <v>7605</v>
      </c>
      <c r="D1758" s="22">
        <v>1</v>
      </c>
      <c r="E1758" s="21" t="s">
        <v>8777</v>
      </c>
      <c r="F1758" s="22">
        <v>179.97</v>
      </c>
      <c r="G1758" s="40" t="str">
        <f>IF('Presupuesto Lote 1'!H1760="","",ROUND('Presupuesto Lote 1'!H1760,2))</f>
        <v/>
      </c>
      <c r="H1758" s="23">
        <f t="shared" si="102"/>
        <v>179.97</v>
      </c>
      <c r="I1758" s="20" t="s">
        <v>5271</v>
      </c>
      <c r="J1758" s="29" t="s">
        <v>5353</v>
      </c>
      <c r="K1758" s="29" t="s">
        <v>8969</v>
      </c>
      <c r="Q1758" s="25"/>
    </row>
    <row r="1759" spans="1:17" x14ac:dyDescent="0.3">
      <c r="A1759" s="19" t="s">
        <v>1330</v>
      </c>
      <c r="B1759" s="20" t="s">
        <v>5339</v>
      </c>
      <c r="C1759" s="21" t="s">
        <v>7664</v>
      </c>
      <c r="D1759" s="22">
        <v>4</v>
      </c>
      <c r="E1759" s="21" t="s">
        <v>8779</v>
      </c>
      <c r="F1759" s="22">
        <v>86.66</v>
      </c>
      <c r="G1759" s="40" t="str">
        <f>IF('Presupuesto Lote 1'!H1761="","",ROUND('Presupuesto Lote 1'!H1761,2))</f>
        <v/>
      </c>
      <c r="H1759" s="23">
        <f t="shared" si="102"/>
        <v>346.64</v>
      </c>
      <c r="I1759" s="20" t="s">
        <v>5339</v>
      </c>
      <c r="J1759" s="29" t="s">
        <v>5353</v>
      </c>
      <c r="K1759" s="29" t="s">
        <v>8969</v>
      </c>
      <c r="Q1759" s="25"/>
    </row>
    <row r="1760" spans="1:17" x14ac:dyDescent="0.3">
      <c r="A1760" s="19" t="s">
        <v>1331</v>
      </c>
      <c r="B1760" s="20" t="s">
        <v>5340</v>
      </c>
      <c r="C1760" s="21" t="s">
        <v>7665</v>
      </c>
      <c r="D1760" s="22">
        <v>4</v>
      </c>
      <c r="E1760" s="21" t="s">
        <v>8779</v>
      </c>
      <c r="F1760" s="22">
        <v>74.239999999999995</v>
      </c>
      <c r="G1760" s="40" t="str">
        <f>IF('Presupuesto Lote 1'!H1762="","",ROUND('Presupuesto Lote 1'!H1762,2))</f>
        <v/>
      </c>
      <c r="H1760" s="23">
        <f t="shared" si="102"/>
        <v>296.95999999999998</v>
      </c>
      <c r="I1760" s="20" t="s">
        <v>5340</v>
      </c>
      <c r="J1760" s="29" t="s">
        <v>5353</v>
      </c>
      <c r="K1760" s="29" t="s">
        <v>8969</v>
      </c>
      <c r="Q1760" s="25"/>
    </row>
    <row r="1761" spans="1:17" x14ac:dyDescent="0.3">
      <c r="A1761" s="19" t="s">
        <v>1332</v>
      </c>
      <c r="B1761" s="20" t="s">
        <v>5272</v>
      </c>
      <c r="C1761" s="21" t="s">
        <v>7606</v>
      </c>
      <c r="D1761" s="22">
        <v>12</v>
      </c>
      <c r="E1761" s="21" t="s">
        <v>8779</v>
      </c>
      <c r="F1761" s="22">
        <v>82.84</v>
      </c>
      <c r="G1761" s="40" t="str">
        <f>IF('Presupuesto Lote 1'!H1763="","",ROUND('Presupuesto Lote 1'!H1763,2))</f>
        <v/>
      </c>
      <c r="H1761" s="23">
        <f t="shared" si="102"/>
        <v>994.08</v>
      </c>
      <c r="I1761" s="20" t="s">
        <v>5272</v>
      </c>
      <c r="J1761" s="29" t="s">
        <v>5353</v>
      </c>
      <c r="K1761" s="29" t="s">
        <v>8969</v>
      </c>
      <c r="Q1761" s="25"/>
    </row>
    <row r="1762" spans="1:17" x14ac:dyDescent="0.3">
      <c r="A1762" s="19" t="s">
        <v>1333</v>
      </c>
      <c r="B1762" s="20" t="s">
        <v>5273</v>
      </c>
      <c r="C1762" s="21" t="s">
        <v>7607</v>
      </c>
      <c r="D1762" s="22">
        <v>34</v>
      </c>
      <c r="E1762" s="21" t="s">
        <v>8779</v>
      </c>
      <c r="F1762" s="22">
        <v>75.28</v>
      </c>
      <c r="G1762" s="40" t="str">
        <f>IF('Presupuesto Lote 1'!H1764="","",ROUND('Presupuesto Lote 1'!H1764,2))</f>
        <v/>
      </c>
      <c r="H1762" s="23">
        <f t="shared" si="102"/>
        <v>2559.52</v>
      </c>
      <c r="I1762" s="20" t="s">
        <v>5273</v>
      </c>
      <c r="J1762" s="29" t="s">
        <v>5353</v>
      </c>
      <c r="K1762" s="29" t="s">
        <v>8969</v>
      </c>
      <c r="Q1762" s="25"/>
    </row>
    <row r="1763" spans="1:17" x14ac:dyDescent="0.3">
      <c r="A1763" s="19" t="s">
        <v>1334</v>
      </c>
      <c r="B1763" s="20" t="s">
        <v>5284</v>
      </c>
      <c r="C1763" s="21" t="s">
        <v>7618</v>
      </c>
      <c r="D1763" s="22">
        <v>1</v>
      </c>
      <c r="E1763" s="21" t="s">
        <v>8777</v>
      </c>
      <c r="F1763" s="22">
        <v>224.22</v>
      </c>
      <c r="G1763" s="40" t="str">
        <f>IF('Presupuesto Lote 1'!H1765="","",ROUND('Presupuesto Lote 1'!H1765,2))</f>
        <v/>
      </c>
      <c r="H1763" s="23">
        <f t="shared" si="102"/>
        <v>224.22</v>
      </c>
      <c r="I1763" s="20" t="s">
        <v>5284</v>
      </c>
      <c r="J1763" s="29" t="s">
        <v>5353</v>
      </c>
      <c r="K1763" s="29" t="s">
        <v>8969</v>
      </c>
      <c r="Q1763" s="25"/>
    </row>
    <row r="1764" spans="1:17" x14ac:dyDescent="0.3">
      <c r="A1764" s="19" t="s">
        <v>1335</v>
      </c>
      <c r="B1764" s="20" t="s">
        <v>5267</v>
      </c>
      <c r="C1764" s="21" t="s">
        <v>7601</v>
      </c>
      <c r="D1764" s="22">
        <v>47.4</v>
      </c>
      <c r="E1764" s="21" t="s">
        <v>8778</v>
      </c>
      <c r="F1764" s="22">
        <v>166.94</v>
      </c>
      <c r="G1764" s="40" t="str">
        <f>IF('Presupuesto Lote 1'!H1766="","",ROUND('Presupuesto Lote 1'!H1766,2))</f>
        <v/>
      </c>
      <c r="H1764" s="23">
        <f t="shared" si="102"/>
        <v>7912.96</v>
      </c>
      <c r="I1764" s="20" t="s">
        <v>5267</v>
      </c>
      <c r="J1764" s="29" t="s">
        <v>5353</v>
      </c>
      <c r="K1764" s="29" t="s">
        <v>8969</v>
      </c>
      <c r="Q1764" s="25"/>
    </row>
    <row r="1765" spans="1:17" x14ac:dyDescent="0.3">
      <c r="A1765" s="19" t="s">
        <v>1336</v>
      </c>
      <c r="B1765" s="20" t="s">
        <v>5266</v>
      </c>
      <c r="C1765" s="21" t="s">
        <v>7600</v>
      </c>
      <c r="D1765" s="22">
        <v>204.22</v>
      </c>
      <c r="E1765" s="21" t="s">
        <v>8778</v>
      </c>
      <c r="F1765" s="22">
        <v>10.08</v>
      </c>
      <c r="G1765" s="40" t="str">
        <f>IF('Presupuesto Lote 1'!H1767="","",ROUND('Presupuesto Lote 1'!H1767,2))</f>
        <v/>
      </c>
      <c r="H1765" s="23">
        <f t="shared" si="102"/>
        <v>2058.54</v>
      </c>
      <c r="I1765" s="20" t="s">
        <v>5266</v>
      </c>
      <c r="J1765" s="29" t="s">
        <v>5353</v>
      </c>
      <c r="K1765" s="29" t="s">
        <v>8969</v>
      </c>
      <c r="Q1765" s="25"/>
    </row>
    <row r="1766" spans="1:17" x14ac:dyDescent="0.3">
      <c r="A1766" s="19" t="s">
        <v>1337</v>
      </c>
      <c r="B1766" s="20" t="s">
        <v>5274</v>
      </c>
      <c r="C1766" s="21" t="s">
        <v>7608</v>
      </c>
      <c r="D1766" s="22">
        <v>50.6</v>
      </c>
      <c r="E1766" s="21" t="s">
        <v>8778</v>
      </c>
      <c r="F1766" s="22">
        <v>55.78</v>
      </c>
      <c r="G1766" s="40" t="str">
        <f>IF('Presupuesto Lote 1'!H1768="","",ROUND('Presupuesto Lote 1'!H1768,2))</f>
        <v/>
      </c>
      <c r="H1766" s="23">
        <f t="shared" si="102"/>
        <v>2822.47</v>
      </c>
      <c r="I1766" s="20" t="s">
        <v>5274</v>
      </c>
      <c r="J1766" s="29" t="s">
        <v>5353</v>
      </c>
      <c r="K1766" s="29" t="s">
        <v>8969</v>
      </c>
      <c r="Q1766" s="25"/>
    </row>
    <row r="1767" spans="1:17" x14ac:dyDescent="0.3">
      <c r="A1767" s="19" t="s">
        <v>1338</v>
      </c>
      <c r="B1767" s="20" t="s">
        <v>5341</v>
      </c>
      <c r="C1767" s="21" t="s">
        <v>7666</v>
      </c>
      <c r="D1767" s="22">
        <v>62</v>
      </c>
      <c r="E1767" s="21" t="s">
        <v>8779</v>
      </c>
      <c r="F1767" s="22">
        <v>12.68</v>
      </c>
      <c r="G1767" s="40" t="str">
        <f>IF('Presupuesto Lote 1'!H1769="","",ROUND('Presupuesto Lote 1'!H1769,2))</f>
        <v/>
      </c>
      <c r="H1767" s="23">
        <f t="shared" si="102"/>
        <v>786.16</v>
      </c>
      <c r="I1767" s="20" t="s">
        <v>5341</v>
      </c>
      <c r="J1767" s="29" t="s">
        <v>5353</v>
      </c>
      <c r="K1767" s="29" t="s">
        <v>8969</v>
      </c>
      <c r="Q1767" s="25"/>
    </row>
    <row r="1768" spans="1:17" x14ac:dyDescent="0.3">
      <c r="A1768" s="19" t="s">
        <v>1339</v>
      </c>
      <c r="B1768" s="20" t="s">
        <v>4999</v>
      </c>
      <c r="C1768" s="21" t="s">
        <v>7427</v>
      </c>
      <c r="D1768" s="22">
        <v>148.27000000000001</v>
      </c>
      <c r="E1768" s="21" t="s">
        <v>8778</v>
      </c>
      <c r="F1768" s="22">
        <v>24.74</v>
      </c>
      <c r="G1768" s="40" t="str">
        <f>IF('Presupuesto Lote 1'!H1770="","",ROUND('Presupuesto Lote 1'!H1770,2))</f>
        <v/>
      </c>
      <c r="H1768" s="23">
        <f t="shared" si="102"/>
        <v>3668.2</v>
      </c>
      <c r="I1768" s="20" t="s">
        <v>4999</v>
      </c>
      <c r="J1768" s="29" t="s">
        <v>5353</v>
      </c>
      <c r="K1768" s="29" t="s">
        <v>8969</v>
      </c>
      <c r="Q1768" s="25"/>
    </row>
    <row r="1769" spans="1:17" x14ac:dyDescent="0.3">
      <c r="A1769" s="19" t="s">
        <v>1340</v>
      </c>
      <c r="B1769" s="20" t="s">
        <v>5354</v>
      </c>
      <c r="C1769" s="21" t="s">
        <v>7671</v>
      </c>
      <c r="D1769" s="22">
        <v>18</v>
      </c>
      <c r="E1769" s="21" t="s">
        <v>8778</v>
      </c>
      <c r="F1769" s="22">
        <v>41.08</v>
      </c>
      <c r="G1769" s="40" t="str">
        <f>IF('Presupuesto Lote 1'!H1771="","",ROUND('Presupuesto Lote 1'!H1771,2))</f>
        <v/>
      </c>
      <c r="H1769" s="23">
        <f t="shared" si="102"/>
        <v>739.44</v>
      </c>
      <c r="I1769" s="20" t="s">
        <v>5354</v>
      </c>
      <c r="J1769" s="29" t="s">
        <v>5353</v>
      </c>
      <c r="K1769" s="29" t="s">
        <v>8969</v>
      </c>
      <c r="Q1769" s="25"/>
    </row>
    <row r="1770" spans="1:17" x14ac:dyDescent="0.3">
      <c r="A1770" s="19" t="s">
        <v>1341</v>
      </c>
      <c r="B1770" s="20" t="s">
        <v>5327</v>
      </c>
      <c r="C1770" s="21" t="s">
        <v>7658</v>
      </c>
      <c r="D1770" s="22">
        <v>6</v>
      </c>
      <c r="E1770" s="21" t="s">
        <v>8778</v>
      </c>
      <c r="F1770" s="22">
        <v>38.49</v>
      </c>
      <c r="G1770" s="40" t="str">
        <f>IF('Presupuesto Lote 1'!H1772="","",ROUND('Presupuesto Lote 1'!H1772,2))</f>
        <v/>
      </c>
      <c r="H1770" s="23">
        <f t="shared" si="102"/>
        <v>230.94</v>
      </c>
      <c r="I1770" s="20" t="s">
        <v>5327</v>
      </c>
      <c r="J1770" s="29" t="s">
        <v>5353</v>
      </c>
      <c r="K1770" s="29" t="s">
        <v>8969</v>
      </c>
      <c r="Q1770" s="25"/>
    </row>
    <row r="1771" spans="1:17" x14ac:dyDescent="0.3">
      <c r="A1771" s="19" t="s">
        <v>1342</v>
      </c>
      <c r="B1771" s="20" t="s">
        <v>5283</v>
      </c>
      <c r="C1771" s="21" t="s">
        <v>7617</v>
      </c>
      <c r="D1771" s="22">
        <v>1</v>
      </c>
      <c r="E1771" s="21" t="s">
        <v>8777</v>
      </c>
      <c r="F1771" s="22">
        <v>374.99</v>
      </c>
      <c r="G1771" s="40" t="str">
        <f>IF('Presupuesto Lote 1'!H1773="","",ROUND('Presupuesto Lote 1'!H1773,2))</f>
        <v/>
      </c>
      <c r="H1771" s="23">
        <f t="shared" si="102"/>
        <v>374.99</v>
      </c>
      <c r="I1771" s="20" t="s">
        <v>5283</v>
      </c>
      <c r="J1771" s="29" t="s">
        <v>5353</v>
      </c>
      <c r="K1771" s="29" t="s">
        <v>8969</v>
      </c>
      <c r="Q1771" s="25"/>
    </row>
    <row r="1772" spans="1:17" x14ac:dyDescent="0.3">
      <c r="A1772" s="19" t="s">
        <v>1343</v>
      </c>
      <c r="B1772" s="20" t="s">
        <v>5276</v>
      </c>
      <c r="C1772" s="21" t="s">
        <v>7610</v>
      </c>
      <c r="D1772" s="22">
        <v>209.75</v>
      </c>
      <c r="E1772" s="21" t="s">
        <v>8778</v>
      </c>
      <c r="F1772" s="22">
        <v>20.73</v>
      </c>
      <c r="G1772" s="40" t="str">
        <f>IF('Presupuesto Lote 1'!H1774="","",ROUND('Presupuesto Lote 1'!H1774,2))</f>
        <v/>
      </c>
      <c r="H1772" s="23">
        <f t="shared" si="102"/>
        <v>4348.12</v>
      </c>
      <c r="I1772" s="20" t="s">
        <v>5276</v>
      </c>
      <c r="J1772" s="29" t="s">
        <v>5353</v>
      </c>
      <c r="K1772" s="29" t="s">
        <v>8969</v>
      </c>
      <c r="Q1772" s="25"/>
    </row>
    <row r="1773" spans="1:17" x14ac:dyDescent="0.3">
      <c r="A1773" s="19" t="s">
        <v>1344</v>
      </c>
      <c r="B1773" s="20" t="s">
        <v>5328</v>
      </c>
      <c r="C1773" s="21" t="s">
        <v>7659</v>
      </c>
      <c r="D1773" s="22">
        <v>54</v>
      </c>
      <c r="E1773" s="21" t="s">
        <v>8778</v>
      </c>
      <c r="F1773" s="22">
        <v>24.22</v>
      </c>
      <c r="G1773" s="40" t="str">
        <f>IF('Presupuesto Lote 1'!H1775="","",ROUND('Presupuesto Lote 1'!H1775,2))</f>
        <v/>
      </c>
      <c r="H1773" s="23">
        <f t="shared" si="102"/>
        <v>1307.8800000000001</v>
      </c>
      <c r="I1773" s="20" t="s">
        <v>5328</v>
      </c>
      <c r="J1773" s="29" t="s">
        <v>5353</v>
      </c>
      <c r="K1773" s="29" t="s">
        <v>8969</v>
      </c>
      <c r="Q1773" s="25"/>
    </row>
    <row r="1774" spans="1:17" x14ac:dyDescent="0.3">
      <c r="A1774" s="19" t="s">
        <v>1345</v>
      </c>
      <c r="B1774" s="20" t="s">
        <v>5279</v>
      </c>
      <c r="C1774" s="21" t="s">
        <v>7613</v>
      </c>
      <c r="D1774" s="22">
        <v>5.0599999999999996</v>
      </c>
      <c r="E1774" s="21" t="s">
        <v>8789</v>
      </c>
      <c r="F1774" s="22">
        <v>144.72999999999999</v>
      </c>
      <c r="G1774" s="40" t="str">
        <f>IF('Presupuesto Lote 1'!H1776="","",ROUND('Presupuesto Lote 1'!H1776,2))</f>
        <v/>
      </c>
      <c r="H1774" s="23">
        <f t="shared" si="102"/>
        <v>732.33</v>
      </c>
      <c r="I1774" s="20" t="s">
        <v>5279</v>
      </c>
      <c r="J1774" s="29" t="s">
        <v>5353</v>
      </c>
      <c r="K1774" s="29" t="s">
        <v>8969</v>
      </c>
      <c r="Q1774" s="25"/>
    </row>
    <row r="1775" spans="1:17" x14ac:dyDescent="0.3">
      <c r="A1775" s="19" t="s">
        <v>1346</v>
      </c>
      <c r="B1775" s="20" t="s">
        <v>5342</v>
      </c>
      <c r="C1775" s="21" t="s">
        <v>7667</v>
      </c>
      <c r="D1775" s="22">
        <v>20</v>
      </c>
      <c r="E1775" s="21" t="s">
        <v>8778</v>
      </c>
      <c r="F1775" s="22">
        <v>38.15</v>
      </c>
      <c r="G1775" s="40" t="str">
        <f>IF('Presupuesto Lote 1'!H1777="","",ROUND('Presupuesto Lote 1'!H1777,2))</f>
        <v/>
      </c>
      <c r="H1775" s="23">
        <f t="shared" si="102"/>
        <v>763</v>
      </c>
      <c r="I1775" s="20" t="s">
        <v>5342</v>
      </c>
      <c r="J1775" s="29" t="s">
        <v>5353</v>
      </c>
      <c r="K1775" s="29" t="s">
        <v>8969</v>
      </c>
      <c r="Q1775" s="25"/>
    </row>
    <row r="1776" spans="1:17" x14ac:dyDescent="0.3">
      <c r="A1776" s="19" t="s">
        <v>1347</v>
      </c>
      <c r="B1776" s="20" t="s">
        <v>5343</v>
      </c>
      <c r="C1776" s="21" t="s">
        <v>7668</v>
      </c>
      <c r="D1776" s="22">
        <v>45</v>
      </c>
      <c r="E1776" s="21" t="s">
        <v>8778</v>
      </c>
      <c r="F1776" s="22">
        <v>33.369999999999997</v>
      </c>
      <c r="G1776" s="40" t="str">
        <f>IF('Presupuesto Lote 1'!H1778="","",ROUND('Presupuesto Lote 1'!H1778,2))</f>
        <v/>
      </c>
      <c r="H1776" s="23">
        <f t="shared" si="102"/>
        <v>1501.65</v>
      </c>
      <c r="I1776" s="20" t="s">
        <v>5343</v>
      </c>
      <c r="J1776" s="29" t="s">
        <v>5353</v>
      </c>
      <c r="K1776" s="29" t="s">
        <v>8969</v>
      </c>
      <c r="Q1776" s="25"/>
    </row>
    <row r="1777" spans="1:17" x14ac:dyDescent="0.3">
      <c r="A1777" s="19" t="s">
        <v>1348</v>
      </c>
      <c r="B1777" s="20" t="s">
        <v>5281</v>
      </c>
      <c r="C1777" s="21" t="s">
        <v>7615</v>
      </c>
      <c r="D1777" s="22">
        <v>3</v>
      </c>
      <c r="E1777" s="21" t="s">
        <v>8777</v>
      </c>
      <c r="F1777" s="22">
        <v>953.37</v>
      </c>
      <c r="G1777" s="40" t="str">
        <f>IF('Presupuesto Lote 1'!H1779="","",ROUND('Presupuesto Lote 1'!H1779,2))</f>
        <v/>
      </c>
      <c r="H1777" s="23">
        <f t="shared" si="102"/>
        <v>2860.11</v>
      </c>
      <c r="I1777" s="20" t="s">
        <v>5281</v>
      </c>
      <c r="J1777" s="29" t="s">
        <v>5353</v>
      </c>
      <c r="K1777" s="29" t="s">
        <v>8969</v>
      </c>
      <c r="Q1777" s="25"/>
    </row>
    <row r="1778" spans="1:17" x14ac:dyDescent="0.3">
      <c r="A1778" s="19" t="s">
        <v>1349</v>
      </c>
      <c r="B1778" s="20" t="s">
        <v>5282</v>
      </c>
      <c r="C1778" s="21" t="s">
        <v>7616</v>
      </c>
      <c r="D1778" s="22">
        <v>16.2</v>
      </c>
      <c r="E1778" s="21" t="s">
        <v>8778</v>
      </c>
      <c r="F1778" s="22">
        <v>242.53</v>
      </c>
      <c r="G1778" s="40" t="str">
        <f>IF('Presupuesto Lote 1'!H1780="","",ROUND('Presupuesto Lote 1'!H1780,2))</f>
        <v/>
      </c>
      <c r="H1778" s="23">
        <f t="shared" si="102"/>
        <v>3928.99</v>
      </c>
      <c r="I1778" s="20" t="s">
        <v>5282</v>
      </c>
      <c r="J1778" s="29" t="s">
        <v>5353</v>
      </c>
      <c r="K1778" s="29" t="s">
        <v>8969</v>
      </c>
      <c r="Q1778" s="25"/>
    </row>
    <row r="1779" spans="1:17" x14ac:dyDescent="0.3">
      <c r="A1779" s="19" t="s">
        <v>1350</v>
      </c>
      <c r="B1779" s="20" t="s">
        <v>5285</v>
      </c>
      <c r="C1779" s="21" t="s">
        <v>7619</v>
      </c>
      <c r="D1779" s="22">
        <v>1</v>
      </c>
      <c r="E1779" s="21" t="s">
        <v>8777</v>
      </c>
      <c r="F1779" s="22">
        <v>1605.74</v>
      </c>
      <c r="G1779" s="40" t="str">
        <f>IF('Presupuesto Lote 1'!H1781="","",ROUND('Presupuesto Lote 1'!H1781,2))</f>
        <v/>
      </c>
      <c r="H1779" s="23">
        <f t="shared" si="102"/>
        <v>1605.74</v>
      </c>
      <c r="I1779" s="20" t="s">
        <v>5285</v>
      </c>
      <c r="J1779" s="29" t="s">
        <v>5353</v>
      </c>
      <c r="K1779" s="29" t="s">
        <v>8969</v>
      </c>
      <c r="Q1779" s="25"/>
    </row>
    <row r="1780" spans="1:17" x14ac:dyDescent="0.3">
      <c r="A1780" s="19" t="s">
        <v>1351</v>
      </c>
      <c r="B1780" s="20" t="s">
        <v>5286</v>
      </c>
      <c r="C1780" s="21" t="s">
        <v>7620</v>
      </c>
      <c r="D1780" s="22">
        <v>1</v>
      </c>
      <c r="E1780" s="21" t="s">
        <v>8777</v>
      </c>
      <c r="F1780" s="22">
        <v>330.79</v>
      </c>
      <c r="G1780" s="40" t="str">
        <f>IF('Presupuesto Lote 1'!H1782="","",ROUND('Presupuesto Lote 1'!H1782,2))</f>
        <v/>
      </c>
      <c r="H1780" s="23">
        <f t="shared" si="102"/>
        <v>330.79</v>
      </c>
      <c r="I1780" s="20" t="s">
        <v>5286</v>
      </c>
      <c r="J1780" s="29" t="s">
        <v>5353</v>
      </c>
      <c r="K1780" s="29" t="s">
        <v>8969</v>
      </c>
      <c r="Q1780" s="25"/>
    </row>
    <row r="1781" spans="1:17" x14ac:dyDescent="0.3">
      <c r="A1781" s="19" t="s">
        <v>1352</v>
      </c>
      <c r="B1781" s="20" t="s">
        <v>5287</v>
      </c>
      <c r="C1781" s="21" t="s">
        <v>7621</v>
      </c>
      <c r="D1781" s="22">
        <v>1</v>
      </c>
      <c r="E1781" s="21" t="s">
        <v>8777</v>
      </c>
      <c r="F1781" s="22">
        <v>160.72999999999999</v>
      </c>
      <c r="G1781" s="40" t="str">
        <f>IF('Presupuesto Lote 1'!H1783="","",ROUND('Presupuesto Lote 1'!H1783,2))</f>
        <v/>
      </c>
      <c r="H1781" s="23">
        <f t="shared" si="102"/>
        <v>160.72999999999999</v>
      </c>
      <c r="I1781" s="20" t="s">
        <v>5287</v>
      </c>
      <c r="J1781" s="29" t="s">
        <v>5353</v>
      </c>
      <c r="K1781" s="29" t="s">
        <v>8969</v>
      </c>
      <c r="Q1781" s="25"/>
    </row>
    <row r="1782" spans="1:17" x14ac:dyDescent="0.3">
      <c r="A1782" s="19" t="s">
        <v>1353</v>
      </c>
      <c r="B1782" s="20" t="s">
        <v>5288</v>
      </c>
      <c r="C1782" s="21" t="s">
        <v>7622</v>
      </c>
      <c r="D1782" s="22">
        <v>1</v>
      </c>
      <c r="E1782" s="21" t="s">
        <v>8777</v>
      </c>
      <c r="F1782" s="22">
        <v>91.46</v>
      </c>
      <c r="G1782" s="40" t="str">
        <f>IF('Presupuesto Lote 1'!H1784="","",ROUND('Presupuesto Lote 1'!H1784,2))</f>
        <v/>
      </c>
      <c r="H1782" s="23">
        <f t="shared" si="102"/>
        <v>91.46</v>
      </c>
      <c r="I1782" s="20" t="s">
        <v>5288</v>
      </c>
      <c r="J1782" s="29" t="s">
        <v>5353</v>
      </c>
      <c r="K1782" s="29" t="s">
        <v>8969</v>
      </c>
      <c r="Q1782" s="25"/>
    </row>
    <row r="1783" spans="1:17" x14ac:dyDescent="0.3">
      <c r="A1783" s="19" t="s">
        <v>1354</v>
      </c>
      <c r="B1783" s="20" t="s">
        <v>5289</v>
      </c>
      <c r="C1783" s="21" t="s">
        <v>7623</v>
      </c>
      <c r="D1783" s="22">
        <v>1</v>
      </c>
      <c r="E1783" s="21" t="s">
        <v>8777</v>
      </c>
      <c r="F1783" s="22">
        <v>371</v>
      </c>
      <c r="G1783" s="40" t="str">
        <f>IF('Presupuesto Lote 1'!H1785="","",ROUND('Presupuesto Lote 1'!H1785,2))</f>
        <v/>
      </c>
      <c r="H1783" s="23">
        <f t="shared" si="102"/>
        <v>371</v>
      </c>
      <c r="I1783" s="20" t="s">
        <v>5289</v>
      </c>
      <c r="J1783" s="29" t="s">
        <v>5353</v>
      </c>
      <c r="K1783" s="29" t="s">
        <v>8969</v>
      </c>
      <c r="Q1783" s="25"/>
    </row>
    <row r="1784" spans="1:17" x14ac:dyDescent="0.3">
      <c r="A1784" s="19" t="s">
        <v>1355</v>
      </c>
      <c r="B1784" s="20" t="s">
        <v>5290</v>
      </c>
      <c r="C1784" s="21" t="s">
        <v>7624</v>
      </c>
      <c r="D1784" s="22">
        <v>1</v>
      </c>
      <c r="E1784" s="21" t="s">
        <v>8777</v>
      </c>
      <c r="F1784" s="22">
        <v>2969.81</v>
      </c>
      <c r="G1784" s="40" t="str">
        <f>IF('Presupuesto Lote 1'!H1786="","",ROUND('Presupuesto Lote 1'!H1786,2))</f>
        <v/>
      </c>
      <c r="H1784" s="23">
        <f t="shared" si="102"/>
        <v>2969.81</v>
      </c>
      <c r="I1784" s="20" t="s">
        <v>5290</v>
      </c>
      <c r="J1784" s="29" t="s">
        <v>5353</v>
      </c>
      <c r="K1784" s="29" t="s">
        <v>8969</v>
      </c>
      <c r="Q1784" s="25"/>
    </row>
    <row r="1785" spans="1:17" x14ac:dyDescent="0.3">
      <c r="A1785" s="19" t="s">
        <v>1356</v>
      </c>
      <c r="B1785" s="20" t="s">
        <v>5291</v>
      </c>
      <c r="C1785" s="21" t="s">
        <v>7625</v>
      </c>
      <c r="D1785" s="22">
        <v>1</v>
      </c>
      <c r="E1785" s="21" t="s">
        <v>8777</v>
      </c>
      <c r="F1785" s="22">
        <v>1292.6199999999999</v>
      </c>
      <c r="G1785" s="40" t="str">
        <f>IF('Presupuesto Lote 1'!H1787="","",ROUND('Presupuesto Lote 1'!H1787,2))</f>
        <v/>
      </c>
      <c r="H1785" s="23">
        <f t="shared" si="102"/>
        <v>1292.6199999999999</v>
      </c>
      <c r="I1785" s="20" t="s">
        <v>5291</v>
      </c>
      <c r="J1785" s="29" t="s">
        <v>5353</v>
      </c>
      <c r="K1785" s="29" t="s">
        <v>8969</v>
      </c>
      <c r="Q1785" s="25"/>
    </row>
    <row r="1786" spans="1:17" x14ac:dyDescent="0.3">
      <c r="A1786" s="19" t="s">
        <v>1357</v>
      </c>
      <c r="B1786" s="20" t="s">
        <v>5269</v>
      </c>
      <c r="C1786" s="21" t="s">
        <v>7603</v>
      </c>
      <c r="D1786" s="22">
        <v>1</v>
      </c>
      <c r="E1786" s="21" t="s">
        <v>8777</v>
      </c>
      <c r="F1786" s="22">
        <v>20432.61</v>
      </c>
      <c r="G1786" s="40" t="str">
        <f>IF('Presupuesto Lote 1'!H1788="","",ROUND('Presupuesto Lote 1'!H1788,2))</f>
        <v/>
      </c>
      <c r="H1786" s="23">
        <f t="shared" si="102"/>
        <v>20432.61</v>
      </c>
      <c r="I1786" s="20" t="s">
        <v>5269</v>
      </c>
      <c r="J1786" s="29" t="s">
        <v>5353</v>
      </c>
      <c r="K1786" s="29" t="s">
        <v>8969</v>
      </c>
      <c r="Q1786" s="25"/>
    </row>
    <row r="1787" spans="1:17" x14ac:dyDescent="0.3">
      <c r="A1787" s="19" t="s">
        <v>1358</v>
      </c>
      <c r="B1787" s="20" t="s">
        <v>5275</v>
      </c>
      <c r="C1787" s="21" t="s">
        <v>7609</v>
      </c>
      <c r="D1787" s="22">
        <v>64.13</v>
      </c>
      <c r="E1787" s="21" t="s">
        <v>8778</v>
      </c>
      <c r="F1787" s="22">
        <v>106.51</v>
      </c>
      <c r="G1787" s="40" t="str">
        <f>IF('Presupuesto Lote 1'!H1789="","",ROUND('Presupuesto Lote 1'!H1789,2))</f>
        <v/>
      </c>
      <c r="H1787" s="23">
        <f t="shared" si="102"/>
        <v>6830.49</v>
      </c>
      <c r="I1787" s="20" t="s">
        <v>5275</v>
      </c>
      <c r="J1787" s="29" t="s">
        <v>5353</v>
      </c>
      <c r="K1787" s="29" t="s">
        <v>8969</v>
      </c>
      <c r="Q1787" s="25"/>
    </row>
    <row r="1788" spans="1:17" x14ac:dyDescent="0.3">
      <c r="A1788" s="19" t="s">
        <v>1359</v>
      </c>
      <c r="B1788" s="20" t="s">
        <v>5278</v>
      </c>
      <c r="C1788" s="21" t="s">
        <v>7612</v>
      </c>
      <c r="D1788" s="22">
        <v>52.38</v>
      </c>
      <c r="E1788" s="21" t="s">
        <v>8778</v>
      </c>
      <c r="F1788" s="22">
        <v>15.75</v>
      </c>
      <c r="G1788" s="40" t="str">
        <f>IF('Presupuesto Lote 1'!H1790="","",ROUND('Presupuesto Lote 1'!H1790,2))</f>
        <v/>
      </c>
      <c r="H1788" s="23">
        <f t="shared" si="102"/>
        <v>824.99</v>
      </c>
      <c r="I1788" s="20" t="s">
        <v>5278</v>
      </c>
      <c r="J1788" s="29" t="s">
        <v>5353</v>
      </c>
      <c r="K1788" s="29" t="s">
        <v>8969</v>
      </c>
      <c r="Q1788" s="25"/>
    </row>
    <row r="1789" spans="1:17" x14ac:dyDescent="0.3">
      <c r="A1789" s="19" t="s">
        <v>1360</v>
      </c>
      <c r="B1789" s="20" t="s">
        <v>5293</v>
      </c>
      <c r="C1789" s="21" t="s">
        <v>7627</v>
      </c>
      <c r="D1789" s="22">
        <v>10</v>
      </c>
      <c r="E1789" s="21" t="s">
        <v>8778</v>
      </c>
      <c r="F1789" s="22">
        <v>22.63</v>
      </c>
      <c r="G1789" s="40" t="str">
        <f>IF('Presupuesto Lote 1'!H1791="","",ROUND('Presupuesto Lote 1'!H1791,2))</f>
        <v/>
      </c>
      <c r="H1789" s="23">
        <f t="shared" si="102"/>
        <v>226.3</v>
      </c>
      <c r="I1789" s="20" t="s">
        <v>5293</v>
      </c>
      <c r="J1789" s="29" t="s">
        <v>5353</v>
      </c>
      <c r="K1789" s="29" t="s">
        <v>8969</v>
      </c>
      <c r="Q1789" s="25"/>
    </row>
    <row r="1790" spans="1:17" x14ac:dyDescent="0.3">
      <c r="A1790" s="19" t="s">
        <v>1361</v>
      </c>
      <c r="B1790" s="20" t="s">
        <v>5294</v>
      </c>
      <c r="C1790" s="21" t="s">
        <v>7628</v>
      </c>
      <c r="D1790" s="22">
        <v>240</v>
      </c>
      <c r="E1790" s="21" t="s">
        <v>8785</v>
      </c>
      <c r="F1790" s="22">
        <v>3.83</v>
      </c>
      <c r="G1790" s="40" t="str">
        <f>IF('Presupuesto Lote 1'!H1792="","",ROUND('Presupuesto Lote 1'!H1792,2))</f>
        <v/>
      </c>
      <c r="H1790" s="23">
        <f t="shared" si="102"/>
        <v>919.2</v>
      </c>
      <c r="I1790" s="20" t="s">
        <v>5294</v>
      </c>
      <c r="J1790" s="29" t="s">
        <v>5353</v>
      </c>
      <c r="K1790" s="29" t="s">
        <v>8969</v>
      </c>
      <c r="Q1790" s="25"/>
    </row>
    <row r="1791" spans="1:17" x14ac:dyDescent="0.3">
      <c r="A1791" s="19" t="s">
        <v>1362</v>
      </c>
      <c r="B1791" s="20" t="s">
        <v>5295</v>
      </c>
      <c r="C1791" s="21" t="s">
        <v>7629</v>
      </c>
      <c r="D1791" s="22">
        <v>240</v>
      </c>
      <c r="E1791" s="21" t="s">
        <v>8785</v>
      </c>
      <c r="F1791" s="22">
        <v>0.74</v>
      </c>
      <c r="G1791" s="40" t="str">
        <f>IF('Presupuesto Lote 1'!H1793="","",ROUND('Presupuesto Lote 1'!H1793,2))</f>
        <v/>
      </c>
      <c r="H1791" s="23">
        <f t="shared" si="102"/>
        <v>177.6</v>
      </c>
      <c r="I1791" s="20" t="s">
        <v>5295</v>
      </c>
      <c r="J1791" s="29" t="s">
        <v>5353</v>
      </c>
      <c r="K1791" s="29" t="s">
        <v>8969</v>
      </c>
      <c r="Q1791" s="25"/>
    </row>
    <row r="1792" spans="1:17" x14ac:dyDescent="0.3">
      <c r="A1792" s="19" t="s">
        <v>1363</v>
      </c>
      <c r="B1792" s="20" t="s">
        <v>4917</v>
      </c>
      <c r="C1792" s="21" t="s">
        <v>7352</v>
      </c>
      <c r="D1792" s="22">
        <v>5.9</v>
      </c>
      <c r="E1792" s="21" t="s">
        <v>8779</v>
      </c>
      <c r="F1792" s="22">
        <v>22.16</v>
      </c>
      <c r="G1792" s="40" t="str">
        <f>IF('Presupuesto Lote 1'!H1794="","",ROUND('Presupuesto Lote 1'!H1794,2))</f>
        <v/>
      </c>
      <c r="H1792" s="23">
        <f t="shared" si="102"/>
        <v>130.74</v>
      </c>
      <c r="I1792" s="20" t="s">
        <v>4917</v>
      </c>
      <c r="J1792" s="29" t="s">
        <v>5353</v>
      </c>
      <c r="K1792" s="29" t="s">
        <v>8969</v>
      </c>
      <c r="Q1792" s="25"/>
    </row>
    <row r="1793" spans="1:17" x14ac:dyDescent="0.3">
      <c r="A1793" s="19" t="s">
        <v>1364</v>
      </c>
      <c r="B1793" s="20" t="s">
        <v>5047</v>
      </c>
      <c r="C1793" s="21" t="s">
        <v>7462</v>
      </c>
      <c r="D1793" s="22">
        <v>4</v>
      </c>
      <c r="E1793" s="21" t="s">
        <v>8779</v>
      </c>
      <c r="F1793" s="22">
        <v>30.66</v>
      </c>
      <c r="G1793" s="40" t="str">
        <f>IF('Presupuesto Lote 1'!H1795="","",ROUND('Presupuesto Lote 1'!H1795,2))</f>
        <v/>
      </c>
      <c r="H1793" s="23">
        <f t="shared" si="102"/>
        <v>122.64</v>
      </c>
      <c r="I1793" s="20" t="s">
        <v>5047</v>
      </c>
      <c r="J1793" s="29" t="s">
        <v>5353</v>
      </c>
      <c r="K1793" s="29" t="s">
        <v>8969</v>
      </c>
      <c r="Q1793" s="25"/>
    </row>
    <row r="1794" spans="1:17" x14ac:dyDescent="0.3">
      <c r="A1794" s="27" t="s">
        <v>1365</v>
      </c>
      <c r="B1794" s="27" t="s">
        <v>5355</v>
      </c>
      <c r="C1794" s="27" t="s">
        <v>7632</v>
      </c>
      <c r="D1794" s="28"/>
      <c r="E1794" s="27"/>
      <c r="F1794" s="28" t="s">
        <v>8851</v>
      </c>
      <c r="G1794" s="27"/>
      <c r="H1794" s="28"/>
      <c r="I1794" s="27" t="s">
        <v>5355</v>
      </c>
      <c r="J1794" s="27" t="s">
        <v>5351</v>
      </c>
      <c r="K1794" s="27" t="s">
        <v>8970</v>
      </c>
      <c r="Q1794" s="25"/>
    </row>
    <row r="1795" spans="1:17" x14ac:dyDescent="0.3">
      <c r="A1795" s="19" t="s">
        <v>1366</v>
      </c>
      <c r="B1795" s="20" t="s">
        <v>5299</v>
      </c>
      <c r="C1795" s="21" t="s">
        <v>7633</v>
      </c>
      <c r="D1795" s="22">
        <v>20.48</v>
      </c>
      <c r="E1795" s="21" t="s">
        <v>8778</v>
      </c>
      <c r="F1795" s="22">
        <v>1047.33</v>
      </c>
      <c r="G1795" s="40" t="str">
        <f>IF('Presupuesto Lote 1'!H1797="","",ROUND('Presupuesto Lote 1'!H1797,2))</f>
        <v/>
      </c>
      <c r="H1795" s="23">
        <f>ROUND(D1795*F1795,2)</f>
        <v>21449.32</v>
      </c>
      <c r="I1795" s="20" t="s">
        <v>5299</v>
      </c>
      <c r="J1795" s="29" t="s">
        <v>5355</v>
      </c>
      <c r="K1795" s="29" t="s">
        <v>8969</v>
      </c>
      <c r="Q1795" s="25"/>
    </row>
    <row r="1796" spans="1:17" x14ac:dyDescent="0.3">
      <c r="A1796" s="27" t="s">
        <v>8831</v>
      </c>
      <c r="B1796" s="27" t="s">
        <v>5300</v>
      </c>
      <c r="C1796" s="27" t="s">
        <v>7634</v>
      </c>
      <c r="D1796" s="28"/>
      <c r="E1796" s="27"/>
      <c r="F1796" s="28" t="s">
        <v>8851</v>
      </c>
      <c r="G1796" s="27"/>
      <c r="H1796" s="28"/>
      <c r="I1796" s="27" t="s">
        <v>5300</v>
      </c>
      <c r="J1796" s="27" t="s">
        <v>5351</v>
      </c>
      <c r="K1796" s="27" t="s">
        <v>8970</v>
      </c>
      <c r="Q1796" s="25"/>
    </row>
    <row r="1797" spans="1:17" x14ac:dyDescent="0.3">
      <c r="A1797" s="19"/>
      <c r="B1797" s="20" t="s">
        <v>5143</v>
      </c>
      <c r="C1797" s="21" t="s">
        <v>7516</v>
      </c>
      <c r="D1797" s="22">
        <v>1</v>
      </c>
      <c r="E1797" s="21" t="s">
        <v>8777</v>
      </c>
      <c r="F1797" s="22">
        <v>39.85</v>
      </c>
      <c r="G1797" s="40" t="str">
        <f>IF('Presupuesto Lote 1'!H1799="","",ROUND('Presupuesto Lote 1'!H1799,2))</f>
        <v/>
      </c>
      <c r="H1797" s="23">
        <f t="shared" ref="H1797:H1819" si="103">ROUND(D1797*F1797,2)</f>
        <v>39.85</v>
      </c>
      <c r="I1797" s="20" t="s">
        <v>5143</v>
      </c>
      <c r="J1797" s="29" t="s">
        <v>5300</v>
      </c>
      <c r="K1797" s="29" t="s">
        <v>8969</v>
      </c>
      <c r="Q1797" s="25"/>
    </row>
    <row r="1798" spans="1:17" x14ac:dyDescent="0.3">
      <c r="A1798" s="19"/>
      <c r="B1798" s="20" t="s">
        <v>5301</v>
      </c>
      <c r="C1798" s="21" t="s">
        <v>7635</v>
      </c>
      <c r="D1798" s="22">
        <v>1</v>
      </c>
      <c r="E1798" s="21" t="s">
        <v>8777</v>
      </c>
      <c r="F1798" s="22">
        <v>126.37</v>
      </c>
      <c r="G1798" s="40" t="str">
        <f>IF('Presupuesto Lote 1'!H1800="","",ROUND('Presupuesto Lote 1'!H1800,2))</f>
        <v/>
      </c>
      <c r="H1798" s="23">
        <f t="shared" si="103"/>
        <v>126.37</v>
      </c>
      <c r="I1798" s="20" t="s">
        <v>5301</v>
      </c>
      <c r="J1798" s="29" t="s">
        <v>5300</v>
      </c>
      <c r="K1798" s="29" t="s">
        <v>8969</v>
      </c>
      <c r="Q1798" s="25"/>
    </row>
    <row r="1799" spans="1:17" x14ac:dyDescent="0.3">
      <c r="A1799" s="19"/>
      <c r="B1799" s="20" t="s">
        <v>5302</v>
      </c>
      <c r="C1799" s="21" t="s">
        <v>7636</v>
      </c>
      <c r="D1799" s="22">
        <v>1</v>
      </c>
      <c r="E1799" s="21" t="s">
        <v>8777</v>
      </c>
      <c r="F1799" s="22">
        <v>391.86</v>
      </c>
      <c r="G1799" s="40" t="str">
        <f>IF('Presupuesto Lote 1'!H1801="","",ROUND('Presupuesto Lote 1'!H1801,2))</f>
        <v/>
      </c>
      <c r="H1799" s="23">
        <f t="shared" si="103"/>
        <v>391.86</v>
      </c>
      <c r="I1799" s="20" t="s">
        <v>5302</v>
      </c>
      <c r="J1799" s="29" t="s">
        <v>5300</v>
      </c>
      <c r="K1799" s="29" t="s">
        <v>8969</v>
      </c>
      <c r="Q1799" s="25"/>
    </row>
    <row r="1800" spans="1:17" x14ac:dyDescent="0.3">
      <c r="A1800" s="19"/>
      <c r="B1800" s="20" t="s">
        <v>5303</v>
      </c>
      <c r="C1800" s="21" t="s">
        <v>7637</v>
      </c>
      <c r="D1800" s="22">
        <v>1</v>
      </c>
      <c r="E1800" s="21" t="s">
        <v>8777</v>
      </c>
      <c r="F1800" s="22">
        <v>551.91999999999996</v>
      </c>
      <c r="G1800" s="40" t="str">
        <f>IF('Presupuesto Lote 1'!H1802="","",ROUND('Presupuesto Lote 1'!H1802,2))</f>
        <v/>
      </c>
      <c r="H1800" s="23">
        <f t="shared" si="103"/>
        <v>551.91999999999996</v>
      </c>
      <c r="I1800" s="20" t="s">
        <v>5303</v>
      </c>
      <c r="J1800" s="29" t="s">
        <v>5300</v>
      </c>
      <c r="K1800" s="29" t="s">
        <v>8969</v>
      </c>
      <c r="Q1800" s="25"/>
    </row>
    <row r="1801" spans="1:17" x14ac:dyDescent="0.3">
      <c r="A1801" s="19"/>
      <c r="B1801" s="20" t="s">
        <v>5304</v>
      </c>
      <c r="C1801" s="21" t="s">
        <v>7638</v>
      </c>
      <c r="D1801" s="22">
        <v>100</v>
      </c>
      <c r="E1801" s="21" t="s">
        <v>8779</v>
      </c>
      <c r="F1801" s="22">
        <v>113.46</v>
      </c>
      <c r="G1801" s="40" t="str">
        <f>IF('Presupuesto Lote 1'!H1803="","",ROUND('Presupuesto Lote 1'!H1803,2))</f>
        <v/>
      </c>
      <c r="H1801" s="23">
        <f t="shared" si="103"/>
        <v>11346</v>
      </c>
      <c r="I1801" s="20" t="s">
        <v>5304</v>
      </c>
      <c r="J1801" s="29" t="s">
        <v>5300</v>
      </c>
      <c r="K1801" s="29" t="s">
        <v>8969</v>
      </c>
      <c r="Q1801" s="25"/>
    </row>
    <row r="1802" spans="1:17" x14ac:dyDescent="0.3">
      <c r="A1802" s="19"/>
      <c r="B1802" s="20" t="s">
        <v>5305</v>
      </c>
      <c r="C1802" s="21" t="s">
        <v>7639</v>
      </c>
      <c r="D1802" s="22">
        <v>20</v>
      </c>
      <c r="E1802" s="21" t="s">
        <v>8779</v>
      </c>
      <c r="F1802" s="22">
        <v>122.18</v>
      </c>
      <c r="G1802" s="40" t="str">
        <f>IF('Presupuesto Lote 1'!H1804="","",ROUND('Presupuesto Lote 1'!H1804,2))</f>
        <v/>
      </c>
      <c r="H1802" s="23">
        <f t="shared" si="103"/>
        <v>2443.6</v>
      </c>
      <c r="I1802" s="20" t="s">
        <v>5305</v>
      </c>
      <c r="J1802" s="29" t="s">
        <v>5300</v>
      </c>
      <c r="K1802" s="29" t="s">
        <v>8969</v>
      </c>
      <c r="Q1802" s="25"/>
    </row>
    <row r="1803" spans="1:17" x14ac:dyDescent="0.3">
      <c r="A1803" s="19"/>
      <c r="B1803" s="20" t="s">
        <v>5306</v>
      </c>
      <c r="C1803" s="21" t="s">
        <v>7640</v>
      </c>
      <c r="D1803" s="22">
        <v>20</v>
      </c>
      <c r="E1803" s="21" t="s">
        <v>8779</v>
      </c>
      <c r="F1803" s="22">
        <v>94.18</v>
      </c>
      <c r="G1803" s="40" t="str">
        <f>IF('Presupuesto Lote 1'!H1805="","",ROUND('Presupuesto Lote 1'!H1805,2))</f>
        <v/>
      </c>
      <c r="H1803" s="23">
        <f t="shared" si="103"/>
        <v>1883.6</v>
      </c>
      <c r="I1803" s="20" t="s">
        <v>5306</v>
      </c>
      <c r="J1803" s="29" t="s">
        <v>5300</v>
      </c>
      <c r="K1803" s="29" t="s">
        <v>8969</v>
      </c>
      <c r="Q1803" s="25"/>
    </row>
    <row r="1804" spans="1:17" x14ac:dyDescent="0.3">
      <c r="A1804" s="19"/>
      <c r="B1804" s="20" t="s">
        <v>5307</v>
      </c>
      <c r="C1804" s="21" t="s">
        <v>7641</v>
      </c>
      <c r="D1804" s="22">
        <v>10</v>
      </c>
      <c r="E1804" s="21" t="s">
        <v>8779</v>
      </c>
      <c r="F1804" s="22">
        <v>102.89</v>
      </c>
      <c r="G1804" s="40" t="str">
        <f>IF('Presupuesto Lote 1'!H1806="","",ROUND('Presupuesto Lote 1'!H1806,2))</f>
        <v/>
      </c>
      <c r="H1804" s="23">
        <f t="shared" si="103"/>
        <v>1028.9000000000001</v>
      </c>
      <c r="I1804" s="20" t="s">
        <v>5307</v>
      </c>
      <c r="J1804" s="29" t="s">
        <v>5300</v>
      </c>
      <c r="K1804" s="29" t="s">
        <v>8969</v>
      </c>
      <c r="Q1804" s="25"/>
    </row>
    <row r="1805" spans="1:17" x14ac:dyDescent="0.3">
      <c r="A1805" s="19"/>
      <c r="B1805" s="20" t="s">
        <v>5308</v>
      </c>
      <c r="C1805" s="21" t="s">
        <v>7642</v>
      </c>
      <c r="D1805" s="22">
        <v>1</v>
      </c>
      <c r="E1805" s="21" t="s">
        <v>8777</v>
      </c>
      <c r="F1805" s="22">
        <v>735.7</v>
      </c>
      <c r="G1805" s="40" t="str">
        <f>IF('Presupuesto Lote 1'!H1807="","",ROUND('Presupuesto Lote 1'!H1807,2))</f>
        <v/>
      </c>
      <c r="H1805" s="23">
        <f t="shared" si="103"/>
        <v>735.7</v>
      </c>
      <c r="I1805" s="20" t="s">
        <v>5308</v>
      </c>
      <c r="J1805" s="29" t="s">
        <v>5300</v>
      </c>
      <c r="K1805" s="29" t="s">
        <v>8969</v>
      </c>
      <c r="Q1805" s="25"/>
    </row>
    <row r="1806" spans="1:17" x14ac:dyDescent="0.3">
      <c r="A1806" s="19"/>
      <c r="B1806" s="20" t="s">
        <v>5309</v>
      </c>
      <c r="C1806" s="21" t="s">
        <v>7643</v>
      </c>
      <c r="D1806" s="22">
        <v>1</v>
      </c>
      <c r="E1806" s="21" t="s">
        <v>8777</v>
      </c>
      <c r="F1806" s="22">
        <v>1033.6300000000001</v>
      </c>
      <c r="G1806" s="40" t="str">
        <f>IF('Presupuesto Lote 1'!H1808="","",ROUND('Presupuesto Lote 1'!H1808,2))</f>
        <v/>
      </c>
      <c r="H1806" s="23">
        <f t="shared" si="103"/>
        <v>1033.6300000000001</v>
      </c>
      <c r="I1806" s="20" t="s">
        <v>5309</v>
      </c>
      <c r="J1806" s="29" t="s">
        <v>5300</v>
      </c>
      <c r="K1806" s="29" t="s">
        <v>8969</v>
      </c>
      <c r="Q1806" s="25"/>
    </row>
    <row r="1807" spans="1:17" x14ac:dyDescent="0.3">
      <c r="A1807" s="19"/>
      <c r="B1807" s="20" t="s">
        <v>5310</v>
      </c>
      <c r="C1807" s="21" t="s">
        <v>7644</v>
      </c>
      <c r="D1807" s="22">
        <v>1</v>
      </c>
      <c r="E1807" s="21" t="s">
        <v>8777</v>
      </c>
      <c r="F1807" s="22">
        <v>48.73</v>
      </c>
      <c r="G1807" s="40" t="str">
        <f>IF('Presupuesto Lote 1'!H1809="","",ROUND('Presupuesto Lote 1'!H1809,2))</f>
        <v/>
      </c>
      <c r="H1807" s="23">
        <f t="shared" si="103"/>
        <v>48.73</v>
      </c>
      <c r="I1807" s="20" t="s">
        <v>5310</v>
      </c>
      <c r="J1807" s="29" t="s">
        <v>5300</v>
      </c>
      <c r="K1807" s="29" t="s">
        <v>8969</v>
      </c>
      <c r="Q1807" s="25"/>
    </row>
    <row r="1808" spans="1:17" x14ac:dyDescent="0.3">
      <c r="A1808" s="19"/>
      <c r="B1808" s="20" t="s">
        <v>5311</v>
      </c>
      <c r="C1808" s="21" t="s">
        <v>7645</v>
      </c>
      <c r="D1808" s="22">
        <v>1</v>
      </c>
      <c r="E1808" s="21" t="s">
        <v>8777</v>
      </c>
      <c r="F1808" s="22">
        <v>179.19</v>
      </c>
      <c r="G1808" s="40" t="str">
        <f>IF('Presupuesto Lote 1'!H1810="","",ROUND('Presupuesto Lote 1'!H1810,2))</f>
        <v/>
      </c>
      <c r="H1808" s="23">
        <f t="shared" si="103"/>
        <v>179.19</v>
      </c>
      <c r="I1808" s="20" t="s">
        <v>5311</v>
      </c>
      <c r="J1808" s="29" t="s">
        <v>5300</v>
      </c>
      <c r="K1808" s="29" t="s">
        <v>8969</v>
      </c>
      <c r="Q1808" s="25"/>
    </row>
    <row r="1809" spans="1:17" x14ac:dyDescent="0.3">
      <c r="A1809" s="19"/>
      <c r="B1809" s="20" t="s">
        <v>5312</v>
      </c>
      <c r="C1809" s="21" t="s">
        <v>7646</v>
      </c>
      <c r="D1809" s="22">
        <v>1</v>
      </c>
      <c r="E1809" s="21" t="s">
        <v>8777</v>
      </c>
      <c r="F1809" s="22">
        <v>650.20000000000005</v>
      </c>
      <c r="G1809" s="40" t="str">
        <f>IF('Presupuesto Lote 1'!H1811="","",ROUND('Presupuesto Lote 1'!H1811,2))</f>
        <v/>
      </c>
      <c r="H1809" s="23">
        <f t="shared" si="103"/>
        <v>650.20000000000005</v>
      </c>
      <c r="I1809" s="20" t="s">
        <v>5312</v>
      </c>
      <c r="J1809" s="29" t="s">
        <v>5300</v>
      </c>
      <c r="K1809" s="29" t="s">
        <v>8969</v>
      </c>
      <c r="Q1809" s="25"/>
    </row>
    <row r="1810" spans="1:17" x14ac:dyDescent="0.3">
      <c r="A1810" s="19"/>
      <c r="B1810" s="20" t="s">
        <v>5313</v>
      </c>
      <c r="C1810" s="21" t="s">
        <v>7647</v>
      </c>
      <c r="D1810" s="22">
        <v>1</v>
      </c>
      <c r="E1810" s="21" t="s">
        <v>8777</v>
      </c>
      <c r="F1810" s="22">
        <v>1043.49</v>
      </c>
      <c r="G1810" s="40" t="str">
        <f>IF('Presupuesto Lote 1'!H1812="","",ROUND('Presupuesto Lote 1'!H1812,2))</f>
        <v/>
      </c>
      <c r="H1810" s="23">
        <f t="shared" si="103"/>
        <v>1043.49</v>
      </c>
      <c r="I1810" s="20" t="s">
        <v>5313</v>
      </c>
      <c r="J1810" s="29" t="s">
        <v>5300</v>
      </c>
      <c r="K1810" s="29" t="s">
        <v>8969</v>
      </c>
      <c r="Q1810" s="25"/>
    </row>
    <row r="1811" spans="1:17" x14ac:dyDescent="0.3">
      <c r="A1811" s="19"/>
      <c r="B1811" s="20" t="s">
        <v>5314</v>
      </c>
      <c r="C1811" s="21" t="s">
        <v>7648</v>
      </c>
      <c r="D1811" s="22">
        <v>1</v>
      </c>
      <c r="E1811" s="21" t="s">
        <v>8777</v>
      </c>
      <c r="F1811" s="22">
        <v>1415.11</v>
      </c>
      <c r="G1811" s="40" t="str">
        <f>IF('Presupuesto Lote 1'!H1813="","",ROUND('Presupuesto Lote 1'!H1813,2))</f>
        <v/>
      </c>
      <c r="H1811" s="23">
        <f t="shared" si="103"/>
        <v>1415.11</v>
      </c>
      <c r="I1811" s="20" t="s">
        <v>5314</v>
      </c>
      <c r="J1811" s="29" t="s">
        <v>5300</v>
      </c>
      <c r="K1811" s="29" t="s">
        <v>8969</v>
      </c>
      <c r="Q1811" s="25"/>
    </row>
    <row r="1812" spans="1:17" x14ac:dyDescent="0.3">
      <c r="A1812" s="19"/>
      <c r="B1812" s="20" t="s">
        <v>5315</v>
      </c>
      <c r="C1812" s="21" t="s">
        <v>7649</v>
      </c>
      <c r="D1812" s="22">
        <v>4</v>
      </c>
      <c r="E1812" s="21" t="s">
        <v>8777</v>
      </c>
      <c r="F1812" s="22">
        <v>35.64</v>
      </c>
      <c r="G1812" s="40" t="str">
        <f>IF('Presupuesto Lote 1'!H1814="","",ROUND('Presupuesto Lote 1'!H1814,2))</f>
        <v/>
      </c>
      <c r="H1812" s="23">
        <f t="shared" si="103"/>
        <v>142.56</v>
      </c>
      <c r="I1812" s="20" t="s">
        <v>5315</v>
      </c>
      <c r="J1812" s="29" t="s">
        <v>5300</v>
      </c>
      <c r="K1812" s="29" t="s">
        <v>8969</v>
      </c>
      <c r="Q1812" s="25"/>
    </row>
    <row r="1813" spans="1:17" x14ac:dyDescent="0.3">
      <c r="A1813" s="19"/>
      <c r="B1813" s="20" t="s">
        <v>5316</v>
      </c>
      <c r="C1813" s="21" t="s">
        <v>7650</v>
      </c>
      <c r="D1813" s="22">
        <v>8</v>
      </c>
      <c r="E1813" s="21" t="s">
        <v>8777</v>
      </c>
      <c r="F1813" s="22">
        <v>46.34</v>
      </c>
      <c r="G1813" s="40" t="str">
        <f>IF('Presupuesto Lote 1'!H1815="","",ROUND('Presupuesto Lote 1'!H1815,2))</f>
        <v/>
      </c>
      <c r="H1813" s="23">
        <f t="shared" si="103"/>
        <v>370.72</v>
      </c>
      <c r="I1813" s="20" t="s">
        <v>5316</v>
      </c>
      <c r="J1813" s="29" t="s">
        <v>5300</v>
      </c>
      <c r="K1813" s="29" t="s">
        <v>8969</v>
      </c>
      <c r="Q1813" s="25"/>
    </row>
    <row r="1814" spans="1:17" x14ac:dyDescent="0.3">
      <c r="A1814" s="19"/>
      <c r="B1814" s="20" t="s">
        <v>5317</v>
      </c>
      <c r="C1814" s="21" t="s">
        <v>7651</v>
      </c>
      <c r="D1814" s="22">
        <v>1</v>
      </c>
      <c r="E1814" s="21" t="s">
        <v>8777</v>
      </c>
      <c r="F1814" s="22">
        <v>552.54</v>
      </c>
      <c r="G1814" s="40" t="str">
        <f>IF('Presupuesto Lote 1'!H1816="","",ROUND('Presupuesto Lote 1'!H1816,2))</f>
        <v/>
      </c>
      <c r="H1814" s="23">
        <f t="shared" si="103"/>
        <v>552.54</v>
      </c>
      <c r="I1814" s="20" t="s">
        <v>5317</v>
      </c>
      <c r="J1814" s="29" t="s">
        <v>5300</v>
      </c>
      <c r="K1814" s="29" t="s">
        <v>8969</v>
      </c>
      <c r="Q1814" s="25"/>
    </row>
    <row r="1815" spans="1:17" x14ac:dyDescent="0.3">
      <c r="A1815" s="19"/>
      <c r="B1815" s="20" t="s">
        <v>5318</v>
      </c>
      <c r="C1815" s="21" t="s">
        <v>7652</v>
      </c>
      <c r="D1815" s="22">
        <v>1</v>
      </c>
      <c r="E1815" s="21" t="s">
        <v>8777</v>
      </c>
      <c r="F1815" s="22">
        <v>848</v>
      </c>
      <c r="G1815" s="40" t="str">
        <f>IF('Presupuesto Lote 1'!H1817="","",ROUND('Presupuesto Lote 1'!H1817,2))</f>
        <v/>
      </c>
      <c r="H1815" s="23">
        <f t="shared" si="103"/>
        <v>848</v>
      </c>
      <c r="I1815" s="20" t="s">
        <v>5318</v>
      </c>
      <c r="J1815" s="29" t="s">
        <v>5300</v>
      </c>
      <c r="K1815" s="29" t="s">
        <v>8969</v>
      </c>
      <c r="Q1815" s="25"/>
    </row>
    <row r="1816" spans="1:17" x14ac:dyDescent="0.3">
      <c r="A1816" s="19"/>
      <c r="B1816" s="20" t="s">
        <v>5319</v>
      </c>
      <c r="C1816" s="21" t="s">
        <v>7653</v>
      </c>
      <c r="D1816" s="22">
        <v>120</v>
      </c>
      <c r="E1816" s="21" t="s">
        <v>8779</v>
      </c>
      <c r="F1816" s="22">
        <v>19.61</v>
      </c>
      <c r="G1816" s="40" t="str">
        <f>IF('Presupuesto Lote 1'!H1818="","",ROUND('Presupuesto Lote 1'!H1818,2))</f>
        <v/>
      </c>
      <c r="H1816" s="23">
        <f t="shared" si="103"/>
        <v>2353.1999999999998</v>
      </c>
      <c r="I1816" s="20" t="s">
        <v>5319</v>
      </c>
      <c r="J1816" s="29" t="s">
        <v>5300</v>
      </c>
      <c r="K1816" s="29" t="s">
        <v>8969</v>
      </c>
      <c r="Q1816" s="25"/>
    </row>
    <row r="1817" spans="1:17" x14ac:dyDescent="0.3">
      <c r="A1817" s="19"/>
      <c r="B1817" s="20" t="s">
        <v>5320</v>
      </c>
      <c r="C1817" s="21" t="s">
        <v>7654</v>
      </c>
      <c r="D1817" s="22">
        <v>1</v>
      </c>
      <c r="E1817" s="21" t="s">
        <v>8777</v>
      </c>
      <c r="F1817" s="22">
        <v>2756</v>
      </c>
      <c r="G1817" s="40" t="str">
        <f>IF('Presupuesto Lote 1'!H1819="","",ROUND('Presupuesto Lote 1'!H1819,2))</f>
        <v/>
      </c>
      <c r="H1817" s="23">
        <f t="shared" si="103"/>
        <v>2756</v>
      </c>
      <c r="I1817" s="20" t="s">
        <v>5320</v>
      </c>
      <c r="J1817" s="29" t="s">
        <v>5300</v>
      </c>
      <c r="K1817" s="29" t="s">
        <v>8969</v>
      </c>
      <c r="Q1817" s="25"/>
    </row>
    <row r="1818" spans="1:17" x14ac:dyDescent="0.3">
      <c r="A1818" s="19"/>
      <c r="B1818" s="20" t="s">
        <v>5321</v>
      </c>
      <c r="C1818" s="21" t="s">
        <v>7655</v>
      </c>
      <c r="D1818" s="22">
        <v>1</v>
      </c>
      <c r="E1818" s="21" t="s">
        <v>8777</v>
      </c>
      <c r="F1818" s="22">
        <v>445.34</v>
      </c>
      <c r="G1818" s="40" t="str">
        <f>IF('Presupuesto Lote 1'!H1820="","",ROUND('Presupuesto Lote 1'!H1820,2))</f>
        <v/>
      </c>
      <c r="H1818" s="23">
        <f t="shared" si="103"/>
        <v>445.34</v>
      </c>
      <c r="I1818" s="20" t="s">
        <v>5321</v>
      </c>
      <c r="J1818" s="29" t="s">
        <v>5300</v>
      </c>
      <c r="K1818" s="29" t="s">
        <v>8969</v>
      </c>
      <c r="Q1818" s="25"/>
    </row>
    <row r="1819" spans="1:17" x14ac:dyDescent="0.3">
      <c r="A1819" s="19"/>
      <c r="B1819" s="20" t="s">
        <v>5322</v>
      </c>
      <c r="C1819" s="21" t="s">
        <v>7656</v>
      </c>
      <c r="D1819" s="22">
        <v>1</v>
      </c>
      <c r="E1819" s="21" t="s">
        <v>8777</v>
      </c>
      <c r="F1819" s="22">
        <v>113.75</v>
      </c>
      <c r="G1819" s="40" t="str">
        <f>IF('Presupuesto Lote 1'!H1821="","",ROUND('Presupuesto Lote 1'!H1821,2))</f>
        <v/>
      </c>
      <c r="H1819" s="23">
        <f t="shared" si="103"/>
        <v>113.75</v>
      </c>
      <c r="I1819" s="20" t="s">
        <v>5322</v>
      </c>
      <c r="J1819" s="29" t="s">
        <v>5300</v>
      </c>
      <c r="K1819" s="29" t="s">
        <v>8969</v>
      </c>
      <c r="Q1819" s="25"/>
    </row>
    <row r="1820" spans="1:17" x14ac:dyDescent="0.3">
      <c r="A1820" s="10" t="s">
        <v>1367</v>
      </c>
      <c r="B1820" s="10" t="s">
        <v>5356</v>
      </c>
      <c r="C1820" s="10" t="s">
        <v>7672</v>
      </c>
      <c r="D1820" s="11"/>
      <c r="E1820" s="10"/>
      <c r="F1820" s="11" t="s">
        <v>8851</v>
      </c>
      <c r="G1820" s="10"/>
      <c r="H1820" s="11"/>
      <c r="I1820" s="10" t="s">
        <v>5356</v>
      </c>
      <c r="J1820" s="10" t="s">
        <v>5260</v>
      </c>
      <c r="K1820" s="10" t="s">
        <v>8970</v>
      </c>
      <c r="Q1820" s="25"/>
    </row>
    <row r="1821" spans="1:17" x14ac:dyDescent="0.3">
      <c r="A1821" s="27" t="s">
        <v>1368</v>
      </c>
      <c r="B1821" s="27" t="s">
        <v>5357</v>
      </c>
      <c r="C1821" s="27" t="s">
        <v>7596</v>
      </c>
      <c r="D1821" s="28"/>
      <c r="E1821" s="27"/>
      <c r="F1821" s="28" t="s">
        <v>8851</v>
      </c>
      <c r="G1821" s="27"/>
      <c r="H1821" s="28"/>
      <c r="I1821" s="27" t="s">
        <v>5357</v>
      </c>
      <c r="J1821" s="27" t="s">
        <v>5356</v>
      </c>
      <c r="K1821" s="27" t="s">
        <v>8970</v>
      </c>
      <c r="Q1821" s="25"/>
    </row>
    <row r="1822" spans="1:17" x14ac:dyDescent="0.3">
      <c r="A1822" s="19" t="s">
        <v>1369</v>
      </c>
      <c r="B1822" s="20" t="s">
        <v>5263</v>
      </c>
      <c r="C1822" s="21" t="s">
        <v>7597</v>
      </c>
      <c r="D1822" s="22">
        <v>1</v>
      </c>
      <c r="E1822" s="21" t="s">
        <v>8777</v>
      </c>
      <c r="F1822" s="22">
        <v>3044.32</v>
      </c>
      <c r="G1822" s="40" t="str">
        <f>IF('Presupuesto Lote 1'!H1824="","",ROUND('Presupuesto Lote 1'!H1824,2))</f>
        <v/>
      </c>
      <c r="H1822" s="23">
        <f>ROUND(D1822*F1822,2)</f>
        <v>3044.32</v>
      </c>
      <c r="I1822" s="20" t="s">
        <v>5263</v>
      </c>
      <c r="J1822" s="29" t="s">
        <v>5357</v>
      </c>
      <c r="K1822" s="29" t="s">
        <v>8969</v>
      </c>
      <c r="Q1822" s="25"/>
    </row>
    <row r="1823" spans="1:17" x14ac:dyDescent="0.3">
      <c r="A1823" s="27" t="s">
        <v>1370</v>
      </c>
      <c r="B1823" s="27" t="s">
        <v>5358</v>
      </c>
      <c r="C1823" s="27" t="s">
        <v>7598</v>
      </c>
      <c r="D1823" s="28"/>
      <c r="E1823" s="27"/>
      <c r="F1823" s="28" t="s">
        <v>8851</v>
      </c>
      <c r="G1823" s="27"/>
      <c r="H1823" s="28"/>
      <c r="I1823" s="27" t="s">
        <v>5358</v>
      </c>
      <c r="J1823" s="27" t="s">
        <v>5356</v>
      </c>
      <c r="K1823" s="27" t="s">
        <v>8970</v>
      </c>
      <c r="Q1823" s="25"/>
    </row>
    <row r="1824" spans="1:17" x14ac:dyDescent="0.3">
      <c r="A1824" s="19" t="s">
        <v>1371</v>
      </c>
      <c r="B1824" s="20" t="s">
        <v>5265</v>
      </c>
      <c r="C1824" s="21" t="s">
        <v>7599</v>
      </c>
      <c r="D1824" s="22">
        <v>1</v>
      </c>
      <c r="E1824" s="21" t="s">
        <v>8777</v>
      </c>
      <c r="F1824" s="22">
        <v>971.23</v>
      </c>
      <c r="G1824" s="40" t="str">
        <f>IF('Presupuesto Lote 1'!H1826="","",ROUND('Presupuesto Lote 1'!H1826,2))</f>
        <v/>
      </c>
      <c r="H1824" s="23">
        <f t="shared" ref="H1824:H1858" si="104">ROUND(D1824*F1824,2)</f>
        <v>971.23</v>
      </c>
      <c r="I1824" s="20" t="s">
        <v>5265</v>
      </c>
      <c r="J1824" s="29" t="s">
        <v>5358</v>
      </c>
      <c r="K1824" s="29" t="s">
        <v>8969</v>
      </c>
      <c r="Q1824" s="25"/>
    </row>
    <row r="1825" spans="1:17" x14ac:dyDescent="0.3">
      <c r="A1825" s="19" t="s">
        <v>1372</v>
      </c>
      <c r="B1825" s="20" t="s">
        <v>5270</v>
      </c>
      <c r="C1825" s="21" t="s">
        <v>7604</v>
      </c>
      <c r="D1825" s="22">
        <v>1</v>
      </c>
      <c r="E1825" s="21" t="s">
        <v>8777</v>
      </c>
      <c r="F1825" s="22">
        <v>277.72000000000003</v>
      </c>
      <c r="G1825" s="40" t="str">
        <f>IF('Presupuesto Lote 1'!H1827="","",ROUND('Presupuesto Lote 1'!H1827,2))</f>
        <v/>
      </c>
      <c r="H1825" s="23">
        <f t="shared" si="104"/>
        <v>277.72000000000003</v>
      </c>
      <c r="I1825" s="20" t="s">
        <v>5270</v>
      </c>
      <c r="J1825" s="29" t="s">
        <v>5358</v>
      </c>
      <c r="K1825" s="29" t="s">
        <v>8969</v>
      </c>
      <c r="Q1825" s="25"/>
    </row>
    <row r="1826" spans="1:17" x14ac:dyDescent="0.3">
      <c r="A1826" s="19" t="s">
        <v>1373</v>
      </c>
      <c r="B1826" s="20" t="s">
        <v>5271</v>
      </c>
      <c r="C1826" s="21" t="s">
        <v>7605</v>
      </c>
      <c r="D1826" s="22">
        <v>1</v>
      </c>
      <c r="E1826" s="21" t="s">
        <v>8777</v>
      </c>
      <c r="F1826" s="22">
        <v>179.97</v>
      </c>
      <c r="G1826" s="40" t="str">
        <f>IF('Presupuesto Lote 1'!H1828="","",ROUND('Presupuesto Lote 1'!H1828,2))</f>
        <v/>
      </c>
      <c r="H1826" s="23">
        <f t="shared" si="104"/>
        <v>179.97</v>
      </c>
      <c r="I1826" s="20" t="s">
        <v>5271</v>
      </c>
      <c r="J1826" s="29" t="s">
        <v>5358</v>
      </c>
      <c r="K1826" s="29" t="s">
        <v>8969</v>
      </c>
      <c r="Q1826" s="25"/>
    </row>
    <row r="1827" spans="1:17" x14ac:dyDescent="0.3">
      <c r="A1827" s="19" t="s">
        <v>1374</v>
      </c>
      <c r="B1827" s="20" t="s">
        <v>5272</v>
      </c>
      <c r="C1827" s="21" t="s">
        <v>7606</v>
      </c>
      <c r="D1827" s="22">
        <v>20</v>
      </c>
      <c r="E1827" s="21" t="s">
        <v>8779</v>
      </c>
      <c r="F1827" s="22">
        <v>82.84</v>
      </c>
      <c r="G1827" s="40" t="str">
        <f>IF('Presupuesto Lote 1'!H1829="","",ROUND('Presupuesto Lote 1'!H1829,2))</f>
        <v/>
      </c>
      <c r="H1827" s="23">
        <f t="shared" si="104"/>
        <v>1656.8</v>
      </c>
      <c r="I1827" s="20" t="s">
        <v>5272</v>
      </c>
      <c r="J1827" s="29" t="s">
        <v>5358</v>
      </c>
      <c r="K1827" s="29" t="s">
        <v>8969</v>
      </c>
      <c r="Q1827" s="25"/>
    </row>
    <row r="1828" spans="1:17" x14ac:dyDescent="0.3">
      <c r="A1828" s="19" t="s">
        <v>1375</v>
      </c>
      <c r="B1828" s="20" t="s">
        <v>5273</v>
      </c>
      <c r="C1828" s="21" t="s">
        <v>7607</v>
      </c>
      <c r="D1828" s="22">
        <v>10</v>
      </c>
      <c r="E1828" s="21" t="s">
        <v>8779</v>
      </c>
      <c r="F1828" s="22">
        <v>75.28</v>
      </c>
      <c r="G1828" s="40" t="str">
        <f>IF('Presupuesto Lote 1'!H1830="","",ROUND('Presupuesto Lote 1'!H1830,2))</f>
        <v/>
      </c>
      <c r="H1828" s="23">
        <f t="shared" si="104"/>
        <v>752.8</v>
      </c>
      <c r="I1828" s="20" t="s">
        <v>5273</v>
      </c>
      <c r="J1828" s="29" t="s">
        <v>5358</v>
      </c>
      <c r="K1828" s="29" t="s">
        <v>8969</v>
      </c>
      <c r="Q1828" s="25"/>
    </row>
    <row r="1829" spans="1:17" x14ac:dyDescent="0.3">
      <c r="A1829" s="19" t="s">
        <v>1376</v>
      </c>
      <c r="B1829" s="20" t="s">
        <v>5284</v>
      </c>
      <c r="C1829" s="21" t="s">
        <v>7618</v>
      </c>
      <c r="D1829" s="22">
        <v>1</v>
      </c>
      <c r="E1829" s="21" t="s">
        <v>8777</v>
      </c>
      <c r="F1829" s="22">
        <v>224.22</v>
      </c>
      <c r="G1829" s="40" t="str">
        <f>IF('Presupuesto Lote 1'!H1831="","",ROUND('Presupuesto Lote 1'!H1831,2))</f>
        <v/>
      </c>
      <c r="H1829" s="23">
        <f t="shared" si="104"/>
        <v>224.22</v>
      </c>
      <c r="I1829" s="20" t="s">
        <v>5284</v>
      </c>
      <c r="J1829" s="29" t="s">
        <v>5358</v>
      </c>
      <c r="K1829" s="29" t="s">
        <v>8969</v>
      </c>
      <c r="Q1829" s="25"/>
    </row>
    <row r="1830" spans="1:17" x14ac:dyDescent="0.3">
      <c r="A1830" s="19" t="s">
        <v>1377</v>
      </c>
      <c r="B1830" s="20" t="s">
        <v>5267</v>
      </c>
      <c r="C1830" s="21" t="s">
        <v>7601</v>
      </c>
      <c r="D1830" s="22">
        <v>47.4</v>
      </c>
      <c r="E1830" s="21" t="s">
        <v>8778</v>
      </c>
      <c r="F1830" s="22">
        <v>166.94</v>
      </c>
      <c r="G1830" s="40" t="str">
        <f>IF('Presupuesto Lote 1'!H1832="","",ROUND('Presupuesto Lote 1'!H1832,2))</f>
        <v/>
      </c>
      <c r="H1830" s="23">
        <f t="shared" si="104"/>
        <v>7912.96</v>
      </c>
      <c r="I1830" s="20" t="s">
        <v>5267</v>
      </c>
      <c r="J1830" s="29" t="s">
        <v>5358</v>
      </c>
      <c r="K1830" s="29" t="s">
        <v>8969</v>
      </c>
      <c r="Q1830" s="25"/>
    </row>
    <row r="1831" spans="1:17" x14ac:dyDescent="0.3">
      <c r="A1831" s="19" t="s">
        <v>1378</v>
      </c>
      <c r="B1831" s="20" t="s">
        <v>5266</v>
      </c>
      <c r="C1831" s="21" t="s">
        <v>7600</v>
      </c>
      <c r="D1831" s="22">
        <v>137.82</v>
      </c>
      <c r="E1831" s="21" t="s">
        <v>8778</v>
      </c>
      <c r="F1831" s="22">
        <v>10.08</v>
      </c>
      <c r="G1831" s="40" t="str">
        <f>IF('Presupuesto Lote 1'!H1833="","",ROUND('Presupuesto Lote 1'!H1833,2))</f>
        <v/>
      </c>
      <c r="H1831" s="23">
        <f t="shared" si="104"/>
        <v>1389.23</v>
      </c>
      <c r="I1831" s="20" t="s">
        <v>5266</v>
      </c>
      <c r="J1831" s="29" t="s">
        <v>5358</v>
      </c>
      <c r="K1831" s="29" t="s">
        <v>8969</v>
      </c>
      <c r="Q1831" s="25"/>
    </row>
    <row r="1832" spans="1:17" x14ac:dyDescent="0.3">
      <c r="A1832" s="19" t="s">
        <v>1379</v>
      </c>
      <c r="B1832" s="20" t="s">
        <v>5274</v>
      </c>
      <c r="C1832" s="21" t="s">
        <v>7608</v>
      </c>
      <c r="D1832" s="22">
        <v>68.599999999999994</v>
      </c>
      <c r="E1832" s="21" t="s">
        <v>8778</v>
      </c>
      <c r="F1832" s="22">
        <v>55.78</v>
      </c>
      <c r="G1832" s="40" t="str">
        <f>IF('Presupuesto Lote 1'!H1834="","",ROUND('Presupuesto Lote 1'!H1834,2))</f>
        <v/>
      </c>
      <c r="H1832" s="23">
        <f t="shared" si="104"/>
        <v>3826.51</v>
      </c>
      <c r="I1832" s="20" t="s">
        <v>5274</v>
      </c>
      <c r="J1832" s="29" t="s">
        <v>5358</v>
      </c>
      <c r="K1832" s="29" t="s">
        <v>8969</v>
      </c>
      <c r="Q1832" s="25"/>
    </row>
    <row r="1833" spans="1:17" x14ac:dyDescent="0.3">
      <c r="A1833" s="19" t="s">
        <v>1380</v>
      </c>
      <c r="B1833" s="20" t="s">
        <v>5341</v>
      </c>
      <c r="C1833" s="21" t="s">
        <v>7666</v>
      </c>
      <c r="D1833" s="22">
        <v>61.5</v>
      </c>
      <c r="E1833" s="21" t="s">
        <v>8779</v>
      </c>
      <c r="F1833" s="22">
        <v>12.68</v>
      </c>
      <c r="G1833" s="40" t="str">
        <f>IF('Presupuesto Lote 1'!H1835="","",ROUND('Presupuesto Lote 1'!H1835,2))</f>
        <v/>
      </c>
      <c r="H1833" s="23">
        <f t="shared" si="104"/>
        <v>779.82</v>
      </c>
      <c r="I1833" s="20" t="s">
        <v>5341</v>
      </c>
      <c r="J1833" s="29" t="s">
        <v>5358</v>
      </c>
      <c r="K1833" s="29" t="s">
        <v>8969</v>
      </c>
      <c r="Q1833" s="25"/>
    </row>
    <row r="1834" spans="1:17" x14ac:dyDescent="0.3">
      <c r="A1834" s="19" t="s">
        <v>1381</v>
      </c>
      <c r="B1834" s="20" t="s">
        <v>4999</v>
      </c>
      <c r="C1834" s="21" t="s">
        <v>7427</v>
      </c>
      <c r="D1834" s="22">
        <v>113.82</v>
      </c>
      <c r="E1834" s="21" t="s">
        <v>8778</v>
      </c>
      <c r="F1834" s="22">
        <v>24.74</v>
      </c>
      <c r="G1834" s="40" t="str">
        <f>IF('Presupuesto Lote 1'!H1836="","",ROUND('Presupuesto Lote 1'!H1836,2))</f>
        <v/>
      </c>
      <c r="H1834" s="23">
        <f t="shared" si="104"/>
        <v>2815.91</v>
      </c>
      <c r="I1834" s="20" t="s">
        <v>4999</v>
      </c>
      <c r="J1834" s="29" t="s">
        <v>5358</v>
      </c>
      <c r="K1834" s="29" t="s">
        <v>8969</v>
      </c>
      <c r="Q1834" s="25"/>
    </row>
    <row r="1835" spans="1:17" x14ac:dyDescent="0.3">
      <c r="A1835" s="19" t="s">
        <v>1382</v>
      </c>
      <c r="B1835" s="20" t="s">
        <v>5354</v>
      </c>
      <c r="C1835" s="21" t="s">
        <v>7671</v>
      </c>
      <c r="D1835" s="22">
        <v>21.3</v>
      </c>
      <c r="E1835" s="21" t="s">
        <v>8778</v>
      </c>
      <c r="F1835" s="22">
        <v>41.08</v>
      </c>
      <c r="G1835" s="40" t="str">
        <f>IF('Presupuesto Lote 1'!H1837="","",ROUND('Presupuesto Lote 1'!H1837,2))</f>
        <v/>
      </c>
      <c r="H1835" s="23">
        <f t="shared" si="104"/>
        <v>875</v>
      </c>
      <c r="I1835" s="20" t="s">
        <v>5354</v>
      </c>
      <c r="J1835" s="29" t="s">
        <v>5358</v>
      </c>
      <c r="K1835" s="29" t="s">
        <v>8969</v>
      </c>
      <c r="Q1835" s="25"/>
    </row>
    <row r="1836" spans="1:17" x14ac:dyDescent="0.3">
      <c r="A1836" s="19" t="s">
        <v>1383</v>
      </c>
      <c r="B1836" s="20" t="s">
        <v>5327</v>
      </c>
      <c r="C1836" s="21" t="s">
        <v>7658</v>
      </c>
      <c r="D1836" s="22">
        <v>7.5</v>
      </c>
      <c r="E1836" s="21" t="s">
        <v>8778</v>
      </c>
      <c r="F1836" s="22">
        <v>38.49</v>
      </c>
      <c r="G1836" s="40" t="str">
        <f>IF('Presupuesto Lote 1'!H1838="","",ROUND('Presupuesto Lote 1'!H1838,2))</f>
        <v/>
      </c>
      <c r="H1836" s="23">
        <f t="shared" si="104"/>
        <v>288.68</v>
      </c>
      <c r="I1836" s="20" t="s">
        <v>5327</v>
      </c>
      <c r="J1836" s="29" t="s">
        <v>5358</v>
      </c>
      <c r="K1836" s="29" t="s">
        <v>8969</v>
      </c>
      <c r="Q1836" s="25"/>
    </row>
    <row r="1837" spans="1:17" x14ac:dyDescent="0.3">
      <c r="A1837" s="19" t="s">
        <v>1384</v>
      </c>
      <c r="B1837" s="20" t="s">
        <v>5283</v>
      </c>
      <c r="C1837" s="21" t="s">
        <v>7617</v>
      </c>
      <c r="D1837" s="22">
        <v>1</v>
      </c>
      <c r="E1837" s="21" t="s">
        <v>8777</v>
      </c>
      <c r="F1837" s="22">
        <v>374.99</v>
      </c>
      <c r="G1837" s="40" t="str">
        <f>IF('Presupuesto Lote 1'!H1839="","",ROUND('Presupuesto Lote 1'!H1839,2))</f>
        <v/>
      </c>
      <c r="H1837" s="23">
        <f t="shared" si="104"/>
        <v>374.99</v>
      </c>
      <c r="I1837" s="20" t="s">
        <v>5283</v>
      </c>
      <c r="J1837" s="29" t="s">
        <v>5358</v>
      </c>
      <c r="K1837" s="29" t="s">
        <v>8969</v>
      </c>
      <c r="Q1837" s="25"/>
    </row>
    <row r="1838" spans="1:17" x14ac:dyDescent="0.3">
      <c r="A1838" s="19" t="s">
        <v>1385</v>
      </c>
      <c r="B1838" s="20" t="s">
        <v>5276</v>
      </c>
      <c r="C1838" s="21" t="s">
        <v>7610</v>
      </c>
      <c r="D1838" s="22">
        <v>121.52</v>
      </c>
      <c r="E1838" s="21" t="s">
        <v>8778</v>
      </c>
      <c r="F1838" s="22">
        <v>20.73</v>
      </c>
      <c r="G1838" s="40" t="str">
        <f>IF('Presupuesto Lote 1'!H1840="","",ROUND('Presupuesto Lote 1'!H1840,2))</f>
        <v/>
      </c>
      <c r="H1838" s="23">
        <f t="shared" si="104"/>
        <v>2519.11</v>
      </c>
      <c r="I1838" s="20" t="s">
        <v>5276</v>
      </c>
      <c r="J1838" s="29" t="s">
        <v>5358</v>
      </c>
      <c r="K1838" s="29" t="s">
        <v>8969</v>
      </c>
      <c r="Q1838" s="25"/>
    </row>
    <row r="1839" spans="1:17" x14ac:dyDescent="0.3">
      <c r="A1839" s="19" t="s">
        <v>1386</v>
      </c>
      <c r="B1839" s="20" t="s">
        <v>5279</v>
      </c>
      <c r="C1839" s="21" t="s">
        <v>7613</v>
      </c>
      <c r="D1839" s="22">
        <v>5.0199999999999996</v>
      </c>
      <c r="E1839" s="21" t="s">
        <v>8789</v>
      </c>
      <c r="F1839" s="22">
        <v>144.72999999999999</v>
      </c>
      <c r="G1839" s="40" t="str">
        <f>IF('Presupuesto Lote 1'!H1841="","",ROUND('Presupuesto Lote 1'!H1841,2))</f>
        <v/>
      </c>
      <c r="H1839" s="23">
        <f t="shared" si="104"/>
        <v>726.54</v>
      </c>
      <c r="I1839" s="20" t="s">
        <v>5279</v>
      </c>
      <c r="J1839" s="29" t="s">
        <v>5358</v>
      </c>
      <c r="K1839" s="29" t="s">
        <v>8969</v>
      </c>
      <c r="Q1839" s="25"/>
    </row>
    <row r="1840" spans="1:17" x14ac:dyDescent="0.3">
      <c r="A1840" s="19" t="s">
        <v>1387</v>
      </c>
      <c r="B1840" s="20" t="s">
        <v>5342</v>
      </c>
      <c r="C1840" s="21" t="s">
        <v>7667</v>
      </c>
      <c r="D1840" s="22">
        <v>17.149999999999999</v>
      </c>
      <c r="E1840" s="21" t="s">
        <v>8778</v>
      </c>
      <c r="F1840" s="22">
        <v>38.15</v>
      </c>
      <c r="G1840" s="40" t="str">
        <f>IF('Presupuesto Lote 1'!H1842="","",ROUND('Presupuesto Lote 1'!H1842,2))</f>
        <v/>
      </c>
      <c r="H1840" s="23">
        <f t="shared" si="104"/>
        <v>654.27</v>
      </c>
      <c r="I1840" s="20" t="s">
        <v>5342</v>
      </c>
      <c r="J1840" s="29" t="s">
        <v>5358</v>
      </c>
      <c r="K1840" s="29" t="s">
        <v>8969</v>
      </c>
      <c r="Q1840" s="25"/>
    </row>
    <row r="1841" spans="1:17" x14ac:dyDescent="0.3">
      <c r="A1841" s="19" t="s">
        <v>1388</v>
      </c>
      <c r="B1841" s="20" t="s">
        <v>5343</v>
      </c>
      <c r="C1841" s="21" t="s">
        <v>7668</v>
      </c>
      <c r="D1841" s="22">
        <v>51</v>
      </c>
      <c r="E1841" s="21" t="s">
        <v>8778</v>
      </c>
      <c r="F1841" s="22">
        <v>33.369999999999997</v>
      </c>
      <c r="G1841" s="40" t="str">
        <f>IF('Presupuesto Lote 1'!H1843="","",ROUND('Presupuesto Lote 1'!H1843,2))</f>
        <v/>
      </c>
      <c r="H1841" s="23">
        <f t="shared" si="104"/>
        <v>1701.87</v>
      </c>
      <c r="I1841" s="20" t="s">
        <v>5343</v>
      </c>
      <c r="J1841" s="29" t="s">
        <v>5358</v>
      </c>
      <c r="K1841" s="29" t="s">
        <v>8969</v>
      </c>
      <c r="Q1841" s="25"/>
    </row>
    <row r="1842" spans="1:17" x14ac:dyDescent="0.3">
      <c r="A1842" s="19" t="s">
        <v>1389</v>
      </c>
      <c r="B1842" s="20" t="s">
        <v>5281</v>
      </c>
      <c r="C1842" s="21" t="s">
        <v>7615</v>
      </c>
      <c r="D1842" s="22">
        <v>2</v>
      </c>
      <c r="E1842" s="21" t="s">
        <v>8777</v>
      </c>
      <c r="F1842" s="22">
        <v>953.37</v>
      </c>
      <c r="G1842" s="40" t="str">
        <f>IF('Presupuesto Lote 1'!H1844="","",ROUND('Presupuesto Lote 1'!H1844,2))</f>
        <v/>
      </c>
      <c r="H1842" s="23">
        <f t="shared" si="104"/>
        <v>1906.74</v>
      </c>
      <c r="I1842" s="20" t="s">
        <v>5281</v>
      </c>
      <c r="J1842" s="29" t="s">
        <v>5358</v>
      </c>
      <c r="K1842" s="29" t="s">
        <v>8969</v>
      </c>
      <c r="Q1842" s="25"/>
    </row>
    <row r="1843" spans="1:17" x14ac:dyDescent="0.3">
      <c r="A1843" s="19" t="s">
        <v>1390</v>
      </c>
      <c r="B1843" s="20" t="s">
        <v>5282</v>
      </c>
      <c r="C1843" s="21" t="s">
        <v>7616</v>
      </c>
      <c r="D1843" s="22">
        <v>16.2</v>
      </c>
      <c r="E1843" s="21" t="s">
        <v>8778</v>
      </c>
      <c r="F1843" s="22">
        <v>242.53</v>
      </c>
      <c r="G1843" s="40" t="str">
        <f>IF('Presupuesto Lote 1'!H1845="","",ROUND('Presupuesto Lote 1'!H1845,2))</f>
        <v/>
      </c>
      <c r="H1843" s="23">
        <f t="shared" si="104"/>
        <v>3928.99</v>
      </c>
      <c r="I1843" s="20" t="s">
        <v>5282</v>
      </c>
      <c r="J1843" s="29" t="s">
        <v>5358</v>
      </c>
      <c r="K1843" s="29" t="s">
        <v>8969</v>
      </c>
      <c r="Q1843" s="25"/>
    </row>
    <row r="1844" spans="1:17" x14ac:dyDescent="0.3">
      <c r="A1844" s="19" t="s">
        <v>1391</v>
      </c>
      <c r="B1844" s="20" t="s">
        <v>5285</v>
      </c>
      <c r="C1844" s="21" t="s">
        <v>7619</v>
      </c>
      <c r="D1844" s="22">
        <v>1</v>
      </c>
      <c r="E1844" s="21" t="s">
        <v>8777</v>
      </c>
      <c r="F1844" s="22">
        <v>1605.74</v>
      </c>
      <c r="G1844" s="40" t="str">
        <f>IF('Presupuesto Lote 1'!H1846="","",ROUND('Presupuesto Lote 1'!H1846,2))</f>
        <v/>
      </c>
      <c r="H1844" s="23">
        <f t="shared" si="104"/>
        <v>1605.74</v>
      </c>
      <c r="I1844" s="20" t="s">
        <v>5285</v>
      </c>
      <c r="J1844" s="29" t="s">
        <v>5358</v>
      </c>
      <c r="K1844" s="29" t="s">
        <v>8969</v>
      </c>
      <c r="Q1844" s="25"/>
    </row>
    <row r="1845" spans="1:17" x14ac:dyDescent="0.3">
      <c r="A1845" s="19" t="s">
        <v>1392</v>
      </c>
      <c r="B1845" s="20" t="s">
        <v>5286</v>
      </c>
      <c r="C1845" s="21" t="s">
        <v>7620</v>
      </c>
      <c r="D1845" s="22">
        <v>1</v>
      </c>
      <c r="E1845" s="21" t="s">
        <v>8777</v>
      </c>
      <c r="F1845" s="22">
        <v>330.79</v>
      </c>
      <c r="G1845" s="40" t="str">
        <f>IF('Presupuesto Lote 1'!H1847="","",ROUND('Presupuesto Lote 1'!H1847,2))</f>
        <v/>
      </c>
      <c r="H1845" s="23">
        <f t="shared" si="104"/>
        <v>330.79</v>
      </c>
      <c r="I1845" s="20" t="s">
        <v>5286</v>
      </c>
      <c r="J1845" s="29" t="s">
        <v>5358</v>
      </c>
      <c r="K1845" s="29" t="s">
        <v>8969</v>
      </c>
      <c r="Q1845" s="25"/>
    </row>
    <row r="1846" spans="1:17" x14ac:dyDescent="0.3">
      <c r="A1846" s="19" t="s">
        <v>1393</v>
      </c>
      <c r="B1846" s="20" t="s">
        <v>5287</v>
      </c>
      <c r="C1846" s="21" t="s">
        <v>7621</v>
      </c>
      <c r="D1846" s="22">
        <v>1</v>
      </c>
      <c r="E1846" s="21" t="s">
        <v>8777</v>
      </c>
      <c r="F1846" s="22">
        <v>160.72999999999999</v>
      </c>
      <c r="G1846" s="40" t="str">
        <f>IF('Presupuesto Lote 1'!H1848="","",ROUND('Presupuesto Lote 1'!H1848,2))</f>
        <v/>
      </c>
      <c r="H1846" s="23">
        <f t="shared" si="104"/>
        <v>160.72999999999999</v>
      </c>
      <c r="I1846" s="20" t="s">
        <v>5287</v>
      </c>
      <c r="J1846" s="29" t="s">
        <v>5358</v>
      </c>
      <c r="K1846" s="29" t="s">
        <v>8969</v>
      </c>
      <c r="Q1846" s="25"/>
    </row>
    <row r="1847" spans="1:17" x14ac:dyDescent="0.3">
      <c r="A1847" s="19" t="s">
        <v>1394</v>
      </c>
      <c r="B1847" s="20" t="s">
        <v>5288</v>
      </c>
      <c r="C1847" s="21" t="s">
        <v>7622</v>
      </c>
      <c r="D1847" s="22">
        <v>1</v>
      </c>
      <c r="E1847" s="21" t="s">
        <v>8777</v>
      </c>
      <c r="F1847" s="22">
        <v>91.46</v>
      </c>
      <c r="G1847" s="40" t="str">
        <f>IF('Presupuesto Lote 1'!H1849="","",ROUND('Presupuesto Lote 1'!H1849,2))</f>
        <v/>
      </c>
      <c r="H1847" s="23">
        <f t="shared" si="104"/>
        <v>91.46</v>
      </c>
      <c r="I1847" s="20" t="s">
        <v>5288</v>
      </c>
      <c r="J1847" s="29" t="s">
        <v>5358</v>
      </c>
      <c r="K1847" s="29" t="s">
        <v>8969</v>
      </c>
      <c r="Q1847" s="25"/>
    </row>
    <row r="1848" spans="1:17" x14ac:dyDescent="0.3">
      <c r="A1848" s="19" t="s">
        <v>1395</v>
      </c>
      <c r="B1848" s="20" t="s">
        <v>5289</v>
      </c>
      <c r="C1848" s="21" t="s">
        <v>7623</v>
      </c>
      <c r="D1848" s="22">
        <v>1</v>
      </c>
      <c r="E1848" s="21" t="s">
        <v>8777</v>
      </c>
      <c r="F1848" s="22">
        <v>371</v>
      </c>
      <c r="G1848" s="40" t="str">
        <f>IF('Presupuesto Lote 1'!H1850="","",ROUND('Presupuesto Lote 1'!H1850,2))</f>
        <v/>
      </c>
      <c r="H1848" s="23">
        <f t="shared" si="104"/>
        <v>371</v>
      </c>
      <c r="I1848" s="20" t="s">
        <v>5289</v>
      </c>
      <c r="J1848" s="29" t="s">
        <v>5358</v>
      </c>
      <c r="K1848" s="29" t="s">
        <v>8969</v>
      </c>
      <c r="Q1848" s="25"/>
    </row>
    <row r="1849" spans="1:17" x14ac:dyDescent="0.3">
      <c r="A1849" s="19" t="s">
        <v>1396</v>
      </c>
      <c r="B1849" s="20" t="s">
        <v>5290</v>
      </c>
      <c r="C1849" s="21" t="s">
        <v>7624</v>
      </c>
      <c r="D1849" s="22">
        <v>1</v>
      </c>
      <c r="E1849" s="21" t="s">
        <v>8777</v>
      </c>
      <c r="F1849" s="22">
        <v>2969.81</v>
      </c>
      <c r="G1849" s="40" t="str">
        <f>IF('Presupuesto Lote 1'!H1851="","",ROUND('Presupuesto Lote 1'!H1851,2))</f>
        <v/>
      </c>
      <c r="H1849" s="23">
        <f t="shared" si="104"/>
        <v>2969.81</v>
      </c>
      <c r="I1849" s="20" t="s">
        <v>5290</v>
      </c>
      <c r="J1849" s="29" t="s">
        <v>5358</v>
      </c>
      <c r="K1849" s="29" t="s">
        <v>8969</v>
      </c>
      <c r="Q1849" s="25"/>
    </row>
    <row r="1850" spans="1:17" x14ac:dyDescent="0.3">
      <c r="A1850" s="19" t="s">
        <v>1397</v>
      </c>
      <c r="B1850" s="20" t="s">
        <v>5291</v>
      </c>
      <c r="C1850" s="21" t="s">
        <v>7625</v>
      </c>
      <c r="D1850" s="22">
        <v>1</v>
      </c>
      <c r="E1850" s="21" t="s">
        <v>8777</v>
      </c>
      <c r="F1850" s="22">
        <v>1292.6199999999999</v>
      </c>
      <c r="G1850" s="40" t="str">
        <f>IF('Presupuesto Lote 1'!H1852="","",ROUND('Presupuesto Lote 1'!H1852,2))</f>
        <v/>
      </c>
      <c r="H1850" s="23">
        <f t="shared" si="104"/>
        <v>1292.6199999999999</v>
      </c>
      <c r="I1850" s="20" t="s">
        <v>5291</v>
      </c>
      <c r="J1850" s="29" t="s">
        <v>5358</v>
      </c>
      <c r="K1850" s="29" t="s">
        <v>8969</v>
      </c>
      <c r="Q1850" s="25"/>
    </row>
    <row r="1851" spans="1:17" x14ac:dyDescent="0.3">
      <c r="A1851" s="19" t="s">
        <v>1398</v>
      </c>
      <c r="B1851" s="20" t="s">
        <v>5269</v>
      </c>
      <c r="C1851" s="21" t="s">
        <v>7603</v>
      </c>
      <c r="D1851" s="22">
        <v>1</v>
      </c>
      <c r="E1851" s="21" t="s">
        <v>8777</v>
      </c>
      <c r="F1851" s="22">
        <v>20432.61</v>
      </c>
      <c r="G1851" s="40" t="str">
        <f>IF('Presupuesto Lote 1'!H1853="","",ROUND('Presupuesto Lote 1'!H1853,2))</f>
        <v/>
      </c>
      <c r="H1851" s="23">
        <f t="shared" si="104"/>
        <v>20432.61</v>
      </c>
      <c r="I1851" s="20" t="s">
        <v>5269</v>
      </c>
      <c r="J1851" s="29" t="s">
        <v>5358</v>
      </c>
      <c r="K1851" s="29" t="s">
        <v>8969</v>
      </c>
      <c r="Q1851" s="25"/>
    </row>
    <row r="1852" spans="1:17" x14ac:dyDescent="0.3">
      <c r="A1852" s="19" t="s">
        <v>1399</v>
      </c>
      <c r="B1852" s="20" t="s">
        <v>5275</v>
      </c>
      <c r="C1852" s="21" t="s">
        <v>7609</v>
      </c>
      <c r="D1852" s="22">
        <v>11.71</v>
      </c>
      <c r="E1852" s="21" t="s">
        <v>8778</v>
      </c>
      <c r="F1852" s="22">
        <v>106.51</v>
      </c>
      <c r="G1852" s="40" t="str">
        <f>IF('Presupuesto Lote 1'!H1854="","",ROUND('Presupuesto Lote 1'!H1854,2))</f>
        <v/>
      </c>
      <c r="H1852" s="23">
        <f t="shared" si="104"/>
        <v>1247.23</v>
      </c>
      <c r="I1852" s="20" t="s">
        <v>5275</v>
      </c>
      <c r="J1852" s="29" t="s">
        <v>5358</v>
      </c>
      <c r="K1852" s="29" t="s">
        <v>8969</v>
      </c>
      <c r="Q1852" s="25"/>
    </row>
    <row r="1853" spans="1:17" x14ac:dyDescent="0.3">
      <c r="A1853" s="19" t="s">
        <v>1400</v>
      </c>
      <c r="B1853" s="20" t="s">
        <v>5278</v>
      </c>
      <c r="C1853" s="21" t="s">
        <v>7612</v>
      </c>
      <c r="D1853" s="22">
        <v>61.5</v>
      </c>
      <c r="E1853" s="21" t="s">
        <v>8778</v>
      </c>
      <c r="F1853" s="22">
        <v>15.75</v>
      </c>
      <c r="G1853" s="40" t="str">
        <f>IF('Presupuesto Lote 1'!H1855="","",ROUND('Presupuesto Lote 1'!H1855,2))</f>
        <v/>
      </c>
      <c r="H1853" s="23">
        <f t="shared" si="104"/>
        <v>968.63</v>
      </c>
      <c r="I1853" s="20" t="s">
        <v>5278</v>
      </c>
      <c r="J1853" s="29" t="s">
        <v>5358</v>
      </c>
      <c r="K1853" s="29" t="s">
        <v>8969</v>
      </c>
      <c r="Q1853" s="25"/>
    </row>
    <row r="1854" spans="1:17" x14ac:dyDescent="0.3">
      <c r="A1854" s="19" t="s">
        <v>1401</v>
      </c>
      <c r="B1854" s="20" t="s">
        <v>5293</v>
      </c>
      <c r="C1854" s="21" t="s">
        <v>7627</v>
      </c>
      <c r="D1854" s="22">
        <v>10</v>
      </c>
      <c r="E1854" s="21" t="s">
        <v>8778</v>
      </c>
      <c r="F1854" s="22">
        <v>22.63</v>
      </c>
      <c r="G1854" s="40" t="str">
        <f>IF('Presupuesto Lote 1'!H1856="","",ROUND('Presupuesto Lote 1'!H1856,2))</f>
        <v/>
      </c>
      <c r="H1854" s="23">
        <f t="shared" si="104"/>
        <v>226.3</v>
      </c>
      <c r="I1854" s="20" t="s">
        <v>5293</v>
      </c>
      <c r="J1854" s="29" t="s">
        <v>5358</v>
      </c>
      <c r="K1854" s="29" t="s">
        <v>8969</v>
      </c>
      <c r="Q1854" s="25"/>
    </row>
    <row r="1855" spans="1:17" x14ac:dyDescent="0.3">
      <c r="A1855" s="19" t="s">
        <v>1402</v>
      </c>
      <c r="B1855" s="20" t="s">
        <v>5294</v>
      </c>
      <c r="C1855" s="21" t="s">
        <v>7628</v>
      </c>
      <c r="D1855" s="22">
        <v>240</v>
      </c>
      <c r="E1855" s="21" t="s">
        <v>8785</v>
      </c>
      <c r="F1855" s="22">
        <v>3.83</v>
      </c>
      <c r="G1855" s="40" t="str">
        <f>IF('Presupuesto Lote 1'!H1857="","",ROUND('Presupuesto Lote 1'!H1857,2))</f>
        <v/>
      </c>
      <c r="H1855" s="23">
        <f t="shared" si="104"/>
        <v>919.2</v>
      </c>
      <c r="I1855" s="20" t="s">
        <v>5294</v>
      </c>
      <c r="J1855" s="29" t="s">
        <v>5358</v>
      </c>
      <c r="K1855" s="29" t="s">
        <v>8969</v>
      </c>
      <c r="Q1855" s="25"/>
    </row>
    <row r="1856" spans="1:17" x14ac:dyDescent="0.3">
      <c r="A1856" s="19" t="s">
        <v>1403</v>
      </c>
      <c r="B1856" s="20" t="s">
        <v>5295</v>
      </c>
      <c r="C1856" s="21" t="s">
        <v>7629</v>
      </c>
      <c r="D1856" s="22">
        <v>240</v>
      </c>
      <c r="E1856" s="21" t="s">
        <v>8785</v>
      </c>
      <c r="F1856" s="22">
        <v>0.74</v>
      </c>
      <c r="G1856" s="40" t="str">
        <f>IF('Presupuesto Lote 1'!H1858="","",ROUND('Presupuesto Lote 1'!H1858,2))</f>
        <v/>
      </c>
      <c r="H1856" s="23">
        <f t="shared" si="104"/>
        <v>177.6</v>
      </c>
      <c r="I1856" s="20" t="s">
        <v>5295</v>
      </c>
      <c r="J1856" s="29" t="s">
        <v>5358</v>
      </c>
      <c r="K1856" s="29" t="s">
        <v>8969</v>
      </c>
      <c r="Q1856" s="25"/>
    </row>
    <row r="1857" spans="1:17" x14ac:dyDescent="0.3">
      <c r="A1857" s="19" t="s">
        <v>1404</v>
      </c>
      <c r="B1857" s="20" t="s">
        <v>4917</v>
      </c>
      <c r="C1857" s="21" t="s">
        <v>7352</v>
      </c>
      <c r="D1857" s="22">
        <v>2.5</v>
      </c>
      <c r="E1857" s="21" t="s">
        <v>8779</v>
      </c>
      <c r="F1857" s="22">
        <v>22.16</v>
      </c>
      <c r="G1857" s="40" t="str">
        <f>IF('Presupuesto Lote 1'!H1859="","",ROUND('Presupuesto Lote 1'!H1859,2))</f>
        <v/>
      </c>
      <c r="H1857" s="23">
        <f t="shared" si="104"/>
        <v>55.4</v>
      </c>
      <c r="I1857" s="20" t="s">
        <v>4917</v>
      </c>
      <c r="J1857" s="29" t="s">
        <v>5358</v>
      </c>
      <c r="K1857" s="29" t="s">
        <v>8969</v>
      </c>
      <c r="Q1857" s="25"/>
    </row>
    <row r="1858" spans="1:17" x14ac:dyDescent="0.3">
      <c r="A1858" s="19" t="s">
        <v>1405</v>
      </c>
      <c r="B1858" s="20" t="s">
        <v>5047</v>
      </c>
      <c r="C1858" s="21" t="s">
        <v>7462</v>
      </c>
      <c r="D1858" s="22">
        <v>4</v>
      </c>
      <c r="E1858" s="21" t="s">
        <v>8779</v>
      </c>
      <c r="F1858" s="22">
        <v>30.66</v>
      </c>
      <c r="G1858" s="40" t="str">
        <f>IF('Presupuesto Lote 1'!H1860="","",ROUND('Presupuesto Lote 1'!H1860,2))</f>
        <v/>
      </c>
      <c r="H1858" s="23">
        <f t="shared" si="104"/>
        <v>122.64</v>
      </c>
      <c r="I1858" s="20" t="s">
        <v>5047</v>
      </c>
      <c r="J1858" s="29" t="s">
        <v>5358</v>
      </c>
      <c r="K1858" s="29" t="s">
        <v>8969</v>
      </c>
      <c r="Q1858" s="25"/>
    </row>
    <row r="1859" spans="1:17" x14ac:dyDescent="0.3">
      <c r="A1859" s="27" t="s">
        <v>1406</v>
      </c>
      <c r="B1859" s="27" t="s">
        <v>5359</v>
      </c>
      <c r="C1859" s="27" t="s">
        <v>7673</v>
      </c>
      <c r="D1859" s="28"/>
      <c r="E1859" s="27"/>
      <c r="F1859" s="28" t="s">
        <v>8851</v>
      </c>
      <c r="G1859" s="27"/>
      <c r="H1859" s="28"/>
      <c r="I1859" s="27" t="s">
        <v>5359</v>
      </c>
      <c r="J1859" s="27" t="s">
        <v>5356</v>
      </c>
      <c r="K1859" s="27" t="s">
        <v>8970</v>
      </c>
      <c r="Q1859" s="25"/>
    </row>
    <row r="1860" spans="1:17" x14ac:dyDescent="0.3">
      <c r="A1860" s="30" t="s">
        <v>1407</v>
      </c>
      <c r="B1860" s="30" t="s">
        <v>5360</v>
      </c>
      <c r="C1860" s="30" t="s">
        <v>7550</v>
      </c>
      <c r="D1860" s="31"/>
      <c r="E1860" s="30"/>
      <c r="F1860" s="31" t="s">
        <v>8851</v>
      </c>
      <c r="G1860" s="30"/>
      <c r="H1860" s="31"/>
      <c r="I1860" s="30" t="s">
        <v>5360</v>
      </c>
      <c r="J1860" s="30" t="s">
        <v>5359</v>
      </c>
      <c r="K1860" s="30" t="s">
        <v>8970</v>
      </c>
      <c r="Q1860" s="25"/>
    </row>
    <row r="1861" spans="1:17" x14ac:dyDescent="0.3">
      <c r="A1861" s="19" t="s">
        <v>1408</v>
      </c>
      <c r="B1861" s="20" t="s">
        <v>5361</v>
      </c>
      <c r="C1861" s="21" t="s">
        <v>7674</v>
      </c>
      <c r="D1861" s="22">
        <v>6660</v>
      </c>
      <c r="E1861" s="21" t="s">
        <v>8785</v>
      </c>
      <c r="F1861" s="22">
        <v>3.59</v>
      </c>
      <c r="G1861" s="40" t="str">
        <f>IF('Presupuesto Lote 1'!H1863="","",ROUND('Presupuesto Lote 1'!H1863,2))</f>
        <v/>
      </c>
      <c r="H1861" s="23">
        <f>ROUND(D1861*F1861,2)</f>
        <v>23909.4</v>
      </c>
      <c r="I1861" s="20" t="s">
        <v>5361</v>
      </c>
      <c r="J1861" s="32" t="s">
        <v>5360</v>
      </c>
      <c r="K1861" s="32" t="s">
        <v>8969</v>
      </c>
      <c r="Q1861" s="25"/>
    </row>
    <row r="1862" spans="1:17" x14ac:dyDescent="0.3">
      <c r="A1862" s="30" t="s">
        <v>1409</v>
      </c>
      <c r="B1862" s="30" t="s">
        <v>5362</v>
      </c>
      <c r="C1862" s="30" t="s">
        <v>7675</v>
      </c>
      <c r="D1862" s="31"/>
      <c r="E1862" s="30"/>
      <c r="F1862" s="31" t="s">
        <v>8851</v>
      </c>
      <c r="G1862" s="30"/>
      <c r="H1862" s="31"/>
      <c r="I1862" s="30" t="s">
        <v>5362</v>
      </c>
      <c r="J1862" s="30" t="s">
        <v>5359</v>
      </c>
      <c r="K1862" s="30" t="s">
        <v>8970</v>
      </c>
      <c r="Q1862" s="25"/>
    </row>
    <row r="1863" spans="1:17" x14ac:dyDescent="0.3">
      <c r="A1863" s="19" t="s">
        <v>1410</v>
      </c>
      <c r="B1863" s="20" t="s">
        <v>5363</v>
      </c>
      <c r="C1863" s="21" t="s">
        <v>7676</v>
      </c>
      <c r="D1863" s="22">
        <v>180</v>
      </c>
      <c r="E1863" s="21" t="s">
        <v>8778</v>
      </c>
      <c r="F1863" s="22">
        <v>8.1300000000000008</v>
      </c>
      <c r="G1863" s="40" t="str">
        <f>IF('Presupuesto Lote 1'!H1865="","",ROUND('Presupuesto Lote 1'!H1865,2))</f>
        <v/>
      </c>
      <c r="H1863" s="23">
        <f>ROUND(D1863*F1863,2)</f>
        <v>1463.4</v>
      </c>
      <c r="I1863" s="20" t="s">
        <v>5363</v>
      </c>
      <c r="J1863" s="32" t="s">
        <v>5362</v>
      </c>
      <c r="K1863" s="32" t="s">
        <v>8969</v>
      </c>
      <c r="Q1863" s="25"/>
    </row>
    <row r="1864" spans="1:17" x14ac:dyDescent="0.3">
      <c r="A1864" s="19" t="s">
        <v>1411</v>
      </c>
      <c r="B1864" s="20" t="s">
        <v>5364</v>
      </c>
      <c r="C1864" s="21" t="s">
        <v>7677</v>
      </c>
      <c r="D1864" s="22">
        <v>180</v>
      </c>
      <c r="E1864" s="21" t="s">
        <v>8778</v>
      </c>
      <c r="F1864" s="22">
        <v>6.29</v>
      </c>
      <c r="G1864" s="40" t="str">
        <f>IF('Presupuesto Lote 1'!H1866="","",ROUND('Presupuesto Lote 1'!H1866,2))</f>
        <v/>
      </c>
      <c r="H1864" s="23">
        <f>ROUND(D1864*F1864,2)</f>
        <v>1132.2</v>
      </c>
      <c r="I1864" s="20" t="s">
        <v>5364</v>
      </c>
      <c r="J1864" s="32" t="s">
        <v>5362</v>
      </c>
      <c r="K1864" s="32" t="s">
        <v>8969</v>
      </c>
      <c r="Q1864" s="25"/>
    </row>
    <row r="1865" spans="1:17" x14ac:dyDescent="0.3">
      <c r="A1865" s="30" t="s">
        <v>1412</v>
      </c>
      <c r="B1865" s="30" t="s">
        <v>5365</v>
      </c>
      <c r="C1865" s="30" t="s">
        <v>7678</v>
      </c>
      <c r="D1865" s="31"/>
      <c r="E1865" s="30"/>
      <c r="F1865" s="31" t="s">
        <v>8851</v>
      </c>
      <c r="G1865" s="30"/>
      <c r="H1865" s="31"/>
      <c r="I1865" s="30" t="s">
        <v>5365</v>
      </c>
      <c r="J1865" s="30" t="s">
        <v>5359</v>
      </c>
      <c r="K1865" s="30" t="s">
        <v>8970</v>
      </c>
      <c r="Q1865" s="25"/>
    </row>
    <row r="1866" spans="1:17" x14ac:dyDescent="0.3">
      <c r="A1866" s="19" t="s">
        <v>1413</v>
      </c>
      <c r="B1866" s="20" t="s">
        <v>5366</v>
      </c>
      <c r="C1866" s="21" t="s">
        <v>7679</v>
      </c>
      <c r="D1866" s="22">
        <v>1</v>
      </c>
      <c r="E1866" s="21" t="s">
        <v>8777</v>
      </c>
      <c r="F1866" s="22">
        <v>2486.5500000000002</v>
      </c>
      <c r="G1866" s="40" t="str">
        <f>IF('Presupuesto Lote 1'!H1868="","",ROUND('Presupuesto Lote 1'!H1868,2))</f>
        <v/>
      </c>
      <c r="H1866" s="23">
        <f>ROUND(D1866*F1866,2)</f>
        <v>2486.5500000000002</v>
      </c>
      <c r="I1866" s="20" t="s">
        <v>5366</v>
      </c>
      <c r="J1866" s="32" t="s">
        <v>5365</v>
      </c>
      <c r="K1866" s="32" t="s">
        <v>8969</v>
      </c>
      <c r="Q1866" s="25"/>
    </row>
    <row r="1867" spans="1:17" x14ac:dyDescent="0.3">
      <c r="A1867" s="27" t="s">
        <v>1414</v>
      </c>
      <c r="B1867" s="27" t="s">
        <v>5367</v>
      </c>
      <c r="C1867" s="27" t="s">
        <v>7630</v>
      </c>
      <c r="D1867" s="28"/>
      <c r="E1867" s="27"/>
      <c r="F1867" s="28" t="s">
        <v>8851</v>
      </c>
      <c r="G1867" s="27"/>
      <c r="H1867" s="28"/>
      <c r="I1867" s="27" t="s">
        <v>5367</v>
      </c>
      <c r="J1867" s="27" t="s">
        <v>5356</v>
      </c>
      <c r="K1867" s="27" t="s">
        <v>8970</v>
      </c>
      <c r="Q1867" s="25"/>
    </row>
    <row r="1868" spans="1:17" x14ac:dyDescent="0.3">
      <c r="A1868" s="19" t="s">
        <v>1415</v>
      </c>
      <c r="B1868" s="20" t="s">
        <v>5368</v>
      </c>
      <c r="C1868" s="21" t="s">
        <v>8907</v>
      </c>
      <c r="D1868" s="22">
        <v>1</v>
      </c>
      <c r="E1868" s="21" t="s">
        <v>8777</v>
      </c>
      <c r="F1868" s="22">
        <v>14754.28</v>
      </c>
      <c r="G1868" s="40" t="str">
        <f>IF('Presupuesto Lote 1'!H1870="","",ROUND('Presupuesto Lote 1'!H1870,2))</f>
        <v/>
      </c>
      <c r="H1868" s="23">
        <f>ROUND(D1868*F1868,2)</f>
        <v>14754.28</v>
      </c>
      <c r="I1868" s="20" t="s">
        <v>5368</v>
      </c>
      <c r="J1868" s="29" t="s">
        <v>5367</v>
      </c>
      <c r="K1868" s="29" t="s">
        <v>8969</v>
      </c>
      <c r="Q1868" s="25"/>
    </row>
    <row r="1869" spans="1:17" x14ac:dyDescent="0.3">
      <c r="A1869" s="27" t="s">
        <v>1416</v>
      </c>
      <c r="B1869" s="27" t="s">
        <v>5369</v>
      </c>
      <c r="C1869" s="27" t="s">
        <v>7632</v>
      </c>
      <c r="D1869" s="28"/>
      <c r="E1869" s="27"/>
      <c r="F1869" s="28" t="s">
        <v>8851</v>
      </c>
      <c r="G1869" s="27"/>
      <c r="H1869" s="28"/>
      <c r="I1869" s="27" t="s">
        <v>5369</v>
      </c>
      <c r="J1869" s="27" t="s">
        <v>5356</v>
      </c>
      <c r="K1869" s="27" t="s">
        <v>8970</v>
      </c>
      <c r="Q1869" s="25"/>
    </row>
    <row r="1870" spans="1:17" x14ac:dyDescent="0.3">
      <c r="A1870" s="19" t="s">
        <v>1417</v>
      </c>
      <c r="B1870" s="20" t="s">
        <v>5299</v>
      </c>
      <c r="C1870" s="21" t="s">
        <v>7633</v>
      </c>
      <c r="D1870" s="22">
        <v>12.96</v>
      </c>
      <c r="E1870" s="21" t="s">
        <v>8778</v>
      </c>
      <c r="F1870" s="22">
        <v>1047.33</v>
      </c>
      <c r="G1870" s="40" t="str">
        <f>IF('Presupuesto Lote 1'!H1872="","",ROUND('Presupuesto Lote 1'!H1872,2))</f>
        <v/>
      </c>
      <c r="H1870" s="23">
        <f>ROUND(D1870*F1870,2)</f>
        <v>13573.4</v>
      </c>
      <c r="I1870" s="20" t="s">
        <v>5299</v>
      </c>
      <c r="J1870" s="29" t="s">
        <v>5369</v>
      </c>
      <c r="K1870" s="29" t="s">
        <v>8969</v>
      </c>
      <c r="Q1870" s="25"/>
    </row>
    <row r="1871" spans="1:17" x14ac:dyDescent="0.3">
      <c r="A1871" s="27" t="s">
        <v>8832</v>
      </c>
      <c r="B1871" s="27" t="s">
        <v>5332</v>
      </c>
      <c r="C1871" s="27" t="s">
        <v>7634</v>
      </c>
      <c r="D1871" s="28"/>
      <c r="E1871" s="27"/>
      <c r="F1871" s="28" t="s">
        <v>8851</v>
      </c>
      <c r="G1871" s="27"/>
      <c r="H1871" s="28"/>
      <c r="I1871" s="27" t="s">
        <v>5332</v>
      </c>
      <c r="J1871" s="27" t="s">
        <v>5356</v>
      </c>
      <c r="K1871" s="27" t="s">
        <v>8970</v>
      </c>
      <c r="Q1871" s="25"/>
    </row>
    <row r="1872" spans="1:17" x14ac:dyDescent="0.3">
      <c r="A1872" s="19"/>
      <c r="B1872" s="20" t="s">
        <v>5143</v>
      </c>
      <c r="C1872" s="21" t="s">
        <v>7516</v>
      </c>
      <c r="D1872" s="22">
        <v>1</v>
      </c>
      <c r="E1872" s="21" t="s">
        <v>8777</v>
      </c>
      <c r="F1872" s="22">
        <v>39.85</v>
      </c>
      <c r="G1872" s="40" t="str">
        <f>IF('Presupuesto Lote 1'!H1874="","",ROUND('Presupuesto Lote 1'!H1874,2))</f>
        <v/>
      </c>
      <c r="H1872" s="23">
        <f t="shared" ref="H1872:H1897" si="105">ROUND(D1872*F1872,2)</f>
        <v>39.85</v>
      </c>
      <c r="I1872" s="20" t="s">
        <v>5143</v>
      </c>
      <c r="J1872" s="29" t="s">
        <v>5332</v>
      </c>
      <c r="K1872" s="29" t="s">
        <v>8969</v>
      </c>
      <c r="Q1872" s="25"/>
    </row>
    <row r="1873" spans="1:17" x14ac:dyDescent="0.3">
      <c r="A1873" s="19"/>
      <c r="B1873" s="20" t="s">
        <v>5301</v>
      </c>
      <c r="C1873" s="21" t="s">
        <v>7635</v>
      </c>
      <c r="D1873" s="22">
        <v>1</v>
      </c>
      <c r="E1873" s="21" t="s">
        <v>8777</v>
      </c>
      <c r="F1873" s="22">
        <v>126.37</v>
      </c>
      <c r="G1873" s="40" t="str">
        <f>IF('Presupuesto Lote 1'!H1875="","",ROUND('Presupuesto Lote 1'!H1875,2))</f>
        <v/>
      </c>
      <c r="H1873" s="23">
        <f t="shared" si="105"/>
        <v>126.37</v>
      </c>
      <c r="I1873" s="20" t="s">
        <v>5301</v>
      </c>
      <c r="J1873" s="29" t="s">
        <v>5332</v>
      </c>
      <c r="K1873" s="29" t="s">
        <v>8969</v>
      </c>
      <c r="Q1873" s="25"/>
    </row>
    <row r="1874" spans="1:17" x14ac:dyDescent="0.3">
      <c r="A1874" s="19"/>
      <c r="B1874" s="20" t="s">
        <v>5302</v>
      </c>
      <c r="C1874" s="21" t="s">
        <v>7636</v>
      </c>
      <c r="D1874" s="22">
        <v>1</v>
      </c>
      <c r="E1874" s="21" t="s">
        <v>8777</v>
      </c>
      <c r="F1874" s="22">
        <v>391.86</v>
      </c>
      <c r="G1874" s="40" t="str">
        <f>IF('Presupuesto Lote 1'!H1876="","",ROUND('Presupuesto Lote 1'!H1876,2))</f>
        <v/>
      </c>
      <c r="H1874" s="23">
        <f t="shared" si="105"/>
        <v>391.86</v>
      </c>
      <c r="I1874" s="20" t="s">
        <v>5302</v>
      </c>
      <c r="J1874" s="29" t="s">
        <v>5332</v>
      </c>
      <c r="K1874" s="29" t="s">
        <v>8969</v>
      </c>
      <c r="Q1874" s="25"/>
    </row>
    <row r="1875" spans="1:17" x14ac:dyDescent="0.3">
      <c r="A1875" s="19"/>
      <c r="B1875" s="20" t="s">
        <v>5303</v>
      </c>
      <c r="C1875" s="21" t="s">
        <v>7637</v>
      </c>
      <c r="D1875" s="22">
        <v>1</v>
      </c>
      <c r="E1875" s="21" t="s">
        <v>8777</v>
      </c>
      <c r="F1875" s="22">
        <v>551.91999999999996</v>
      </c>
      <c r="G1875" s="40" t="str">
        <f>IF('Presupuesto Lote 1'!H1877="","",ROUND('Presupuesto Lote 1'!H1877,2))</f>
        <v/>
      </c>
      <c r="H1875" s="23">
        <f t="shared" si="105"/>
        <v>551.91999999999996</v>
      </c>
      <c r="I1875" s="20" t="s">
        <v>5303</v>
      </c>
      <c r="J1875" s="29" t="s">
        <v>5332</v>
      </c>
      <c r="K1875" s="29" t="s">
        <v>8969</v>
      </c>
      <c r="Q1875" s="25"/>
    </row>
    <row r="1876" spans="1:17" x14ac:dyDescent="0.3">
      <c r="A1876" s="19"/>
      <c r="B1876" s="20" t="s">
        <v>5304</v>
      </c>
      <c r="C1876" s="21" t="s">
        <v>7638</v>
      </c>
      <c r="D1876" s="22">
        <v>100</v>
      </c>
      <c r="E1876" s="21" t="s">
        <v>8779</v>
      </c>
      <c r="F1876" s="22">
        <v>113.46</v>
      </c>
      <c r="G1876" s="40" t="str">
        <f>IF('Presupuesto Lote 1'!H1878="","",ROUND('Presupuesto Lote 1'!H1878,2))</f>
        <v/>
      </c>
      <c r="H1876" s="23">
        <f t="shared" si="105"/>
        <v>11346</v>
      </c>
      <c r="I1876" s="20" t="s">
        <v>5304</v>
      </c>
      <c r="J1876" s="29" t="s">
        <v>5332</v>
      </c>
      <c r="K1876" s="29" t="s">
        <v>8969</v>
      </c>
      <c r="Q1876" s="25"/>
    </row>
    <row r="1877" spans="1:17" x14ac:dyDescent="0.3">
      <c r="A1877" s="19"/>
      <c r="B1877" s="20" t="s">
        <v>5305</v>
      </c>
      <c r="C1877" s="21" t="s">
        <v>7639</v>
      </c>
      <c r="D1877" s="22">
        <v>20</v>
      </c>
      <c r="E1877" s="21" t="s">
        <v>8779</v>
      </c>
      <c r="F1877" s="22">
        <v>122.18</v>
      </c>
      <c r="G1877" s="40" t="str">
        <f>IF('Presupuesto Lote 1'!H1879="","",ROUND('Presupuesto Lote 1'!H1879,2))</f>
        <v/>
      </c>
      <c r="H1877" s="23">
        <f t="shared" si="105"/>
        <v>2443.6</v>
      </c>
      <c r="I1877" s="20" t="s">
        <v>5305</v>
      </c>
      <c r="J1877" s="29" t="s">
        <v>5332</v>
      </c>
      <c r="K1877" s="29" t="s">
        <v>8969</v>
      </c>
      <c r="Q1877" s="25"/>
    </row>
    <row r="1878" spans="1:17" x14ac:dyDescent="0.3">
      <c r="A1878" s="19"/>
      <c r="B1878" s="20" t="s">
        <v>5306</v>
      </c>
      <c r="C1878" s="21" t="s">
        <v>7640</v>
      </c>
      <c r="D1878" s="22">
        <v>20</v>
      </c>
      <c r="E1878" s="21" t="s">
        <v>8779</v>
      </c>
      <c r="F1878" s="22">
        <v>94.18</v>
      </c>
      <c r="G1878" s="40" t="str">
        <f>IF('Presupuesto Lote 1'!H1880="","",ROUND('Presupuesto Lote 1'!H1880,2))</f>
        <v/>
      </c>
      <c r="H1878" s="23">
        <f t="shared" si="105"/>
        <v>1883.6</v>
      </c>
      <c r="I1878" s="20" t="s">
        <v>5306</v>
      </c>
      <c r="J1878" s="29" t="s">
        <v>5332</v>
      </c>
      <c r="K1878" s="29" t="s">
        <v>8969</v>
      </c>
      <c r="Q1878" s="25"/>
    </row>
    <row r="1879" spans="1:17" x14ac:dyDescent="0.3">
      <c r="A1879" s="19"/>
      <c r="B1879" s="20" t="s">
        <v>5307</v>
      </c>
      <c r="C1879" s="21" t="s">
        <v>7641</v>
      </c>
      <c r="D1879" s="22">
        <v>10</v>
      </c>
      <c r="E1879" s="21" t="s">
        <v>8779</v>
      </c>
      <c r="F1879" s="22">
        <v>102.89</v>
      </c>
      <c r="G1879" s="40" t="str">
        <f>IF('Presupuesto Lote 1'!H1881="","",ROUND('Presupuesto Lote 1'!H1881,2))</f>
        <v/>
      </c>
      <c r="H1879" s="23">
        <f t="shared" si="105"/>
        <v>1028.9000000000001</v>
      </c>
      <c r="I1879" s="20" t="s">
        <v>5307</v>
      </c>
      <c r="J1879" s="29" t="s">
        <v>5332</v>
      </c>
      <c r="K1879" s="29" t="s">
        <v>8969</v>
      </c>
      <c r="Q1879" s="25"/>
    </row>
    <row r="1880" spans="1:17" x14ac:dyDescent="0.3">
      <c r="A1880" s="19"/>
      <c r="B1880" s="20" t="s">
        <v>5308</v>
      </c>
      <c r="C1880" s="21" t="s">
        <v>7642</v>
      </c>
      <c r="D1880" s="22">
        <v>1</v>
      </c>
      <c r="E1880" s="21" t="s">
        <v>8777</v>
      </c>
      <c r="F1880" s="22">
        <v>735.7</v>
      </c>
      <c r="G1880" s="40" t="str">
        <f>IF('Presupuesto Lote 1'!H1882="","",ROUND('Presupuesto Lote 1'!H1882,2))</f>
        <v/>
      </c>
      <c r="H1880" s="23">
        <f t="shared" si="105"/>
        <v>735.7</v>
      </c>
      <c r="I1880" s="20" t="s">
        <v>5308</v>
      </c>
      <c r="J1880" s="29" t="s">
        <v>5332</v>
      </c>
      <c r="K1880" s="29" t="s">
        <v>8969</v>
      </c>
      <c r="Q1880" s="25"/>
    </row>
    <row r="1881" spans="1:17" x14ac:dyDescent="0.3">
      <c r="A1881" s="19"/>
      <c r="B1881" s="20" t="s">
        <v>5309</v>
      </c>
      <c r="C1881" s="21" t="s">
        <v>7643</v>
      </c>
      <c r="D1881" s="22">
        <v>1</v>
      </c>
      <c r="E1881" s="21" t="s">
        <v>8777</v>
      </c>
      <c r="F1881" s="22">
        <v>1033.6300000000001</v>
      </c>
      <c r="G1881" s="40" t="str">
        <f>IF('Presupuesto Lote 1'!H1883="","",ROUND('Presupuesto Lote 1'!H1883,2))</f>
        <v/>
      </c>
      <c r="H1881" s="23">
        <f t="shared" si="105"/>
        <v>1033.6300000000001</v>
      </c>
      <c r="I1881" s="20" t="s">
        <v>5309</v>
      </c>
      <c r="J1881" s="29" t="s">
        <v>5332</v>
      </c>
      <c r="K1881" s="29" t="s">
        <v>8969</v>
      </c>
      <c r="Q1881" s="25"/>
    </row>
    <row r="1882" spans="1:17" x14ac:dyDescent="0.3">
      <c r="A1882" s="19"/>
      <c r="B1882" s="20" t="s">
        <v>5310</v>
      </c>
      <c r="C1882" s="21" t="s">
        <v>7644</v>
      </c>
      <c r="D1882" s="22">
        <v>1</v>
      </c>
      <c r="E1882" s="21" t="s">
        <v>8777</v>
      </c>
      <c r="F1882" s="22">
        <v>48.73</v>
      </c>
      <c r="G1882" s="40" t="str">
        <f>IF('Presupuesto Lote 1'!H1884="","",ROUND('Presupuesto Lote 1'!H1884,2))</f>
        <v/>
      </c>
      <c r="H1882" s="23">
        <f t="shared" si="105"/>
        <v>48.73</v>
      </c>
      <c r="I1882" s="20" t="s">
        <v>5310</v>
      </c>
      <c r="J1882" s="29" t="s">
        <v>5332</v>
      </c>
      <c r="K1882" s="29" t="s">
        <v>8969</v>
      </c>
      <c r="Q1882" s="25"/>
    </row>
    <row r="1883" spans="1:17" x14ac:dyDescent="0.3">
      <c r="A1883" s="19"/>
      <c r="B1883" s="20" t="s">
        <v>5311</v>
      </c>
      <c r="C1883" s="21" t="s">
        <v>7645</v>
      </c>
      <c r="D1883" s="22">
        <v>1</v>
      </c>
      <c r="E1883" s="21" t="s">
        <v>8777</v>
      </c>
      <c r="F1883" s="22">
        <v>179.19</v>
      </c>
      <c r="G1883" s="40" t="str">
        <f>IF('Presupuesto Lote 1'!H1885="","",ROUND('Presupuesto Lote 1'!H1885,2))</f>
        <v/>
      </c>
      <c r="H1883" s="23">
        <f t="shared" si="105"/>
        <v>179.19</v>
      </c>
      <c r="I1883" s="20" t="s">
        <v>5311</v>
      </c>
      <c r="J1883" s="29" t="s">
        <v>5332</v>
      </c>
      <c r="K1883" s="29" t="s">
        <v>8969</v>
      </c>
      <c r="Q1883" s="25"/>
    </row>
    <row r="1884" spans="1:17" x14ac:dyDescent="0.3">
      <c r="A1884" s="19"/>
      <c r="B1884" s="20" t="s">
        <v>5312</v>
      </c>
      <c r="C1884" s="21" t="s">
        <v>7646</v>
      </c>
      <c r="D1884" s="22">
        <v>1</v>
      </c>
      <c r="E1884" s="21" t="s">
        <v>8777</v>
      </c>
      <c r="F1884" s="22">
        <v>650.20000000000005</v>
      </c>
      <c r="G1884" s="40" t="str">
        <f>IF('Presupuesto Lote 1'!H1886="","",ROUND('Presupuesto Lote 1'!H1886,2))</f>
        <v/>
      </c>
      <c r="H1884" s="23">
        <f t="shared" si="105"/>
        <v>650.20000000000005</v>
      </c>
      <c r="I1884" s="20" t="s">
        <v>5312</v>
      </c>
      <c r="J1884" s="29" t="s">
        <v>5332</v>
      </c>
      <c r="K1884" s="29" t="s">
        <v>8969</v>
      </c>
      <c r="Q1884" s="25"/>
    </row>
    <row r="1885" spans="1:17" x14ac:dyDescent="0.3">
      <c r="A1885" s="19"/>
      <c r="B1885" s="20" t="s">
        <v>5313</v>
      </c>
      <c r="C1885" s="21" t="s">
        <v>7647</v>
      </c>
      <c r="D1885" s="22">
        <v>1</v>
      </c>
      <c r="E1885" s="21" t="s">
        <v>8777</v>
      </c>
      <c r="F1885" s="22">
        <v>1043.49</v>
      </c>
      <c r="G1885" s="40" t="str">
        <f>IF('Presupuesto Lote 1'!H1887="","",ROUND('Presupuesto Lote 1'!H1887,2))</f>
        <v/>
      </c>
      <c r="H1885" s="23">
        <f t="shared" si="105"/>
        <v>1043.49</v>
      </c>
      <c r="I1885" s="20" t="s">
        <v>5313</v>
      </c>
      <c r="J1885" s="29" t="s">
        <v>5332</v>
      </c>
      <c r="K1885" s="29" t="s">
        <v>8969</v>
      </c>
      <c r="Q1885" s="25"/>
    </row>
    <row r="1886" spans="1:17" x14ac:dyDescent="0.3">
      <c r="A1886" s="19"/>
      <c r="B1886" s="20" t="s">
        <v>5314</v>
      </c>
      <c r="C1886" s="21" t="s">
        <v>7648</v>
      </c>
      <c r="D1886" s="22">
        <v>1</v>
      </c>
      <c r="E1886" s="21" t="s">
        <v>8777</v>
      </c>
      <c r="F1886" s="22">
        <v>1415.11</v>
      </c>
      <c r="G1886" s="40" t="str">
        <f>IF('Presupuesto Lote 1'!H1888="","",ROUND('Presupuesto Lote 1'!H1888,2))</f>
        <v/>
      </c>
      <c r="H1886" s="23">
        <f t="shared" si="105"/>
        <v>1415.11</v>
      </c>
      <c r="I1886" s="20" t="s">
        <v>5314</v>
      </c>
      <c r="J1886" s="29" t="s">
        <v>5332</v>
      </c>
      <c r="K1886" s="29" t="s">
        <v>8969</v>
      </c>
      <c r="Q1886" s="25"/>
    </row>
    <row r="1887" spans="1:17" x14ac:dyDescent="0.3">
      <c r="A1887" s="19"/>
      <c r="B1887" s="20" t="s">
        <v>5315</v>
      </c>
      <c r="C1887" s="21" t="s">
        <v>7649</v>
      </c>
      <c r="D1887" s="22">
        <v>4</v>
      </c>
      <c r="E1887" s="21" t="s">
        <v>8777</v>
      </c>
      <c r="F1887" s="22">
        <v>35.64</v>
      </c>
      <c r="G1887" s="40" t="str">
        <f>IF('Presupuesto Lote 1'!H1889="","",ROUND('Presupuesto Lote 1'!H1889,2))</f>
        <v/>
      </c>
      <c r="H1887" s="23">
        <f t="shared" si="105"/>
        <v>142.56</v>
      </c>
      <c r="I1887" s="20" t="s">
        <v>5315</v>
      </c>
      <c r="J1887" s="29" t="s">
        <v>5332</v>
      </c>
      <c r="K1887" s="29" t="s">
        <v>8969</v>
      </c>
      <c r="Q1887" s="25"/>
    </row>
    <row r="1888" spans="1:17" x14ac:dyDescent="0.3">
      <c r="A1888" s="19"/>
      <c r="B1888" s="20" t="s">
        <v>5316</v>
      </c>
      <c r="C1888" s="21" t="s">
        <v>7650</v>
      </c>
      <c r="D1888" s="22">
        <v>8</v>
      </c>
      <c r="E1888" s="21" t="s">
        <v>8777</v>
      </c>
      <c r="F1888" s="22">
        <v>46.34</v>
      </c>
      <c r="G1888" s="40" t="str">
        <f>IF('Presupuesto Lote 1'!H1890="","",ROUND('Presupuesto Lote 1'!H1890,2))</f>
        <v/>
      </c>
      <c r="H1888" s="23">
        <f t="shared" si="105"/>
        <v>370.72</v>
      </c>
      <c r="I1888" s="20" t="s">
        <v>5316</v>
      </c>
      <c r="J1888" s="29" t="s">
        <v>5332</v>
      </c>
      <c r="K1888" s="29" t="s">
        <v>8969</v>
      </c>
      <c r="Q1888" s="25"/>
    </row>
    <row r="1889" spans="1:17" x14ac:dyDescent="0.3">
      <c r="A1889" s="19"/>
      <c r="B1889" s="20" t="s">
        <v>5333</v>
      </c>
      <c r="C1889" s="21" t="s">
        <v>7660</v>
      </c>
      <c r="D1889" s="22">
        <v>10</v>
      </c>
      <c r="E1889" s="21" t="s">
        <v>8779</v>
      </c>
      <c r="F1889" s="22">
        <v>266.61</v>
      </c>
      <c r="G1889" s="40" t="str">
        <f>IF('Presupuesto Lote 1'!H1891="","",ROUND('Presupuesto Lote 1'!H1891,2))</f>
        <v/>
      </c>
      <c r="H1889" s="23">
        <f t="shared" si="105"/>
        <v>2666.1</v>
      </c>
      <c r="I1889" s="20" t="s">
        <v>5333</v>
      </c>
      <c r="J1889" s="29" t="s">
        <v>5332</v>
      </c>
      <c r="K1889" s="29" t="s">
        <v>8969</v>
      </c>
      <c r="Q1889" s="25"/>
    </row>
    <row r="1890" spans="1:17" x14ac:dyDescent="0.3">
      <c r="A1890" s="19"/>
      <c r="B1890" s="20" t="s">
        <v>5317</v>
      </c>
      <c r="C1890" s="21" t="s">
        <v>7651</v>
      </c>
      <c r="D1890" s="22">
        <v>1</v>
      </c>
      <c r="E1890" s="21" t="s">
        <v>8777</v>
      </c>
      <c r="F1890" s="22">
        <v>552.54</v>
      </c>
      <c r="G1890" s="40" t="str">
        <f>IF('Presupuesto Lote 1'!H1892="","",ROUND('Presupuesto Lote 1'!H1892,2))</f>
        <v/>
      </c>
      <c r="H1890" s="23">
        <f t="shared" si="105"/>
        <v>552.54</v>
      </c>
      <c r="I1890" s="20" t="s">
        <v>5317</v>
      </c>
      <c r="J1890" s="29" t="s">
        <v>5332</v>
      </c>
      <c r="K1890" s="29" t="s">
        <v>8969</v>
      </c>
      <c r="Q1890" s="25"/>
    </row>
    <row r="1891" spans="1:17" x14ac:dyDescent="0.3">
      <c r="A1891" s="19"/>
      <c r="B1891" s="20" t="s">
        <v>5318</v>
      </c>
      <c r="C1891" s="21" t="s">
        <v>7652</v>
      </c>
      <c r="D1891" s="22">
        <v>1</v>
      </c>
      <c r="E1891" s="21" t="s">
        <v>8777</v>
      </c>
      <c r="F1891" s="22">
        <v>848</v>
      </c>
      <c r="G1891" s="40" t="str">
        <f>IF('Presupuesto Lote 1'!H1893="","",ROUND('Presupuesto Lote 1'!H1893,2))</f>
        <v/>
      </c>
      <c r="H1891" s="23">
        <f t="shared" si="105"/>
        <v>848</v>
      </c>
      <c r="I1891" s="20" t="s">
        <v>5318</v>
      </c>
      <c r="J1891" s="29" t="s">
        <v>5332</v>
      </c>
      <c r="K1891" s="29" t="s">
        <v>8969</v>
      </c>
      <c r="Q1891" s="25"/>
    </row>
    <row r="1892" spans="1:17" x14ac:dyDescent="0.3">
      <c r="A1892" s="19"/>
      <c r="B1892" s="20" t="s">
        <v>5319</v>
      </c>
      <c r="C1892" s="21" t="s">
        <v>7653</v>
      </c>
      <c r="D1892" s="22">
        <v>120</v>
      </c>
      <c r="E1892" s="21" t="s">
        <v>8779</v>
      </c>
      <c r="F1892" s="22">
        <v>19.61</v>
      </c>
      <c r="G1892" s="40" t="str">
        <f>IF('Presupuesto Lote 1'!H1894="","",ROUND('Presupuesto Lote 1'!H1894,2))</f>
        <v/>
      </c>
      <c r="H1892" s="23">
        <f t="shared" si="105"/>
        <v>2353.1999999999998</v>
      </c>
      <c r="I1892" s="20" t="s">
        <v>5319</v>
      </c>
      <c r="J1892" s="29" t="s">
        <v>5332</v>
      </c>
      <c r="K1892" s="29" t="s">
        <v>8969</v>
      </c>
      <c r="Q1892" s="25"/>
    </row>
    <row r="1893" spans="1:17" x14ac:dyDescent="0.3">
      <c r="A1893" s="19"/>
      <c r="B1893" s="20" t="s">
        <v>5320</v>
      </c>
      <c r="C1893" s="21" t="s">
        <v>7654</v>
      </c>
      <c r="D1893" s="22">
        <v>1</v>
      </c>
      <c r="E1893" s="21" t="s">
        <v>8777</v>
      </c>
      <c r="F1893" s="22">
        <v>2756</v>
      </c>
      <c r="G1893" s="40" t="str">
        <f>IF('Presupuesto Lote 1'!H1895="","",ROUND('Presupuesto Lote 1'!H1895,2))</f>
        <v/>
      </c>
      <c r="H1893" s="23">
        <f t="shared" si="105"/>
        <v>2756</v>
      </c>
      <c r="I1893" s="20" t="s">
        <v>5320</v>
      </c>
      <c r="J1893" s="29" t="s">
        <v>5332</v>
      </c>
      <c r="K1893" s="29" t="s">
        <v>8969</v>
      </c>
      <c r="Q1893" s="25"/>
    </row>
    <row r="1894" spans="1:17" x14ac:dyDescent="0.3">
      <c r="A1894" s="19"/>
      <c r="B1894" s="20" t="s">
        <v>5334</v>
      </c>
      <c r="C1894" s="21" t="s">
        <v>7661</v>
      </c>
      <c r="D1894" s="22">
        <v>20</v>
      </c>
      <c r="E1894" s="21" t="s">
        <v>8779</v>
      </c>
      <c r="F1894" s="22">
        <v>34.31</v>
      </c>
      <c r="G1894" s="40" t="str">
        <f>IF('Presupuesto Lote 1'!H1896="","",ROUND('Presupuesto Lote 1'!H1896,2))</f>
        <v/>
      </c>
      <c r="H1894" s="23">
        <f t="shared" si="105"/>
        <v>686.2</v>
      </c>
      <c r="I1894" s="20" t="s">
        <v>5334</v>
      </c>
      <c r="J1894" s="29" t="s">
        <v>5332</v>
      </c>
      <c r="K1894" s="29" t="s">
        <v>8969</v>
      </c>
      <c r="Q1894" s="25"/>
    </row>
    <row r="1895" spans="1:17" x14ac:dyDescent="0.3">
      <c r="A1895" s="19"/>
      <c r="B1895" s="20" t="s">
        <v>5321</v>
      </c>
      <c r="C1895" s="21" t="s">
        <v>7655</v>
      </c>
      <c r="D1895" s="22">
        <v>1</v>
      </c>
      <c r="E1895" s="21" t="s">
        <v>8777</v>
      </c>
      <c r="F1895" s="22">
        <v>445.34</v>
      </c>
      <c r="G1895" s="40" t="str">
        <f>IF('Presupuesto Lote 1'!H1897="","",ROUND('Presupuesto Lote 1'!H1897,2))</f>
        <v/>
      </c>
      <c r="H1895" s="23">
        <f t="shared" si="105"/>
        <v>445.34</v>
      </c>
      <c r="I1895" s="20" t="s">
        <v>5321</v>
      </c>
      <c r="J1895" s="29" t="s">
        <v>5332</v>
      </c>
      <c r="K1895" s="29" t="s">
        <v>8969</v>
      </c>
      <c r="Q1895" s="25"/>
    </row>
    <row r="1896" spans="1:17" x14ac:dyDescent="0.3">
      <c r="A1896" s="19"/>
      <c r="B1896" s="20" t="s">
        <v>5322</v>
      </c>
      <c r="C1896" s="21" t="s">
        <v>7656</v>
      </c>
      <c r="D1896" s="22">
        <v>1</v>
      </c>
      <c r="E1896" s="21" t="s">
        <v>8777</v>
      </c>
      <c r="F1896" s="22">
        <v>113.75</v>
      </c>
      <c r="G1896" s="40" t="str">
        <f>IF('Presupuesto Lote 1'!H1898="","",ROUND('Presupuesto Lote 1'!H1898,2))</f>
        <v/>
      </c>
      <c r="H1896" s="23">
        <f t="shared" si="105"/>
        <v>113.75</v>
      </c>
      <c r="I1896" s="20" t="s">
        <v>5322</v>
      </c>
      <c r="J1896" s="29" t="s">
        <v>5332</v>
      </c>
      <c r="K1896" s="29" t="s">
        <v>8969</v>
      </c>
      <c r="Q1896" s="25"/>
    </row>
    <row r="1897" spans="1:17" x14ac:dyDescent="0.3">
      <c r="A1897" s="19"/>
      <c r="B1897" s="20" t="s">
        <v>5335</v>
      </c>
      <c r="C1897" s="21" t="s">
        <v>7662</v>
      </c>
      <c r="D1897" s="22">
        <v>1</v>
      </c>
      <c r="E1897" s="21" t="s">
        <v>8777</v>
      </c>
      <c r="F1897" s="22">
        <v>557.92999999999995</v>
      </c>
      <c r="G1897" s="40" t="str">
        <f>IF('Presupuesto Lote 1'!H1899="","",ROUND('Presupuesto Lote 1'!H1899,2))</f>
        <v/>
      </c>
      <c r="H1897" s="23">
        <f t="shared" si="105"/>
        <v>557.92999999999995</v>
      </c>
      <c r="I1897" s="20" t="s">
        <v>5335</v>
      </c>
      <c r="J1897" s="29" t="s">
        <v>5332</v>
      </c>
      <c r="K1897" s="29" t="s">
        <v>8969</v>
      </c>
      <c r="Q1897" s="25"/>
    </row>
    <row r="1898" spans="1:17" x14ac:dyDescent="0.3">
      <c r="A1898" s="10" t="s">
        <v>1418</v>
      </c>
      <c r="B1898" s="10" t="s">
        <v>5370</v>
      </c>
      <c r="C1898" s="10" t="s">
        <v>7680</v>
      </c>
      <c r="D1898" s="11"/>
      <c r="E1898" s="10"/>
      <c r="F1898" s="11" t="s">
        <v>8851</v>
      </c>
      <c r="G1898" s="10"/>
      <c r="H1898" s="11"/>
      <c r="I1898" s="10" t="s">
        <v>5370</v>
      </c>
      <c r="J1898" s="10" t="s">
        <v>5260</v>
      </c>
      <c r="K1898" s="10" t="s">
        <v>8970</v>
      </c>
      <c r="Q1898" s="25"/>
    </row>
    <row r="1899" spans="1:17" x14ac:dyDescent="0.3">
      <c r="A1899" s="27" t="s">
        <v>1419</v>
      </c>
      <c r="B1899" s="27" t="s">
        <v>5371</v>
      </c>
      <c r="C1899" s="27" t="s">
        <v>7596</v>
      </c>
      <c r="D1899" s="28"/>
      <c r="E1899" s="27"/>
      <c r="F1899" s="28" t="s">
        <v>8851</v>
      </c>
      <c r="G1899" s="27"/>
      <c r="H1899" s="28"/>
      <c r="I1899" s="27" t="s">
        <v>5371</v>
      </c>
      <c r="J1899" s="27" t="s">
        <v>5370</v>
      </c>
      <c r="K1899" s="27" t="s">
        <v>8970</v>
      </c>
      <c r="Q1899" s="25"/>
    </row>
    <row r="1900" spans="1:17" x14ac:dyDescent="0.3">
      <c r="A1900" s="19" t="s">
        <v>1420</v>
      </c>
      <c r="B1900" s="20" t="s">
        <v>5263</v>
      </c>
      <c r="C1900" s="21" t="s">
        <v>7597</v>
      </c>
      <c r="D1900" s="22">
        <v>1</v>
      </c>
      <c r="E1900" s="21" t="s">
        <v>8777</v>
      </c>
      <c r="F1900" s="22">
        <v>3044.32</v>
      </c>
      <c r="G1900" s="40" t="str">
        <f>IF('Presupuesto Lote 1'!H1902="","",ROUND('Presupuesto Lote 1'!H1902,2))</f>
        <v/>
      </c>
      <c r="H1900" s="23">
        <f>ROUND(D1900*F1900,2)</f>
        <v>3044.32</v>
      </c>
      <c r="I1900" s="20" t="s">
        <v>5263</v>
      </c>
      <c r="J1900" s="29" t="s">
        <v>5371</v>
      </c>
      <c r="K1900" s="29" t="s">
        <v>8969</v>
      </c>
      <c r="Q1900" s="25"/>
    </row>
    <row r="1901" spans="1:17" x14ac:dyDescent="0.3">
      <c r="A1901" s="27" t="s">
        <v>1421</v>
      </c>
      <c r="B1901" s="27" t="s">
        <v>5372</v>
      </c>
      <c r="C1901" s="27" t="s">
        <v>7598</v>
      </c>
      <c r="D1901" s="28"/>
      <c r="E1901" s="27"/>
      <c r="F1901" s="28" t="s">
        <v>8851</v>
      </c>
      <c r="G1901" s="27"/>
      <c r="H1901" s="28"/>
      <c r="I1901" s="27" t="s">
        <v>5372</v>
      </c>
      <c r="J1901" s="27" t="s">
        <v>5370</v>
      </c>
      <c r="K1901" s="27" t="s">
        <v>8970</v>
      </c>
      <c r="Q1901" s="25"/>
    </row>
    <row r="1902" spans="1:17" x14ac:dyDescent="0.3">
      <c r="A1902" s="19" t="s">
        <v>1422</v>
      </c>
      <c r="B1902" s="20" t="s">
        <v>5265</v>
      </c>
      <c r="C1902" s="21" t="s">
        <v>7599</v>
      </c>
      <c r="D1902" s="22">
        <v>1</v>
      </c>
      <c r="E1902" s="21" t="s">
        <v>8777</v>
      </c>
      <c r="F1902" s="22">
        <v>971.23</v>
      </c>
      <c r="G1902" s="40" t="str">
        <f>IF('Presupuesto Lote 1'!H1904="","",ROUND('Presupuesto Lote 1'!H1904,2))</f>
        <v/>
      </c>
      <c r="H1902" s="23">
        <f t="shared" ref="H1902:H1911" si="106">ROUND(D1902*F1902,2)</f>
        <v>971.23</v>
      </c>
      <c r="I1902" s="20" t="s">
        <v>5265</v>
      </c>
      <c r="J1902" s="29" t="s">
        <v>5372</v>
      </c>
      <c r="K1902" s="29" t="s">
        <v>8969</v>
      </c>
      <c r="Q1902" s="25"/>
    </row>
    <row r="1903" spans="1:17" x14ac:dyDescent="0.3">
      <c r="A1903" s="19" t="s">
        <v>1423</v>
      </c>
      <c r="B1903" s="20" t="s">
        <v>5274</v>
      </c>
      <c r="C1903" s="21" t="s">
        <v>7608</v>
      </c>
      <c r="D1903" s="22">
        <v>24</v>
      </c>
      <c r="E1903" s="21" t="s">
        <v>8778</v>
      </c>
      <c r="F1903" s="22">
        <v>55.78</v>
      </c>
      <c r="G1903" s="40" t="str">
        <f>IF('Presupuesto Lote 1'!H1905="","",ROUND('Presupuesto Lote 1'!H1905,2))</f>
        <v/>
      </c>
      <c r="H1903" s="23">
        <f t="shared" si="106"/>
        <v>1338.72</v>
      </c>
      <c r="I1903" s="20" t="s">
        <v>5274</v>
      </c>
      <c r="J1903" s="29" t="s">
        <v>5372</v>
      </c>
      <c r="K1903" s="29" t="s">
        <v>8969</v>
      </c>
      <c r="Q1903" s="25"/>
    </row>
    <row r="1904" spans="1:17" x14ac:dyDescent="0.3">
      <c r="A1904" s="19" t="s">
        <v>1424</v>
      </c>
      <c r="B1904" s="20" t="s">
        <v>5282</v>
      </c>
      <c r="C1904" s="21" t="s">
        <v>7616</v>
      </c>
      <c r="D1904" s="22">
        <v>10.67</v>
      </c>
      <c r="E1904" s="21" t="s">
        <v>8778</v>
      </c>
      <c r="F1904" s="22">
        <v>242.53</v>
      </c>
      <c r="G1904" s="40" t="str">
        <f>IF('Presupuesto Lote 1'!H1906="","",ROUND('Presupuesto Lote 1'!H1906,2))</f>
        <v/>
      </c>
      <c r="H1904" s="23">
        <f t="shared" si="106"/>
        <v>2587.8000000000002</v>
      </c>
      <c r="I1904" s="20" t="s">
        <v>5282</v>
      </c>
      <c r="J1904" s="29" t="s">
        <v>5372</v>
      </c>
      <c r="K1904" s="29" t="s">
        <v>8969</v>
      </c>
      <c r="Q1904" s="25"/>
    </row>
    <row r="1905" spans="1:17" x14ac:dyDescent="0.3">
      <c r="A1905" s="19" t="s">
        <v>1425</v>
      </c>
      <c r="B1905" s="20" t="s">
        <v>5288</v>
      </c>
      <c r="C1905" s="21" t="s">
        <v>7622</v>
      </c>
      <c r="D1905" s="22">
        <v>1</v>
      </c>
      <c r="E1905" s="21" t="s">
        <v>8777</v>
      </c>
      <c r="F1905" s="22">
        <v>91.46</v>
      </c>
      <c r="G1905" s="40" t="str">
        <f>IF('Presupuesto Lote 1'!H1907="","",ROUND('Presupuesto Lote 1'!H1907,2))</f>
        <v/>
      </c>
      <c r="H1905" s="23">
        <f t="shared" si="106"/>
        <v>91.46</v>
      </c>
      <c r="I1905" s="20" t="s">
        <v>5288</v>
      </c>
      <c r="J1905" s="29" t="s">
        <v>5372</v>
      </c>
      <c r="K1905" s="29" t="s">
        <v>8969</v>
      </c>
      <c r="Q1905" s="25"/>
    </row>
    <row r="1906" spans="1:17" x14ac:dyDescent="0.3">
      <c r="A1906" s="19" t="s">
        <v>1426</v>
      </c>
      <c r="B1906" s="20" t="s">
        <v>5289</v>
      </c>
      <c r="C1906" s="21" t="s">
        <v>7623</v>
      </c>
      <c r="D1906" s="22">
        <v>1</v>
      </c>
      <c r="E1906" s="21" t="s">
        <v>8777</v>
      </c>
      <c r="F1906" s="22">
        <v>371</v>
      </c>
      <c r="G1906" s="40" t="str">
        <f>IF('Presupuesto Lote 1'!H1908="","",ROUND('Presupuesto Lote 1'!H1908,2))</f>
        <v/>
      </c>
      <c r="H1906" s="23">
        <f t="shared" si="106"/>
        <v>371</v>
      </c>
      <c r="I1906" s="20" t="s">
        <v>5289</v>
      </c>
      <c r="J1906" s="29" t="s">
        <v>5372</v>
      </c>
      <c r="K1906" s="29" t="s">
        <v>8969</v>
      </c>
      <c r="Q1906" s="25"/>
    </row>
    <row r="1907" spans="1:17" x14ac:dyDescent="0.3">
      <c r="A1907" s="19" t="s">
        <v>1427</v>
      </c>
      <c r="B1907" s="20" t="s">
        <v>5290</v>
      </c>
      <c r="C1907" s="21" t="s">
        <v>7624</v>
      </c>
      <c r="D1907" s="22">
        <v>1</v>
      </c>
      <c r="E1907" s="21" t="s">
        <v>8777</v>
      </c>
      <c r="F1907" s="22">
        <v>2969.81</v>
      </c>
      <c r="G1907" s="40" t="str">
        <f>IF('Presupuesto Lote 1'!H1909="","",ROUND('Presupuesto Lote 1'!H1909,2))</f>
        <v/>
      </c>
      <c r="H1907" s="23">
        <f t="shared" si="106"/>
        <v>2969.81</v>
      </c>
      <c r="I1907" s="20" t="s">
        <v>5290</v>
      </c>
      <c r="J1907" s="29" t="s">
        <v>5372</v>
      </c>
      <c r="K1907" s="29" t="s">
        <v>8969</v>
      </c>
      <c r="Q1907" s="25"/>
    </row>
    <row r="1908" spans="1:17" x14ac:dyDescent="0.3">
      <c r="A1908" s="19" t="s">
        <v>1428</v>
      </c>
      <c r="B1908" s="20" t="s">
        <v>5269</v>
      </c>
      <c r="C1908" s="21" t="s">
        <v>7603</v>
      </c>
      <c r="D1908" s="22">
        <v>1</v>
      </c>
      <c r="E1908" s="21" t="s">
        <v>8777</v>
      </c>
      <c r="F1908" s="22">
        <v>20432.61</v>
      </c>
      <c r="G1908" s="40" t="str">
        <f>IF('Presupuesto Lote 1'!H1910="","",ROUND('Presupuesto Lote 1'!H1910,2))</f>
        <v/>
      </c>
      <c r="H1908" s="23">
        <f t="shared" si="106"/>
        <v>20432.61</v>
      </c>
      <c r="I1908" s="20" t="s">
        <v>5269</v>
      </c>
      <c r="J1908" s="29" t="s">
        <v>5372</v>
      </c>
      <c r="K1908" s="29" t="s">
        <v>8969</v>
      </c>
      <c r="Q1908" s="25"/>
    </row>
    <row r="1909" spans="1:17" x14ac:dyDescent="0.3">
      <c r="A1909" s="19" t="s">
        <v>1429</v>
      </c>
      <c r="B1909" s="20" t="s">
        <v>5326</v>
      </c>
      <c r="C1909" s="21" t="s">
        <v>7657</v>
      </c>
      <c r="D1909" s="22">
        <v>18.38</v>
      </c>
      <c r="E1909" s="21" t="s">
        <v>8779</v>
      </c>
      <c r="F1909" s="22">
        <v>71.099999999999994</v>
      </c>
      <c r="G1909" s="40" t="str">
        <f>IF('Presupuesto Lote 1'!H1911="","",ROUND('Presupuesto Lote 1'!H1911,2))</f>
        <v/>
      </c>
      <c r="H1909" s="23">
        <f t="shared" si="106"/>
        <v>1306.82</v>
      </c>
      <c r="I1909" s="20" t="s">
        <v>5326</v>
      </c>
      <c r="J1909" s="29" t="s">
        <v>5372</v>
      </c>
      <c r="K1909" s="29" t="s">
        <v>8969</v>
      </c>
      <c r="Q1909" s="25"/>
    </row>
    <row r="1910" spans="1:17" x14ac:dyDescent="0.3">
      <c r="A1910" s="19" t="s">
        <v>1430</v>
      </c>
      <c r="B1910" s="20" t="s">
        <v>4917</v>
      </c>
      <c r="C1910" s="21" t="s">
        <v>7352</v>
      </c>
      <c r="D1910" s="22">
        <v>5</v>
      </c>
      <c r="E1910" s="21" t="s">
        <v>8779</v>
      </c>
      <c r="F1910" s="22">
        <v>22.16</v>
      </c>
      <c r="G1910" s="40" t="str">
        <f>IF('Presupuesto Lote 1'!H1912="","",ROUND('Presupuesto Lote 1'!H1912,2))</f>
        <v/>
      </c>
      <c r="H1910" s="23">
        <f t="shared" si="106"/>
        <v>110.8</v>
      </c>
      <c r="I1910" s="20" t="s">
        <v>4917</v>
      </c>
      <c r="J1910" s="29" t="s">
        <v>5372</v>
      </c>
      <c r="K1910" s="29" t="s">
        <v>8969</v>
      </c>
      <c r="Q1910" s="25"/>
    </row>
    <row r="1911" spans="1:17" x14ac:dyDescent="0.3">
      <c r="A1911" s="19" t="s">
        <v>1431</v>
      </c>
      <c r="B1911" s="20" t="s">
        <v>5047</v>
      </c>
      <c r="C1911" s="21" t="s">
        <v>7462</v>
      </c>
      <c r="D1911" s="22">
        <v>4</v>
      </c>
      <c r="E1911" s="21" t="s">
        <v>8779</v>
      </c>
      <c r="F1911" s="22">
        <v>30.66</v>
      </c>
      <c r="G1911" s="40" t="str">
        <f>IF('Presupuesto Lote 1'!H1913="","",ROUND('Presupuesto Lote 1'!H1913,2))</f>
        <v/>
      </c>
      <c r="H1911" s="23">
        <f t="shared" si="106"/>
        <v>122.64</v>
      </c>
      <c r="I1911" s="20" t="s">
        <v>5047</v>
      </c>
      <c r="J1911" s="29" t="s">
        <v>5372</v>
      </c>
      <c r="K1911" s="29" t="s">
        <v>8969</v>
      </c>
      <c r="Q1911" s="25"/>
    </row>
    <row r="1912" spans="1:17" x14ac:dyDescent="0.3">
      <c r="A1912" s="27" t="s">
        <v>1432</v>
      </c>
      <c r="B1912" s="27" t="s">
        <v>5373</v>
      </c>
      <c r="C1912" s="27" t="s">
        <v>7681</v>
      </c>
      <c r="D1912" s="28"/>
      <c r="E1912" s="27"/>
      <c r="F1912" s="28" t="s">
        <v>8851</v>
      </c>
      <c r="G1912" s="27"/>
      <c r="H1912" s="28"/>
      <c r="I1912" s="27" t="s">
        <v>5373</v>
      </c>
      <c r="J1912" s="27" t="s">
        <v>5370</v>
      </c>
      <c r="K1912" s="27" t="s">
        <v>8970</v>
      </c>
      <c r="Q1912" s="25"/>
    </row>
    <row r="1913" spans="1:17" x14ac:dyDescent="0.3">
      <c r="A1913" s="30" t="s">
        <v>1433</v>
      </c>
      <c r="B1913" s="30" t="s">
        <v>5374</v>
      </c>
      <c r="C1913" s="30" t="s">
        <v>7550</v>
      </c>
      <c r="D1913" s="31"/>
      <c r="E1913" s="30"/>
      <c r="F1913" s="31" t="s">
        <v>8851</v>
      </c>
      <c r="G1913" s="30"/>
      <c r="H1913" s="31"/>
      <c r="I1913" s="30" t="s">
        <v>5374</v>
      </c>
      <c r="J1913" s="30" t="s">
        <v>5373</v>
      </c>
      <c r="K1913" s="30" t="s">
        <v>8970</v>
      </c>
      <c r="Q1913" s="25"/>
    </row>
    <row r="1914" spans="1:17" x14ac:dyDescent="0.3">
      <c r="A1914" s="19" t="s">
        <v>1434</v>
      </c>
      <c r="B1914" s="20" t="s">
        <v>5375</v>
      </c>
      <c r="C1914" s="21" t="s">
        <v>7555</v>
      </c>
      <c r="D1914" s="22">
        <v>1</v>
      </c>
      <c r="E1914" s="21" t="s">
        <v>8777</v>
      </c>
      <c r="F1914" s="22">
        <v>1082.94</v>
      </c>
      <c r="G1914" s="40" t="str">
        <f>IF('Presupuesto Lote 1'!H1916="","",ROUND('Presupuesto Lote 1'!H1916,2))</f>
        <v/>
      </c>
      <c r="H1914" s="23">
        <f t="shared" ref="H1914:H1922" si="107">ROUND(D1914*F1914,2)</f>
        <v>1082.94</v>
      </c>
      <c r="I1914" s="20" t="s">
        <v>5375</v>
      </c>
      <c r="J1914" s="32" t="s">
        <v>5374</v>
      </c>
      <c r="K1914" s="32" t="s">
        <v>8969</v>
      </c>
      <c r="Q1914" s="25"/>
    </row>
    <row r="1915" spans="1:17" x14ac:dyDescent="0.3">
      <c r="A1915" s="19" t="s">
        <v>1435</v>
      </c>
      <c r="B1915" s="20" t="s">
        <v>5361</v>
      </c>
      <c r="C1915" s="21" t="s">
        <v>7674</v>
      </c>
      <c r="D1915" s="22">
        <v>1159.9100000000001</v>
      </c>
      <c r="E1915" s="21" t="s">
        <v>8785</v>
      </c>
      <c r="F1915" s="22">
        <v>3.59</v>
      </c>
      <c r="G1915" s="40" t="str">
        <f>IF('Presupuesto Lote 1'!H1917="","",ROUND('Presupuesto Lote 1'!H1917,2))</f>
        <v/>
      </c>
      <c r="H1915" s="23">
        <f t="shared" si="107"/>
        <v>4164.08</v>
      </c>
      <c r="I1915" s="20" t="s">
        <v>5361</v>
      </c>
      <c r="J1915" s="32" t="s">
        <v>5374</v>
      </c>
      <c r="K1915" s="32" t="s">
        <v>8969</v>
      </c>
      <c r="Q1915" s="25"/>
    </row>
    <row r="1916" spans="1:17" x14ac:dyDescent="0.3">
      <c r="A1916" s="19" t="s">
        <v>1436</v>
      </c>
      <c r="B1916" s="20" t="s">
        <v>5376</v>
      </c>
      <c r="C1916" s="21" t="s">
        <v>7682</v>
      </c>
      <c r="D1916" s="22">
        <v>38.659999999999997</v>
      </c>
      <c r="E1916" s="21" t="s">
        <v>8778</v>
      </c>
      <c r="F1916" s="22">
        <v>16.66</v>
      </c>
      <c r="G1916" s="40" t="str">
        <f>IF('Presupuesto Lote 1'!H1918="","",ROUND('Presupuesto Lote 1'!H1918,2))</f>
        <v/>
      </c>
      <c r="H1916" s="23">
        <f t="shared" si="107"/>
        <v>644.08000000000004</v>
      </c>
      <c r="I1916" s="20" t="s">
        <v>5376</v>
      </c>
      <c r="J1916" s="32" t="s">
        <v>5374</v>
      </c>
      <c r="K1916" s="32" t="s">
        <v>8969</v>
      </c>
      <c r="Q1916" s="25"/>
    </row>
    <row r="1917" spans="1:17" x14ac:dyDescent="0.3">
      <c r="A1917" s="19" t="s">
        <v>1437</v>
      </c>
      <c r="B1917" s="20" t="s">
        <v>5377</v>
      </c>
      <c r="C1917" s="21" t="s">
        <v>7683</v>
      </c>
      <c r="D1917" s="22">
        <v>38.659999999999997</v>
      </c>
      <c r="E1917" s="21" t="s">
        <v>8778</v>
      </c>
      <c r="F1917" s="22">
        <v>32.57</v>
      </c>
      <c r="G1917" s="40" t="str">
        <f>IF('Presupuesto Lote 1'!H1919="","",ROUND('Presupuesto Lote 1'!H1919,2))</f>
        <v/>
      </c>
      <c r="H1917" s="23">
        <f t="shared" si="107"/>
        <v>1259.1600000000001</v>
      </c>
      <c r="I1917" s="20" t="s">
        <v>5377</v>
      </c>
      <c r="J1917" s="32" t="s">
        <v>5374</v>
      </c>
      <c r="K1917" s="32" t="s">
        <v>8969</v>
      </c>
      <c r="Q1917" s="25"/>
    </row>
    <row r="1918" spans="1:17" x14ac:dyDescent="0.3">
      <c r="A1918" s="19" t="s">
        <v>1438</v>
      </c>
      <c r="B1918" s="20" t="s">
        <v>5378</v>
      </c>
      <c r="C1918" s="21" t="s">
        <v>7684</v>
      </c>
      <c r="D1918" s="22">
        <v>45.95</v>
      </c>
      <c r="E1918" s="21" t="s">
        <v>8779</v>
      </c>
      <c r="F1918" s="22">
        <v>144.02000000000001</v>
      </c>
      <c r="G1918" s="40" t="str">
        <f>IF('Presupuesto Lote 1'!H1920="","",ROUND('Presupuesto Lote 1'!H1920,2))</f>
        <v/>
      </c>
      <c r="H1918" s="23">
        <f t="shared" si="107"/>
        <v>6617.72</v>
      </c>
      <c r="I1918" s="20" t="s">
        <v>5378</v>
      </c>
      <c r="J1918" s="32" t="s">
        <v>5374</v>
      </c>
      <c r="K1918" s="32" t="s">
        <v>8969</v>
      </c>
      <c r="Q1918" s="25"/>
    </row>
    <row r="1919" spans="1:17" x14ac:dyDescent="0.3">
      <c r="A1919" s="19" t="s">
        <v>1439</v>
      </c>
      <c r="B1919" s="20" t="s">
        <v>5379</v>
      </c>
      <c r="C1919" s="21" t="s">
        <v>7685</v>
      </c>
      <c r="D1919" s="22">
        <v>19.329999999999998</v>
      </c>
      <c r="E1919" s="21" t="s">
        <v>8778</v>
      </c>
      <c r="F1919" s="22">
        <v>33.94</v>
      </c>
      <c r="G1919" s="40" t="str">
        <f>IF('Presupuesto Lote 1'!H1921="","",ROUND('Presupuesto Lote 1'!H1921,2))</f>
        <v/>
      </c>
      <c r="H1919" s="23">
        <f t="shared" si="107"/>
        <v>656.06</v>
      </c>
      <c r="I1919" s="20" t="s">
        <v>5379</v>
      </c>
      <c r="J1919" s="32" t="s">
        <v>5374</v>
      </c>
      <c r="K1919" s="32" t="s">
        <v>8969</v>
      </c>
      <c r="Q1919" s="25"/>
    </row>
    <row r="1920" spans="1:17" x14ac:dyDescent="0.3">
      <c r="A1920" s="19" t="s">
        <v>1440</v>
      </c>
      <c r="B1920" s="20" t="s">
        <v>5380</v>
      </c>
      <c r="C1920" s="21" t="s">
        <v>7686</v>
      </c>
      <c r="D1920" s="22">
        <v>24</v>
      </c>
      <c r="E1920" s="21" t="s">
        <v>8791</v>
      </c>
      <c r="F1920" s="22">
        <v>112.48</v>
      </c>
      <c r="G1920" s="40" t="str">
        <f>IF('Presupuesto Lote 1'!H1922="","",ROUND('Presupuesto Lote 1'!H1922,2))</f>
        <v/>
      </c>
      <c r="H1920" s="23">
        <f t="shared" si="107"/>
        <v>2699.52</v>
      </c>
      <c r="I1920" s="20" t="s">
        <v>5380</v>
      </c>
      <c r="J1920" s="32" t="s">
        <v>5374</v>
      </c>
      <c r="K1920" s="32" t="s">
        <v>8969</v>
      </c>
      <c r="Q1920" s="25"/>
    </row>
    <row r="1921" spans="1:17" x14ac:dyDescent="0.3">
      <c r="A1921" s="19" t="s">
        <v>1441</v>
      </c>
      <c r="B1921" s="20" t="s">
        <v>5381</v>
      </c>
      <c r="C1921" s="21" t="s">
        <v>7687</v>
      </c>
      <c r="D1921" s="22">
        <v>289.98</v>
      </c>
      <c r="E1921" s="21" t="s">
        <v>8785</v>
      </c>
      <c r="F1921" s="22">
        <v>1.03</v>
      </c>
      <c r="G1921" s="40" t="str">
        <f>IF('Presupuesto Lote 1'!H1923="","",ROUND('Presupuesto Lote 1'!H1923,2))</f>
        <v/>
      </c>
      <c r="H1921" s="23">
        <f t="shared" si="107"/>
        <v>298.68</v>
      </c>
      <c r="I1921" s="20" t="s">
        <v>5381</v>
      </c>
      <c r="J1921" s="32" t="s">
        <v>5374</v>
      </c>
      <c r="K1921" s="32" t="s">
        <v>8969</v>
      </c>
      <c r="Q1921" s="25"/>
    </row>
    <row r="1922" spans="1:17" x14ac:dyDescent="0.3">
      <c r="A1922" s="19" t="s">
        <v>1442</v>
      </c>
      <c r="B1922" s="20" t="s">
        <v>5382</v>
      </c>
      <c r="C1922" s="21" t="s">
        <v>7688</v>
      </c>
      <c r="D1922" s="22">
        <v>19.329999999999998</v>
      </c>
      <c r="E1922" s="21" t="s">
        <v>8778</v>
      </c>
      <c r="F1922" s="22">
        <v>172.99</v>
      </c>
      <c r="G1922" s="40" t="str">
        <f>IF('Presupuesto Lote 1'!H1924="","",ROUND('Presupuesto Lote 1'!H1924,2))</f>
        <v/>
      </c>
      <c r="H1922" s="23">
        <f t="shared" si="107"/>
        <v>3343.9</v>
      </c>
      <c r="I1922" s="20" t="s">
        <v>5382</v>
      </c>
      <c r="J1922" s="32" t="s">
        <v>5374</v>
      </c>
      <c r="K1922" s="32" t="s">
        <v>8969</v>
      </c>
      <c r="Q1922" s="25"/>
    </row>
    <row r="1923" spans="1:17" x14ac:dyDescent="0.3">
      <c r="A1923" s="30" t="s">
        <v>1443</v>
      </c>
      <c r="B1923" s="30" t="s">
        <v>5383</v>
      </c>
      <c r="C1923" s="30" t="s">
        <v>7678</v>
      </c>
      <c r="D1923" s="31"/>
      <c r="E1923" s="30"/>
      <c r="F1923" s="31" t="s">
        <v>8851</v>
      </c>
      <c r="G1923" s="30"/>
      <c r="H1923" s="31"/>
      <c r="I1923" s="30" t="s">
        <v>5383</v>
      </c>
      <c r="J1923" s="30" t="s">
        <v>5373</v>
      </c>
      <c r="K1923" s="30" t="s">
        <v>8970</v>
      </c>
      <c r="Q1923" s="25"/>
    </row>
    <row r="1924" spans="1:17" x14ac:dyDescent="0.3">
      <c r="A1924" s="19" t="s">
        <v>1444</v>
      </c>
      <c r="B1924" s="20" t="s">
        <v>5366</v>
      </c>
      <c r="C1924" s="21" t="s">
        <v>7679</v>
      </c>
      <c r="D1924" s="22">
        <v>1</v>
      </c>
      <c r="E1924" s="21" t="s">
        <v>8777</v>
      </c>
      <c r="F1924" s="22">
        <v>2486.5500000000002</v>
      </c>
      <c r="G1924" s="40" t="str">
        <f>IF('Presupuesto Lote 1'!H1926="","",ROUND('Presupuesto Lote 1'!H1926,2))</f>
        <v/>
      </c>
      <c r="H1924" s="23">
        <f>ROUND(D1924*F1924,2)</f>
        <v>2486.5500000000002</v>
      </c>
      <c r="I1924" s="20" t="s">
        <v>5366</v>
      </c>
      <c r="J1924" s="32" t="s">
        <v>5383</v>
      </c>
      <c r="K1924" s="32" t="s">
        <v>8969</v>
      </c>
      <c r="Q1924" s="25"/>
    </row>
    <row r="1925" spans="1:17" x14ac:dyDescent="0.3">
      <c r="A1925" s="27" t="s">
        <v>1445</v>
      </c>
      <c r="B1925" s="27" t="s">
        <v>5384</v>
      </c>
      <c r="C1925" s="27" t="s">
        <v>7630</v>
      </c>
      <c r="D1925" s="28"/>
      <c r="E1925" s="27"/>
      <c r="F1925" s="28" t="s">
        <v>8851</v>
      </c>
      <c r="G1925" s="27"/>
      <c r="H1925" s="28"/>
      <c r="I1925" s="27" t="s">
        <v>5384</v>
      </c>
      <c r="J1925" s="27" t="s">
        <v>5370</v>
      </c>
      <c r="K1925" s="27" t="s">
        <v>8970</v>
      </c>
      <c r="Q1925" s="25"/>
    </row>
    <row r="1926" spans="1:17" x14ac:dyDescent="0.3">
      <c r="A1926" s="19" t="s">
        <v>1446</v>
      </c>
      <c r="B1926" s="20" t="s">
        <v>5385</v>
      </c>
      <c r="C1926" s="21" t="s">
        <v>7631</v>
      </c>
      <c r="D1926" s="22">
        <v>1</v>
      </c>
      <c r="E1926" s="21" t="s">
        <v>8777</v>
      </c>
      <c r="F1926" s="22">
        <v>8701.85</v>
      </c>
      <c r="G1926" s="40" t="str">
        <f>IF('Presupuesto Lote 1'!H1928="","",ROUND('Presupuesto Lote 1'!H1928,2))</f>
        <v/>
      </c>
      <c r="H1926" s="23">
        <f>ROUND(D1926*F1926,2)</f>
        <v>8701.85</v>
      </c>
      <c r="I1926" s="20" t="s">
        <v>5385</v>
      </c>
      <c r="J1926" s="29" t="s">
        <v>5384</v>
      </c>
      <c r="K1926" s="29" t="s">
        <v>8969</v>
      </c>
      <c r="Q1926" s="25"/>
    </row>
    <row r="1927" spans="1:17" x14ac:dyDescent="0.3">
      <c r="A1927" s="27" t="s">
        <v>1447</v>
      </c>
      <c r="B1927" s="27" t="s">
        <v>5386</v>
      </c>
      <c r="C1927" s="27" t="s">
        <v>7632</v>
      </c>
      <c r="D1927" s="28"/>
      <c r="E1927" s="27"/>
      <c r="F1927" s="28" t="s">
        <v>8851</v>
      </c>
      <c r="G1927" s="27"/>
      <c r="H1927" s="28"/>
      <c r="I1927" s="27" t="s">
        <v>5386</v>
      </c>
      <c r="J1927" s="27" t="s">
        <v>5370</v>
      </c>
      <c r="K1927" s="27" t="s">
        <v>8970</v>
      </c>
      <c r="Q1927" s="25"/>
    </row>
    <row r="1928" spans="1:17" x14ac:dyDescent="0.3">
      <c r="A1928" s="19" t="s">
        <v>1448</v>
      </c>
      <c r="B1928" s="20" t="s">
        <v>5299</v>
      </c>
      <c r="C1928" s="21" t="s">
        <v>7633</v>
      </c>
      <c r="D1928" s="22">
        <v>40.380000000000003</v>
      </c>
      <c r="E1928" s="21" t="s">
        <v>8778</v>
      </c>
      <c r="F1928" s="22">
        <v>1047.33</v>
      </c>
      <c r="G1928" s="40" t="str">
        <f>IF('Presupuesto Lote 1'!H1930="","",ROUND('Presupuesto Lote 1'!H1930,2))</f>
        <v/>
      </c>
      <c r="H1928" s="23">
        <f>ROUND(D1928*F1928,2)</f>
        <v>42291.19</v>
      </c>
      <c r="I1928" s="20" t="s">
        <v>5299</v>
      </c>
      <c r="J1928" s="29" t="s">
        <v>5386</v>
      </c>
      <c r="K1928" s="29" t="s">
        <v>8969</v>
      </c>
      <c r="Q1928" s="25"/>
    </row>
    <row r="1929" spans="1:17" x14ac:dyDescent="0.3">
      <c r="A1929" s="27" t="s">
        <v>8833</v>
      </c>
      <c r="B1929" s="27" t="s">
        <v>5332</v>
      </c>
      <c r="C1929" s="27" t="s">
        <v>7634</v>
      </c>
      <c r="D1929" s="28"/>
      <c r="E1929" s="27"/>
      <c r="F1929" s="28" t="s">
        <v>8851</v>
      </c>
      <c r="G1929" s="27"/>
      <c r="H1929" s="28"/>
      <c r="I1929" s="27" t="s">
        <v>5332</v>
      </c>
      <c r="J1929" s="27" t="s">
        <v>5370</v>
      </c>
      <c r="K1929" s="27" t="s">
        <v>8970</v>
      </c>
      <c r="Q1929" s="25"/>
    </row>
    <row r="1930" spans="1:17" x14ac:dyDescent="0.3">
      <c r="A1930" s="19"/>
      <c r="B1930" s="20" t="s">
        <v>5143</v>
      </c>
      <c r="C1930" s="21" t="s">
        <v>7516</v>
      </c>
      <c r="D1930" s="22">
        <v>1</v>
      </c>
      <c r="E1930" s="21" t="s">
        <v>8777</v>
      </c>
      <c r="F1930" s="22">
        <v>39.85</v>
      </c>
      <c r="G1930" s="40" t="str">
        <f>IF('Presupuesto Lote 1'!H1932="","",ROUND('Presupuesto Lote 1'!H1932,2))</f>
        <v/>
      </c>
      <c r="H1930" s="23">
        <f t="shared" ref="H1930:H1955" si="108">ROUND(D1930*F1930,2)</f>
        <v>39.85</v>
      </c>
      <c r="I1930" s="20" t="s">
        <v>5143</v>
      </c>
      <c r="J1930" s="29" t="s">
        <v>5332</v>
      </c>
      <c r="K1930" s="29" t="s">
        <v>8969</v>
      </c>
      <c r="Q1930" s="25"/>
    </row>
    <row r="1931" spans="1:17" x14ac:dyDescent="0.3">
      <c r="A1931" s="19"/>
      <c r="B1931" s="20" t="s">
        <v>5301</v>
      </c>
      <c r="C1931" s="21" t="s">
        <v>7635</v>
      </c>
      <c r="D1931" s="22">
        <v>1</v>
      </c>
      <c r="E1931" s="21" t="s">
        <v>8777</v>
      </c>
      <c r="F1931" s="22">
        <v>126.37</v>
      </c>
      <c r="G1931" s="40" t="str">
        <f>IF('Presupuesto Lote 1'!H1933="","",ROUND('Presupuesto Lote 1'!H1933,2))</f>
        <v/>
      </c>
      <c r="H1931" s="23">
        <f t="shared" si="108"/>
        <v>126.37</v>
      </c>
      <c r="I1931" s="20" t="s">
        <v>5301</v>
      </c>
      <c r="J1931" s="29" t="s">
        <v>5332</v>
      </c>
      <c r="K1931" s="29" t="s">
        <v>8969</v>
      </c>
      <c r="Q1931" s="25"/>
    </row>
    <row r="1932" spans="1:17" x14ac:dyDescent="0.3">
      <c r="A1932" s="19"/>
      <c r="B1932" s="20" t="s">
        <v>5302</v>
      </c>
      <c r="C1932" s="21" t="s">
        <v>7636</v>
      </c>
      <c r="D1932" s="22">
        <v>1</v>
      </c>
      <c r="E1932" s="21" t="s">
        <v>8777</v>
      </c>
      <c r="F1932" s="22">
        <v>391.86</v>
      </c>
      <c r="G1932" s="40" t="str">
        <f>IF('Presupuesto Lote 1'!H1934="","",ROUND('Presupuesto Lote 1'!H1934,2))</f>
        <v/>
      </c>
      <c r="H1932" s="23">
        <f t="shared" si="108"/>
        <v>391.86</v>
      </c>
      <c r="I1932" s="20" t="s">
        <v>5302</v>
      </c>
      <c r="J1932" s="29" t="s">
        <v>5332</v>
      </c>
      <c r="K1932" s="29" t="s">
        <v>8969</v>
      </c>
      <c r="Q1932" s="25"/>
    </row>
    <row r="1933" spans="1:17" x14ac:dyDescent="0.3">
      <c r="A1933" s="19"/>
      <c r="B1933" s="20" t="s">
        <v>5303</v>
      </c>
      <c r="C1933" s="21" t="s">
        <v>7637</v>
      </c>
      <c r="D1933" s="22">
        <v>1</v>
      </c>
      <c r="E1933" s="21" t="s">
        <v>8777</v>
      </c>
      <c r="F1933" s="22">
        <v>551.91999999999996</v>
      </c>
      <c r="G1933" s="40" t="str">
        <f>IF('Presupuesto Lote 1'!H1935="","",ROUND('Presupuesto Lote 1'!H1935,2))</f>
        <v/>
      </c>
      <c r="H1933" s="23">
        <f t="shared" si="108"/>
        <v>551.91999999999996</v>
      </c>
      <c r="I1933" s="20" t="s">
        <v>5303</v>
      </c>
      <c r="J1933" s="29" t="s">
        <v>5332</v>
      </c>
      <c r="K1933" s="29" t="s">
        <v>8969</v>
      </c>
      <c r="Q1933" s="25"/>
    </row>
    <row r="1934" spans="1:17" x14ac:dyDescent="0.3">
      <c r="A1934" s="19"/>
      <c r="B1934" s="20" t="s">
        <v>5304</v>
      </c>
      <c r="C1934" s="21" t="s">
        <v>7638</v>
      </c>
      <c r="D1934" s="22">
        <v>100</v>
      </c>
      <c r="E1934" s="21" t="s">
        <v>8779</v>
      </c>
      <c r="F1934" s="22">
        <v>113.46</v>
      </c>
      <c r="G1934" s="40" t="str">
        <f>IF('Presupuesto Lote 1'!H1936="","",ROUND('Presupuesto Lote 1'!H1936,2))</f>
        <v/>
      </c>
      <c r="H1934" s="23">
        <f t="shared" si="108"/>
        <v>11346</v>
      </c>
      <c r="I1934" s="20" t="s">
        <v>5304</v>
      </c>
      <c r="J1934" s="29" t="s">
        <v>5332</v>
      </c>
      <c r="K1934" s="29" t="s">
        <v>8969</v>
      </c>
      <c r="Q1934" s="25"/>
    </row>
    <row r="1935" spans="1:17" x14ac:dyDescent="0.3">
      <c r="A1935" s="19"/>
      <c r="B1935" s="20" t="s">
        <v>5305</v>
      </c>
      <c r="C1935" s="21" t="s">
        <v>7639</v>
      </c>
      <c r="D1935" s="22">
        <v>20</v>
      </c>
      <c r="E1935" s="21" t="s">
        <v>8779</v>
      </c>
      <c r="F1935" s="22">
        <v>122.18</v>
      </c>
      <c r="G1935" s="40" t="str">
        <f>IF('Presupuesto Lote 1'!H1937="","",ROUND('Presupuesto Lote 1'!H1937,2))</f>
        <v/>
      </c>
      <c r="H1935" s="23">
        <f t="shared" si="108"/>
        <v>2443.6</v>
      </c>
      <c r="I1935" s="20" t="s">
        <v>5305</v>
      </c>
      <c r="J1935" s="29" t="s">
        <v>5332</v>
      </c>
      <c r="K1935" s="29" t="s">
        <v>8969</v>
      </c>
      <c r="Q1935" s="25"/>
    </row>
    <row r="1936" spans="1:17" x14ac:dyDescent="0.3">
      <c r="A1936" s="19"/>
      <c r="B1936" s="20" t="s">
        <v>5306</v>
      </c>
      <c r="C1936" s="21" t="s">
        <v>7640</v>
      </c>
      <c r="D1936" s="22">
        <v>20</v>
      </c>
      <c r="E1936" s="21" t="s">
        <v>8779</v>
      </c>
      <c r="F1936" s="22">
        <v>94.18</v>
      </c>
      <c r="G1936" s="40" t="str">
        <f>IF('Presupuesto Lote 1'!H1938="","",ROUND('Presupuesto Lote 1'!H1938,2))</f>
        <v/>
      </c>
      <c r="H1936" s="23">
        <f t="shared" si="108"/>
        <v>1883.6</v>
      </c>
      <c r="I1936" s="20" t="s">
        <v>5306</v>
      </c>
      <c r="J1936" s="29" t="s">
        <v>5332</v>
      </c>
      <c r="K1936" s="29" t="s">
        <v>8969</v>
      </c>
      <c r="Q1936" s="25"/>
    </row>
    <row r="1937" spans="1:17" x14ac:dyDescent="0.3">
      <c r="A1937" s="19"/>
      <c r="B1937" s="20" t="s">
        <v>5307</v>
      </c>
      <c r="C1937" s="21" t="s">
        <v>7641</v>
      </c>
      <c r="D1937" s="22">
        <v>10</v>
      </c>
      <c r="E1937" s="21" t="s">
        <v>8779</v>
      </c>
      <c r="F1937" s="22">
        <v>102.89</v>
      </c>
      <c r="G1937" s="40" t="str">
        <f>IF('Presupuesto Lote 1'!H1939="","",ROUND('Presupuesto Lote 1'!H1939,2))</f>
        <v/>
      </c>
      <c r="H1937" s="23">
        <f t="shared" si="108"/>
        <v>1028.9000000000001</v>
      </c>
      <c r="I1937" s="20" t="s">
        <v>5307</v>
      </c>
      <c r="J1937" s="29" t="s">
        <v>5332</v>
      </c>
      <c r="K1937" s="29" t="s">
        <v>8969</v>
      </c>
      <c r="Q1937" s="25"/>
    </row>
    <row r="1938" spans="1:17" x14ac:dyDescent="0.3">
      <c r="A1938" s="19"/>
      <c r="B1938" s="20" t="s">
        <v>5308</v>
      </c>
      <c r="C1938" s="21" t="s">
        <v>7642</v>
      </c>
      <c r="D1938" s="22">
        <v>1</v>
      </c>
      <c r="E1938" s="21" t="s">
        <v>8777</v>
      </c>
      <c r="F1938" s="22">
        <v>735.7</v>
      </c>
      <c r="G1938" s="40" t="str">
        <f>IF('Presupuesto Lote 1'!H1940="","",ROUND('Presupuesto Lote 1'!H1940,2))</f>
        <v/>
      </c>
      <c r="H1938" s="23">
        <f t="shared" si="108"/>
        <v>735.7</v>
      </c>
      <c r="I1938" s="20" t="s">
        <v>5308</v>
      </c>
      <c r="J1938" s="29" t="s">
        <v>5332</v>
      </c>
      <c r="K1938" s="29" t="s">
        <v>8969</v>
      </c>
      <c r="Q1938" s="25"/>
    </row>
    <row r="1939" spans="1:17" x14ac:dyDescent="0.3">
      <c r="A1939" s="19"/>
      <c r="B1939" s="20" t="s">
        <v>5309</v>
      </c>
      <c r="C1939" s="21" t="s">
        <v>7643</v>
      </c>
      <c r="D1939" s="22">
        <v>1</v>
      </c>
      <c r="E1939" s="21" t="s">
        <v>8777</v>
      </c>
      <c r="F1939" s="22">
        <v>1033.6300000000001</v>
      </c>
      <c r="G1939" s="40" t="str">
        <f>IF('Presupuesto Lote 1'!H1941="","",ROUND('Presupuesto Lote 1'!H1941,2))</f>
        <v/>
      </c>
      <c r="H1939" s="23">
        <f t="shared" si="108"/>
        <v>1033.6300000000001</v>
      </c>
      <c r="I1939" s="20" t="s">
        <v>5309</v>
      </c>
      <c r="J1939" s="29" t="s">
        <v>5332</v>
      </c>
      <c r="K1939" s="29" t="s">
        <v>8969</v>
      </c>
      <c r="Q1939" s="25"/>
    </row>
    <row r="1940" spans="1:17" x14ac:dyDescent="0.3">
      <c r="A1940" s="19"/>
      <c r="B1940" s="20" t="s">
        <v>5310</v>
      </c>
      <c r="C1940" s="21" t="s">
        <v>7644</v>
      </c>
      <c r="D1940" s="22">
        <v>1</v>
      </c>
      <c r="E1940" s="21" t="s">
        <v>8777</v>
      </c>
      <c r="F1940" s="22">
        <v>48.73</v>
      </c>
      <c r="G1940" s="40" t="str">
        <f>IF('Presupuesto Lote 1'!H1942="","",ROUND('Presupuesto Lote 1'!H1942,2))</f>
        <v/>
      </c>
      <c r="H1940" s="23">
        <f t="shared" si="108"/>
        <v>48.73</v>
      </c>
      <c r="I1940" s="20" t="s">
        <v>5310</v>
      </c>
      <c r="J1940" s="29" t="s">
        <v>5332</v>
      </c>
      <c r="K1940" s="29" t="s">
        <v>8969</v>
      </c>
      <c r="Q1940" s="25"/>
    </row>
    <row r="1941" spans="1:17" x14ac:dyDescent="0.3">
      <c r="A1941" s="19"/>
      <c r="B1941" s="20" t="s">
        <v>5311</v>
      </c>
      <c r="C1941" s="21" t="s">
        <v>7645</v>
      </c>
      <c r="D1941" s="22">
        <v>1</v>
      </c>
      <c r="E1941" s="21" t="s">
        <v>8777</v>
      </c>
      <c r="F1941" s="22">
        <v>179.19</v>
      </c>
      <c r="G1941" s="40" t="str">
        <f>IF('Presupuesto Lote 1'!H1943="","",ROUND('Presupuesto Lote 1'!H1943,2))</f>
        <v/>
      </c>
      <c r="H1941" s="23">
        <f t="shared" si="108"/>
        <v>179.19</v>
      </c>
      <c r="I1941" s="20" t="s">
        <v>5311</v>
      </c>
      <c r="J1941" s="29" t="s">
        <v>5332</v>
      </c>
      <c r="K1941" s="29" t="s">
        <v>8969</v>
      </c>
      <c r="Q1941" s="25"/>
    </row>
    <row r="1942" spans="1:17" x14ac:dyDescent="0.3">
      <c r="A1942" s="19"/>
      <c r="B1942" s="20" t="s">
        <v>5312</v>
      </c>
      <c r="C1942" s="21" t="s">
        <v>7646</v>
      </c>
      <c r="D1942" s="22">
        <v>1</v>
      </c>
      <c r="E1942" s="21" t="s">
        <v>8777</v>
      </c>
      <c r="F1942" s="22">
        <v>650.20000000000005</v>
      </c>
      <c r="G1942" s="40" t="str">
        <f>IF('Presupuesto Lote 1'!H1944="","",ROUND('Presupuesto Lote 1'!H1944,2))</f>
        <v/>
      </c>
      <c r="H1942" s="23">
        <f t="shared" si="108"/>
        <v>650.20000000000005</v>
      </c>
      <c r="I1942" s="20" t="s">
        <v>5312</v>
      </c>
      <c r="J1942" s="29" t="s">
        <v>5332</v>
      </c>
      <c r="K1942" s="29" t="s">
        <v>8969</v>
      </c>
      <c r="Q1942" s="25"/>
    </row>
    <row r="1943" spans="1:17" x14ac:dyDescent="0.3">
      <c r="A1943" s="19"/>
      <c r="B1943" s="20" t="s">
        <v>5313</v>
      </c>
      <c r="C1943" s="21" t="s">
        <v>7647</v>
      </c>
      <c r="D1943" s="22">
        <v>1</v>
      </c>
      <c r="E1943" s="21" t="s">
        <v>8777</v>
      </c>
      <c r="F1943" s="22">
        <v>1043.49</v>
      </c>
      <c r="G1943" s="40" t="str">
        <f>IF('Presupuesto Lote 1'!H1945="","",ROUND('Presupuesto Lote 1'!H1945,2))</f>
        <v/>
      </c>
      <c r="H1943" s="23">
        <f t="shared" si="108"/>
        <v>1043.49</v>
      </c>
      <c r="I1943" s="20" t="s">
        <v>5313</v>
      </c>
      <c r="J1943" s="29" t="s">
        <v>5332</v>
      </c>
      <c r="K1943" s="29" t="s">
        <v>8969</v>
      </c>
      <c r="Q1943" s="25"/>
    </row>
    <row r="1944" spans="1:17" x14ac:dyDescent="0.3">
      <c r="A1944" s="19"/>
      <c r="B1944" s="20" t="s">
        <v>5314</v>
      </c>
      <c r="C1944" s="21" t="s">
        <v>7648</v>
      </c>
      <c r="D1944" s="22">
        <v>1</v>
      </c>
      <c r="E1944" s="21" t="s">
        <v>8777</v>
      </c>
      <c r="F1944" s="22">
        <v>1415.11</v>
      </c>
      <c r="G1944" s="40" t="str">
        <f>IF('Presupuesto Lote 1'!H1946="","",ROUND('Presupuesto Lote 1'!H1946,2))</f>
        <v/>
      </c>
      <c r="H1944" s="23">
        <f t="shared" si="108"/>
        <v>1415.11</v>
      </c>
      <c r="I1944" s="20" t="s">
        <v>5314</v>
      </c>
      <c r="J1944" s="29" t="s">
        <v>5332</v>
      </c>
      <c r="K1944" s="29" t="s">
        <v>8969</v>
      </c>
      <c r="Q1944" s="25"/>
    </row>
    <row r="1945" spans="1:17" x14ac:dyDescent="0.3">
      <c r="A1945" s="19"/>
      <c r="B1945" s="20" t="s">
        <v>5315</v>
      </c>
      <c r="C1945" s="21" t="s">
        <v>7649</v>
      </c>
      <c r="D1945" s="22">
        <v>4</v>
      </c>
      <c r="E1945" s="21" t="s">
        <v>8777</v>
      </c>
      <c r="F1945" s="22">
        <v>35.64</v>
      </c>
      <c r="G1945" s="40" t="str">
        <f>IF('Presupuesto Lote 1'!H1947="","",ROUND('Presupuesto Lote 1'!H1947,2))</f>
        <v/>
      </c>
      <c r="H1945" s="23">
        <f t="shared" si="108"/>
        <v>142.56</v>
      </c>
      <c r="I1945" s="20" t="s">
        <v>5315</v>
      </c>
      <c r="J1945" s="29" t="s">
        <v>5332</v>
      </c>
      <c r="K1945" s="29" t="s">
        <v>8969</v>
      </c>
      <c r="Q1945" s="25"/>
    </row>
    <row r="1946" spans="1:17" x14ac:dyDescent="0.3">
      <c r="A1946" s="19"/>
      <c r="B1946" s="20" t="s">
        <v>5316</v>
      </c>
      <c r="C1946" s="21" t="s">
        <v>7650</v>
      </c>
      <c r="D1946" s="22">
        <v>8</v>
      </c>
      <c r="E1946" s="21" t="s">
        <v>8777</v>
      </c>
      <c r="F1946" s="22">
        <v>46.34</v>
      </c>
      <c r="G1946" s="40" t="str">
        <f>IF('Presupuesto Lote 1'!H1948="","",ROUND('Presupuesto Lote 1'!H1948,2))</f>
        <v/>
      </c>
      <c r="H1946" s="23">
        <f t="shared" si="108"/>
        <v>370.72</v>
      </c>
      <c r="I1946" s="20" t="s">
        <v>5316</v>
      </c>
      <c r="J1946" s="29" t="s">
        <v>5332</v>
      </c>
      <c r="K1946" s="29" t="s">
        <v>8969</v>
      </c>
      <c r="Q1946" s="25"/>
    </row>
    <row r="1947" spans="1:17" x14ac:dyDescent="0.3">
      <c r="A1947" s="19"/>
      <c r="B1947" s="20" t="s">
        <v>5333</v>
      </c>
      <c r="C1947" s="21" t="s">
        <v>7660</v>
      </c>
      <c r="D1947" s="22">
        <v>10</v>
      </c>
      <c r="E1947" s="21" t="s">
        <v>8779</v>
      </c>
      <c r="F1947" s="22">
        <v>266.61</v>
      </c>
      <c r="G1947" s="40" t="str">
        <f>IF('Presupuesto Lote 1'!H1949="","",ROUND('Presupuesto Lote 1'!H1949,2))</f>
        <v/>
      </c>
      <c r="H1947" s="23">
        <f t="shared" si="108"/>
        <v>2666.1</v>
      </c>
      <c r="I1947" s="20" t="s">
        <v>5333</v>
      </c>
      <c r="J1947" s="29" t="s">
        <v>5332</v>
      </c>
      <c r="K1947" s="29" t="s">
        <v>8969</v>
      </c>
      <c r="Q1947" s="25"/>
    </row>
    <row r="1948" spans="1:17" x14ac:dyDescent="0.3">
      <c r="A1948" s="19"/>
      <c r="B1948" s="20" t="s">
        <v>5317</v>
      </c>
      <c r="C1948" s="21" t="s">
        <v>7651</v>
      </c>
      <c r="D1948" s="22">
        <v>1</v>
      </c>
      <c r="E1948" s="21" t="s">
        <v>8777</v>
      </c>
      <c r="F1948" s="22">
        <v>552.54</v>
      </c>
      <c r="G1948" s="40" t="str">
        <f>IF('Presupuesto Lote 1'!H1950="","",ROUND('Presupuesto Lote 1'!H1950,2))</f>
        <v/>
      </c>
      <c r="H1948" s="23">
        <f t="shared" si="108"/>
        <v>552.54</v>
      </c>
      <c r="I1948" s="20" t="s">
        <v>5317</v>
      </c>
      <c r="J1948" s="29" t="s">
        <v>5332</v>
      </c>
      <c r="K1948" s="29" t="s">
        <v>8969</v>
      </c>
      <c r="Q1948" s="25"/>
    </row>
    <row r="1949" spans="1:17" x14ac:dyDescent="0.3">
      <c r="A1949" s="19"/>
      <c r="B1949" s="20" t="s">
        <v>5318</v>
      </c>
      <c r="C1949" s="21" t="s">
        <v>7652</v>
      </c>
      <c r="D1949" s="22">
        <v>1</v>
      </c>
      <c r="E1949" s="21" t="s">
        <v>8777</v>
      </c>
      <c r="F1949" s="22">
        <v>848</v>
      </c>
      <c r="G1949" s="40" t="str">
        <f>IF('Presupuesto Lote 1'!H1951="","",ROUND('Presupuesto Lote 1'!H1951,2))</f>
        <v/>
      </c>
      <c r="H1949" s="23">
        <f t="shared" si="108"/>
        <v>848</v>
      </c>
      <c r="I1949" s="20" t="s">
        <v>5318</v>
      </c>
      <c r="J1949" s="29" t="s">
        <v>5332</v>
      </c>
      <c r="K1949" s="29" t="s">
        <v>8969</v>
      </c>
      <c r="Q1949" s="25"/>
    </row>
    <row r="1950" spans="1:17" x14ac:dyDescent="0.3">
      <c r="A1950" s="19"/>
      <c r="B1950" s="20" t="s">
        <v>5319</v>
      </c>
      <c r="C1950" s="21" t="s">
        <v>7653</v>
      </c>
      <c r="D1950" s="22">
        <v>120</v>
      </c>
      <c r="E1950" s="21" t="s">
        <v>8779</v>
      </c>
      <c r="F1950" s="22">
        <v>19.61</v>
      </c>
      <c r="G1950" s="40" t="str">
        <f>IF('Presupuesto Lote 1'!H1952="","",ROUND('Presupuesto Lote 1'!H1952,2))</f>
        <v/>
      </c>
      <c r="H1950" s="23">
        <f t="shared" si="108"/>
        <v>2353.1999999999998</v>
      </c>
      <c r="I1950" s="20" t="s">
        <v>5319</v>
      </c>
      <c r="J1950" s="29" t="s">
        <v>5332</v>
      </c>
      <c r="K1950" s="29" t="s">
        <v>8969</v>
      </c>
      <c r="Q1950" s="25"/>
    </row>
    <row r="1951" spans="1:17" x14ac:dyDescent="0.3">
      <c r="A1951" s="19"/>
      <c r="B1951" s="20" t="s">
        <v>5320</v>
      </c>
      <c r="C1951" s="21" t="s">
        <v>7654</v>
      </c>
      <c r="D1951" s="22">
        <v>1</v>
      </c>
      <c r="E1951" s="21" t="s">
        <v>8777</v>
      </c>
      <c r="F1951" s="22">
        <v>2756</v>
      </c>
      <c r="G1951" s="40" t="str">
        <f>IF('Presupuesto Lote 1'!H1953="","",ROUND('Presupuesto Lote 1'!H1953,2))</f>
        <v/>
      </c>
      <c r="H1951" s="23">
        <f t="shared" si="108"/>
        <v>2756</v>
      </c>
      <c r="I1951" s="20" t="s">
        <v>5320</v>
      </c>
      <c r="J1951" s="29" t="s">
        <v>5332</v>
      </c>
      <c r="K1951" s="29" t="s">
        <v>8969</v>
      </c>
      <c r="Q1951" s="25"/>
    </row>
    <row r="1952" spans="1:17" x14ac:dyDescent="0.3">
      <c r="A1952" s="19"/>
      <c r="B1952" s="20" t="s">
        <v>5334</v>
      </c>
      <c r="C1952" s="21" t="s">
        <v>7661</v>
      </c>
      <c r="D1952" s="22">
        <v>20</v>
      </c>
      <c r="E1952" s="21" t="s">
        <v>8779</v>
      </c>
      <c r="F1952" s="22">
        <v>34.31</v>
      </c>
      <c r="G1952" s="40" t="str">
        <f>IF('Presupuesto Lote 1'!H1954="","",ROUND('Presupuesto Lote 1'!H1954,2))</f>
        <v/>
      </c>
      <c r="H1952" s="23">
        <f t="shared" si="108"/>
        <v>686.2</v>
      </c>
      <c r="I1952" s="20" t="s">
        <v>5334</v>
      </c>
      <c r="J1952" s="29" t="s">
        <v>5332</v>
      </c>
      <c r="K1952" s="29" t="s">
        <v>8969</v>
      </c>
      <c r="Q1952" s="25"/>
    </row>
    <row r="1953" spans="1:17" x14ac:dyDescent="0.3">
      <c r="A1953" s="19"/>
      <c r="B1953" s="20" t="s">
        <v>5321</v>
      </c>
      <c r="C1953" s="21" t="s">
        <v>7655</v>
      </c>
      <c r="D1953" s="22">
        <v>1</v>
      </c>
      <c r="E1953" s="21" t="s">
        <v>8777</v>
      </c>
      <c r="F1953" s="22">
        <v>445.34</v>
      </c>
      <c r="G1953" s="40" t="str">
        <f>IF('Presupuesto Lote 1'!H1955="","",ROUND('Presupuesto Lote 1'!H1955,2))</f>
        <v/>
      </c>
      <c r="H1953" s="23">
        <f t="shared" si="108"/>
        <v>445.34</v>
      </c>
      <c r="I1953" s="20" t="s">
        <v>5321</v>
      </c>
      <c r="J1953" s="29" t="s">
        <v>5332</v>
      </c>
      <c r="K1953" s="29" t="s">
        <v>8969</v>
      </c>
      <c r="Q1953" s="25"/>
    </row>
    <row r="1954" spans="1:17" x14ac:dyDescent="0.3">
      <c r="A1954" s="19"/>
      <c r="B1954" s="20" t="s">
        <v>5322</v>
      </c>
      <c r="C1954" s="21" t="s">
        <v>7656</v>
      </c>
      <c r="D1954" s="22">
        <v>1</v>
      </c>
      <c r="E1954" s="21" t="s">
        <v>8777</v>
      </c>
      <c r="F1954" s="22">
        <v>113.75</v>
      </c>
      <c r="G1954" s="40" t="str">
        <f>IF('Presupuesto Lote 1'!H1956="","",ROUND('Presupuesto Lote 1'!H1956,2))</f>
        <v/>
      </c>
      <c r="H1954" s="23">
        <f t="shared" si="108"/>
        <v>113.75</v>
      </c>
      <c r="I1954" s="20" t="s">
        <v>5322</v>
      </c>
      <c r="J1954" s="29" t="s">
        <v>5332</v>
      </c>
      <c r="K1954" s="29" t="s">
        <v>8969</v>
      </c>
      <c r="Q1954" s="25"/>
    </row>
    <row r="1955" spans="1:17" x14ac:dyDescent="0.3">
      <c r="A1955" s="19"/>
      <c r="B1955" s="20" t="s">
        <v>5335</v>
      </c>
      <c r="C1955" s="21" t="s">
        <v>7662</v>
      </c>
      <c r="D1955" s="22">
        <v>1</v>
      </c>
      <c r="E1955" s="21" t="s">
        <v>8777</v>
      </c>
      <c r="F1955" s="22">
        <v>557.92999999999995</v>
      </c>
      <c r="G1955" s="40" t="str">
        <f>IF('Presupuesto Lote 1'!H1957="","",ROUND('Presupuesto Lote 1'!H1957,2))</f>
        <v/>
      </c>
      <c r="H1955" s="23">
        <f t="shared" si="108"/>
        <v>557.92999999999995</v>
      </c>
      <c r="I1955" s="20" t="s">
        <v>5335</v>
      </c>
      <c r="J1955" s="29" t="s">
        <v>5332</v>
      </c>
      <c r="K1955" s="29" t="s">
        <v>8969</v>
      </c>
      <c r="Q1955" s="25"/>
    </row>
    <row r="1956" spans="1:17" x14ac:dyDescent="0.3">
      <c r="A1956" s="10" t="s">
        <v>1449</v>
      </c>
      <c r="B1956" s="10" t="s">
        <v>5387</v>
      </c>
      <c r="C1956" s="10" t="s">
        <v>7689</v>
      </c>
      <c r="D1956" s="11"/>
      <c r="E1956" s="10"/>
      <c r="F1956" s="11" t="s">
        <v>8851</v>
      </c>
      <c r="G1956" s="10"/>
      <c r="H1956" s="11"/>
      <c r="I1956" s="10" t="s">
        <v>5387</v>
      </c>
      <c r="J1956" s="10" t="s">
        <v>5260</v>
      </c>
      <c r="K1956" s="10" t="s">
        <v>8970</v>
      </c>
      <c r="Q1956" s="25"/>
    </row>
    <row r="1957" spans="1:17" x14ac:dyDescent="0.3">
      <c r="A1957" s="27" t="s">
        <v>1450</v>
      </c>
      <c r="B1957" s="27" t="s">
        <v>5388</v>
      </c>
      <c r="C1957" s="27" t="s">
        <v>7596</v>
      </c>
      <c r="D1957" s="28"/>
      <c r="E1957" s="27"/>
      <c r="F1957" s="28" t="s">
        <v>8851</v>
      </c>
      <c r="G1957" s="27"/>
      <c r="H1957" s="28"/>
      <c r="I1957" s="27" t="s">
        <v>5388</v>
      </c>
      <c r="J1957" s="27" t="s">
        <v>5387</v>
      </c>
      <c r="K1957" s="27" t="s">
        <v>8970</v>
      </c>
      <c r="Q1957" s="25"/>
    </row>
    <row r="1958" spans="1:17" x14ac:dyDescent="0.3">
      <c r="A1958" s="19" t="s">
        <v>1451</v>
      </c>
      <c r="B1958" s="20" t="s">
        <v>5263</v>
      </c>
      <c r="C1958" s="21" t="s">
        <v>7597</v>
      </c>
      <c r="D1958" s="22">
        <v>1</v>
      </c>
      <c r="E1958" s="21" t="s">
        <v>8777</v>
      </c>
      <c r="F1958" s="22">
        <v>3044.32</v>
      </c>
      <c r="G1958" s="40" t="str">
        <f>IF('Presupuesto Lote 1'!H1960="","",ROUND('Presupuesto Lote 1'!H1960,2))</f>
        <v/>
      </c>
      <c r="H1958" s="23">
        <f>ROUND(D1958*F1958,2)</f>
        <v>3044.32</v>
      </c>
      <c r="I1958" s="20" t="s">
        <v>5263</v>
      </c>
      <c r="J1958" s="29" t="s">
        <v>5388</v>
      </c>
      <c r="K1958" s="29" t="s">
        <v>8969</v>
      </c>
      <c r="Q1958" s="25"/>
    </row>
    <row r="1959" spans="1:17" x14ac:dyDescent="0.3">
      <c r="A1959" s="27" t="s">
        <v>1452</v>
      </c>
      <c r="B1959" s="27" t="s">
        <v>5389</v>
      </c>
      <c r="C1959" s="27" t="s">
        <v>7598</v>
      </c>
      <c r="D1959" s="28"/>
      <c r="E1959" s="27"/>
      <c r="F1959" s="28" t="s">
        <v>8851</v>
      </c>
      <c r="G1959" s="27"/>
      <c r="H1959" s="28"/>
      <c r="I1959" s="27" t="s">
        <v>5389</v>
      </c>
      <c r="J1959" s="27" t="s">
        <v>5387</v>
      </c>
      <c r="K1959" s="27" t="s">
        <v>8970</v>
      </c>
      <c r="Q1959" s="25"/>
    </row>
    <row r="1960" spans="1:17" x14ac:dyDescent="0.3">
      <c r="A1960" s="19" t="s">
        <v>1453</v>
      </c>
      <c r="B1960" s="20" t="s">
        <v>5265</v>
      </c>
      <c r="C1960" s="21" t="s">
        <v>7599</v>
      </c>
      <c r="D1960" s="22">
        <v>1</v>
      </c>
      <c r="E1960" s="21" t="s">
        <v>8777</v>
      </c>
      <c r="F1960" s="22">
        <v>971.23</v>
      </c>
      <c r="G1960" s="40" t="str">
        <f>IF('Presupuesto Lote 1'!H1962="","",ROUND('Presupuesto Lote 1'!H1962,2))</f>
        <v/>
      </c>
      <c r="H1960" s="23">
        <f t="shared" ref="H1960:H1985" si="109">ROUND(D1960*F1960,2)</f>
        <v>971.23</v>
      </c>
      <c r="I1960" s="20" t="s">
        <v>5265</v>
      </c>
      <c r="J1960" s="29" t="s">
        <v>5389</v>
      </c>
      <c r="K1960" s="29" t="s">
        <v>8969</v>
      </c>
      <c r="Q1960" s="25"/>
    </row>
    <row r="1961" spans="1:17" x14ac:dyDescent="0.3">
      <c r="A1961" s="19" t="s">
        <v>1454</v>
      </c>
      <c r="B1961" s="20" t="s">
        <v>5266</v>
      </c>
      <c r="C1961" s="21" t="s">
        <v>7600</v>
      </c>
      <c r="D1961" s="22">
        <v>49</v>
      </c>
      <c r="E1961" s="21" t="s">
        <v>8778</v>
      </c>
      <c r="F1961" s="22">
        <v>10.08</v>
      </c>
      <c r="G1961" s="40" t="str">
        <f>IF('Presupuesto Lote 1'!H1963="","",ROUND('Presupuesto Lote 1'!H1963,2))</f>
        <v/>
      </c>
      <c r="H1961" s="23">
        <f t="shared" si="109"/>
        <v>493.92</v>
      </c>
      <c r="I1961" s="20" t="s">
        <v>5266</v>
      </c>
      <c r="J1961" s="29" t="s">
        <v>5389</v>
      </c>
      <c r="K1961" s="29" t="s">
        <v>8969</v>
      </c>
      <c r="Q1961" s="25"/>
    </row>
    <row r="1962" spans="1:17" x14ac:dyDescent="0.3">
      <c r="A1962" s="19" t="s">
        <v>1455</v>
      </c>
      <c r="B1962" s="20" t="s">
        <v>5268</v>
      </c>
      <c r="C1962" s="21" t="s">
        <v>7602</v>
      </c>
      <c r="D1962" s="22">
        <v>37</v>
      </c>
      <c r="E1962" s="21" t="s">
        <v>8779</v>
      </c>
      <c r="F1962" s="22">
        <v>34.31</v>
      </c>
      <c r="G1962" s="40" t="str">
        <f>IF('Presupuesto Lote 1'!H1964="","",ROUND('Presupuesto Lote 1'!H1964,2))</f>
        <v/>
      </c>
      <c r="H1962" s="23">
        <f t="shared" si="109"/>
        <v>1269.47</v>
      </c>
      <c r="I1962" s="20" t="s">
        <v>5268</v>
      </c>
      <c r="J1962" s="29" t="s">
        <v>5389</v>
      </c>
      <c r="K1962" s="29" t="s">
        <v>8969</v>
      </c>
      <c r="Q1962" s="25"/>
    </row>
    <row r="1963" spans="1:17" x14ac:dyDescent="0.3">
      <c r="A1963" s="19" t="s">
        <v>1456</v>
      </c>
      <c r="B1963" s="20" t="s">
        <v>5269</v>
      </c>
      <c r="C1963" s="21" t="s">
        <v>7603</v>
      </c>
      <c r="D1963" s="22">
        <v>1</v>
      </c>
      <c r="E1963" s="21" t="s">
        <v>8777</v>
      </c>
      <c r="F1963" s="22">
        <v>20432.61</v>
      </c>
      <c r="G1963" s="40" t="str">
        <f>IF('Presupuesto Lote 1'!H1965="","",ROUND('Presupuesto Lote 1'!H1965,2))</f>
        <v/>
      </c>
      <c r="H1963" s="23">
        <f t="shared" si="109"/>
        <v>20432.61</v>
      </c>
      <c r="I1963" s="20" t="s">
        <v>5269</v>
      </c>
      <c r="J1963" s="29" t="s">
        <v>5389</v>
      </c>
      <c r="K1963" s="29" t="s">
        <v>8969</v>
      </c>
      <c r="Q1963" s="25"/>
    </row>
    <row r="1964" spans="1:17" x14ac:dyDescent="0.3">
      <c r="A1964" s="19" t="s">
        <v>1457</v>
      </c>
      <c r="B1964" s="20" t="s">
        <v>5270</v>
      </c>
      <c r="C1964" s="21" t="s">
        <v>7604</v>
      </c>
      <c r="D1964" s="22">
        <v>1</v>
      </c>
      <c r="E1964" s="21" t="s">
        <v>8777</v>
      </c>
      <c r="F1964" s="22">
        <v>277.72000000000003</v>
      </c>
      <c r="G1964" s="40" t="str">
        <f>IF('Presupuesto Lote 1'!H1966="","",ROUND('Presupuesto Lote 1'!H1966,2))</f>
        <v/>
      </c>
      <c r="H1964" s="23">
        <f t="shared" si="109"/>
        <v>277.72000000000003</v>
      </c>
      <c r="I1964" s="20" t="s">
        <v>5270</v>
      </c>
      <c r="J1964" s="29" t="s">
        <v>5389</v>
      </c>
      <c r="K1964" s="29" t="s">
        <v>8969</v>
      </c>
      <c r="Q1964" s="25"/>
    </row>
    <row r="1965" spans="1:17" x14ac:dyDescent="0.3">
      <c r="A1965" s="19" t="s">
        <v>1458</v>
      </c>
      <c r="B1965" s="20" t="s">
        <v>5271</v>
      </c>
      <c r="C1965" s="21" t="s">
        <v>7605</v>
      </c>
      <c r="D1965" s="22">
        <v>3</v>
      </c>
      <c r="E1965" s="21" t="s">
        <v>8777</v>
      </c>
      <c r="F1965" s="22">
        <v>179.97</v>
      </c>
      <c r="G1965" s="40" t="str">
        <f>IF('Presupuesto Lote 1'!H1967="","",ROUND('Presupuesto Lote 1'!H1967,2))</f>
        <v/>
      </c>
      <c r="H1965" s="23">
        <f t="shared" si="109"/>
        <v>539.91</v>
      </c>
      <c r="I1965" s="20" t="s">
        <v>5271</v>
      </c>
      <c r="J1965" s="29" t="s">
        <v>5389</v>
      </c>
      <c r="K1965" s="29" t="s">
        <v>8969</v>
      </c>
      <c r="Q1965" s="25"/>
    </row>
    <row r="1966" spans="1:17" x14ac:dyDescent="0.3">
      <c r="A1966" s="19" t="s">
        <v>1459</v>
      </c>
      <c r="B1966" s="20" t="s">
        <v>5272</v>
      </c>
      <c r="C1966" s="21" t="s">
        <v>7606</v>
      </c>
      <c r="D1966" s="22">
        <v>24</v>
      </c>
      <c r="E1966" s="21" t="s">
        <v>8779</v>
      </c>
      <c r="F1966" s="22">
        <v>82.84</v>
      </c>
      <c r="G1966" s="40" t="str">
        <f>IF('Presupuesto Lote 1'!H1968="","",ROUND('Presupuesto Lote 1'!H1968,2))</f>
        <v/>
      </c>
      <c r="H1966" s="23">
        <f t="shared" si="109"/>
        <v>1988.16</v>
      </c>
      <c r="I1966" s="20" t="s">
        <v>5272</v>
      </c>
      <c r="J1966" s="29" t="s">
        <v>5389</v>
      </c>
      <c r="K1966" s="29" t="s">
        <v>8969</v>
      </c>
      <c r="Q1966" s="25"/>
    </row>
    <row r="1967" spans="1:17" x14ac:dyDescent="0.3">
      <c r="A1967" s="19" t="s">
        <v>1460</v>
      </c>
      <c r="B1967" s="20" t="s">
        <v>5273</v>
      </c>
      <c r="C1967" s="21" t="s">
        <v>7607</v>
      </c>
      <c r="D1967" s="22">
        <v>10</v>
      </c>
      <c r="E1967" s="21" t="s">
        <v>8779</v>
      </c>
      <c r="F1967" s="22">
        <v>75.28</v>
      </c>
      <c r="G1967" s="40" t="str">
        <f>IF('Presupuesto Lote 1'!H1969="","",ROUND('Presupuesto Lote 1'!H1969,2))</f>
        <v/>
      </c>
      <c r="H1967" s="23">
        <f t="shared" si="109"/>
        <v>752.8</v>
      </c>
      <c r="I1967" s="20" t="s">
        <v>5273</v>
      </c>
      <c r="J1967" s="29" t="s">
        <v>5389</v>
      </c>
      <c r="K1967" s="29" t="s">
        <v>8969</v>
      </c>
      <c r="Q1967" s="25"/>
    </row>
    <row r="1968" spans="1:17" x14ac:dyDescent="0.3">
      <c r="A1968" s="19" t="s">
        <v>1461</v>
      </c>
      <c r="B1968" s="20" t="s">
        <v>5274</v>
      </c>
      <c r="C1968" s="21" t="s">
        <v>7608</v>
      </c>
      <c r="D1968" s="22">
        <v>63.54</v>
      </c>
      <c r="E1968" s="21" t="s">
        <v>8778</v>
      </c>
      <c r="F1968" s="22">
        <v>55.78</v>
      </c>
      <c r="G1968" s="40" t="str">
        <f>IF('Presupuesto Lote 1'!H1970="","",ROUND('Presupuesto Lote 1'!H1970,2))</f>
        <v/>
      </c>
      <c r="H1968" s="23">
        <f t="shared" si="109"/>
        <v>3544.26</v>
      </c>
      <c r="I1968" s="20" t="s">
        <v>5274</v>
      </c>
      <c r="J1968" s="29" t="s">
        <v>5389</v>
      </c>
      <c r="K1968" s="29" t="s">
        <v>8969</v>
      </c>
      <c r="Q1968" s="25"/>
    </row>
    <row r="1969" spans="1:17" x14ac:dyDescent="0.3">
      <c r="A1969" s="19" t="s">
        <v>1462</v>
      </c>
      <c r="B1969" s="20" t="s">
        <v>4999</v>
      </c>
      <c r="C1969" s="21" t="s">
        <v>7427</v>
      </c>
      <c r="D1969" s="22">
        <v>49</v>
      </c>
      <c r="E1969" s="21" t="s">
        <v>8778</v>
      </c>
      <c r="F1969" s="22">
        <v>24.74</v>
      </c>
      <c r="G1969" s="40" t="str">
        <f>IF('Presupuesto Lote 1'!H1971="","",ROUND('Presupuesto Lote 1'!H1971,2))</f>
        <v/>
      </c>
      <c r="H1969" s="23">
        <f t="shared" si="109"/>
        <v>1212.26</v>
      </c>
      <c r="I1969" s="20" t="s">
        <v>4999</v>
      </c>
      <c r="J1969" s="29" t="s">
        <v>5389</v>
      </c>
      <c r="K1969" s="29" t="s">
        <v>8969</v>
      </c>
      <c r="Q1969" s="25"/>
    </row>
    <row r="1970" spans="1:17" x14ac:dyDescent="0.3">
      <c r="A1970" s="19" t="s">
        <v>1463</v>
      </c>
      <c r="B1970" s="20" t="s">
        <v>5276</v>
      </c>
      <c r="C1970" s="21" t="s">
        <v>7610</v>
      </c>
      <c r="D1970" s="22">
        <v>98</v>
      </c>
      <c r="E1970" s="21" t="s">
        <v>8778</v>
      </c>
      <c r="F1970" s="22">
        <v>20.73</v>
      </c>
      <c r="G1970" s="40" t="str">
        <f>IF('Presupuesto Lote 1'!H1972="","",ROUND('Presupuesto Lote 1'!H1972,2))</f>
        <v/>
      </c>
      <c r="H1970" s="23">
        <f t="shared" si="109"/>
        <v>2031.54</v>
      </c>
      <c r="I1970" s="20" t="s">
        <v>5276</v>
      </c>
      <c r="J1970" s="29" t="s">
        <v>5389</v>
      </c>
      <c r="K1970" s="29" t="s">
        <v>8969</v>
      </c>
      <c r="Q1970" s="25"/>
    </row>
    <row r="1971" spans="1:17" x14ac:dyDescent="0.3">
      <c r="A1971" s="19" t="s">
        <v>1464</v>
      </c>
      <c r="B1971" s="20" t="s">
        <v>5277</v>
      </c>
      <c r="C1971" s="21" t="s">
        <v>7611</v>
      </c>
      <c r="D1971" s="22">
        <v>98</v>
      </c>
      <c r="E1971" s="21" t="s">
        <v>8778</v>
      </c>
      <c r="F1971" s="22">
        <v>5.84</v>
      </c>
      <c r="G1971" s="40" t="str">
        <f>IF('Presupuesto Lote 1'!H1973="","",ROUND('Presupuesto Lote 1'!H1973,2))</f>
        <v/>
      </c>
      <c r="H1971" s="23">
        <f t="shared" si="109"/>
        <v>572.32000000000005</v>
      </c>
      <c r="I1971" s="20" t="s">
        <v>5277</v>
      </c>
      <c r="J1971" s="29" t="s">
        <v>5389</v>
      </c>
      <c r="K1971" s="29" t="s">
        <v>8969</v>
      </c>
      <c r="Q1971" s="25"/>
    </row>
    <row r="1972" spans="1:17" x14ac:dyDescent="0.3">
      <c r="A1972" s="19" t="s">
        <v>1465</v>
      </c>
      <c r="B1972" s="20" t="s">
        <v>5278</v>
      </c>
      <c r="C1972" s="21" t="s">
        <v>7612</v>
      </c>
      <c r="D1972" s="22">
        <v>50</v>
      </c>
      <c r="E1972" s="21" t="s">
        <v>8778</v>
      </c>
      <c r="F1972" s="22">
        <v>15.75</v>
      </c>
      <c r="G1972" s="40" t="str">
        <f>IF('Presupuesto Lote 1'!H1974="","",ROUND('Presupuesto Lote 1'!H1974,2))</f>
        <v/>
      </c>
      <c r="H1972" s="23">
        <f t="shared" si="109"/>
        <v>787.5</v>
      </c>
      <c r="I1972" s="20" t="s">
        <v>5278</v>
      </c>
      <c r="J1972" s="29" t="s">
        <v>5389</v>
      </c>
      <c r="K1972" s="29" t="s">
        <v>8969</v>
      </c>
      <c r="Q1972" s="25"/>
    </row>
    <row r="1973" spans="1:17" x14ac:dyDescent="0.3">
      <c r="A1973" s="19" t="s">
        <v>1466</v>
      </c>
      <c r="B1973" s="20" t="s">
        <v>5280</v>
      </c>
      <c r="C1973" s="21" t="s">
        <v>7614</v>
      </c>
      <c r="D1973" s="22">
        <v>50</v>
      </c>
      <c r="E1973" s="21" t="s">
        <v>8778</v>
      </c>
      <c r="F1973" s="22">
        <v>13.64</v>
      </c>
      <c r="G1973" s="40" t="str">
        <f>IF('Presupuesto Lote 1'!H1975="","",ROUND('Presupuesto Lote 1'!H1975,2))</f>
        <v/>
      </c>
      <c r="H1973" s="23">
        <f t="shared" si="109"/>
        <v>682</v>
      </c>
      <c r="I1973" s="20" t="s">
        <v>5280</v>
      </c>
      <c r="J1973" s="29" t="s">
        <v>5389</v>
      </c>
      <c r="K1973" s="29" t="s">
        <v>8969</v>
      </c>
      <c r="Q1973" s="25"/>
    </row>
    <row r="1974" spans="1:17" x14ac:dyDescent="0.3">
      <c r="A1974" s="19" t="s">
        <v>1467</v>
      </c>
      <c r="B1974" s="20" t="s">
        <v>5281</v>
      </c>
      <c r="C1974" s="21" t="s">
        <v>7615</v>
      </c>
      <c r="D1974" s="22">
        <v>1</v>
      </c>
      <c r="E1974" s="21" t="s">
        <v>8777</v>
      </c>
      <c r="F1974" s="22">
        <v>953.37</v>
      </c>
      <c r="G1974" s="40" t="str">
        <f>IF('Presupuesto Lote 1'!H1976="","",ROUND('Presupuesto Lote 1'!H1976,2))</f>
        <v/>
      </c>
      <c r="H1974" s="23">
        <f t="shared" si="109"/>
        <v>953.37</v>
      </c>
      <c r="I1974" s="20" t="s">
        <v>5281</v>
      </c>
      <c r="J1974" s="29" t="s">
        <v>5389</v>
      </c>
      <c r="K1974" s="29" t="s">
        <v>8969</v>
      </c>
      <c r="Q1974" s="25"/>
    </row>
    <row r="1975" spans="1:17" x14ac:dyDescent="0.3">
      <c r="A1975" s="19" t="s">
        <v>1468</v>
      </c>
      <c r="B1975" s="20" t="s">
        <v>5282</v>
      </c>
      <c r="C1975" s="21" t="s">
        <v>7616</v>
      </c>
      <c r="D1975" s="22">
        <v>14</v>
      </c>
      <c r="E1975" s="21" t="s">
        <v>8778</v>
      </c>
      <c r="F1975" s="22">
        <v>242.53</v>
      </c>
      <c r="G1975" s="40" t="str">
        <f>IF('Presupuesto Lote 1'!H1977="","",ROUND('Presupuesto Lote 1'!H1977,2))</f>
        <v/>
      </c>
      <c r="H1975" s="23">
        <f t="shared" si="109"/>
        <v>3395.42</v>
      </c>
      <c r="I1975" s="20" t="s">
        <v>5282</v>
      </c>
      <c r="J1975" s="29" t="s">
        <v>5389</v>
      </c>
      <c r="K1975" s="29" t="s">
        <v>8969</v>
      </c>
      <c r="Q1975" s="25"/>
    </row>
    <row r="1976" spans="1:17" x14ac:dyDescent="0.3">
      <c r="A1976" s="19" t="s">
        <v>1469</v>
      </c>
      <c r="B1976" s="20" t="s">
        <v>5283</v>
      </c>
      <c r="C1976" s="21" t="s">
        <v>7617</v>
      </c>
      <c r="D1976" s="22">
        <v>1</v>
      </c>
      <c r="E1976" s="21" t="s">
        <v>8777</v>
      </c>
      <c r="F1976" s="22">
        <v>374.99</v>
      </c>
      <c r="G1976" s="40" t="str">
        <f>IF('Presupuesto Lote 1'!H1978="","",ROUND('Presupuesto Lote 1'!H1978,2))</f>
        <v/>
      </c>
      <c r="H1976" s="23">
        <f t="shared" si="109"/>
        <v>374.99</v>
      </c>
      <c r="I1976" s="20" t="s">
        <v>5283</v>
      </c>
      <c r="J1976" s="29" t="s">
        <v>5389</v>
      </c>
      <c r="K1976" s="29" t="s">
        <v>8969</v>
      </c>
      <c r="Q1976" s="25"/>
    </row>
    <row r="1977" spans="1:17" x14ac:dyDescent="0.3">
      <c r="A1977" s="19" t="s">
        <v>1470</v>
      </c>
      <c r="B1977" s="20" t="s">
        <v>5287</v>
      </c>
      <c r="C1977" s="21" t="s">
        <v>7621</v>
      </c>
      <c r="D1977" s="22">
        <v>1</v>
      </c>
      <c r="E1977" s="21" t="s">
        <v>8777</v>
      </c>
      <c r="F1977" s="22">
        <v>160.72999999999999</v>
      </c>
      <c r="G1977" s="40" t="str">
        <f>IF('Presupuesto Lote 1'!H1979="","",ROUND('Presupuesto Lote 1'!H1979,2))</f>
        <v/>
      </c>
      <c r="H1977" s="23">
        <f t="shared" si="109"/>
        <v>160.72999999999999</v>
      </c>
      <c r="I1977" s="20" t="s">
        <v>5287</v>
      </c>
      <c r="J1977" s="29" t="s">
        <v>5389</v>
      </c>
      <c r="K1977" s="29" t="s">
        <v>8969</v>
      </c>
      <c r="Q1977" s="25"/>
    </row>
    <row r="1978" spans="1:17" x14ac:dyDescent="0.3">
      <c r="A1978" s="19" t="s">
        <v>1471</v>
      </c>
      <c r="B1978" s="20" t="s">
        <v>5288</v>
      </c>
      <c r="C1978" s="21" t="s">
        <v>7622</v>
      </c>
      <c r="D1978" s="22">
        <v>1</v>
      </c>
      <c r="E1978" s="21" t="s">
        <v>8777</v>
      </c>
      <c r="F1978" s="22">
        <v>91.46</v>
      </c>
      <c r="G1978" s="40" t="str">
        <f>IF('Presupuesto Lote 1'!H1980="","",ROUND('Presupuesto Lote 1'!H1980,2))</f>
        <v/>
      </c>
      <c r="H1978" s="23">
        <f t="shared" si="109"/>
        <v>91.46</v>
      </c>
      <c r="I1978" s="20" t="s">
        <v>5288</v>
      </c>
      <c r="J1978" s="29" t="s">
        <v>5389</v>
      </c>
      <c r="K1978" s="29" t="s">
        <v>8969</v>
      </c>
      <c r="Q1978" s="25"/>
    </row>
    <row r="1979" spans="1:17" x14ac:dyDescent="0.3">
      <c r="A1979" s="19" t="s">
        <v>1472</v>
      </c>
      <c r="B1979" s="20" t="s">
        <v>5289</v>
      </c>
      <c r="C1979" s="21" t="s">
        <v>7623</v>
      </c>
      <c r="D1979" s="22">
        <v>1</v>
      </c>
      <c r="E1979" s="21" t="s">
        <v>8777</v>
      </c>
      <c r="F1979" s="22">
        <v>371</v>
      </c>
      <c r="G1979" s="40" t="str">
        <f>IF('Presupuesto Lote 1'!H1981="","",ROUND('Presupuesto Lote 1'!H1981,2))</f>
        <v/>
      </c>
      <c r="H1979" s="23">
        <f t="shared" si="109"/>
        <v>371</v>
      </c>
      <c r="I1979" s="20" t="s">
        <v>5289</v>
      </c>
      <c r="J1979" s="29" t="s">
        <v>5389</v>
      </c>
      <c r="K1979" s="29" t="s">
        <v>8969</v>
      </c>
      <c r="Q1979" s="25"/>
    </row>
    <row r="1980" spans="1:17" x14ac:dyDescent="0.3">
      <c r="A1980" s="19" t="s">
        <v>1473</v>
      </c>
      <c r="B1980" s="20" t="s">
        <v>5290</v>
      </c>
      <c r="C1980" s="21" t="s">
        <v>7624</v>
      </c>
      <c r="D1980" s="22">
        <v>1</v>
      </c>
      <c r="E1980" s="21" t="s">
        <v>8777</v>
      </c>
      <c r="F1980" s="22">
        <v>2969.81</v>
      </c>
      <c r="G1980" s="40" t="str">
        <f>IF('Presupuesto Lote 1'!H1982="","",ROUND('Presupuesto Lote 1'!H1982,2))</f>
        <v/>
      </c>
      <c r="H1980" s="23">
        <f t="shared" si="109"/>
        <v>2969.81</v>
      </c>
      <c r="I1980" s="20" t="s">
        <v>5290</v>
      </c>
      <c r="J1980" s="29" t="s">
        <v>5389</v>
      </c>
      <c r="K1980" s="29" t="s">
        <v>8969</v>
      </c>
      <c r="Q1980" s="25"/>
    </row>
    <row r="1981" spans="1:17" x14ac:dyDescent="0.3">
      <c r="A1981" s="19" t="s">
        <v>1474</v>
      </c>
      <c r="B1981" s="20" t="s">
        <v>5291</v>
      </c>
      <c r="C1981" s="21" t="s">
        <v>7625</v>
      </c>
      <c r="D1981" s="22">
        <v>1</v>
      </c>
      <c r="E1981" s="21" t="s">
        <v>8777</v>
      </c>
      <c r="F1981" s="22">
        <v>1292.6199999999999</v>
      </c>
      <c r="G1981" s="40" t="str">
        <f>IF('Presupuesto Lote 1'!H1983="","",ROUND('Presupuesto Lote 1'!H1983,2))</f>
        <v/>
      </c>
      <c r="H1981" s="23">
        <f t="shared" si="109"/>
        <v>1292.6199999999999</v>
      </c>
      <c r="I1981" s="20" t="s">
        <v>5291</v>
      </c>
      <c r="J1981" s="29" t="s">
        <v>5389</v>
      </c>
      <c r="K1981" s="29" t="s">
        <v>8969</v>
      </c>
      <c r="Q1981" s="25"/>
    </row>
    <row r="1982" spans="1:17" x14ac:dyDescent="0.3">
      <c r="A1982" s="19" t="s">
        <v>1475</v>
      </c>
      <c r="B1982" s="20" t="s">
        <v>5293</v>
      </c>
      <c r="C1982" s="21" t="s">
        <v>7627</v>
      </c>
      <c r="D1982" s="22">
        <v>10</v>
      </c>
      <c r="E1982" s="21" t="s">
        <v>8778</v>
      </c>
      <c r="F1982" s="22">
        <v>22.63</v>
      </c>
      <c r="G1982" s="40" t="str">
        <f>IF('Presupuesto Lote 1'!H1984="","",ROUND('Presupuesto Lote 1'!H1984,2))</f>
        <v/>
      </c>
      <c r="H1982" s="23">
        <f t="shared" si="109"/>
        <v>226.3</v>
      </c>
      <c r="I1982" s="20" t="s">
        <v>5293</v>
      </c>
      <c r="J1982" s="29" t="s">
        <v>5389</v>
      </c>
      <c r="K1982" s="29" t="s">
        <v>8969</v>
      </c>
      <c r="Q1982" s="25"/>
    </row>
    <row r="1983" spans="1:17" x14ac:dyDescent="0.3">
      <c r="A1983" s="19" t="s">
        <v>1476</v>
      </c>
      <c r="B1983" s="20" t="s">
        <v>5294</v>
      </c>
      <c r="C1983" s="21" t="s">
        <v>7628</v>
      </c>
      <c r="D1983" s="22">
        <v>240</v>
      </c>
      <c r="E1983" s="21" t="s">
        <v>8785</v>
      </c>
      <c r="F1983" s="22">
        <v>3.83</v>
      </c>
      <c r="G1983" s="40" t="str">
        <f>IF('Presupuesto Lote 1'!H1985="","",ROUND('Presupuesto Lote 1'!H1985,2))</f>
        <v/>
      </c>
      <c r="H1983" s="23">
        <f t="shared" si="109"/>
        <v>919.2</v>
      </c>
      <c r="I1983" s="20" t="s">
        <v>5294</v>
      </c>
      <c r="J1983" s="29" t="s">
        <v>5389</v>
      </c>
      <c r="K1983" s="29" t="s">
        <v>8969</v>
      </c>
      <c r="Q1983" s="25"/>
    </row>
    <row r="1984" spans="1:17" x14ac:dyDescent="0.3">
      <c r="A1984" s="19" t="s">
        <v>1477</v>
      </c>
      <c r="B1984" s="20" t="s">
        <v>5295</v>
      </c>
      <c r="C1984" s="21" t="s">
        <v>7629</v>
      </c>
      <c r="D1984" s="22">
        <v>240</v>
      </c>
      <c r="E1984" s="21" t="s">
        <v>8785</v>
      </c>
      <c r="F1984" s="22">
        <v>0.74</v>
      </c>
      <c r="G1984" s="40" t="str">
        <f>IF('Presupuesto Lote 1'!H1986="","",ROUND('Presupuesto Lote 1'!H1986,2))</f>
        <v/>
      </c>
      <c r="H1984" s="23">
        <f t="shared" si="109"/>
        <v>177.6</v>
      </c>
      <c r="I1984" s="20" t="s">
        <v>5295</v>
      </c>
      <c r="J1984" s="29" t="s">
        <v>5389</v>
      </c>
      <c r="K1984" s="29" t="s">
        <v>8969</v>
      </c>
      <c r="Q1984" s="25"/>
    </row>
    <row r="1985" spans="1:17" x14ac:dyDescent="0.3">
      <c r="A1985" s="19" t="s">
        <v>1478</v>
      </c>
      <c r="B1985" s="20" t="s">
        <v>5390</v>
      </c>
      <c r="C1985" s="21" t="s">
        <v>7690</v>
      </c>
      <c r="D1985" s="22">
        <v>1</v>
      </c>
      <c r="E1985" s="21" t="s">
        <v>8777</v>
      </c>
      <c r="F1985" s="22">
        <v>1909.1</v>
      </c>
      <c r="G1985" s="40" t="str">
        <f>IF('Presupuesto Lote 1'!H1987="","",ROUND('Presupuesto Lote 1'!H1987,2))</f>
        <v/>
      </c>
      <c r="H1985" s="23">
        <f t="shared" si="109"/>
        <v>1909.1</v>
      </c>
      <c r="I1985" s="20" t="s">
        <v>5390</v>
      </c>
      <c r="J1985" s="29" t="s">
        <v>5389</v>
      </c>
      <c r="K1985" s="29" t="s">
        <v>8969</v>
      </c>
      <c r="Q1985" s="25"/>
    </row>
    <row r="1986" spans="1:17" x14ac:dyDescent="0.3">
      <c r="A1986" s="27" t="s">
        <v>1479</v>
      </c>
      <c r="B1986" s="27" t="s">
        <v>5391</v>
      </c>
      <c r="C1986" s="27" t="s">
        <v>7630</v>
      </c>
      <c r="D1986" s="28"/>
      <c r="E1986" s="27"/>
      <c r="F1986" s="28" t="s">
        <v>8851</v>
      </c>
      <c r="G1986" s="27"/>
      <c r="H1986" s="28"/>
      <c r="I1986" s="27" t="s">
        <v>5391</v>
      </c>
      <c r="J1986" s="27" t="s">
        <v>5387</v>
      </c>
      <c r="K1986" s="27" t="s">
        <v>8970</v>
      </c>
      <c r="Q1986" s="25"/>
    </row>
    <row r="1987" spans="1:17" x14ac:dyDescent="0.3">
      <c r="A1987" s="19" t="s">
        <v>1480</v>
      </c>
      <c r="B1987" s="20" t="s">
        <v>5392</v>
      </c>
      <c r="C1987" s="21" t="s">
        <v>7631</v>
      </c>
      <c r="D1987" s="22">
        <v>1</v>
      </c>
      <c r="E1987" s="21" t="s">
        <v>8777</v>
      </c>
      <c r="F1987" s="22">
        <v>8701.85</v>
      </c>
      <c r="G1987" s="40" t="str">
        <f>IF('Presupuesto Lote 1'!H1989="","",ROUND('Presupuesto Lote 1'!H1989,2))</f>
        <v/>
      </c>
      <c r="H1987" s="23">
        <f>ROUND(D1987*F1987,2)</f>
        <v>8701.85</v>
      </c>
      <c r="I1987" s="20" t="s">
        <v>5392</v>
      </c>
      <c r="J1987" s="29" t="s">
        <v>5391</v>
      </c>
      <c r="K1987" s="29" t="s">
        <v>8969</v>
      </c>
      <c r="Q1987" s="25"/>
    </row>
    <row r="1988" spans="1:17" x14ac:dyDescent="0.3">
      <c r="A1988" s="27" t="s">
        <v>1481</v>
      </c>
      <c r="B1988" s="27" t="s">
        <v>5393</v>
      </c>
      <c r="C1988" s="27" t="s">
        <v>7632</v>
      </c>
      <c r="D1988" s="28"/>
      <c r="E1988" s="27"/>
      <c r="F1988" s="28" t="s">
        <v>8851</v>
      </c>
      <c r="G1988" s="27"/>
      <c r="H1988" s="28"/>
      <c r="I1988" s="27" t="s">
        <v>5393</v>
      </c>
      <c r="J1988" s="27" t="s">
        <v>5387</v>
      </c>
      <c r="K1988" s="27" t="s">
        <v>8970</v>
      </c>
      <c r="Q1988" s="25"/>
    </row>
    <row r="1989" spans="1:17" x14ac:dyDescent="0.3">
      <c r="A1989" s="19" t="s">
        <v>1482</v>
      </c>
      <c r="B1989" s="20" t="s">
        <v>5299</v>
      </c>
      <c r="C1989" s="21" t="s">
        <v>7633</v>
      </c>
      <c r="D1989" s="22">
        <v>53.54</v>
      </c>
      <c r="E1989" s="21" t="s">
        <v>8778</v>
      </c>
      <c r="F1989" s="22">
        <v>1047.33</v>
      </c>
      <c r="G1989" s="40" t="str">
        <f>IF('Presupuesto Lote 1'!H1991="","",ROUND('Presupuesto Lote 1'!H1991,2))</f>
        <v/>
      </c>
      <c r="H1989" s="23">
        <f>ROUND(D1989*F1989,2)</f>
        <v>56074.05</v>
      </c>
      <c r="I1989" s="20" t="s">
        <v>5299</v>
      </c>
      <c r="J1989" s="29" t="s">
        <v>5393</v>
      </c>
      <c r="K1989" s="29" t="s">
        <v>8969</v>
      </c>
      <c r="Q1989" s="25"/>
    </row>
    <row r="1990" spans="1:17" x14ac:dyDescent="0.3">
      <c r="A1990" s="27" t="s">
        <v>8834</v>
      </c>
      <c r="B1990" s="27" t="s">
        <v>5332</v>
      </c>
      <c r="C1990" s="27" t="s">
        <v>7634</v>
      </c>
      <c r="D1990" s="28"/>
      <c r="E1990" s="27"/>
      <c r="F1990" s="28" t="s">
        <v>8851</v>
      </c>
      <c r="G1990" s="27"/>
      <c r="H1990" s="28"/>
      <c r="I1990" s="27" t="s">
        <v>5332</v>
      </c>
      <c r="J1990" s="27" t="s">
        <v>5387</v>
      </c>
      <c r="K1990" s="27" t="s">
        <v>8970</v>
      </c>
      <c r="Q1990" s="25"/>
    </row>
    <row r="1991" spans="1:17" x14ac:dyDescent="0.3">
      <c r="A1991" s="19"/>
      <c r="B1991" s="20" t="s">
        <v>5143</v>
      </c>
      <c r="C1991" s="21" t="s">
        <v>7516</v>
      </c>
      <c r="D1991" s="22">
        <v>1</v>
      </c>
      <c r="E1991" s="21" t="s">
        <v>8777</v>
      </c>
      <c r="F1991" s="22">
        <v>39.85</v>
      </c>
      <c r="G1991" s="40" t="str">
        <f>IF('Presupuesto Lote 1'!H1993="","",ROUND('Presupuesto Lote 1'!H1993,2))</f>
        <v/>
      </c>
      <c r="H1991" s="23">
        <f t="shared" ref="H1991:H2016" si="110">ROUND(D1991*F1991,2)</f>
        <v>39.85</v>
      </c>
      <c r="I1991" s="20" t="s">
        <v>5143</v>
      </c>
      <c r="J1991" s="29" t="s">
        <v>5332</v>
      </c>
      <c r="K1991" s="29" t="s">
        <v>8969</v>
      </c>
      <c r="Q1991" s="25"/>
    </row>
    <row r="1992" spans="1:17" x14ac:dyDescent="0.3">
      <c r="A1992" s="19"/>
      <c r="B1992" s="20" t="s">
        <v>5301</v>
      </c>
      <c r="C1992" s="21" t="s">
        <v>7635</v>
      </c>
      <c r="D1992" s="22">
        <v>1</v>
      </c>
      <c r="E1992" s="21" t="s">
        <v>8777</v>
      </c>
      <c r="F1992" s="22">
        <v>126.37</v>
      </c>
      <c r="G1992" s="40" t="str">
        <f>IF('Presupuesto Lote 1'!H1994="","",ROUND('Presupuesto Lote 1'!H1994,2))</f>
        <v/>
      </c>
      <c r="H1992" s="23">
        <f t="shared" si="110"/>
        <v>126.37</v>
      </c>
      <c r="I1992" s="20" t="s">
        <v>5301</v>
      </c>
      <c r="J1992" s="29" t="s">
        <v>5332</v>
      </c>
      <c r="K1992" s="29" t="s">
        <v>8969</v>
      </c>
      <c r="Q1992" s="25"/>
    </row>
    <row r="1993" spans="1:17" x14ac:dyDescent="0.3">
      <c r="A1993" s="19"/>
      <c r="B1993" s="20" t="s">
        <v>5302</v>
      </c>
      <c r="C1993" s="21" t="s">
        <v>7636</v>
      </c>
      <c r="D1993" s="22">
        <v>1</v>
      </c>
      <c r="E1993" s="21" t="s">
        <v>8777</v>
      </c>
      <c r="F1993" s="22">
        <v>391.86</v>
      </c>
      <c r="G1993" s="40" t="str">
        <f>IF('Presupuesto Lote 1'!H1995="","",ROUND('Presupuesto Lote 1'!H1995,2))</f>
        <v/>
      </c>
      <c r="H1993" s="23">
        <f t="shared" si="110"/>
        <v>391.86</v>
      </c>
      <c r="I1993" s="20" t="s">
        <v>5302</v>
      </c>
      <c r="J1993" s="29" t="s">
        <v>5332</v>
      </c>
      <c r="K1993" s="29" t="s">
        <v>8969</v>
      </c>
      <c r="Q1993" s="25"/>
    </row>
    <row r="1994" spans="1:17" x14ac:dyDescent="0.3">
      <c r="A1994" s="19"/>
      <c r="B1994" s="20" t="s">
        <v>5303</v>
      </c>
      <c r="C1994" s="21" t="s">
        <v>7637</v>
      </c>
      <c r="D1994" s="22">
        <v>1</v>
      </c>
      <c r="E1994" s="21" t="s">
        <v>8777</v>
      </c>
      <c r="F1994" s="22">
        <v>551.91999999999996</v>
      </c>
      <c r="G1994" s="40" t="str">
        <f>IF('Presupuesto Lote 1'!H1996="","",ROUND('Presupuesto Lote 1'!H1996,2))</f>
        <v/>
      </c>
      <c r="H1994" s="23">
        <f t="shared" si="110"/>
        <v>551.91999999999996</v>
      </c>
      <c r="I1994" s="20" t="s">
        <v>5303</v>
      </c>
      <c r="J1994" s="29" t="s">
        <v>5332</v>
      </c>
      <c r="K1994" s="29" t="s">
        <v>8969</v>
      </c>
      <c r="Q1994" s="25"/>
    </row>
    <row r="1995" spans="1:17" x14ac:dyDescent="0.3">
      <c r="A1995" s="19"/>
      <c r="B1995" s="20" t="s">
        <v>5304</v>
      </c>
      <c r="C1995" s="21" t="s">
        <v>7638</v>
      </c>
      <c r="D1995" s="22">
        <v>100</v>
      </c>
      <c r="E1995" s="21" t="s">
        <v>8779</v>
      </c>
      <c r="F1995" s="22">
        <v>113.46</v>
      </c>
      <c r="G1995" s="40" t="str">
        <f>IF('Presupuesto Lote 1'!H1997="","",ROUND('Presupuesto Lote 1'!H1997,2))</f>
        <v/>
      </c>
      <c r="H1995" s="23">
        <f t="shared" si="110"/>
        <v>11346</v>
      </c>
      <c r="I1995" s="20" t="s">
        <v>5304</v>
      </c>
      <c r="J1995" s="29" t="s">
        <v>5332</v>
      </c>
      <c r="K1995" s="29" t="s">
        <v>8969</v>
      </c>
      <c r="Q1995" s="25"/>
    </row>
    <row r="1996" spans="1:17" x14ac:dyDescent="0.3">
      <c r="A1996" s="19"/>
      <c r="B1996" s="20" t="s">
        <v>5305</v>
      </c>
      <c r="C1996" s="21" t="s">
        <v>7639</v>
      </c>
      <c r="D1996" s="22">
        <v>20</v>
      </c>
      <c r="E1996" s="21" t="s">
        <v>8779</v>
      </c>
      <c r="F1996" s="22">
        <v>122.18</v>
      </c>
      <c r="G1996" s="40" t="str">
        <f>IF('Presupuesto Lote 1'!H1998="","",ROUND('Presupuesto Lote 1'!H1998,2))</f>
        <v/>
      </c>
      <c r="H1996" s="23">
        <f t="shared" si="110"/>
        <v>2443.6</v>
      </c>
      <c r="I1996" s="20" t="s">
        <v>5305</v>
      </c>
      <c r="J1996" s="29" t="s">
        <v>5332</v>
      </c>
      <c r="K1996" s="29" t="s">
        <v>8969</v>
      </c>
      <c r="Q1996" s="25"/>
    </row>
    <row r="1997" spans="1:17" x14ac:dyDescent="0.3">
      <c r="A1997" s="19"/>
      <c r="B1997" s="20" t="s">
        <v>5306</v>
      </c>
      <c r="C1997" s="21" t="s">
        <v>7640</v>
      </c>
      <c r="D1997" s="22">
        <v>20</v>
      </c>
      <c r="E1997" s="21" t="s">
        <v>8779</v>
      </c>
      <c r="F1997" s="22">
        <v>94.18</v>
      </c>
      <c r="G1997" s="40" t="str">
        <f>IF('Presupuesto Lote 1'!H1999="","",ROUND('Presupuesto Lote 1'!H1999,2))</f>
        <v/>
      </c>
      <c r="H1997" s="23">
        <f t="shared" si="110"/>
        <v>1883.6</v>
      </c>
      <c r="I1997" s="20" t="s">
        <v>5306</v>
      </c>
      <c r="J1997" s="29" t="s">
        <v>5332</v>
      </c>
      <c r="K1997" s="29" t="s">
        <v>8969</v>
      </c>
      <c r="Q1997" s="25"/>
    </row>
    <row r="1998" spans="1:17" x14ac:dyDescent="0.3">
      <c r="A1998" s="19"/>
      <c r="B1998" s="20" t="s">
        <v>5307</v>
      </c>
      <c r="C1998" s="21" t="s">
        <v>7641</v>
      </c>
      <c r="D1998" s="22">
        <v>10</v>
      </c>
      <c r="E1998" s="21" t="s">
        <v>8779</v>
      </c>
      <c r="F1998" s="22">
        <v>102.89</v>
      </c>
      <c r="G1998" s="40" t="str">
        <f>IF('Presupuesto Lote 1'!H2000="","",ROUND('Presupuesto Lote 1'!H2000,2))</f>
        <v/>
      </c>
      <c r="H1998" s="23">
        <f t="shared" si="110"/>
        <v>1028.9000000000001</v>
      </c>
      <c r="I1998" s="20" t="s">
        <v>5307</v>
      </c>
      <c r="J1998" s="29" t="s">
        <v>5332</v>
      </c>
      <c r="K1998" s="29" t="s">
        <v>8969</v>
      </c>
      <c r="Q1998" s="25"/>
    </row>
    <row r="1999" spans="1:17" x14ac:dyDescent="0.3">
      <c r="A1999" s="19"/>
      <c r="B1999" s="20" t="s">
        <v>5308</v>
      </c>
      <c r="C1999" s="21" t="s">
        <v>7642</v>
      </c>
      <c r="D1999" s="22">
        <v>1</v>
      </c>
      <c r="E1999" s="21" t="s">
        <v>8777</v>
      </c>
      <c r="F1999" s="22">
        <v>735.7</v>
      </c>
      <c r="G1999" s="40" t="str">
        <f>IF('Presupuesto Lote 1'!H2001="","",ROUND('Presupuesto Lote 1'!H2001,2))</f>
        <v/>
      </c>
      <c r="H1999" s="23">
        <f t="shared" si="110"/>
        <v>735.7</v>
      </c>
      <c r="I1999" s="20" t="s">
        <v>5308</v>
      </c>
      <c r="J1999" s="29" t="s">
        <v>5332</v>
      </c>
      <c r="K1999" s="29" t="s">
        <v>8969</v>
      </c>
      <c r="Q1999" s="25"/>
    </row>
    <row r="2000" spans="1:17" x14ac:dyDescent="0.3">
      <c r="A2000" s="19"/>
      <c r="B2000" s="20" t="s">
        <v>5309</v>
      </c>
      <c r="C2000" s="21" t="s">
        <v>7643</v>
      </c>
      <c r="D2000" s="22">
        <v>1</v>
      </c>
      <c r="E2000" s="21" t="s">
        <v>8777</v>
      </c>
      <c r="F2000" s="22">
        <v>1033.6300000000001</v>
      </c>
      <c r="G2000" s="40" t="str">
        <f>IF('Presupuesto Lote 1'!H2002="","",ROUND('Presupuesto Lote 1'!H2002,2))</f>
        <v/>
      </c>
      <c r="H2000" s="23">
        <f t="shared" si="110"/>
        <v>1033.6300000000001</v>
      </c>
      <c r="I2000" s="20" t="s">
        <v>5309</v>
      </c>
      <c r="J2000" s="29" t="s">
        <v>5332</v>
      </c>
      <c r="K2000" s="29" t="s">
        <v>8969</v>
      </c>
      <c r="Q2000" s="25"/>
    </row>
    <row r="2001" spans="1:17" x14ac:dyDescent="0.3">
      <c r="A2001" s="19"/>
      <c r="B2001" s="20" t="s">
        <v>5310</v>
      </c>
      <c r="C2001" s="21" t="s">
        <v>7644</v>
      </c>
      <c r="D2001" s="22">
        <v>1</v>
      </c>
      <c r="E2001" s="21" t="s">
        <v>8777</v>
      </c>
      <c r="F2001" s="22">
        <v>48.73</v>
      </c>
      <c r="G2001" s="40" t="str">
        <f>IF('Presupuesto Lote 1'!H2003="","",ROUND('Presupuesto Lote 1'!H2003,2))</f>
        <v/>
      </c>
      <c r="H2001" s="23">
        <f t="shared" si="110"/>
        <v>48.73</v>
      </c>
      <c r="I2001" s="20" t="s">
        <v>5310</v>
      </c>
      <c r="J2001" s="29" t="s">
        <v>5332</v>
      </c>
      <c r="K2001" s="29" t="s">
        <v>8969</v>
      </c>
      <c r="Q2001" s="25"/>
    </row>
    <row r="2002" spans="1:17" x14ac:dyDescent="0.3">
      <c r="A2002" s="19"/>
      <c r="B2002" s="20" t="s">
        <v>5311</v>
      </c>
      <c r="C2002" s="21" t="s">
        <v>7645</v>
      </c>
      <c r="D2002" s="22">
        <v>1</v>
      </c>
      <c r="E2002" s="21" t="s">
        <v>8777</v>
      </c>
      <c r="F2002" s="22">
        <v>179.19</v>
      </c>
      <c r="G2002" s="40" t="str">
        <f>IF('Presupuesto Lote 1'!H2004="","",ROUND('Presupuesto Lote 1'!H2004,2))</f>
        <v/>
      </c>
      <c r="H2002" s="23">
        <f t="shared" si="110"/>
        <v>179.19</v>
      </c>
      <c r="I2002" s="20" t="s">
        <v>5311</v>
      </c>
      <c r="J2002" s="29" t="s">
        <v>5332</v>
      </c>
      <c r="K2002" s="29" t="s">
        <v>8969</v>
      </c>
      <c r="Q2002" s="25"/>
    </row>
    <row r="2003" spans="1:17" x14ac:dyDescent="0.3">
      <c r="A2003" s="19"/>
      <c r="B2003" s="20" t="s">
        <v>5312</v>
      </c>
      <c r="C2003" s="21" t="s">
        <v>7646</v>
      </c>
      <c r="D2003" s="22">
        <v>1</v>
      </c>
      <c r="E2003" s="21" t="s">
        <v>8777</v>
      </c>
      <c r="F2003" s="22">
        <v>650.20000000000005</v>
      </c>
      <c r="G2003" s="40" t="str">
        <f>IF('Presupuesto Lote 1'!H2005="","",ROUND('Presupuesto Lote 1'!H2005,2))</f>
        <v/>
      </c>
      <c r="H2003" s="23">
        <f t="shared" si="110"/>
        <v>650.20000000000005</v>
      </c>
      <c r="I2003" s="20" t="s">
        <v>5312</v>
      </c>
      <c r="J2003" s="29" t="s">
        <v>5332</v>
      </c>
      <c r="K2003" s="29" t="s">
        <v>8969</v>
      </c>
      <c r="Q2003" s="25"/>
    </row>
    <row r="2004" spans="1:17" x14ac:dyDescent="0.3">
      <c r="A2004" s="19"/>
      <c r="B2004" s="20" t="s">
        <v>5313</v>
      </c>
      <c r="C2004" s="21" t="s">
        <v>7647</v>
      </c>
      <c r="D2004" s="22">
        <v>1</v>
      </c>
      <c r="E2004" s="21" t="s">
        <v>8777</v>
      </c>
      <c r="F2004" s="22">
        <v>1043.49</v>
      </c>
      <c r="G2004" s="40" t="str">
        <f>IF('Presupuesto Lote 1'!H2006="","",ROUND('Presupuesto Lote 1'!H2006,2))</f>
        <v/>
      </c>
      <c r="H2004" s="23">
        <f t="shared" si="110"/>
        <v>1043.49</v>
      </c>
      <c r="I2004" s="20" t="s">
        <v>5313</v>
      </c>
      <c r="J2004" s="29" t="s">
        <v>5332</v>
      </c>
      <c r="K2004" s="29" t="s">
        <v>8969</v>
      </c>
      <c r="Q2004" s="25"/>
    </row>
    <row r="2005" spans="1:17" x14ac:dyDescent="0.3">
      <c r="A2005" s="19"/>
      <c r="B2005" s="20" t="s">
        <v>5314</v>
      </c>
      <c r="C2005" s="21" t="s">
        <v>7648</v>
      </c>
      <c r="D2005" s="22">
        <v>1</v>
      </c>
      <c r="E2005" s="21" t="s">
        <v>8777</v>
      </c>
      <c r="F2005" s="22">
        <v>1415.11</v>
      </c>
      <c r="G2005" s="40" t="str">
        <f>IF('Presupuesto Lote 1'!H2007="","",ROUND('Presupuesto Lote 1'!H2007,2))</f>
        <v/>
      </c>
      <c r="H2005" s="23">
        <f t="shared" si="110"/>
        <v>1415.11</v>
      </c>
      <c r="I2005" s="20" t="s">
        <v>5314</v>
      </c>
      <c r="J2005" s="29" t="s">
        <v>5332</v>
      </c>
      <c r="K2005" s="29" t="s">
        <v>8969</v>
      </c>
      <c r="Q2005" s="25"/>
    </row>
    <row r="2006" spans="1:17" x14ac:dyDescent="0.3">
      <c r="A2006" s="19"/>
      <c r="B2006" s="20" t="s">
        <v>5315</v>
      </c>
      <c r="C2006" s="21" t="s">
        <v>7649</v>
      </c>
      <c r="D2006" s="22">
        <v>4</v>
      </c>
      <c r="E2006" s="21" t="s">
        <v>8777</v>
      </c>
      <c r="F2006" s="22">
        <v>35.64</v>
      </c>
      <c r="G2006" s="40" t="str">
        <f>IF('Presupuesto Lote 1'!H2008="","",ROUND('Presupuesto Lote 1'!H2008,2))</f>
        <v/>
      </c>
      <c r="H2006" s="23">
        <f t="shared" si="110"/>
        <v>142.56</v>
      </c>
      <c r="I2006" s="20" t="s">
        <v>5315</v>
      </c>
      <c r="J2006" s="29" t="s">
        <v>5332</v>
      </c>
      <c r="K2006" s="29" t="s">
        <v>8969</v>
      </c>
      <c r="Q2006" s="25"/>
    </row>
    <row r="2007" spans="1:17" x14ac:dyDescent="0.3">
      <c r="A2007" s="19"/>
      <c r="B2007" s="20" t="s">
        <v>5316</v>
      </c>
      <c r="C2007" s="21" t="s">
        <v>7650</v>
      </c>
      <c r="D2007" s="22">
        <v>8</v>
      </c>
      <c r="E2007" s="21" t="s">
        <v>8777</v>
      </c>
      <c r="F2007" s="22">
        <v>46.34</v>
      </c>
      <c r="G2007" s="40" t="str">
        <f>IF('Presupuesto Lote 1'!H2009="","",ROUND('Presupuesto Lote 1'!H2009,2))</f>
        <v/>
      </c>
      <c r="H2007" s="23">
        <f t="shared" si="110"/>
        <v>370.72</v>
      </c>
      <c r="I2007" s="20" t="s">
        <v>5316</v>
      </c>
      <c r="J2007" s="29" t="s">
        <v>5332</v>
      </c>
      <c r="K2007" s="29" t="s">
        <v>8969</v>
      </c>
      <c r="Q2007" s="25"/>
    </row>
    <row r="2008" spans="1:17" x14ac:dyDescent="0.3">
      <c r="A2008" s="19"/>
      <c r="B2008" s="20" t="s">
        <v>5333</v>
      </c>
      <c r="C2008" s="21" t="s">
        <v>7660</v>
      </c>
      <c r="D2008" s="22">
        <v>10</v>
      </c>
      <c r="E2008" s="21" t="s">
        <v>8779</v>
      </c>
      <c r="F2008" s="22">
        <v>266.61</v>
      </c>
      <c r="G2008" s="40" t="str">
        <f>IF('Presupuesto Lote 1'!H2010="","",ROUND('Presupuesto Lote 1'!H2010,2))</f>
        <v/>
      </c>
      <c r="H2008" s="23">
        <f t="shared" si="110"/>
        <v>2666.1</v>
      </c>
      <c r="I2008" s="20" t="s">
        <v>5333</v>
      </c>
      <c r="J2008" s="29" t="s">
        <v>5332</v>
      </c>
      <c r="K2008" s="29" t="s">
        <v>8969</v>
      </c>
      <c r="Q2008" s="25"/>
    </row>
    <row r="2009" spans="1:17" x14ac:dyDescent="0.3">
      <c r="A2009" s="19"/>
      <c r="B2009" s="20" t="s">
        <v>5317</v>
      </c>
      <c r="C2009" s="21" t="s">
        <v>7651</v>
      </c>
      <c r="D2009" s="22">
        <v>1</v>
      </c>
      <c r="E2009" s="21" t="s">
        <v>8777</v>
      </c>
      <c r="F2009" s="22">
        <v>552.54</v>
      </c>
      <c r="G2009" s="40" t="str">
        <f>IF('Presupuesto Lote 1'!H2011="","",ROUND('Presupuesto Lote 1'!H2011,2))</f>
        <v/>
      </c>
      <c r="H2009" s="23">
        <f t="shared" si="110"/>
        <v>552.54</v>
      </c>
      <c r="I2009" s="20" t="s">
        <v>5317</v>
      </c>
      <c r="J2009" s="29" t="s">
        <v>5332</v>
      </c>
      <c r="K2009" s="29" t="s">
        <v>8969</v>
      </c>
      <c r="Q2009" s="25"/>
    </row>
    <row r="2010" spans="1:17" x14ac:dyDescent="0.3">
      <c r="A2010" s="19"/>
      <c r="B2010" s="20" t="s">
        <v>5318</v>
      </c>
      <c r="C2010" s="21" t="s">
        <v>7652</v>
      </c>
      <c r="D2010" s="22">
        <v>1</v>
      </c>
      <c r="E2010" s="21" t="s">
        <v>8777</v>
      </c>
      <c r="F2010" s="22">
        <v>848</v>
      </c>
      <c r="G2010" s="40" t="str">
        <f>IF('Presupuesto Lote 1'!H2012="","",ROUND('Presupuesto Lote 1'!H2012,2))</f>
        <v/>
      </c>
      <c r="H2010" s="23">
        <f t="shared" si="110"/>
        <v>848</v>
      </c>
      <c r="I2010" s="20" t="s">
        <v>5318</v>
      </c>
      <c r="J2010" s="29" t="s">
        <v>5332</v>
      </c>
      <c r="K2010" s="29" t="s">
        <v>8969</v>
      </c>
      <c r="Q2010" s="25"/>
    </row>
    <row r="2011" spans="1:17" x14ac:dyDescent="0.3">
      <c r="A2011" s="19"/>
      <c r="B2011" s="20" t="s">
        <v>5319</v>
      </c>
      <c r="C2011" s="21" t="s">
        <v>7653</v>
      </c>
      <c r="D2011" s="22">
        <v>120</v>
      </c>
      <c r="E2011" s="21" t="s">
        <v>8779</v>
      </c>
      <c r="F2011" s="22">
        <v>19.61</v>
      </c>
      <c r="G2011" s="40" t="str">
        <f>IF('Presupuesto Lote 1'!H2013="","",ROUND('Presupuesto Lote 1'!H2013,2))</f>
        <v/>
      </c>
      <c r="H2011" s="23">
        <f t="shared" si="110"/>
        <v>2353.1999999999998</v>
      </c>
      <c r="I2011" s="20" t="s">
        <v>5319</v>
      </c>
      <c r="J2011" s="29" t="s">
        <v>5332</v>
      </c>
      <c r="K2011" s="29" t="s">
        <v>8969</v>
      </c>
      <c r="Q2011" s="25"/>
    </row>
    <row r="2012" spans="1:17" x14ac:dyDescent="0.3">
      <c r="A2012" s="19"/>
      <c r="B2012" s="20" t="s">
        <v>5320</v>
      </c>
      <c r="C2012" s="21" t="s">
        <v>7654</v>
      </c>
      <c r="D2012" s="22">
        <v>1</v>
      </c>
      <c r="E2012" s="21" t="s">
        <v>8777</v>
      </c>
      <c r="F2012" s="22">
        <v>2756</v>
      </c>
      <c r="G2012" s="40" t="str">
        <f>IF('Presupuesto Lote 1'!H2014="","",ROUND('Presupuesto Lote 1'!H2014,2))</f>
        <v/>
      </c>
      <c r="H2012" s="23">
        <f t="shared" si="110"/>
        <v>2756</v>
      </c>
      <c r="I2012" s="20" t="s">
        <v>5320</v>
      </c>
      <c r="J2012" s="29" t="s">
        <v>5332</v>
      </c>
      <c r="K2012" s="29" t="s">
        <v>8969</v>
      </c>
      <c r="Q2012" s="25"/>
    </row>
    <row r="2013" spans="1:17" x14ac:dyDescent="0.3">
      <c r="A2013" s="19"/>
      <c r="B2013" s="20" t="s">
        <v>5334</v>
      </c>
      <c r="C2013" s="21" t="s">
        <v>7661</v>
      </c>
      <c r="D2013" s="22">
        <v>20</v>
      </c>
      <c r="E2013" s="21" t="s">
        <v>8779</v>
      </c>
      <c r="F2013" s="22">
        <v>34.31</v>
      </c>
      <c r="G2013" s="40" t="str">
        <f>IF('Presupuesto Lote 1'!H2015="","",ROUND('Presupuesto Lote 1'!H2015,2))</f>
        <v/>
      </c>
      <c r="H2013" s="23">
        <f t="shared" si="110"/>
        <v>686.2</v>
      </c>
      <c r="I2013" s="20" t="s">
        <v>5334</v>
      </c>
      <c r="J2013" s="29" t="s">
        <v>5332</v>
      </c>
      <c r="K2013" s="29" t="s">
        <v>8969</v>
      </c>
      <c r="Q2013" s="25"/>
    </row>
    <row r="2014" spans="1:17" x14ac:dyDescent="0.3">
      <c r="A2014" s="19"/>
      <c r="B2014" s="20" t="s">
        <v>5321</v>
      </c>
      <c r="C2014" s="21" t="s">
        <v>7655</v>
      </c>
      <c r="D2014" s="22">
        <v>1</v>
      </c>
      <c r="E2014" s="21" t="s">
        <v>8777</v>
      </c>
      <c r="F2014" s="22">
        <v>445.34</v>
      </c>
      <c r="G2014" s="40" t="str">
        <f>IF('Presupuesto Lote 1'!H2016="","",ROUND('Presupuesto Lote 1'!H2016,2))</f>
        <v/>
      </c>
      <c r="H2014" s="23">
        <f t="shared" si="110"/>
        <v>445.34</v>
      </c>
      <c r="I2014" s="20" t="s">
        <v>5321</v>
      </c>
      <c r="J2014" s="29" t="s">
        <v>5332</v>
      </c>
      <c r="K2014" s="29" t="s">
        <v>8969</v>
      </c>
      <c r="Q2014" s="25"/>
    </row>
    <row r="2015" spans="1:17" x14ac:dyDescent="0.3">
      <c r="A2015" s="19"/>
      <c r="B2015" s="20" t="s">
        <v>5322</v>
      </c>
      <c r="C2015" s="21" t="s">
        <v>7656</v>
      </c>
      <c r="D2015" s="22">
        <v>1</v>
      </c>
      <c r="E2015" s="21" t="s">
        <v>8777</v>
      </c>
      <c r="F2015" s="22">
        <v>113.75</v>
      </c>
      <c r="G2015" s="40" t="str">
        <f>IF('Presupuesto Lote 1'!H2017="","",ROUND('Presupuesto Lote 1'!H2017,2))</f>
        <v/>
      </c>
      <c r="H2015" s="23">
        <f t="shared" si="110"/>
        <v>113.75</v>
      </c>
      <c r="I2015" s="20" t="s">
        <v>5322</v>
      </c>
      <c r="J2015" s="29" t="s">
        <v>5332</v>
      </c>
      <c r="K2015" s="29" t="s">
        <v>8969</v>
      </c>
      <c r="Q2015" s="25"/>
    </row>
    <row r="2016" spans="1:17" x14ac:dyDescent="0.3">
      <c r="A2016" s="19"/>
      <c r="B2016" s="20" t="s">
        <v>5335</v>
      </c>
      <c r="C2016" s="21" t="s">
        <v>7662</v>
      </c>
      <c r="D2016" s="22">
        <v>1</v>
      </c>
      <c r="E2016" s="21" t="s">
        <v>8777</v>
      </c>
      <c r="F2016" s="22">
        <v>557.92999999999995</v>
      </c>
      <c r="G2016" s="40" t="str">
        <f>IF('Presupuesto Lote 1'!H2018="","",ROUND('Presupuesto Lote 1'!H2018,2))</f>
        <v/>
      </c>
      <c r="H2016" s="23">
        <f t="shared" si="110"/>
        <v>557.92999999999995</v>
      </c>
      <c r="I2016" s="20" t="s">
        <v>5335</v>
      </c>
      <c r="J2016" s="29" t="s">
        <v>5332</v>
      </c>
      <c r="K2016" s="29" t="s">
        <v>8969</v>
      </c>
      <c r="Q2016" s="25"/>
    </row>
    <row r="2017" spans="1:17" x14ac:dyDescent="0.3">
      <c r="A2017" s="10" t="s">
        <v>1483</v>
      </c>
      <c r="B2017" s="10" t="s">
        <v>5394</v>
      </c>
      <c r="C2017" s="10" t="s">
        <v>7691</v>
      </c>
      <c r="D2017" s="11"/>
      <c r="E2017" s="10"/>
      <c r="F2017" s="11" t="s">
        <v>8851</v>
      </c>
      <c r="G2017" s="10"/>
      <c r="H2017" s="11"/>
      <c r="I2017" s="10" t="s">
        <v>5394</v>
      </c>
      <c r="J2017" s="10" t="s">
        <v>5260</v>
      </c>
      <c r="K2017" s="10" t="s">
        <v>8970</v>
      </c>
      <c r="Q2017" s="25"/>
    </row>
    <row r="2018" spans="1:17" x14ac:dyDescent="0.3">
      <c r="A2018" s="27" t="s">
        <v>1484</v>
      </c>
      <c r="B2018" s="27" t="s">
        <v>5395</v>
      </c>
      <c r="C2018" s="27" t="s">
        <v>7596</v>
      </c>
      <c r="D2018" s="28"/>
      <c r="E2018" s="27"/>
      <c r="F2018" s="28" t="s">
        <v>8851</v>
      </c>
      <c r="G2018" s="27"/>
      <c r="H2018" s="28"/>
      <c r="I2018" s="27" t="s">
        <v>5395</v>
      </c>
      <c r="J2018" s="27" t="s">
        <v>5394</v>
      </c>
      <c r="K2018" s="27" t="s">
        <v>8970</v>
      </c>
      <c r="Q2018" s="25"/>
    </row>
    <row r="2019" spans="1:17" x14ac:dyDescent="0.3">
      <c r="A2019" s="19" t="s">
        <v>1485</v>
      </c>
      <c r="B2019" s="20" t="s">
        <v>5263</v>
      </c>
      <c r="C2019" s="21" t="s">
        <v>7597</v>
      </c>
      <c r="D2019" s="22">
        <v>1</v>
      </c>
      <c r="E2019" s="21" t="s">
        <v>8777</v>
      </c>
      <c r="F2019" s="22">
        <v>3044.32</v>
      </c>
      <c r="G2019" s="40" t="str">
        <f>IF('Presupuesto Lote 1'!H2021="","",ROUND('Presupuesto Lote 1'!H2021,2))</f>
        <v/>
      </c>
      <c r="H2019" s="23">
        <f>ROUND(D2019*F2019,2)</f>
        <v>3044.32</v>
      </c>
      <c r="I2019" s="20" t="s">
        <v>5263</v>
      </c>
      <c r="J2019" s="29" t="s">
        <v>5395</v>
      </c>
      <c r="K2019" s="29" t="s">
        <v>8969</v>
      </c>
      <c r="Q2019" s="25"/>
    </row>
    <row r="2020" spans="1:17" x14ac:dyDescent="0.3">
      <c r="A2020" s="27" t="s">
        <v>1486</v>
      </c>
      <c r="B2020" s="27" t="s">
        <v>5396</v>
      </c>
      <c r="C2020" s="27" t="s">
        <v>7632</v>
      </c>
      <c r="D2020" s="28"/>
      <c r="E2020" s="27"/>
      <c r="F2020" s="28" t="s">
        <v>8851</v>
      </c>
      <c r="G2020" s="27"/>
      <c r="H2020" s="28"/>
      <c r="I2020" s="27" t="s">
        <v>5396</v>
      </c>
      <c r="J2020" s="27" t="s">
        <v>5394</v>
      </c>
      <c r="K2020" s="27" t="s">
        <v>8970</v>
      </c>
      <c r="Q2020" s="25"/>
    </row>
    <row r="2021" spans="1:17" x14ac:dyDescent="0.3">
      <c r="A2021" s="19" t="s">
        <v>1487</v>
      </c>
      <c r="B2021" s="20" t="s">
        <v>5299</v>
      </c>
      <c r="C2021" s="21" t="s">
        <v>7633</v>
      </c>
      <c r="D2021" s="22">
        <v>35.75</v>
      </c>
      <c r="E2021" s="21" t="s">
        <v>8778</v>
      </c>
      <c r="F2021" s="22">
        <v>1047.33</v>
      </c>
      <c r="G2021" s="40" t="str">
        <f>IF('Presupuesto Lote 1'!H2023="","",ROUND('Presupuesto Lote 1'!H2023,2))</f>
        <v/>
      </c>
      <c r="H2021" s="23">
        <f>ROUND(D2021*F2021,2)</f>
        <v>37442.050000000003</v>
      </c>
      <c r="I2021" s="20" t="s">
        <v>5299</v>
      </c>
      <c r="J2021" s="29" t="s">
        <v>5396</v>
      </c>
      <c r="K2021" s="29" t="s">
        <v>8969</v>
      </c>
      <c r="Q2021" s="25"/>
    </row>
    <row r="2022" spans="1:17" x14ac:dyDescent="0.3">
      <c r="A2022" s="27" t="s">
        <v>8835</v>
      </c>
      <c r="B2022" s="27" t="s">
        <v>5332</v>
      </c>
      <c r="C2022" s="27" t="s">
        <v>7634</v>
      </c>
      <c r="D2022" s="28"/>
      <c r="E2022" s="27"/>
      <c r="F2022" s="28" t="s">
        <v>8851</v>
      </c>
      <c r="G2022" s="27"/>
      <c r="H2022" s="28"/>
      <c r="I2022" s="27" t="s">
        <v>5332</v>
      </c>
      <c r="J2022" s="27" t="s">
        <v>5394</v>
      </c>
      <c r="K2022" s="27" t="s">
        <v>8970</v>
      </c>
      <c r="Q2022" s="25"/>
    </row>
    <row r="2023" spans="1:17" x14ac:dyDescent="0.3">
      <c r="A2023" s="19"/>
      <c r="B2023" s="20" t="s">
        <v>5143</v>
      </c>
      <c r="C2023" s="21" t="s">
        <v>7516</v>
      </c>
      <c r="D2023" s="22">
        <v>1</v>
      </c>
      <c r="E2023" s="21" t="s">
        <v>8777</v>
      </c>
      <c r="F2023" s="22">
        <v>39.85</v>
      </c>
      <c r="G2023" s="40" t="str">
        <f>IF('Presupuesto Lote 1'!H2025="","",ROUND('Presupuesto Lote 1'!H2025,2))</f>
        <v/>
      </c>
      <c r="H2023" s="23">
        <f t="shared" ref="H2023:H2048" si="111">ROUND(D2023*F2023,2)</f>
        <v>39.85</v>
      </c>
      <c r="I2023" s="20" t="s">
        <v>5143</v>
      </c>
      <c r="J2023" s="29" t="s">
        <v>5332</v>
      </c>
      <c r="K2023" s="29" t="s">
        <v>8969</v>
      </c>
      <c r="Q2023" s="25"/>
    </row>
    <row r="2024" spans="1:17" x14ac:dyDescent="0.3">
      <c r="A2024" s="19"/>
      <c r="B2024" s="20" t="s">
        <v>5301</v>
      </c>
      <c r="C2024" s="21" t="s">
        <v>7635</v>
      </c>
      <c r="D2024" s="22">
        <v>1</v>
      </c>
      <c r="E2024" s="21" t="s">
        <v>8777</v>
      </c>
      <c r="F2024" s="22">
        <v>126.37</v>
      </c>
      <c r="G2024" s="40" t="str">
        <f>IF('Presupuesto Lote 1'!H2026="","",ROUND('Presupuesto Lote 1'!H2026,2))</f>
        <v/>
      </c>
      <c r="H2024" s="23">
        <f t="shared" si="111"/>
        <v>126.37</v>
      </c>
      <c r="I2024" s="20" t="s">
        <v>5301</v>
      </c>
      <c r="J2024" s="29" t="s">
        <v>5332</v>
      </c>
      <c r="K2024" s="29" t="s">
        <v>8969</v>
      </c>
      <c r="Q2024" s="25"/>
    </row>
    <row r="2025" spans="1:17" x14ac:dyDescent="0.3">
      <c r="A2025" s="19"/>
      <c r="B2025" s="20" t="s">
        <v>5302</v>
      </c>
      <c r="C2025" s="21" t="s">
        <v>7636</v>
      </c>
      <c r="D2025" s="22">
        <v>1</v>
      </c>
      <c r="E2025" s="21" t="s">
        <v>8777</v>
      </c>
      <c r="F2025" s="22">
        <v>391.86</v>
      </c>
      <c r="G2025" s="40" t="str">
        <f>IF('Presupuesto Lote 1'!H2027="","",ROUND('Presupuesto Lote 1'!H2027,2))</f>
        <v/>
      </c>
      <c r="H2025" s="23">
        <f t="shared" si="111"/>
        <v>391.86</v>
      </c>
      <c r="I2025" s="20" t="s">
        <v>5302</v>
      </c>
      <c r="J2025" s="29" t="s">
        <v>5332</v>
      </c>
      <c r="K2025" s="29" t="s">
        <v>8969</v>
      </c>
      <c r="Q2025" s="25"/>
    </row>
    <row r="2026" spans="1:17" x14ac:dyDescent="0.3">
      <c r="A2026" s="19"/>
      <c r="B2026" s="20" t="s">
        <v>5303</v>
      </c>
      <c r="C2026" s="21" t="s">
        <v>7637</v>
      </c>
      <c r="D2026" s="22">
        <v>1</v>
      </c>
      <c r="E2026" s="21" t="s">
        <v>8777</v>
      </c>
      <c r="F2026" s="22">
        <v>551.91999999999996</v>
      </c>
      <c r="G2026" s="40" t="str">
        <f>IF('Presupuesto Lote 1'!H2028="","",ROUND('Presupuesto Lote 1'!H2028,2))</f>
        <v/>
      </c>
      <c r="H2026" s="23">
        <f t="shared" si="111"/>
        <v>551.91999999999996</v>
      </c>
      <c r="I2026" s="20" t="s">
        <v>5303</v>
      </c>
      <c r="J2026" s="29" t="s">
        <v>5332</v>
      </c>
      <c r="K2026" s="29" t="s">
        <v>8969</v>
      </c>
      <c r="Q2026" s="25"/>
    </row>
    <row r="2027" spans="1:17" x14ac:dyDescent="0.3">
      <c r="A2027" s="19"/>
      <c r="B2027" s="20" t="s">
        <v>5304</v>
      </c>
      <c r="C2027" s="21" t="s">
        <v>7638</v>
      </c>
      <c r="D2027" s="22">
        <v>100</v>
      </c>
      <c r="E2027" s="21" t="s">
        <v>8779</v>
      </c>
      <c r="F2027" s="22">
        <v>113.46</v>
      </c>
      <c r="G2027" s="40" t="str">
        <f>IF('Presupuesto Lote 1'!H2029="","",ROUND('Presupuesto Lote 1'!H2029,2))</f>
        <v/>
      </c>
      <c r="H2027" s="23">
        <f t="shared" si="111"/>
        <v>11346</v>
      </c>
      <c r="I2027" s="20" t="s">
        <v>5304</v>
      </c>
      <c r="J2027" s="29" t="s">
        <v>5332</v>
      </c>
      <c r="K2027" s="29" t="s">
        <v>8969</v>
      </c>
      <c r="Q2027" s="25"/>
    </row>
    <row r="2028" spans="1:17" x14ac:dyDescent="0.3">
      <c r="A2028" s="19"/>
      <c r="B2028" s="20" t="s">
        <v>5305</v>
      </c>
      <c r="C2028" s="21" t="s">
        <v>7639</v>
      </c>
      <c r="D2028" s="22">
        <v>20</v>
      </c>
      <c r="E2028" s="21" t="s">
        <v>8779</v>
      </c>
      <c r="F2028" s="22">
        <v>122.18</v>
      </c>
      <c r="G2028" s="40" t="str">
        <f>IF('Presupuesto Lote 1'!H2030="","",ROUND('Presupuesto Lote 1'!H2030,2))</f>
        <v/>
      </c>
      <c r="H2028" s="23">
        <f t="shared" si="111"/>
        <v>2443.6</v>
      </c>
      <c r="I2028" s="20" t="s">
        <v>5305</v>
      </c>
      <c r="J2028" s="29" t="s">
        <v>5332</v>
      </c>
      <c r="K2028" s="29" t="s">
        <v>8969</v>
      </c>
      <c r="Q2028" s="25"/>
    </row>
    <row r="2029" spans="1:17" x14ac:dyDescent="0.3">
      <c r="A2029" s="19"/>
      <c r="B2029" s="20" t="s">
        <v>5306</v>
      </c>
      <c r="C2029" s="21" t="s">
        <v>7640</v>
      </c>
      <c r="D2029" s="22">
        <v>20</v>
      </c>
      <c r="E2029" s="21" t="s">
        <v>8779</v>
      </c>
      <c r="F2029" s="22">
        <v>94.18</v>
      </c>
      <c r="G2029" s="40" t="str">
        <f>IF('Presupuesto Lote 1'!H2031="","",ROUND('Presupuesto Lote 1'!H2031,2))</f>
        <v/>
      </c>
      <c r="H2029" s="23">
        <f t="shared" si="111"/>
        <v>1883.6</v>
      </c>
      <c r="I2029" s="20" t="s">
        <v>5306</v>
      </c>
      <c r="J2029" s="29" t="s">
        <v>5332</v>
      </c>
      <c r="K2029" s="29" t="s">
        <v>8969</v>
      </c>
      <c r="Q2029" s="25"/>
    </row>
    <row r="2030" spans="1:17" x14ac:dyDescent="0.3">
      <c r="A2030" s="19"/>
      <c r="B2030" s="20" t="s">
        <v>5307</v>
      </c>
      <c r="C2030" s="21" t="s">
        <v>7641</v>
      </c>
      <c r="D2030" s="22">
        <v>10</v>
      </c>
      <c r="E2030" s="21" t="s">
        <v>8779</v>
      </c>
      <c r="F2030" s="22">
        <v>102.89</v>
      </c>
      <c r="G2030" s="40" t="str">
        <f>IF('Presupuesto Lote 1'!H2032="","",ROUND('Presupuesto Lote 1'!H2032,2))</f>
        <v/>
      </c>
      <c r="H2030" s="23">
        <f t="shared" si="111"/>
        <v>1028.9000000000001</v>
      </c>
      <c r="I2030" s="20" t="s">
        <v>5307</v>
      </c>
      <c r="J2030" s="29" t="s">
        <v>5332</v>
      </c>
      <c r="K2030" s="29" t="s">
        <v>8969</v>
      </c>
      <c r="Q2030" s="25"/>
    </row>
    <row r="2031" spans="1:17" x14ac:dyDescent="0.3">
      <c r="A2031" s="19"/>
      <c r="B2031" s="20" t="s">
        <v>5308</v>
      </c>
      <c r="C2031" s="21" t="s">
        <v>7642</v>
      </c>
      <c r="D2031" s="22">
        <v>1</v>
      </c>
      <c r="E2031" s="21" t="s">
        <v>8777</v>
      </c>
      <c r="F2031" s="22">
        <v>735.7</v>
      </c>
      <c r="G2031" s="40" t="str">
        <f>IF('Presupuesto Lote 1'!H2033="","",ROUND('Presupuesto Lote 1'!H2033,2))</f>
        <v/>
      </c>
      <c r="H2031" s="23">
        <f t="shared" si="111"/>
        <v>735.7</v>
      </c>
      <c r="I2031" s="20" t="s">
        <v>5308</v>
      </c>
      <c r="J2031" s="29" t="s">
        <v>5332</v>
      </c>
      <c r="K2031" s="29" t="s">
        <v>8969</v>
      </c>
      <c r="Q2031" s="25"/>
    </row>
    <row r="2032" spans="1:17" x14ac:dyDescent="0.3">
      <c r="A2032" s="19"/>
      <c r="B2032" s="20" t="s">
        <v>5309</v>
      </c>
      <c r="C2032" s="21" t="s">
        <v>7643</v>
      </c>
      <c r="D2032" s="22">
        <v>1</v>
      </c>
      <c r="E2032" s="21" t="s">
        <v>8777</v>
      </c>
      <c r="F2032" s="22">
        <v>1033.6300000000001</v>
      </c>
      <c r="G2032" s="40" t="str">
        <f>IF('Presupuesto Lote 1'!H2034="","",ROUND('Presupuesto Lote 1'!H2034,2))</f>
        <v/>
      </c>
      <c r="H2032" s="23">
        <f t="shared" si="111"/>
        <v>1033.6300000000001</v>
      </c>
      <c r="I2032" s="20" t="s">
        <v>5309</v>
      </c>
      <c r="J2032" s="29" t="s">
        <v>5332</v>
      </c>
      <c r="K2032" s="29" t="s">
        <v>8969</v>
      </c>
      <c r="Q2032" s="25"/>
    </row>
    <row r="2033" spans="1:17" x14ac:dyDescent="0.3">
      <c r="A2033" s="19"/>
      <c r="B2033" s="20" t="s">
        <v>5310</v>
      </c>
      <c r="C2033" s="21" t="s">
        <v>7644</v>
      </c>
      <c r="D2033" s="22">
        <v>1</v>
      </c>
      <c r="E2033" s="21" t="s">
        <v>8777</v>
      </c>
      <c r="F2033" s="22">
        <v>48.73</v>
      </c>
      <c r="G2033" s="40" t="str">
        <f>IF('Presupuesto Lote 1'!H2035="","",ROUND('Presupuesto Lote 1'!H2035,2))</f>
        <v/>
      </c>
      <c r="H2033" s="23">
        <f t="shared" si="111"/>
        <v>48.73</v>
      </c>
      <c r="I2033" s="20" t="s">
        <v>5310</v>
      </c>
      <c r="J2033" s="29" t="s">
        <v>5332</v>
      </c>
      <c r="K2033" s="29" t="s">
        <v>8969</v>
      </c>
      <c r="Q2033" s="25"/>
    </row>
    <row r="2034" spans="1:17" x14ac:dyDescent="0.3">
      <c r="A2034" s="19"/>
      <c r="B2034" s="20" t="s">
        <v>5311</v>
      </c>
      <c r="C2034" s="21" t="s">
        <v>7645</v>
      </c>
      <c r="D2034" s="22">
        <v>1</v>
      </c>
      <c r="E2034" s="21" t="s">
        <v>8777</v>
      </c>
      <c r="F2034" s="22">
        <v>179.19</v>
      </c>
      <c r="G2034" s="40" t="str">
        <f>IF('Presupuesto Lote 1'!H2036="","",ROUND('Presupuesto Lote 1'!H2036,2))</f>
        <v/>
      </c>
      <c r="H2034" s="23">
        <f t="shared" si="111"/>
        <v>179.19</v>
      </c>
      <c r="I2034" s="20" t="s">
        <v>5311</v>
      </c>
      <c r="J2034" s="29" t="s">
        <v>5332</v>
      </c>
      <c r="K2034" s="29" t="s">
        <v>8969</v>
      </c>
      <c r="Q2034" s="25"/>
    </row>
    <row r="2035" spans="1:17" x14ac:dyDescent="0.3">
      <c r="A2035" s="19"/>
      <c r="B2035" s="20" t="s">
        <v>5312</v>
      </c>
      <c r="C2035" s="21" t="s">
        <v>7646</v>
      </c>
      <c r="D2035" s="22">
        <v>1</v>
      </c>
      <c r="E2035" s="21" t="s">
        <v>8777</v>
      </c>
      <c r="F2035" s="22">
        <v>650.20000000000005</v>
      </c>
      <c r="G2035" s="40" t="str">
        <f>IF('Presupuesto Lote 1'!H2037="","",ROUND('Presupuesto Lote 1'!H2037,2))</f>
        <v/>
      </c>
      <c r="H2035" s="23">
        <f t="shared" si="111"/>
        <v>650.20000000000005</v>
      </c>
      <c r="I2035" s="20" t="s">
        <v>5312</v>
      </c>
      <c r="J2035" s="29" t="s">
        <v>5332</v>
      </c>
      <c r="K2035" s="29" t="s">
        <v>8969</v>
      </c>
      <c r="Q2035" s="25"/>
    </row>
    <row r="2036" spans="1:17" x14ac:dyDescent="0.3">
      <c r="A2036" s="19"/>
      <c r="B2036" s="20" t="s">
        <v>5313</v>
      </c>
      <c r="C2036" s="21" t="s">
        <v>7647</v>
      </c>
      <c r="D2036" s="22">
        <v>1</v>
      </c>
      <c r="E2036" s="21" t="s">
        <v>8777</v>
      </c>
      <c r="F2036" s="22">
        <v>1043.49</v>
      </c>
      <c r="G2036" s="40" t="str">
        <f>IF('Presupuesto Lote 1'!H2038="","",ROUND('Presupuesto Lote 1'!H2038,2))</f>
        <v/>
      </c>
      <c r="H2036" s="23">
        <f t="shared" si="111"/>
        <v>1043.49</v>
      </c>
      <c r="I2036" s="20" t="s">
        <v>5313</v>
      </c>
      <c r="J2036" s="29" t="s">
        <v>5332</v>
      </c>
      <c r="K2036" s="29" t="s">
        <v>8969</v>
      </c>
      <c r="Q2036" s="25"/>
    </row>
    <row r="2037" spans="1:17" x14ac:dyDescent="0.3">
      <c r="A2037" s="19"/>
      <c r="B2037" s="20" t="s">
        <v>5314</v>
      </c>
      <c r="C2037" s="21" t="s">
        <v>7648</v>
      </c>
      <c r="D2037" s="22">
        <v>1</v>
      </c>
      <c r="E2037" s="21" t="s">
        <v>8777</v>
      </c>
      <c r="F2037" s="22">
        <v>1415.11</v>
      </c>
      <c r="G2037" s="40" t="str">
        <f>IF('Presupuesto Lote 1'!H2039="","",ROUND('Presupuesto Lote 1'!H2039,2))</f>
        <v/>
      </c>
      <c r="H2037" s="23">
        <f t="shared" si="111"/>
        <v>1415.11</v>
      </c>
      <c r="I2037" s="20" t="s">
        <v>5314</v>
      </c>
      <c r="J2037" s="29" t="s">
        <v>5332</v>
      </c>
      <c r="K2037" s="29" t="s">
        <v>8969</v>
      </c>
      <c r="Q2037" s="25"/>
    </row>
    <row r="2038" spans="1:17" x14ac:dyDescent="0.3">
      <c r="A2038" s="19"/>
      <c r="B2038" s="20" t="s">
        <v>5315</v>
      </c>
      <c r="C2038" s="21" t="s">
        <v>7649</v>
      </c>
      <c r="D2038" s="22">
        <v>4</v>
      </c>
      <c r="E2038" s="21" t="s">
        <v>8777</v>
      </c>
      <c r="F2038" s="22">
        <v>35.64</v>
      </c>
      <c r="G2038" s="40" t="str">
        <f>IF('Presupuesto Lote 1'!H2040="","",ROUND('Presupuesto Lote 1'!H2040,2))</f>
        <v/>
      </c>
      <c r="H2038" s="23">
        <f t="shared" si="111"/>
        <v>142.56</v>
      </c>
      <c r="I2038" s="20" t="s">
        <v>5315</v>
      </c>
      <c r="J2038" s="29" t="s">
        <v>5332</v>
      </c>
      <c r="K2038" s="29" t="s">
        <v>8969</v>
      </c>
      <c r="Q2038" s="25"/>
    </row>
    <row r="2039" spans="1:17" x14ac:dyDescent="0.3">
      <c r="A2039" s="19"/>
      <c r="B2039" s="20" t="s">
        <v>5316</v>
      </c>
      <c r="C2039" s="21" t="s">
        <v>7650</v>
      </c>
      <c r="D2039" s="22">
        <v>8</v>
      </c>
      <c r="E2039" s="21" t="s">
        <v>8777</v>
      </c>
      <c r="F2039" s="22">
        <v>46.34</v>
      </c>
      <c r="G2039" s="40" t="str">
        <f>IF('Presupuesto Lote 1'!H2041="","",ROUND('Presupuesto Lote 1'!H2041,2))</f>
        <v/>
      </c>
      <c r="H2039" s="23">
        <f t="shared" si="111"/>
        <v>370.72</v>
      </c>
      <c r="I2039" s="20" t="s">
        <v>5316</v>
      </c>
      <c r="J2039" s="29" t="s">
        <v>5332</v>
      </c>
      <c r="K2039" s="29" t="s">
        <v>8969</v>
      </c>
      <c r="Q2039" s="25"/>
    </row>
    <row r="2040" spans="1:17" x14ac:dyDescent="0.3">
      <c r="A2040" s="19"/>
      <c r="B2040" s="20" t="s">
        <v>5333</v>
      </c>
      <c r="C2040" s="21" t="s">
        <v>7660</v>
      </c>
      <c r="D2040" s="22">
        <v>10</v>
      </c>
      <c r="E2040" s="21" t="s">
        <v>8779</v>
      </c>
      <c r="F2040" s="22">
        <v>266.61</v>
      </c>
      <c r="G2040" s="40" t="str">
        <f>IF('Presupuesto Lote 1'!H2042="","",ROUND('Presupuesto Lote 1'!H2042,2))</f>
        <v/>
      </c>
      <c r="H2040" s="23">
        <f t="shared" si="111"/>
        <v>2666.1</v>
      </c>
      <c r="I2040" s="20" t="s">
        <v>5333</v>
      </c>
      <c r="J2040" s="29" t="s">
        <v>5332</v>
      </c>
      <c r="K2040" s="29" t="s">
        <v>8969</v>
      </c>
      <c r="Q2040" s="25"/>
    </row>
    <row r="2041" spans="1:17" x14ac:dyDescent="0.3">
      <c r="A2041" s="19"/>
      <c r="B2041" s="20" t="s">
        <v>5317</v>
      </c>
      <c r="C2041" s="21" t="s">
        <v>7651</v>
      </c>
      <c r="D2041" s="22">
        <v>1</v>
      </c>
      <c r="E2041" s="21" t="s">
        <v>8777</v>
      </c>
      <c r="F2041" s="22">
        <v>552.54</v>
      </c>
      <c r="G2041" s="40" t="str">
        <f>IF('Presupuesto Lote 1'!H2043="","",ROUND('Presupuesto Lote 1'!H2043,2))</f>
        <v/>
      </c>
      <c r="H2041" s="23">
        <f t="shared" si="111"/>
        <v>552.54</v>
      </c>
      <c r="I2041" s="20" t="s">
        <v>5317</v>
      </c>
      <c r="J2041" s="29" t="s">
        <v>5332</v>
      </c>
      <c r="K2041" s="29" t="s">
        <v>8969</v>
      </c>
      <c r="Q2041" s="25"/>
    </row>
    <row r="2042" spans="1:17" x14ac:dyDescent="0.3">
      <c r="A2042" s="19"/>
      <c r="B2042" s="20" t="s">
        <v>5318</v>
      </c>
      <c r="C2042" s="21" t="s">
        <v>7652</v>
      </c>
      <c r="D2042" s="22">
        <v>1</v>
      </c>
      <c r="E2042" s="21" t="s">
        <v>8777</v>
      </c>
      <c r="F2042" s="22">
        <v>848</v>
      </c>
      <c r="G2042" s="40" t="str">
        <f>IF('Presupuesto Lote 1'!H2044="","",ROUND('Presupuesto Lote 1'!H2044,2))</f>
        <v/>
      </c>
      <c r="H2042" s="23">
        <f t="shared" si="111"/>
        <v>848</v>
      </c>
      <c r="I2042" s="20" t="s">
        <v>5318</v>
      </c>
      <c r="J2042" s="29" t="s">
        <v>5332</v>
      </c>
      <c r="K2042" s="29" t="s">
        <v>8969</v>
      </c>
      <c r="Q2042" s="25"/>
    </row>
    <row r="2043" spans="1:17" x14ac:dyDescent="0.3">
      <c r="A2043" s="19"/>
      <c r="B2043" s="20" t="s">
        <v>5319</v>
      </c>
      <c r="C2043" s="21" t="s">
        <v>7653</v>
      </c>
      <c r="D2043" s="22">
        <v>120</v>
      </c>
      <c r="E2043" s="21" t="s">
        <v>8779</v>
      </c>
      <c r="F2043" s="22">
        <v>19.61</v>
      </c>
      <c r="G2043" s="40" t="str">
        <f>IF('Presupuesto Lote 1'!H2045="","",ROUND('Presupuesto Lote 1'!H2045,2))</f>
        <v/>
      </c>
      <c r="H2043" s="23">
        <f t="shared" si="111"/>
        <v>2353.1999999999998</v>
      </c>
      <c r="I2043" s="20" t="s">
        <v>5319</v>
      </c>
      <c r="J2043" s="29" t="s">
        <v>5332</v>
      </c>
      <c r="K2043" s="29" t="s">
        <v>8969</v>
      </c>
      <c r="Q2043" s="25"/>
    </row>
    <row r="2044" spans="1:17" x14ac:dyDescent="0.3">
      <c r="A2044" s="19"/>
      <c r="B2044" s="20" t="s">
        <v>5320</v>
      </c>
      <c r="C2044" s="21" t="s">
        <v>7654</v>
      </c>
      <c r="D2044" s="22">
        <v>1</v>
      </c>
      <c r="E2044" s="21" t="s">
        <v>8777</v>
      </c>
      <c r="F2044" s="22">
        <v>2756</v>
      </c>
      <c r="G2044" s="40" t="str">
        <f>IF('Presupuesto Lote 1'!H2046="","",ROUND('Presupuesto Lote 1'!H2046,2))</f>
        <v/>
      </c>
      <c r="H2044" s="23">
        <f t="shared" si="111"/>
        <v>2756</v>
      </c>
      <c r="I2044" s="20" t="s">
        <v>5320</v>
      </c>
      <c r="J2044" s="29" t="s">
        <v>5332</v>
      </c>
      <c r="K2044" s="29" t="s">
        <v>8969</v>
      </c>
      <c r="Q2044" s="25"/>
    </row>
    <row r="2045" spans="1:17" x14ac:dyDescent="0.3">
      <c r="A2045" s="19"/>
      <c r="B2045" s="20" t="s">
        <v>5334</v>
      </c>
      <c r="C2045" s="21" t="s">
        <v>7661</v>
      </c>
      <c r="D2045" s="22">
        <v>20</v>
      </c>
      <c r="E2045" s="21" t="s">
        <v>8779</v>
      </c>
      <c r="F2045" s="22">
        <v>34.31</v>
      </c>
      <c r="G2045" s="40" t="str">
        <f>IF('Presupuesto Lote 1'!H2047="","",ROUND('Presupuesto Lote 1'!H2047,2))</f>
        <v/>
      </c>
      <c r="H2045" s="23">
        <f t="shared" si="111"/>
        <v>686.2</v>
      </c>
      <c r="I2045" s="20" t="s">
        <v>5334</v>
      </c>
      <c r="J2045" s="29" t="s">
        <v>5332</v>
      </c>
      <c r="K2045" s="29" t="s">
        <v>8969</v>
      </c>
      <c r="Q2045" s="25"/>
    </row>
    <row r="2046" spans="1:17" x14ac:dyDescent="0.3">
      <c r="A2046" s="19"/>
      <c r="B2046" s="20" t="s">
        <v>5321</v>
      </c>
      <c r="C2046" s="21" t="s">
        <v>7655</v>
      </c>
      <c r="D2046" s="22">
        <v>1</v>
      </c>
      <c r="E2046" s="21" t="s">
        <v>8777</v>
      </c>
      <c r="F2046" s="22">
        <v>445.34</v>
      </c>
      <c r="G2046" s="40" t="str">
        <f>IF('Presupuesto Lote 1'!H2048="","",ROUND('Presupuesto Lote 1'!H2048,2))</f>
        <v/>
      </c>
      <c r="H2046" s="23">
        <f t="shared" si="111"/>
        <v>445.34</v>
      </c>
      <c r="I2046" s="20" t="s">
        <v>5321</v>
      </c>
      <c r="J2046" s="29" t="s">
        <v>5332</v>
      </c>
      <c r="K2046" s="29" t="s">
        <v>8969</v>
      </c>
      <c r="Q2046" s="25"/>
    </row>
    <row r="2047" spans="1:17" x14ac:dyDescent="0.3">
      <c r="A2047" s="19"/>
      <c r="B2047" s="20" t="s">
        <v>5322</v>
      </c>
      <c r="C2047" s="21" t="s">
        <v>7656</v>
      </c>
      <c r="D2047" s="22">
        <v>1</v>
      </c>
      <c r="E2047" s="21" t="s">
        <v>8777</v>
      </c>
      <c r="F2047" s="22">
        <v>113.75</v>
      </c>
      <c r="G2047" s="40" t="str">
        <f>IF('Presupuesto Lote 1'!H2049="","",ROUND('Presupuesto Lote 1'!H2049,2))</f>
        <v/>
      </c>
      <c r="H2047" s="23">
        <f t="shared" si="111"/>
        <v>113.75</v>
      </c>
      <c r="I2047" s="20" t="s">
        <v>5322</v>
      </c>
      <c r="J2047" s="29" t="s">
        <v>5332</v>
      </c>
      <c r="K2047" s="29" t="s">
        <v>8969</v>
      </c>
      <c r="Q2047" s="25"/>
    </row>
    <row r="2048" spans="1:17" x14ac:dyDescent="0.3">
      <c r="A2048" s="19"/>
      <c r="B2048" s="20" t="s">
        <v>5335</v>
      </c>
      <c r="C2048" s="21" t="s">
        <v>7662</v>
      </c>
      <c r="D2048" s="22">
        <v>1</v>
      </c>
      <c r="E2048" s="21" t="s">
        <v>8777</v>
      </c>
      <c r="F2048" s="22">
        <v>557.92999999999995</v>
      </c>
      <c r="G2048" s="40" t="str">
        <f>IF('Presupuesto Lote 1'!H2050="","",ROUND('Presupuesto Lote 1'!H2050,2))</f>
        <v/>
      </c>
      <c r="H2048" s="23">
        <f t="shared" si="111"/>
        <v>557.92999999999995</v>
      </c>
      <c r="I2048" s="20" t="s">
        <v>5335</v>
      </c>
      <c r="J2048" s="29" t="s">
        <v>5332</v>
      </c>
      <c r="K2048" s="29" t="s">
        <v>8969</v>
      </c>
      <c r="Q2048" s="25"/>
    </row>
    <row r="2049" spans="1:17" x14ac:dyDescent="0.3">
      <c r="A2049" s="10" t="s">
        <v>1488</v>
      </c>
      <c r="B2049" s="10" t="s">
        <v>5397</v>
      </c>
      <c r="C2049" s="10" t="s">
        <v>7692</v>
      </c>
      <c r="D2049" s="11"/>
      <c r="E2049" s="10"/>
      <c r="F2049" s="11" t="s">
        <v>8851</v>
      </c>
      <c r="G2049" s="10"/>
      <c r="H2049" s="11"/>
      <c r="I2049" s="10" t="s">
        <v>5397</v>
      </c>
      <c r="J2049" s="10" t="s">
        <v>5260</v>
      </c>
      <c r="K2049" s="10" t="s">
        <v>8970</v>
      </c>
      <c r="Q2049" s="25"/>
    </row>
    <row r="2050" spans="1:17" x14ac:dyDescent="0.3">
      <c r="A2050" s="27" t="s">
        <v>1489</v>
      </c>
      <c r="B2050" s="27" t="s">
        <v>5398</v>
      </c>
      <c r="C2050" s="27" t="s">
        <v>7596</v>
      </c>
      <c r="D2050" s="28"/>
      <c r="E2050" s="27"/>
      <c r="F2050" s="28" t="s">
        <v>8851</v>
      </c>
      <c r="G2050" s="27"/>
      <c r="H2050" s="28"/>
      <c r="I2050" s="27" t="s">
        <v>5398</v>
      </c>
      <c r="J2050" s="27" t="s">
        <v>5397</v>
      </c>
      <c r="K2050" s="27" t="s">
        <v>8970</v>
      </c>
      <c r="Q2050" s="25"/>
    </row>
    <row r="2051" spans="1:17" x14ac:dyDescent="0.3">
      <c r="A2051" s="19" t="s">
        <v>1490</v>
      </c>
      <c r="B2051" s="20" t="s">
        <v>5263</v>
      </c>
      <c r="C2051" s="21" t="s">
        <v>7597</v>
      </c>
      <c r="D2051" s="22">
        <v>1</v>
      </c>
      <c r="E2051" s="21" t="s">
        <v>8777</v>
      </c>
      <c r="F2051" s="22">
        <v>3044.32</v>
      </c>
      <c r="G2051" s="40" t="str">
        <f>IF('Presupuesto Lote 1'!H2053="","",ROUND('Presupuesto Lote 1'!H2053,2))</f>
        <v/>
      </c>
      <c r="H2051" s="23">
        <f>ROUND(D2051*F2051,2)</f>
        <v>3044.32</v>
      </c>
      <c r="I2051" s="20" t="s">
        <v>5263</v>
      </c>
      <c r="J2051" s="29" t="s">
        <v>5398</v>
      </c>
      <c r="K2051" s="29" t="s">
        <v>8969</v>
      </c>
      <c r="Q2051" s="25"/>
    </row>
    <row r="2052" spans="1:17" x14ac:dyDescent="0.3">
      <c r="A2052" s="27" t="s">
        <v>1491</v>
      </c>
      <c r="B2052" s="27" t="s">
        <v>5399</v>
      </c>
      <c r="C2052" s="27" t="s">
        <v>7598</v>
      </c>
      <c r="D2052" s="28"/>
      <c r="E2052" s="27"/>
      <c r="F2052" s="28" t="s">
        <v>8851</v>
      </c>
      <c r="G2052" s="27"/>
      <c r="H2052" s="28"/>
      <c r="I2052" s="27" t="s">
        <v>5399</v>
      </c>
      <c r="J2052" s="27" t="s">
        <v>5397</v>
      </c>
      <c r="K2052" s="27" t="s">
        <v>8970</v>
      </c>
      <c r="Q2052" s="25"/>
    </row>
    <row r="2053" spans="1:17" x14ac:dyDescent="0.3">
      <c r="A2053" s="19" t="s">
        <v>1492</v>
      </c>
      <c r="B2053" s="20" t="s">
        <v>5265</v>
      </c>
      <c r="C2053" s="21" t="s">
        <v>7599</v>
      </c>
      <c r="D2053" s="22">
        <v>1</v>
      </c>
      <c r="E2053" s="21" t="s">
        <v>8777</v>
      </c>
      <c r="F2053" s="22">
        <v>971.23</v>
      </c>
      <c r="G2053" s="40" t="str">
        <f>IF('Presupuesto Lote 1'!H2055="","",ROUND('Presupuesto Lote 1'!H2055,2))</f>
        <v/>
      </c>
      <c r="H2053" s="23">
        <f t="shared" ref="H2053:H2081" si="112">ROUND(D2053*F2053,2)</f>
        <v>971.23</v>
      </c>
      <c r="I2053" s="20" t="s">
        <v>5265</v>
      </c>
      <c r="J2053" s="29" t="s">
        <v>5399</v>
      </c>
      <c r="K2053" s="29" t="s">
        <v>8969</v>
      </c>
      <c r="Q2053" s="25"/>
    </row>
    <row r="2054" spans="1:17" x14ac:dyDescent="0.3">
      <c r="A2054" s="19" t="s">
        <v>1493</v>
      </c>
      <c r="B2054" s="20" t="s">
        <v>5268</v>
      </c>
      <c r="C2054" s="21" t="s">
        <v>7602</v>
      </c>
      <c r="D2054" s="22">
        <v>42</v>
      </c>
      <c r="E2054" s="21" t="s">
        <v>8779</v>
      </c>
      <c r="F2054" s="22">
        <v>34.31</v>
      </c>
      <c r="G2054" s="40" t="str">
        <f>IF('Presupuesto Lote 1'!H2056="","",ROUND('Presupuesto Lote 1'!H2056,2))</f>
        <v/>
      </c>
      <c r="H2054" s="23">
        <f t="shared" si="112"/>
        <v>1441.02</v>
      </c>
      <c r="I2054" s="20" t="s">
        <v>5268</v>
      </c>
      <c r="J2054" s="29" t="s">
        <v>5399</v>
      </c>
      <c r="K2054" s="29" t="s">
        <v>8969</v>
      </c>
      <c r="Q2054" s="25"/>
    </row>
    <row r="2055" spans="1:17" x14ac:dyDescent="0.3">
      <c r="A2055" s="19" t="s">
        <v>1494</v>
      </c>
      <c r="B2055" s="20" t="s">
        <v>5269</v>
      </c>
      <c r="C2055" s="21" t="s">
        <v>7603</v>
      </c>
      <c r="D2055" s="22">
        <v>1</v>
      </c>
      <c r="E2055" s="21" t="s">
        <v>8777</v>
      </c>
      <c r="F2055" s="22">
        <v>20432.61</v>
      </c>
      <c r="G2055" s="40" t="str">
        <f>IF('Presupuesto Lote 1'!H2057="","",ROUND('Presupuesto Lote 1'!H2057,2))</f>
        <v/>
      </c>
      <c r="H2055" s="23">
        <f t="shared" si="112"/>
        <v>20432.61</v>
      </c>
      <c r="I2055" s="20" t="s">
        <v>5269</v>
      </c>
      <c r="J2055" s="29" t="s">
        <v>5399</v>
      </c>
      <c r="K2055" s="29" t="s">
        <v>8969</v>
      </c>
      <c r="Q2055" s="25"/>
    </row>
    <row r="2056" spans="1:17" x14ac:dyDescent="0.3">
      <c r="A2056" s="19" t="s">
        <v>1495</v>
      </c>
      <c r="B2056" s="20" t="s">
        <v>5270</v>
      </c>
      <c r="C2056" s="21" t="s">
        <v>7604</v>
      </c>
      <c r="D2056" s="22">
        <v>1</v>
      </c>
      <c r="E2056" s="21" t="s">
        <v>8777</v>
      </c>
      <c r="F2056" s="22">
        <v>277.72000000000003</v>
      </c>
      <c r="G2056" s="40" t="str">
        <f>IF('Presupuesto Lote 1'!H2058="","",ROUND('Presupuesto Lote 1'!H2058,2))</f>
        <v/>
      </c>
      <c r="H2056" s="23">
        <f t="shared" si="112"/>
        <v>277.72000000000003</v>
      </c>
      <c r="I2056" s="20" t="s">
        <v>5270</v>
      </c>
      <c r="J2056" s="29" t="s">
        <v>5399</v>
      </c>
      <c r="K2056" s="29" t="s">
        <v>8969</v>
      </c>
      <c r="Q2056" s="25"/>
    </row>
    <row r="2057" spans="1:17" x14ac:dyDescent="0.3">
      <c r="A2057" s="19" t="s">
        <v>1496</v>
      </c>
      <c r="B2057" s="20" t="s">
        <v>5271</v>
      </c>
      <c r="C2057" s="21" t="s">
        <v>7605</v>
      </c>
      <c r="D2057" s="22">
        <v>2</v>
      </c>
      <c r="E2057" s="21" t="s">
        <v>8777</v>
      </c>
      <c r="F2057" s="22">
        <v>179.97</v>
      </c>
      <c r="G2057" s="40" t="str">
        <f>IF('Presupuesto Lote 1'!H2059="","",ROUND('Presupuesto Lote 1'!H2059,2))</f>
        <v/>
      </c>
      <c r="H2057" s="23">
        <f t="shared" si="112"/>
        <v>359.94</v>
      </c>
      <c r="I2057" s="20" t="s">
        <v>5271</v>
      </c>
      <c r="J2057" s="29" t="s">
        <v>5399</v>
      </c>
      <c r="K2057" s="29" t="s">
        <v>8969</v>
      </c>
      <c r="Q2057" s="25"/>
    </row>
    <row r="2058" spans="1:17" x14ac:dyDescent="0.3">
      <c r="A2058" s="19" t="s">
        <v>1497</v>
      </c>
      <c r="B2058" s="20" t="s">
        <v>5272</v>
      </c>
      <c r="C2058" s="21" t="s">
        <v>7606</v>
      </c>
      <c r="D2058" s="22">
        <v>26</v>
      </c>
      <c r="E2058" s="21" t="s">
        <v>8779</v>
      </c>
      <c r="F2058" s="22">
        <v>82.84</v>
      </c>
      <c r="G2058" s="40" t="str">
        <f>IF('Presupuesto Lote 1'!H2060="","",ROUND('Presupuesto Lote 1'!H2060,2))</f>
        <v/>
      </c>
      <c r="H2058" s="23">
        <f t="shared" si="112"/>
        <v>2153.84</v>
      </c>
      <c r="I2058" s="20" t="s">
        <v>5272</v>
      </c>
      <c r="J2058" s="29" t="s">
        <v>5399</v>
      </c>
      <c r="K2058" s="29" t="s">
        <v>8969</v>
      </c>
      <c r="Q2058" s="25"/>
    </row>
    <row r="2059" spans="1:17" x14ac:dyDescent="0.3">
      <c r="A2059" s="19" t="s">
        <v>1498</v>
      </c>
      <c r="B2059" s="20" t="s">
        <v>5273</v>
      </c>
      <c r="C2059" s="21" t="s">
        <v>7607</v>
      </c>
      <c r="D2059" s="22">
        <v>5</v>
      </c>
      <c r="E2059" s="21" t="s">
        <v>8779</v>
      </c>
      <c r="F2059" s="22">
        <v>75.28</v>
      </c>
      <c r="G2059" s="40" t="str">
        <f>IF('Presupuesto Lote 1'!H2061="","",ROUND('Presupuesto Lote 1'!H2061,2))</f>
        <v/>
      </c>
      <c r="H2059" s="23">
        <f t="shared" si="112"/>
        <v>376.4</v>
      </c>
      <c r="I2059" s="20" t="s">
        <v>5273</v>
      </c>
      <c r="J2059" s="29" t="s">
        <v>5399</v>
      </c>
      <c r="K2059" s="29" t="s">
        <v>8969</v>
      </c>
      <c r="Q2059" s="25"/>
    </row>
    <row r="2060" spans="1:17" x14ac:dyDescent="0.3">
      <c r="A2060" s="19" t="s">
        <v>1499</v>
      </c>
      <c r="B2060" s="20" t="s">
        <v>5274</v>
      </c>
      <c r="C2060" s="21" t="s">
        <v>7608</v>
      </c>
      <c r="D2060" s="22">
        <v>57</v>
      </c>
      <c r="E2060" s="21" t="s">
        <v>8778</v>
      </c>
      <c r="F2060" s="22">
        <v>55.78</v>
      </c>
      <c r="G2060" s="40" t="str">
        <f>IF('Presupuesto Lote 1'!H2062="","",ROUND('Presupuesto Lote 1'!H2062,2))</f>
        <v/>
      </c>
      <c r="H2060" s="23">
        <f t="shared" si="112"/>
        <v>3179.46</v>
      </c>
      <c r="I2060" s="20" t="s">
        <v>5274</v>
      </c>
      <c r="J2060" s="29" t="s">
        <v>5399</v>
      </c>
      <c r="K2060" s="29" t="s">
        <v>8969</v>
      </c>
      <c r="Q2060" s="25"/>
    </row>
    <row r="2061" spans="1:17" x14ac:dyDescent="0.3">
      <c r="A2061" s="19" t="s">
        <v>1500</v>
      </c>
      <c r="B2061" s="20" t="s">
        <v>5275</v>
      </c>
      <c r="C2061" s="21" t="s">
        <v>7609</v>
      </c>
      <c r="D2061" s="22">
        <v>18.829999999999998</v>
      </c>
      <c r="E2061" s="21" t="s">
        <v>8778</v>
      </c>
      <c r="F2061" s="22">
        <v>106.51</v>
      </c>
      <c r="G2061" s="40" t="str">
        <f>IF('Presupuesto Lote 1'!H2063="","",ROUND('Presupuesto Lote 1'!H2063,2))</f>
        <v/>
      </c>
      <c r="H2061" s="23">
        <f t="shared" si="112"/>
        <v>2005.58</v>
      </c>
      <c r="I2061" s="20" t="s">
        <v>5275</v>
      </c>
      <c r="J2061" s="29" t="s">
        <v>5399</v>
      </c>
      <c r="K2061" s="29" t="s">
        <v>8969</v>
      </c>
      <c r="Q2061" s="25"/>
    </row>
    <row r="2062" spans="1:17" x14ac:dyDescent="0.3">
      <c r="A2062" s="19" t="s">
        <v>1501</v>
      </c>
      <c r="B2062" s="20" t="s">
        <v>5276</v>
      </c>
      <c r="C2062" s="21" t="s">
        <v>7610</v>
      </c>
      <c r="D2062" s="22">
        <v>113.4</v>
      </c>
      <c r="E2062" s="21" t="s">
        <v>8778</v>
      </c>
      <c r="F2062" s="22">
        <v>20.73</v>
      </c>
      <c r="G2062" s="40" t="str">
        <f>IF('Presupuesto Lote 1'!H2064="","",ROUND('Presupuesto Lote 1'!H2064,2))</f>
        <v/>
      </c>
      <c r="H2062" s="23">
        <f t="shared" si="112"/>
        <v>2350.7800000000002</v>
      </c>
      <c r="I2062" s="20" t="s">
        <v>5276</v>
      </c>
      <c r="J2062" s="29" t="s">
        <v>5399</v>
      </c>
      <c r="K2062" s="29" t="s">
        <v>8969</v>
      </c>
      <c r="Q2062" s="25"/>
    </row>
    <row r="2063" spans="1:17" x14ac:dyDescent="0.3">
      <c r="A2063" s="19" t="s">
        <v>1502</v>
      </c>
      <c r="B2063" s="20" t="s">
        <v>5277</v>
      </c>
      <c r="C2063" s="21" t="s">
        <v>7611</v>
      </c>
      <c r="D2063" s="22">
        <v>113.4</v>
      </c>
      <c r="E2063" s="21" t="s">
        <v>8778</v>
      </c>
      <c r="F2063" s="22">
        <v>5.84</v>
      </c>
      <c r="G2063" s="40" t="str">
        <f>IF('Presupuesto Lote 1'!H2065="","",ROUND('Presupuesto Lote 1'!H2065,2))</f>
        <v/>
      </c>
      <c r="H2063" s="23">
        <f t="shared" si="112"/>
        <v>662.26</v>
      </c>
      <c r="I2063" s="20" t="s">
        <v>5277</v>
      </c>
      <c r="J2063" s="29" t="s">
        <v>5399</v>
      </c>
      <c r="K2063" s="29" t="s">
        <v>8969</v>
      </c>
      <c r="Q2063" s="25"/>
    </row>
    <row r="2064" spans="1:17" x14ac:dyDescent="0.3">
      <c r="A2064" s="19" t="s">
        <v>1503</v>
      </c>
      <c r="B2064" s="20" t="s">
        <v>5280</v>
      </c>
      <c r="C2064" s="21" t="s">
        <v>7614</v>
      </c>
      <c r="D2064" s="22">
        <v>57</v>
      </c>
      <c r="E2064" s="21" t="s">
        <v>8778</v>
      </c>
      <c r="F2064" s="22">
        <v>13.64</v>
      </c>
      <c r="G2064" s="40" t="str">
        <f>IF('Presupuesto Lote 1'!H2066="","",ROUND('Presupuesto Lote 1'!H2066,2))</f>
        <v/>
      </c>
      <c r="H2064" s="23">
        <f t="shared" si="112"/>
        <v>777.48</v>
      </c>
      <c r="I2064" s="20" t="s">
        <v>5280</v>
      </c>
      <c r="J2064" s="29" t="s">
        <v>5399</v>
      </c>
      <c r="K2064" s="29" t="s">
        <v>8969</v>
      </c>
      <c r="Q2064" s="25"/>
    </row>
    <row r="2065" spans="1:17" x14ac:dyDescent="0.3">
      <c r="A2065" s="19" t="s">
        <v>1504</v>
      </c>
      <c r="B2065" s="20" t="s">
        <v>5278</v>
      </c>
      <c r="C2065" s="21" t="s">
        <v>7612</v>
      </c>
      <c r="D2065" s="22">
        <v>57</v>
      </c>
      <c r="E2065" s="21" t="s">
        <v>8778</v>
      </c>
      <c r="F2065" s="22">
        <v>15.75</v>
      </c>
      <c r="G2065" s="40" t="str">
        <f>IF('Presupuesto Lote 1'!H2067="","",ROUND('Presupuesto Lote 1'!H2067,2))</f>
        <v/>
      </c>
      <c r="H2065" s="23">
        <f t="shared" si="112"/>
        <v>897.75</v>
      </c>
      <c r="I2065" s="20" t="s">
        <v>5278</v>
      </c>
      <c r="J2065" s="29" t="s">
        <v>5399</v>
      </c>
      <c r="K2065" s="29" t="s">
        <v>8969</v>
      </c>
      <c r="Q2065" s="25"/>
    </row>
    <row r="2066" spans="1:17" x14ac:dyDescent="0.3">
      <c r="A2066" s="19" t="s">
        <v>1505</v>
      </c>
      <c r="B2066" s="20" t="s">
        <v>5281</v>
      </c>
      <c r="C2066" s="21" t="s">
        <v>7615</v>
      </c>
      <c r="D2066" s="22">
        <v>1</v>
      </c>
      <c r="E2066" s="21" t="s">
        <v>8777</v>
      </c>
      <c r="F2066" s="22">
        <v>953.37</v>
      </c>
      <c r="G2066" s="40" t="str">
        <f>IF('Presupuesto Lote 1'!H2068="","",ROUND('Presupuesto Lote 1'!H2068,2))</f>
        <v/>
      </c>
      <c r="H2066" s="23">
        <f t="shared" si="112"/>
        <v>953.37</v>
      </c>
      <c r="I2066" s="20" t="s">
        <v>5281</v>
      </c>
      <c r="J2066" s="29" t="s">
        <v>5399</v>
      </c>
      <c r="K2066" s="29" t="s">
        <v>8969</v>
      </c>
      <c r="Q2066" s="25"/>
    </row>
    <row r="2067" spans="1:17" x14ac:dyDescent="0.3">
      <c r="A2067" s="19" t="s">
        <v>1506</v>
      </c>
      <c r="B2067" s="20" t="s">
        <v>5282</v>
      </c>
      <c r="C2067" s="21" t="s">
        <v>7616</v>
      </c>
      <c r="D2067" s="22">
        <v>5.4</v>
      </c>
      <c r="E2067" s="21" t="s">
        <v>8778</v>
      </c>
      <c r="F2067" s="22">
        <v>242.53</v>
      </c>
      <c r="G2067" s="40" t="str">
        <f>IF('Presupuesto Lote 1'!H2069="","",ROUND('Presupuesto Lote 1'!H2069,2))</f>
        <v/>
      </c>
      <c r="H2067" s="23">
        <f t="shared" si="112"/>
        <v>1309.6600000000001</v>
      </c>
      <c r="I2067" s="20" t="s">
        <v>5282</v>
      </c>
      <c r="J2067" s="29" t="s">
        <v>5399</v>
      </c>
      <c r="K2067" s="29" t="s">
        <v>8969</v>
      </c>
      <c r="Q2067" s="25"/>
    </row>
    <row r="2068" spans="1:17" x14ac:dyDescent="0.3">
      <c r="A2068" s="19" t="s">
        <v>1507</v>
      </c>
      <c r="B2068" s="20" t="s">
        <v>5283</v>
      </c>
      <c r="C2068" s="21" t="s">
        <v>7617</v>
      </c>
      <c r="D2068" s="22">
        <v>1</v>
      </c>
      <c r="E2068" s="21" t="s">
        <v>8777</v>
      </c>
      <c r="F2068" s="22">
        <v>374.99</v>
      </c>
      <c r="G2068" s="40" t="str">
        <f>IF('Presupuesto Lote 1'!H2070="","",ROUND('Presupuesto Lote 1'!H2070,2))</f>
        <v/>
      </c>
      <c r="H2068" s="23">
        <f t="shared" si="112"/>
        <v>374.99</v>
      </c>
      <c r="I2068" s="20" t="s">
        <v>5283</v>
      </c>
      <c r="J2068" s="29" t="s">
        <v>5399</v>
      </c>
      <c r="K2068" s="29" t="s">
        <v>8969</v>
      </c>
      <c r="Q2068" s="25"/>
    </row>
    <row r="2069" spans="1:17" x14ac:dyDescent="0.3">
      <c r="A2069" s="19" t="s">
        <v>1508</v>
      </c>
      <c r="B2069" s="20" t="s">
        <v>5284</v>
      </c>
      <c r="C2069" s="21" t="s">
        <v>7618</v>
      </c>
      <c r="D2069" s="22">
        <v>1</v>
      </c>
      <c r="E2069" s="21" t="s">
        <v>8777</v>
      </c>
      <c r="F2069" s="22">
        <v>224.22</v>
      </c>
      <c r="G2069" s="40" t="str">
        <f>IF('Presupuesto Lote 1'!H2071="","",ROUND('Presupuesto Lote 1'!H2071,2))</f>
        <v/>
      </c>
      <c r="H2069" s="23">
        <f t="shared" si="112"/>
        <v>224.22</v>
      </c>
      <c r="I2069" s="20" t="s">
        <v>5284</v>
      </c>
      <c r="J2069" s="29" t="s">
        <v>5399</v>
      </c>
      <c r="K2069" s="29" t="s">
        <v>8969</v>
      </c>
      <c r="Q2069" s="25"/>
    </row>
    <row r="2070" spans="1:17" x14ac:dyDescent="0.3">
      <c r="A2070" s="19" t="s">
        <v>1509</v>
      </c>
      <c r="B2070" s="20" t="s">
        <v>5285</v>
      </c>
      <c r="C2070" s="21" t="s">
        <v>7619</v>
      </c>
      <c r="D2070" s="22">
        <v>1</v>
      </c>
      <c r="E2070" s="21" t="s">
        <v>8777</v>
      </c>
      <c r="F2070" s="22">
        <v>1605.74</v>
      </c>
      <c r="G2070" s="40" t="str">
        <f>IF('Presupuesto Lote 1'!H2072="","",ROUND('Presupuesto Lote 1'!H2072,2))</f>
        <v/>
      </c>
      <c r="H2070" s="23">
        <f t="shared" si="112"/>
        <v>1605.74</v>
      </c>
      <c r="I2070" s="20" t="s">
        <v>5285</v>
      </c>
      <c r="J2070" s="29" t="s">
        <v>5399</v>
      </c>
      <c r="K2070" s="29" t="s">
        <v>8969</v>
      </c>
      <c r="Q2070" s="25"/>
    </row>
    <row r="2071" spans="1:17" x14ac:dyDescent="0.3">
      <c r="A2071" s="19" t="s">
        <v>1510</v>
      </c>
      <c r="B2071" s="20" t="s">
        <v>5286</v>
      </c>
      <c r="C2071" s="21" t="s">
        <v>7620</v>
      </c>
      <c r="D2071" s="22">
        <v>1</v>
      </c>
      <c r="E2071" s="21" t="s">
        <v>8777</v>
      </c>
      <c r="F2071" s="22">
        <v>330.79</v>
      </c>
      <c r="G2071" s="40" t="str">
        <f>IF('Presupuesto Lote 1'!H2073="","",ROUND('Presupuesto Lote 1'!H2073,2))</f>
        <v/>
      </c>
      <c r="H2071" s="23">
        <f t="shared" si="112"/>
        <v>330.79</v>
      </c>
      <c r="I2071" s="20" t="s">
        <v>5286</v>
      </c>
      <c r="J2071" s="29" t="s">
        <v>5399</v>
      </c>
      <c r="K2071" s="29" t="s">
        <v>8969</v>
      </c>
      <c r="Q2071" s="25"/>
    </row>
    <row r="2072" spans="1:17" x14ac:dyDescent="0.3">
      <c r="A2072" s="19" t="s">
        <v>1511</v>
      </c>
      <c r="B2072" s="20" t="s">
        <v>5287</v>
      </c>
      <c r="C2072" s="21" t="s">
        <v>7621</v>
      </c>
      <c r="D2072" s="22">
        <v>1</v>
      </c>
      <c r="E2072" s="21" t="s">
        <v>8777</v>
      </c>
      <c r="F2072" s="22">
        <v>160.72999999999999</v>
      </c>
      <c r="G2072" s="40" t="str">
        <f>IF('Presupuesto Lote 1'!H2074="","",ROUND('Presupuesto Lote 1'!H2074,2))</f>
        <v/>
      </c>
      <c r="H2072" s="23">
        <f t="shared" si="112"/>
        <v>160.72999999999999</v>
      </c>
      <c r="I2072" s="20" t="s">
        <v>5287</v>
      </c>
      <c r="J2072" s="29" t="s">
        <v>5399</v>
      </c>
      <c r="K2072" s="29" t="s">
        <v>8969</v>
      </c>
      <c r="Q2072" s="25"/>
    </row>
    <row r="2073" spans="1:17" x14ac:dyDescent="0.3">
      <c r="A2073" s="19" t="s">
        <v>1512</v>
      </c>
      <c r="B2073" s="20" t="s">
        <v>5288</v>
      </c>
      <c r="C2073" s="21" t="s">
        <v>7622</v>
      </c>
      <c r="D2073" s="22">
        <v>1</v>
      </c>
      <c r="E2073" s="21" t="s">
        <v>8777</v>
      </c>
      <c r="F2073" s="22">
        <v>91.46</v>
      </c>
      <c r="G2073" s="40" t="str">
        <f>IF('Presupuesto Lote 1'!H2075="","",ROUND('Presupuesto Lote 1'!H2075,2))</f>
        <v/>
      </c>
      <c r="H2073" s="23">
        <f t="shared" si="112"/>
        <v>91.46</v>
      </c>
      <c r="I2073" s="20" t="s">
        <v>5288</v>
      </c>
      <c r="J2073" s="29" t="s">
        <v>5399</v>
      </c>
      <c r="K2073" s="29" t="s">
        <v>8969</v>
      </c>
      <c r="Q2073" s="25"/>
    </row>
    <row r="2074" spans="1:17" x14ac:dyDescent="0.3">
      <c r="A2074" s="19" t="s">
        <v>1513</v>
      </c>
      <c r="B2074" s="20" t="s">
        <v>5289</v>
      </c>
      <c r="C2074" s="21" t="s">
        <v>7623</v>
      </c>
      <c r="D2074" s="22">
        <v>1</v>
      </c>
      <c r="E2074" s="21" t="s">
        <v>8777</v>
      </c>
      <c r="F2074" s="22">
        <v>371</v>
      </c>
      <c r="G2074" s="40" t="str">
        <f>IF('Presupuesto Lote 1'!H2076="","",ROUND('Presupuesto Lote 1'!H2076,2))</f>
        <v/>
      </c>
      <c r="H2074" s="23">
        <f t="shared" si="112"/>
        <v>371</v>
      </c>
      <c r="I2074" s="20" t="s">
        <v>5289</v>
      </c>
      <c r="J2074" s="29" t="s">
        <v>5399</v>
      </c>
      <c r="K2074" s="29" t="s">
        <v>8969</v>
      </c>
      <c r="Q2074" s="25"/>
    </row>
    <row r="2075" spans="1:17" x14ac:dyDescent="0.3">
      <c r="A2075" s="19" t="s">
        <v>1514</v>
      </c>
      <c r="B2075" s="20" t="s">
        <v>5290</v>
      </c>
      <c r="C2075" s="21" t="s">
        <v>7624</v>
      </c>
      <c r="D2075" s="22">
        <v>1</v>
      </c>
      <c r="E2075" s="21" t="s">
        <v>8777</v>
      </c>
      <c r="F2075" s="22">
        <v>2969.81</v>
      </c>
      <c r="G2075" s="40" t="str">
        <f>IF('Presupuesto Lote 1'!H2077="","",ROUND('Presupuesto Lote 1'!H2077,2))</f>
        <v/>
      </c>
      <c r="H2075" s="23">
        <f t="shared" si="112"/>
        <v>2969.81</v>
      </c>
      <c r="I2075" s="20" t="s">
        <v>5290</v>
      </c>
      <c r="J2075" s="29" t="s">
        <v>5399</v>
      </c>
      <c r="K2075" s="29" t="s">
        <v>8969</v>
      </c>
      <c r="Q2075" s="25"/>
    </row>
    <row r="2076" spans="1:17" x14ac:dyDescent="0.3">
      <c r="A2076" s="19" t="s">
        <v>1515</v>
      </c>
      <c r="B2076" s="20" t="s">
        <v>5291</v>
      </c>
      <c r="C2076" s="21" t="s">
        <v>7625</v>
      </c>
      <c r="D2076" s="22">
        <v>1</v>
      </c>
      <c r="E2076" s="21" t="s">
        <v>8777</v>
      </c>
      <c r="F2076" s="22">
        <v>1292.6199999999999</v>
      </c>
      <c r="G2076" s="40" t="str">
        <f>IF('Presupuesto Lote 1'!H2078="","",ROUND('Presupuesto Lote 1'!H2078,2))</f>
        <v/>
      </c>
      <c r="H2076" s="23">
        <f t="shared" si="112"/>
        <v>1292.6199999999999</v>
      </c>
      <c r="I2076" s="20" t="s">
        <v>5291</v>
      </c>
      <c r="J2076" s="29" t="s">
        <v>5399</v>
      </c>
      <c r="K2076" s="29" t="s">
        <v>8969</v>
      </c>
      <c r="Q2076" s="25"/>
    </row>
    <row r="2077" spans="1:17" x14ac:dyDescent="0.3">
      <c r="A2077" s="19" t="s">
        <v>1516</v>
      </c>
      <c r="B2077" s="20" t="s">
        <v>5294</v>
      </c>
      <c r="C2077" s="21" t="s">
        <v>7628</v>
      </c>
      <c r="D2077" s="22">
        <v>143</v>
      </c>
      <c r="E2077" s="21" t="s">
        <v>8785</v>
      </c>
      <c r="F2077" s="22">
        <v>3.83</v>
      </c>
      <c r="G2077" s="40" t="str">
        <f>IF('Presupuesto Lote 1'!H2079="","",ROUND('Presupuesto Lote 1'!H2079,2))</f>
        <v/>
      </c>
      <c r="H2077" s="23">
        <f t="shared" si="112"/>
        <v>547.69000000000005</v>
      </c>
      <c r="I2077" s="20" t="s">
        <v>5294</v>
      </c>
      <c r="J2077" s="29" t="s">
        <v>5399</v>
      </c>
      <c r="K2077" s="29" t="s">
        <v>8969</v>
      </c>
      <c r="Q2077" s="25"/>
    </row>
    <row r="2078" spans="1:17" x14ac:dyDescent="0.3">
      <c r="A2078" s="19" t="s">
        <v>1517</v>
      </c>
      <c r="B2078" s="20" t="s">
        <v>5295</v>
      </c>
      <c r="C2078" s="21" t="s">
        <v>7629</v>
      </c>
      <c r="D2078" s="22">
        <v>143</v>
      </c>
      <c r="E2078" s="21" t="s">
        <v>8785</v>
      </c>
      <c r="F2078" s="22">
        <v>0.74</v>
      </c>
      <c r="G2078" s="40" t="str">
        <f>IF('Presupuesto Lote 1'!H2080="","",ROUND('Presupuesto Lote 1'!H2080,2))</f>
        <v/>
      </c>
      <c r="H2078" s="23">
        <f t="shared" si="112"/>
        <v>105.82</v>
      </c>
      <c r="I2078" s="20" t="s">
        <v>5295</v>
      </c>
      <c r="J2078" s="29" t="s">
        <v>5399</v>
      </c>
      <c r="K2078" s="29" t="s">
        <v>8969</v>
      </c>
      <c r="Q2078" s="25"/>
    </row>
    <row r="2079" spans="1:17" x14ac:dyDescent="0.3">
      <c r="A2079" s="19" t="s">
        <v>1518</v>
      </c>
      <c r="B2079" s="20" t="s">
        <v>5293</v>
      </c>
      <c r="C2079" s="21" t="s">
        <v>7627</v>
      </c>
      <c r="D2079" s="22">
        <v>10</v>
      </c>
      <c r="E2079" s="21" t="s">
        <v>8778</v>
      </c>
      <c r="F2079" s="22">
        <v>22.63</v>
      </c>
      <c r="G2079" s="40" t="str">
        <f>IF('Presupuesto Lote 1'!H2081="","",ROUND('Presupuesto Lote 1'!H2081,2))</f>
        <v/>
      </c>
      <c r="H2079" s="23">
        <f t="shared" si="112"/>
        <v>226.3</v>
      </c>
      <c r="I2079" s="20" t="s">
        <v>5293</v>
      </c>
      <c r="J2079" s="29" t="s">
        <v>5399</v>
      </c>
      <c r="K2079" s="29" t="s">
        <v>8969</v>
      </c>
      <c r="Q2079" s="25"/>
    </row>
    <row r="2080" spans="1:17" x14ac:dyDescent="0.3">
      <c r="A2080" s="19" t="s">
        <v>1519</v>
      </c>
      <c r="B2080" s="20" t="s">
        <v>4917</v>
      </c>
      <c r="C2080" s="21" t="s">
        <v>7352</v>
      </c>
      <c r="D2080" s="22">
        <v>9</v>
      </c>
      <c r="E2080" s="21" t="s">
        <v>8779</v>
      </c>
      <c r="F2080" s="22">
        <v>22.16</v>
      </c>
      <c r="G2080" s="40" t="str">
        <f>IF('Presupuesto Lote 1'!H2082="","",ROUND('Presupuesto Lote 1'!H2082,2))</f>
        <v/>
      </c>
      <c r="H2080" s="23">
        <f t="shared" si="112"/>
        <v>199.44</v>
      </c>
      <c r="I2080" s="20" t="s">
        <v>4917</v>
      </c>
      <c r="J2080" s="29" t="s">
        <v>5399</v>
      </c>
      <c r="K2080" s="29" t="s">
        <v>8969</v>
      </c>
      <c r="Q2080" s="25"/>
    </row>
    <row r="2081" spans="1:17" x14ac:dyDescent="0.3">
      <c r="A2081" s="19" t="s">
        <v>1520</v>
      </c>
      <c r="B2081" s="20" t="s">
        <v>5047</v>
      </c>
      <c r="C2081" s="21" t="s">
        <v>7462</v>
      </c>
      <c r="D2081" s="22">
        <v>8</v>
      </c>
      <c r="E2081" s="21" t="s">
        <v>8779</v>
      </c>
      <c r="F2081" s="22">
        <v>30.66</v>
      </c>
      <c r="G2081" s="40" t="str">
        <f>IF('Presupuesto Lote 1'!H2083="","",ROUND('Presupuesto Lote 1'!H2083,2))</f>
        <v/>
      </c>
      <c r="H2081" s="23">
        <f t="shared" si="112"/>
        <v>245.28</v>
      </c>
      <c r="I2081" s="20" t="s">
        <v>5047</v>
      </c>
      <c r="J2081" s="29" t="s">
        <v>5399</v>
      </c>
      <c r="K2081" s="29" t="s">
        <v>8969</v>
      </c>
      <c r="Q2081" s="25"/>
    </row>
    <row r="2082" spans="1:17" x14ac:dyDescent="0.3">
      <c r="A2082" s="27" t="s">
        <v>1521</v>
      </c>
      <c r="B2082" s="27" t="s">
        <v>5400</v>
      </c>
      <c r="C2082" s="27" t="s">
        <v>7630</v>
      </c>
      <c r="D2082" s="28"/>
      <c r="E2082" s="27"/>
      <c r="F2082" s="28" t="s">
        <v>8851</v>
      </c>
      <c r="G2082" s="27"/>
      <c r="H2082" s="28"/>
      <c r="I2082" s="27" t="s">
        <v>5400</v>
      </c>
      <c r="J2082" s="27" t="s">
        <v>5397</v>
      </c>
      <c r="K2082" s="27" t="s">
        <v>8970</v>
      </c>
      <c r="Q2082" s="25"/>
    </row>
    <row r="2083" spans="1:17" x14ac:dyDescent="0.3">
      <c r="A2083" s="19" t="s">
        <v>1522</v>
      </c>
      <c r="B2083" s="20" t="s">
        <v>5401</v>
      </c>
      <c r="C2083" s="21" t="s">
        <v>8909</v>
      </c>
      <c r="D2083" s="22">
        <v>1</v>
      </c>
      <c r="E2083" s="21" t="s">
        <v>8777</v>
      </c>
      <c r="F2083" s="22">
        <v>7798.4</v>
      </c>
      <c r="G2083" s="40" t="str">
        <f>IF('Presupuesto Lote 1'!H2085="","",ROUND('Presupuesto Lote 1'!H2085,2))</f>
        <v/>
      </c>
      <c r="H2083" s="23">
        <f>ROUND(D2083*F2083,2)</f>
        <v>7798.4</v>
      </c>
      <c r="I2083" s="20" t="s">
        <v>5401</v>
      </c>
      <c r="J2083" s="29" t="s">
        <v>5400</v>
      </c>
      <c r="K2083" s="29" t="s">
        <v>8969</v>
      </c>
      <c r="Q2083" s="25"/>
    </row>
    <row r="2084" spans="1:17" x14ac:dyDescent="0.3">
      <c r="A2084" s="27" t="s">
        <v>1523</v>
      </c>
      <c r="B2084" s="27" t="s">
        <v>5402</v>
      </c>
      <c r="C2084" s="27" t="s">
        <v>7632</v>
      </c>
      <c r="D2084" s="28"/>
      <c r="E2084" s="27"/>
      <c r="F2084" s="28" t="s">
        <v>8851</v>
      </c>
      <c r="G2084" s="27"/>
      <c r="H2084" s="28"/>
      <c r="I2084" s="27" t="s">
        <v>5402</v>
      </c>
      <c r="J2084" s="27" t="s">
        <v>5397</v>
      </c>
      <c r="K2084" s="27" t="s">
        <v>8970</v>
      </c>
      <c r="Q2084" s="25"/>
    </row>
    <row r="2085" spans="1:17" x14ac:dyDescent="0.3">
      <c r="A2085" s="19" t="s">
        <v>1524</v>
      </c>
      <c r="B2085" s="20" t="s">
        <v>5299</v>
      </c>
      <c r="C2085" s="21" t="s">
        <v>7633</v>
      </c>
      <c r="D2085" s="22">
        <v>11.52</v>
      </c>
      <c r="E2085" s="21" t="s">
        <v>8778</v>
      </c>
      <c r="F2085" s="22">
        <v>1047.33</v>
      </c>
      <c r="G2085" s="40" t="str">
        <f>IF('Presupuesto Lote 1'!H2087="","",ROUND('Presupuesto Lote 1'!H2087,2))</f>
        <v/>
      </c>
      <c r="H2085" s="23">
        <f>ROUND(D2085*F2085,2)</f>
        <v>12065.24</v>
      </c>
      <c r="I2085" s="20" t="s">
        <v>5299</v>
      </c>
      <c r="J2085" s="29" t="s">
        <v>5402</v>
      </c>
      <c r="K2085" s="29" t="s">
        <v>8969</v>
      </c>
      <c r="Q2085" s="25"/>
    </row>
    <row r="2086" spans="1:17" x14ac:dyDescent="0.3">
      <c r="A2086" s="27" t="s">
        <v>8836</v>
      </c>
      <c r="B2086" s="27" t="s">
        <v>5332</v>
      </c>
      <c r="C2086" s="27" t="s">
        <v>7634</v>
      </c>
      <c r="D2086" s="28"/>
      <c r="E2086" s="27"/>
      <c r="F2086" s="28" t="s">
        <v>8851</v>
      </c>
      <c r="G2086" s="27"/>
      <c r="H2086" s="28"/>
      <c r="I2086" s="27" t="s">
        <v>5332</v>
      </c>
      <c r="J2086" s="27" t="s">
        <v>5397</v>
      </c>
      <c r="K2086" s="27" t="s">
        <v>8970</v>
      </c>
      <c r="Q2086" s="25"/>
    </row>
    <row r="2087" spans="1:17" x14ac:dyDescent="0.3">
      <c r="A2087" s="19"/>
      <c r="B2087" s="20" t="s">
        <v>5143</v>
      </c>
      <c r="C2087" s="21" t="s">
        <v>7516</v>
      </c>
      <c r="D2087" s="22">
        <v>1</v>
      </c>
      <c r="E2087" s="21" t="s">
        <v>8777</v>
      </c>
      <c r="F2087" s="22">
        <v>39.85</v>
      </c>
      <c r="G2087" s="40" t="str">
        <f>IF('Presupuesto Lote 1'!H2089="","",ROUND('Presupuesto Lote 1'!H2089,2))</f>
        <v/>
      </c>
      <c r="H2087" s="23">
        <f t="shared" ref="H2087:H2112" si="113">ROUND(D2087*F2087,2)</f>
        <v>39.85</v>
      </c>
      <c r="I2087" s="20" t="s">
        <v>5143</v>
      </c>
      <c r="J2087" s="29" t="s">
        <v>5332</v>
      </c>
      <c r="K2087" s="29" t="s">
        <v>8969</v>
      </c>
      <c r="Q2087" s="25"/>
    </row>
    <row r="2088" spans="1:17" x14ac:dyDescent="0.3">
      <c r="A2088" s="19"/>
      <c r="B2088" s="20" t="s">
        <v>5301</v>
      </c>
      <c r="C2088" s="21" t="s">
        <v>7635</v>
      </c>
      <c r="D2088" s="22">
        <v>1</v>
      </c>
      <c r="E2088" s="21" t="s">
        <v>8777</v>
      </c>
      <c r="F2088" s="22">
        <v>126.37</v>
      </c>
      <c r="G2088" s="40" t="str">
        <f>IF('Presupuesto Lote 1'!H2090="","",ROUND('Presupuesto Lote 1'!H2090,2))</f>
        <v/>
      </c>
      <c r="H2088" s="23">
        <f t="shared" si="113"/>
        <v>126.37</v>
      </c>
      <c r="I2088" s="20" t="s">
        <v>5301</v>
      </c>
      <c r="J2088" s="29" t="s">
        <v>5332</v>
      </c>
      <c r="K2088" s="29" t="s">
        <v>8969</v>
      </c>
      <c r="Q2088" s="25"/>
    </row>
    <row r="2089" spans="1:17" x14ac:dyDescent="0.3">
      <c r="A2089" s="19"/>
      <c r="B2089" s="20" t="s">
        <v>5302</v>
      </c>
      <c r="C2089" s="21" t="s">
        <v>7636</v>
      </c>
      <c r="D2089" s="22">
        <v>1</v>
      </c>
      <c r="E2089" s="21" t="s">
        <v>8777</v>
      </c>
      <c r="F2089" s="22">
        <v>391.86</v>
      </c>
      <c r="G2089" s="40" t="str">
        <f>IF('Presupuesto Lote 1'!H2091="","",ROUND('Presupuesto Lote 1'!H2091,2))</f>
        <v/>
      </c>
      <c r="H2089" s="23">
        <f t="shared" si="113"/>
        <v>391.86</v>
      </c>
      <c r="I2089" s="20" t="s">
        <v>5302</v>
      </c>
      <c r="J2089" s="29" t="s">
        <v>5332</v>
      </c>
      <c r="K2089" s="29" t="s">
        <v>8969</v>
      </c>
      <c r="Q2089" s="25"/>
    </row>
    <row r="2090" spans="1:17" x14ac:dyDescent="0.3">
      <c r="A2090" s="19"/>
      <c r="B2090" s="20" t="s">
        <v>5303</v>
      </c>
      <c r="C2090" s="21" t="s">
        <v>7637</v>
      </c>
      <c r="D2090" s="22">
        <v>1</v>
      </c>
      <c r="E2090" s="21" t="s">
        <v>8777</v>
      </c>
      <c r="F2090" s="22">
        <v>551.91999999999996</v>
      </c>
      <c r="G2090" s="40" t="str">
        <f>IF('Presupuesto Lote 1'!H2092="","",ROUND('Presupuesto Lote 1'!H2092,2))</f>
        <v/>
      </c>
      <c r="H2090" s="23">
        <f t="shared" si="113"/>
        <v>551.91999999999996</v>
      </c>
      <c r="I2090" s="20" t="s">
        <v>5303</v>
      </c>
      <c r="J2090" s="29" t="s">
        <v>5332</v>
      </c>
      <c r="K2090" s="29" t="s">
        <v>8969</v>
      </c>
      <c r="Q2090" s="25"/>
    </row>
    <row r="2091" spans="1:17" x14ac:dyDescent="0.3">
      <c r="A2091" s="19"/>
      <c r="B2091" s="20" t="s">
        <v>5304</v>
      </c>
      <c r="C2091" s="21" t="s">
        <v>7638</v>
      </c>
      <c r="D2091" s="22">
        <v>100</v>
      </c>
      <c r="E2091" s="21" t="s">
        <v>8779</v>
      </c>
      <c r="F2091" s="22">
        <v>113.46</v>
      </c>
      <c r="G2091" s="40" t="str">
        <f>IF('Presupuesto Lote 1'!H2093="","",ROUND('Presupuesto Lote 1'!H2093,2))</f>
        <v/>
      </c>
      <c r="H2091" s="23">
        <f t="shared" si="113"/>
        <v>11346</v>
      </c>
      <c r="I2091" s="20" t="s">
        <v>5304</v>
      </c>
      <c r="J2091" s="29" t="s">
        <v>5332</v>
      </c>
      <c r="K2091" s="29" t="s">
        <v>8969</v>
      </c>
      <c r="Q2091" s="25"/>
    </row>
    <row r="2092" spans="1:17" x14ac:dyDescent="0.3">
      <c r="A2092" s="19"/>
      <c r="B2092" s="20" t="s">
        <v>5305</v>
      </c>
      <c r="C2092" s="21" t="s">
        <v>7639</v>
      </c>
      <c r="D2092" s="22">
        <v>20</v>
      </c>
      <c r="E2092" s="21" t="s">
        <v>8779</v>
      </c>
      <c r="F2092" s="22">
        <v>122.18</v>
      </c>
      <c r="G2092" s="40" t="str">
        <f>IF('Presupuesto Lote 1'!H2094="","",ROUND('Presupuesto Lote 1'!H2094,2))</f>
        <v/>
      </c>
      <c r="H2092" s="23">
        <f t="shared" si="113"/>
        <v>2443.6</v>
      </c>
      <c r="I2092" s="20" t="s">
        <v>5305</v>
      </c>
      <c r="J2092" s="29" t="s">
        <v>5332</v>
      </c>
      <c r="K2092" s="29" t="s">
        <v>8969</v>
      </c>
      <c r="Q2092" s="25"/>
    </row>
    <row r="2093" spans="1:17" x14ac:dyDescent="0.3">
      <c r="A2093" s="19"/>
      <c r="B2093" s="20" t="s">
        <v>5306</v>
      </c>
      <c r="C2093" s="21" t="s">
        <v>7640</v>
      </c>
      <c r="D2093" s="22">
        <v>20</v>
      </c>
      <c r="E2093" s="21" t="s">
        <v>8779</v>
      </c>
      <c r="F2093" s="22">
        <v>94.18</v>
      </c>
      <c r="G2093" s="40" t="str">
        <f>IF('Presupuesto Lote 1'!H2095="","",ROUND('Presupuesto Lote 1'!H2095,2))</f>
        <v/>
      </c>
      <c r="H2093" s="23">
        <f t="shared" si="113"/>
        <v>1883.6</v>
      </c>
      <c r="I2093" s="20" t="s">
        <v>5306</v>
      </c>
      <c r="J2093" s="29" t="s">
        <v>5332</v>
      </c>
      <c r="K2093" s="29" t="s">
        <v>8969</v>
      </c>
      <c r="Q2093" s="25"/>
    </row>
    <row r="2094" spans="1:17" x14ac:dyDescent="0.3">
      <c r="A2094" s="19"/>
      <c r="B2094" s="20" t="s">
        <v>5307</v>
      </c>
      <c r="C2094" s="21" t="s">
        <v>7641</v>
      </c>
      <c r="D2094" s="22">
        <v>10</v>
      </c>
      <c r="E2094" s="21" t="s">
        <v>8779</v>
      </c>
      <c r="F2094" s="22">
        <v>102.89</v>
      </c>
      <c r="G2094" s="40" t="str">
        <f>IF('Presupuesto Lote 1'!H2096="","",ROUND('Presupuesto Lote 1'!H2096,2))</f>
        <v/>
      </c>
      <c r="H2094" s="23">
        <f t="shared" si="113"/>
        <v>1028.9000000000001</v>
      </c>
      <c r="I2094" s="20" t="s">
        <v>5307</v>
      </c>
      <c r="J2094" s="29" t="s">
        <v>5332</v>
      </c>
      <c r="K2094" s="29" t="s">
        <v>8969</v>
      </c>
      <c r="Q2094" s="25"/>
    </row>
    <row r="2095" spans="1:17" x14ac:dyDescent="0.3">
      <c r="A2095" s="19"/>
      <c r="B2095" s="20" t="s">
        <v>5308</v>
      </c>
      <c r="C2095" s="21" t="s">
        <v>7642</v>
      </c>
      <c r="D2095" s="22">
        <v>1</v>
      </c>
      <c r="E2095" s="21" t="s">
        <v>8777</v>
      </c>
      <c r="F2095" s="22">
        <v>735.7</v>
      </c>
      <c r="G2095" s="40" t="str">
        <f>IF('Presupuesto Lote 1'!H2097="","",ROUND('Presupuesto Lote 1'!H2097,2))</f>
        <v/>
      </c>
      <c r="H2095" s="23">
        <f t="shared" si="113"/>
        <v>735.7</v>
      </c>
      <c r="I2095" s="20" t="s">
        <v>5308</v>
      </c>
      <c r="J2095" s="29" t="s">
        <v>5332</v>
      </c>
      <c r="K2095" s="29" t="s">
        <v>8969</v>
      </c>
      <c r="Q2095" s="25"/>
    </row>
    <row r="2096" spans="1:17" x14ac:dyDescent="0.3">
      <c r="A2096" s="19"/>
      <c r="B2096" s="20" t="s">
        <v>5309</v>
      </c>
      <c r="C2096" s="21" t="s">
        <v>7643</v>
      </c>
      <c r="D2096" s="22">
        <v>1</v>
      </c>
      <c r="E2096" s="21" t="s">
        <v>8777</v>
      </c>
      <c r="F2096" s="22">
        <v>1033.6300000000001</v>
      </c>
      <c r="G2096" s="40" t="str">
        <f>IF('Presupuesto Lote 1'!H2098="","",ROUND('Presupuesto Lote 1'!H2098,2))</f>
        <v/>
      </c>
      <c r="H2096" s="23">
        <f t="shared" si="113"/>
        <v>1033.6300000000001</v>
      </c>
      <c r="I2096" s="20" t="s">
        <v>5309</v>
      </c>
      <c r="J2096" s="29" t="s">
        <v>5332</v>
      </c>
      <c r="K2096" s="29" t="s">
        <v>8969</v>
      </c>
      <c r="Q2096" s="25"/>
    </row>
    <row r="2097" spans="1:17" x14ac:dyDescent="0.3">
      <c r="A2097" s="19"/>
      <c r="B2097" s="20" t="s">
        <v>5310</v>
      </c>
      <c r="C2097" s="21" t="s">
        <v>7644</v>
      </c>
      <c r="D2097" s="22">
        <v>1</v>
      </c>
      <c r="E2097" s="21" t="s">
        <v>8777</v>
      </c>
      <c r="F2097" s="22">
        <v>48.73</v>
      </c>
      <c r="G2097" s="40" t="str">
        <f>IF('Presupuesto Lote 1'!H2099="","",ROUND('Presupuesto Lote 1'!H2099,2))</f>
        <v/>
      </c>
      <c r="H2097" s="23">
        <f t="shared" si="113"/>
        <v>48.73</v>
      </c>
      <c r="I2097" s="20" t="s">
        <v>5310</v>
      </c>
      <c r="J2097" s="29" t="s">
        <v>5332</v>
      </c>
      <c r="K2097" s="29" t="s">
        <v>8969</v>
      </c>
      <c r="Q2097" s="25"/>
    </row>
    <row r="2098" spans="1:17" x14ac:dyDescent="0.3">
      <c r="A2098" s="19"/>
      <c r="B2098" s="20" t="s">
        <v>5311</v>
      </c>
      <c r="C2098" s="21" t="s">
        <v>7645</v>
      </c>
      <c r="D2098" s="22">
        <v>1</v>
      </c>
      <c r="E2098" s="21" t="s">
        <v>8777</v>
      </c>
      <c r="F2098" s="22">
        <v>179.19</v>
      </c>
      <c r="G2098" s="40" t="str">
        <f>IF('Presupuesto Lote 1'!H2100="","",ROUND('Presupuesto Lote 1'!H2100,2))</f>
        <v/>
      </c>
      <c r="H2098" s="23">
        <f t="shared" si="113"/>
        <v>179.19</v>
      </c>
      <c r="I2098" s="20" t="s">
        <v>5311</v>
      </c>
      <c r="J2098" s="29" t="s">
        <v>5332</v>
      </c>
      <c r="K2098" s="29" t="s">
        <v>8969</v>
      </c>
      <c r="Q2098" s="25"/>
    </row>
    <row r="2099" spans="1:17" x14ac:dyDescent="0.3">
      <c r="A2099" s="19"/>
      <c r="B2099" s="20" t="s">
        <v>5312</v>
      </c>
      <c r="C2099" s="21" t="s">
        <v>7646</v>
      </c>
      <c r="D2099" s="22">
        <v>1</v>
      </c>
      <c r="E2099" s="21" t="s">
        <v>8777</v>
      </c>
      <c r="F2099" s="22">
        <v>650.20000000000005</v>
      </c>
      <c r="G2099" s="40" t="str">
        <f>IF('Presupuesto Lote 1'!H2101="","",ROUND('Presupuesto Lote 1'!H2101,2))</f>
        <v/>
      </c>
      <c r="H2099" s="23">
        <f t="shared" si="113"/>
        <v>650.20000000000005</v>
      </c>
      <c r="I2099" s="20" t="s">
        <v>5312</v>
      </c>
      <c r="J2099" s="29" t="s">
        <v>5332</v>
      </c>
      <c r="K2099" s="29" t="s">
        <v>8969</v>
      </c>
      <c r="Q2099" s="25"/>
    </row>
    <row r="2100" spans="1:17" x14ac:dyDescent="0.3">
      <c r="A2100" s="19"/>
      <c r="B2100" s="20" t="s">
        <v>5313</v>
      </c>
      <c r="C2100" s="21" t="s">
        <v>7647</v>
      </c>
      <c r="D2100" s="22">
        <v>1</v>
      </c>
      <c r="E2100" s="21" t="s">
        <v>8777</v>
      </c>
      <c r="F2100" s="22">
        <v>1043.49</v>
      </c>
      <c r="G2100" s="40" t="str">
        <f>IF('Presupuesto Lote 1'!H2102="","",ROUND('Presupuesto Lote 1'!H2102,2))</f>
        <v/>
      </c>
      <c r="H2100" s="23">
        <f t="shared" si="113"/>
        <v>1043.49</v>
      </c>
      <c r="I2100" s="20" t="s">
        <v>5313</v>
      </c>
      <c r="J2100" s="29" t="s">
        <v>5332</v>
      </c>
      <c r="K2100" s="29" t="s">
        <v>8969</v>
      </c>
      <c r="Q2100" s="25"/>
    </row>
    <row r="2101" spans="1:17" x14ac:dyDescent="0.3">
      <c r="A2101" s="19"/>
      <c r="B2101" s="20" t="s">
        <v>5314</v>
      </c>
      <c r="C2101" s="21" t="s">
        <v>7648</v>
      </c>
      <c r="D2101" s="22">
        <v>1</v>
      </c>
      <c r="E2101" s="21" t="s">
        <v>8777</v>
      </c>
      <c r="F2101" s="22">
        <v>1415.11</v>
      </c>
      <c r="G2101" s="40" t="str">
        <f>IF('Presupuesto Lote 1'!H2103="","",ROUND('Presupuesto Lote 1'!H2103,2))</f>
        <v/>
      </c>
      <c r="H2101" s="23">
        <f t="shared" si="113"/>
        <v>1415.11</v>
      </c>
      <c r="I2101" s="20" t="s">
        <v>5314</v>
      </c>
      <c r="J2101" s="29" t="s">
        <v>5332</v>
      </c>
      <c r="K2101" s="29" t="s">
        <v>8969</v>
      </c>
      <c r="Q2101" s="25"/>
    </row>
    <row r="2102" spans="1:17" x14ac:dyDescent="0.3">
      <c r="A2102" s="19"/>
      <c r="B2102" s="20" t="s">
        <v>5315</v>
      </c>
      <c r="C2102" s="21" t="s">
        <v>7649</v>
      </c>
      <c r="D2102" s="22">
        <v>4</v>
      </c>
      <c r="E2102" s="21" t="s">
        <v>8777</v>
      </c>
      <c r="F2102" s="22">
        <v>35.64</v>
      </c>
      <c r="G2102" s="40" t="str">
        <f>IF('Presupuesto Lote 1'!H2104="","",ROUND('Presupuesto Lote 1'!H2104,2))</f>
        <v/>
      </c>
      <c r="H2102" s="23">
        <f t="shared" si="113"/>
        <v>142.56</v>
      </c>
      <c r="I2102" s="20" t="s">
        <v>5315</v>
      </c>
      <c r="J2102" s="29" t="s">
        <v>5332</v>
      </c>
      <c r="K2102" s="29" t="s">
        <v>8969</v>
      </c>
      <c r="Q2102" s="25"/>
    </row>
    <row r="2103" spans="1:17" x14ac:dyDescent="0.3">
      <c r="A2103" s="19"/>
      <c r="B2103" s="20" t="s">
        <v>5316</v>
      </c>
      <c r="C2103" s="21" t="s">
        <v>7650</v>
      </c>
      <c r="D2103" s="22">
        <v>8</v>
      </c>
      <c r="E2103" s="21" t="s">
        <v>8777</v>
      </c>
      <c r="F2103" s="22">
        <v>46.34</v>
      </c>
      <c r="G2103" s="40" t="str">
        <f>IF('Presupuesto Lote 1'!H2105="","",ROUND('Presupuesto Lote 1'!H2105,2))</f>
        <v/>
      </c>
      <c r="H2103" s="23">
        <f t="shared" si="113"/>
        <v>370.72</v>
      </c>
      <c r="I2103" s="20" t="s">
        <v>5316</v>
      </c>
      <c r="J2103" s="29" t="s">
        <v>5332</v>
      </c>
      <c r="K2103" s="29" t="s">
        <v>8969</v>
      </c>
      <c r="Q2103" s="25"/>
    </row>
    <row r="2104" spans="1:17" x14ac:dyDescent="0.3">
      <c r="A2104" s="19"/>
      <c r="B2104" s="20" t="s">
        <v>5333</v>
      </c>
      <c r="C2104" s="21" t="s">
        <v>7660</v>
      </c>
      <c r="D2104" s="22">
        <v>10</v>
      </c>
      <c r="E2104" s="21" t="s">
        <v>8779</v>
      </c>
      <c r="F2104" s="22">
        <v>266.61</v>
      </c>
      <c r="G2104" s="40" t="str">
        <f>IF('Presupuesto Lote 1'!H2106="","",ROUND('Presupuesto Lote 1'!H2106,2))</f>
        <v/>
      </c>
      <c r="H2104" s="23">
        <f t="shared" si="113"/>
        <v>2666.1</v>
      </c>
      <c r="I2104" s="20" t="s">
        <v>5333</v>
      </c>
      <c r="J2104" s="29" t="s">
        <v>5332</v>
      </c>
      <c r="K2104" s="29" t="s">
        <v>8969</v>
      </c>
      <c r="Q2104" s="25"/>
    </row>
    <row r="2105" spans="1:17" x14ac:dyDescent="0.3">
      <c r="A2105" s="19"/>
      <c r="B2105" s="20" t="s">
        <v>5317</v>
      </c>
      <c r="C2105" s="21" t="s">
        <v>7651</v>
      </c>
      <c r="D2105" s="22">
        <v>1</v>
      </c>
      <c r="E2105" s="21" t="s">
        <v>8777</v>
      </c>
      <c r="F2105" s="22">
        <v>552.54</v>
      </c>
      <c r="G2105" s="40" t="str">
        <f>IF('Presupuesto Lote 1'!H2107="","",ROUND('Presupuesto Lote 1'!H2107,2))</f>
        <v/>
      </c>
      <c r="H2105" s="23">
        <f t="shared" si="113"/>
        <v>552.54</v>
      </c>
      <c r="I2105" s="20" t="s">
        <v>5317</v>
      </c>
      <c r="J2105" s="29" t="s">
        <v>5332</v>
      </c>
      <c r="K2105" s="29" t="s">
        <v>8969</v>
      </c>
      <c r="Q2105" s="25"/>
    </row>
    <row r="2106" spans="1:17" x14ac:dyDescent="0.3">
      <c r="A2106" s="19"/>
      <c r="B2106" s="20" t="s">
        <v>5318</v>
      </c>
      <c r="C2106" s="21" t="s">
        <v>7652</v>
      </c>
      <c r="D2106" s="22">
        <v>1</v>
      </c>
      <c r="E2106" s="21" t="s">
        <v>8777</v>
      </c>
      <c r="F2106" s="22">
        <v>848</v>
      </c>
      <c r="G2106" s="40" t="str">
        <f>IF('Presupuesto Lote 1'!H2108="","",ROUND('Presupuesto Lote 1'!H2108,2))</f>
        <v/>
      </c>
      <c r="H2106" s="23">
        <f t="shared" si="113"/>
        <v>848</v>
      </c>
      <c r="I2106" s="20" t="s">
        <v>5318</v>
      </c>
      <c r="J2106" s="29" t="s">
        <v>5332</v>
      </c>
      <c r="K2106" s="29" t="s">
        <v>8969</v>
      </c>
      <c r="Q2106" s="25"/>
    </row>
    <row r="2107" spans="1:17" x14ac:dyDescent="0.3">
      <c r="A2107" s="19"/>
      <c r="B2107" s="20" t="s">
        <v>5319</v>
      </c>
      <c r="C2107" s="21" t="s">
        <v>7653</v>
      </c>
      <c r="D2107" s="22">
        <v>120</v>
      </c>
      <c r="E2107" s="21" t="s">
        <v>8779</v>
      </c>
      <c r="F2107" s="22">
        <v>19.61</v>
      </c>
      <c r="G2107" s="40" t="str">
        <f>IF('Presupuesto Lote 1'!H2109="","",ROUND('Presupuesto Lote 1'!H2109,2))</f>
        <v/>
      </c>
      <c r="H2107" s="23">
        <f t="shared" si="113"/>
        <v>2353.1999999999998</v>
      </c>
      <c r="I2107" s="20" t="s">
        <v>5319</v>
      </c>
      <c r="J2107" s="29" t="s">
        <v>5332</v>
      </c>
      <c r="K2107" s="29" t="s">
        <v>8969</v>
      </c>
      <c r="Q2107" s="25"/>
    </row>
    <row r="2108" spans="1:17" x14ac:dyDescent="0.3">
      <c r="A2108" s="19"/>
      <c r="B2108" s="20" t="s">
        <v>5320</v>
      </c>
      <c r="C2108" s="21" t="s">
        <v>7654</v>
      </c>
      <c r="D2108" s="22">
        <v>1</v>
      </c>
      <c r="E2108" s="21" t="s">
        <v>8777</v>
      </c>
      <c r="F2108" s="22">
        <v>2756</v>
      </c>
      <c r="G2108" s="40" t="str">
        <f>IF('Presupuesto Lote 1'!H2110="","",ROUND('Presupuesto Lote 1'!H2110,2))</f>
        <v/>
      </c>
      <c r="H2108" s="23">
        <f t="shared" si="113"/>
        <v>2756</v>
      </c>
      <c r="I2108" s="20" t="s">
        <v>5320</v>
      </c>
      <c r="J2108" s="29" t="s">
        <v>5332</v>
      </c>
      <c r="K2108" s="29" t="s">
        <v>8969</v>
      </c>
      <c r="Q2108" s="25"/>
    </row>
    <row r="2109" spans="1:17" x14ac:dyDescent="0.3">
      <c r="A2109" s="19"/>
      <c r="B2109" s="20" t="s">
        <v>5334</v>
      </c>
      <c r="C2109" s="21" t="s">
        <v>7661</v>
      </c>
      <c r="D2109" s="22">
        <v>20</v>
      </c>
      <c r="E2109" s="21" t="s">
        <v>8779</v>
      </c>
      <c r="F2109" s="22">
        <v>34.31</v>
      </c>
      <c r="G2109" s="40" t="str">
        <f>IF('Presupuesto Lote 1'!H2111="","",ROUND('Presupuesto Lote 1'!H2111,2))</f>
        <v/>
      </c>
      <c r="H2109" s="23">
        <f t="shared" si="113"/>
        <v>686.2</v>
      </c>
      <c r="I2109" s="20" t="s">
        <v>5334</v>
      </c>
      <c r="J2109" s="29" t="s">
        <v>5332</v>
      </c>
      <c r="K2109" s="29" t="s">
        <v>8969</v>
      </c>
      <c r="Q2109" s="25"/>
    </row>
    <row r="2110" spans="1:17" x14ac:dyDescent="0.3">
      <c r="A2110" s="19"/>
      <c r="B2110" s="20" t="s">
        <v>5321</v>
      </c>
      <c r="C2110" s="21" t="s">
        <v>7655</v>
      </c>
      <c r="D2110" s="22">
        <v>1</v>
      </c>
      <c r="E2110" s="21" t="s">
        <v>8777</v>
      </c>
      <c r="F2110" s="22">
        <v>445.34</v>
      </c>
      <c r="G2110" s="40" t="str">
        <f>IF('Presupuesto Lote 1'!H2112="","",ROUND('Presupuesto Lote 1'!H2112,2))</f>
        <v/>
      </c>
      <c r="H2110" s="23">
        <f t="shared" si="113"/>
        <v>445.34</v>
      </c>
      <c r="I2110" s="20" t="s">
        <v>5321</v>
      </c>
      <c r="J2110" s="29" t="s">
        <v>5332</v>
      </c>
      <c r="K2110" s="29" t="s">
        <v>8969</v>
      </c>
      <c r="Q2110" s="25"/>
    </row>
    <row r="2111" spans="1:17" x14ac:dyDescent="0.3">
      <c r="A2111" s="19"/>
      <c r="B2111" s="20" t="s">
        <v>5322</v>
      </c>
      <c r="C2111" s="21" t="s">
        <v>7656</v>
      </c>
      <c r="D2111" s="22">
        <v>1</v>
      </c>
      <c r="E2111" s="21" t="s">
        <v>8777</v>
      </c>
      <c r="F2111" s="22">
        <v>113.75</v>
      </c>
      <c r="G2111" s="40" t="str">
        <f>IF('Presupuesto Lote 1'!H2113="","",ROUND('Presupuesto Lote 1'!H2113,2))</f>
        <v/>
      </c>
      <c r="H2111" s="23">
        <f t="shared" si="113"/>
        <v>113.75</v>
      </c>
      <c r="I2111" s="20" t="s">
        <v>5322</v>
      </c>
      <c r="J2111" s="29" t="s">
        <v>5332</v>
      </c>
      <c r="K2111" s="29" t="s">
        <v>8969</v>
      </c>
      <c r="Q2111" s="25"/>
    </row>
    <row r="2112" spans="1:17" x14ac:dyDescent="0.3">
      <c r="A2112" s="19"/>
      <c r="B2112" s="20" t="s">
        <v>5335</v>
      </c>
      <c r="C2112" s="21" t="s">
        <v>7662</v>
      </c>
      <c r="D2112" s="22">
        <v>1</v>
      </c>
      <c r="E2112" s="21" t="s">
        <v>8777</v>
      </c>
      <c r="F2112" s="22">
        <v>557.92999999999995</v>
      </c>
      <c r="G2112" s="40" t="str">
        <f>IF('Presupuesto Lote 1'!H2114="","",ROUND('Presupuesto Lote 1'!H2114,2))</f>
        <v/>
      </c>
      <c r="H2112" s="23">
        <f t="shared" si="113"/>
        <v>557.92999999999995</v>
      </c>
      <c r="I2112" s="20" t="s">
        <v>5335</v>
      </c>
      <c r="J2112" s="29" t="s">
        <v>5332</v>
      </c>
      <c r="K2112" s="29" t="s">
        <v>8969</v>
      </c>
      <c r="Q2112" s="25"/>
    </row>
    <row r="2113" spans="1:17" x14ac:dyDescent="0.3">
      <c r="A2113" s="10" t="s">
        <v>1525</v>
      </c>
      <c r="B2113" s="10" t="s">
        <v>5403</v>
      </c>
      <c r="C2113" s="10" t="s">
        <v>7693</v>
      </c>
      <c r="D2113" s="11"/>
      <c r="E2113" s="10"/>
      <c r="F2113" s="11" t="s">
        <v>8851</v>
      </c>
      <c r="G2113" s="10"/>
      <c r="H2113" s="11"/>
      <c r="I2113" s="10" t="s">
        <v>5403</v>
      </c>
      <c r="J2113" s="10" t="s">
        <v>5260</v>
      </c>
      <c r="K2113" s="10" t="s">
        <v>8970</v>
      </c>
      <c r="Q2113" s="25"/>
    </row>
    <row r="2114" spans="1:17" x14ac:dyDescent="0.3">
      <c r="A2114" s="27" t="s">
        <v>1526</v>
      </c>
      <c r="B2114" s="27" t="s">
        <v>5404</v>
      </c>
      <c r="C2114" s="27" t="s">
        <v>7596</v>
      </c>
      <c r="D2114" s="28"/>
      <c r="E2114" s="27"/>
      <c r="F2114" s="28" t="s">
        <v>8851</v>
      </c>
      <c r="G2114" s="27"/>
      <c r="H2114" s="28"/>
      <c r="I2114" s="27" t="s">
        <v>5404</v>
      </c>
      <c r="J2114" s="27" t="s">
        <v>5403</v>
      </c>
      <c r="K2114" s="27" t="s">
        <v>8970</v>
      </c>
      <c r="Q2114" s="25"/>
    </row>
    <row r="2115" spans="1:17" x14ac:dyDescent="0.3">
      <c r="A2115" s="19" t="s">
        <v>1527</v>
      </c>
      <c r="B2115" s="20" t="s">
        <v>5263</v>
      </c>
      <c r="C2115" s="21" t="s">
        <v>7597</v>
      </c>
      <c r="D2115" s="22">
        <v>1</v>
      </c>
      <c r="E2115" s="21" t="s">
        <v>8777</v>
      </c>
      <c r="F2115" s="22">
        <v>3044.32</v>
      </c>
      <c r="G2115" s="40" t="str">
        <f>IF('Presupuesto Lote 1'!H2117="","",ROUND('Presupuesto Lote 1'!H2117,2))</f>
        <v/>
      </c>
      <c r="H2115" s="23">
        <f>ROUND(D2115*F2115,2)</f>
        <v>3044.32</v>
      </c>
      <c r="I2115" s="20" t="s">
        <v>5263</v>
      </c>
      <c r="J2115" s="29" t="s">
        <v>5404</v>
      </c>
      <c r="K2115" s="29" t="s">
        <v>8969</v>
      </c>
      <c r="Q2115" s="25"/>
    </row>
    <row r="2116" spans="1:17" x14ac:dyDescent="0.3">
      <c r="A2116" s="27" t="s">
        <v>1528</v>
      </c>
      <c r="B2116" s="27" t="s">
        <v>5405</v>
      </c>
      <c r="C2116" s="27" t="s">
        <v>7598</v>
      </c>
      <c r="D2116" s="28"/>
      <c r="E2116" s="27"/>
      <c r="F2116" s="28" t="s">
        <v>8851</v>
      </c>
      <c r="G2116" s="27"/>
      <c r="H2116" s="28"/>
      <c r="I2116" s="27" t="s">
        <v>5405</v>
      </c>
      <c r="J2116" s="27" t="s">
        <v>5403</v>
      </c>
      <c r="K2116" s="27" t="s">
        <v>8970</v>
      </c>
      <c r="Q2116" s="25"/>
    </row>
    <row r="2117" spans="1:17" x14ac:dyDescent="0.3">
      <c r="A2117" s="19" t="s">
        <v>1529</v>
      </c>
      <c r="B2117" s="20" t="s">
        <v>5265</v>
      </c>
      <c r="C2117" s="21" t="s">
        <v>7599</v>
      </c>
      <c r="D2117" s="22">
        <v>1</v>
      </c>
      <c r="E2117" s="21" t="s">
        <v>8777</v>
      </c>
      <c r="F2117" s="22">
        <v>971.23</v>
      </c>
      <c r="G2117" s="40" t="str">
        <f>IF('Presupuesto Lote 1'!H2119="","",ROUND('Presupuesto Lote 1'!H2119,2))</f>
        <v/>
      </c>
      <c r="H2117" s="23">
        <f t="shared" ref="H2117:H2151" si="114">ROUND(D2117*F2117,2)</f>
        <v>971.23</v>
      </c>
      <c r="I2117" s="20" t="s">
        <v>5265</v>
      </c>
      <c r="J2117" s="29" t="s">
        <v>5405</v>
      </c>
      <c r="K2117" s="29" t="s">
        <v>8969</v>
      </c>
      <c r="Q2117" s="25"/>
    </row>
    <row r="2118" spans="1:17" x14ac:dyDescent="0.3">
      <c r="A2118" s="19" t="s">
        <v>1530</v>
      </c>
      <c r="B2118" s="20" t="s">
        <v>5270</v>
      </c>
      <c r="C2118" s="21" t="s">
        <v>7604</v>
      </c>
      <c r="D2118" s="22">
        <v>1</v>
      </c>
      <c r="E2118" s="21" t="s">
        <v>8777</v>
      </c>
      <c r="F2118" s="22">
        <v>277.72000000000003</v>
      </c>
      <c r="G2118" s="40" t="str">
        <f>IF('Presupuesto Lote 1'!H2120="","",ROUND('Presupuesto Lote 1'!H2120,2))</f>
        <v/>
      </c>
      <c r="H2118" s="23">
        <f t="shared" si="114"/>
        <v>277.72000000000003</v>
      </c>
      <c r="I2118" s="20" t="s">
        <v>5270</v>
      </c>
      <c r="J2118" s="29" t="s">
        <v>5405</v>
      </c>
      <c r="K2118" s="29" t="s">
        <v>8969</v>
      </c>
      <c r="Q2118" s="25"/>
    </row>
    <row r="2119" spans="1:17" x14ac:dyDescent="0.3">
      <c r="A2119" s="19" t="s">
        <v>1531</v>
      </c>
      <c r="B2119" s="20" t="s">
        <v>5271</v>
      </c>
      <c r="C2119" s="21" t="s">
        <v>7605</v>
      </c>
      <c r="D2119" s="22">
        <v>1</v>
      </c>
      <c r="E2119" s="21" t="s">
        <v>8777</v>
      </c>
      <c r="F2119" s="22">
        <v>179.97</v>
      </c>
      <c r="G2119" s="40" t="str">
        <f>IF('Presupuesto Lote 1'!H2121="","",ROUND('Presupuesto Lote 1'!H2121,2))</f>
        <v/>
      </c>
      <c r="H2119" s="23">
        <f t="shared" si="114"/>
        <v>179.97</v>
      </c>
      <c r="I2119" s="20" t="s">
        <v>5271</v>
      </c>
      <c r="J2119" s="29" t="s">
        <v>5405</v>
      </c>
      <c r="K2119" s="29" t="s">
        <v>8969</v>
      </c>
      <c r="Q2119" s="25"/>
    </row>
    <row r="2120" spans="1:17" x14ac:dyDescent="0.3">
      <c r="A2120" s="19" t="s">
        <v>1532</v>
      </c>
      <c r="B2120" s="20" t="s">
        <v>5272</v>
      </c>
      <c r="C2120" s="21" t="s">
        <v>7606</v>
      </c>
      <c r="D2120" s="22">
        <v>20</v>
      </c>
      <c r="E2120" s="21" t="s">
        <v>8779</v>
      </c>
      <c r="F2120" s="22">
        <v>82.84</v>
      </c>
      <c r="G2120" s="40" t="str">
        <f>IF('Presupuesto Lote 1'!H2122="","",ROUND('Presupuesto Lote 1'!H2122,2))</f>
        <v/>
      </c>
      <c r="H2120" s="23">
        <f t="shared" si="114"/>
        <v>1656.8</v>
      </c>
      <c r="I2120" s="20" t="s">
        <v>5272</v>
      </c>
      <c r="J2120" s="29" t="s">
        <v>5405</v>
      </c>
      <c r="K2120" s="29" t="s">
        <v>8969</v>
      </c>
      <c r="Q2120" s="25"/>
    </row>
    <row r="2121" spans="1:17" x14ac:dyDescent="0.3">
      <c r="A2121" s="19" t="s">
        <v>1533</v>
      </c>
      <c r="B2121" s="20" t="s">
        <v>5273</v>
      </c>
      <c r="C2121" s="21" t="s">
        <v>7607</v>
      </c>
      <c r="D2121" s="22">
        <v>20</v>
      </c>
      <c r="E2121" s="21" t="s">
        <v>8779</v>
      </c>
      <c r="F2121" s="22">
        <v>75.28</v>
      </c>
      <c r="G2121" s="40" t="str">
        <f>IF('Presupuesto Lote 1'!H2123="","",ROUND('Presupuesto Lote 1'!H2123,2))</f>
        <v/>
      </c>
      <c r="H2121" s="23">
        <f t="shared" si="114"/>
        <v>1505.6</v>
      </c>
      <c r="I2121" s="20" t="s">
        <v>5273</v>
      </c>
      <c r="J2121" s="29" t="s">
        <v>5405</v>
      </c>
      <c r="K2121" s="29" t="s">
        <v>8969</v>
      </c>
      <c r="Q2121" s="25"/>
    </row>
    <row r="2122" spans="1:17" x14ac:dyDescent="0.3">
      <c r="A2122" s="19" t="s">
        <v>1534</v>
      </c>
      <c r="B2122" s="20" t="s">
        <v>5284</v>
      </c>
      <c r="C2122" s="21" t="s">
        <v>7618</v>
      </c>
      <c r="D2122" s="22">
        <v>1</v>
      </c>
      <c r="E2122" s="21" t="s">
        <v>8777</v>
      </c>
      <c r="F2122" s="22">
        <v>224.22</v>
      </c>
      <c r="G2122" s="40" t="str">
        <f>IF('Presupuesto Lote 1'!H2124="","",ROUND('Presupuesto Lote 1'!H2124,2))</f>
        <v/>
      </c>
      <c r="H2122" s="23">
        <f t="shared" si="114"/>
        <v>224.22</v>
      </c>
      <c r="I2122" s="20" t="s">
        <v>5284</v>
      </c>
      <c r="J2122" s="29" t="s">
        <v>5405</v>
      </c>
      <c r="K2122" s="29" t="s">
        <v>8969</v>
      </c>
      <c r="Q2122" s="25"/>
    </row>
    <row r="2123" spans="1:17" x14ac:dyDescent="0.3">
      <c r="A2123" s="19" t="s">
        <v>1535</v>
      </c>
      <c r="B2123" s="20" t="s">
        <v>5267</v>
      </c>
      <c r="C2123" s="21" t="s">
        <v>7601</v>
      </c>
      <c r="D2123" s="22">
        <v>111.34</v>
      </c>
      <c r="E2123" s="21" t="s">
        <v>8778</v>
      </c>
      <c r="F2123" s="22">
        <v>166.94</v>
      </c>
      <c r="G2123" s="40" t="str">
        <f>IF('Presupuesto Lote 1'!H2125="","",ROUND('Presupuesto Lote 1'!H2125,2))</f>
        <v/>
      </c>
      <c r="H2123" s="23">
        <f t="shared" si="114"/>
        <v>18587.099999999999</v>
      </c>
      <c r="I2123" s="20" t="s">
        <v>5267</v>
      </c>
      <c r="J2123" s="29" t="s">
        <v>5405</v>
      </c>
      <c r="K2123" s="29" t="s">
        <v>8969</v>
      </c>
      <c r="Q2123" s="25"/>
    </row>
    <row r="2124" spans="1:17" x14ac:dyDescent="0.3">
      <c r="A2124" s="19" t="s">
        <v>1536</v>
      </c>
      <c r="B2124" s="20" t="s">
        <v>5266</v>
      </c>
      <c r="C2124" s="21" t="s">
        <v>7600</v>
      </c>
      <c r="D2124" s="22">
        <v>112.4</v>
      </c>
      <c r="E2124" s="21" t="s">
        <v>8778</v>
      </c>
      <c r="F2124" s="22">
        <v>10.08</v>
      </c>
      <c r="G2124" s="40" t="str">
        <f>IF('Presupuesto Lote 1'!H2126="","",ROUND('Presupuesto Lote 1'!H2126,2))</f>
        <v/>
      </c>
      <c r="H2124" s="23">
        <f t="shared" si="114"/>
        <v>1132.99</v>
      </c>
      <c r="I2124" s="20" t="s">
        <v>5266</v>
      </c>
      <c r="J2124" s="29" t="s">
        <v>5405</v>
      </c>
      <c r="K2124" s="29" t="s">
        <v>8969</v>
      </c>
      <c r="Q2124" s="25"/>
    </row>
    <row r="2125" spans="1:17" x14ac:dyDescent="0.3">
      <c r="A2125" s="19" t="s">
        <v>1537</v>
      </c>
      <c r="B2125" s="20" t="s">
        <v>5274</v>
      </c>
      <c r="C2125" s="21" t="s">
        <v>7608</v>
      </c>
      <c r="D2125" s="22">
        <v>120</v>
      </c>
      <c r="E2125" s="21" t="s">
        <v>8778</v>
      </c>
      <c r="F2125" s="22">
        <v>55.78</v>
      </c>
      <c r="G2125" s="40" t="str">
        <f>IF('Presupuesto Lote 1'!H2127="","",ROUND('Presupuesto Lote 1'!H2127,2))</f>
        <v/>
      </c>
      <c r="H2125" s="23">
        <f t="shared" si="114"/>
        <v>6693.6</v>
      </c>
      <c r="I2125" s="20" t="s">
        <v>5274</v>
      </c>
      <c r="J2125" s="29" t="s">
        <v>5405</v>
      </c>
      <c r="K2125" s="29" t="s">
        <v>8969</v>
      </c>
      <c r="Q2125" s="25"/>
    </row>
    <row r="2126" spans="1:17" x14ac:dyDescent="0.3">
      <c r="A2126" s="19" t="s">
        <v>1538</v>
      </c>
      <c r="B2126" s="20" t="s">
        <v>5341</v>
      </c>
      <c r="C2126" s="21" t="s">
        <v>7666</v>
      </c>
      <c r="D2126" s="22">
        <v>64.72</v>
      </c>
      <c r="E2126" s="21" t="s">
        <v>8779</v>
      </c>
      <c r="F2126" s="22">
        <v>12.68</v>
      </c>
      <c r="G2126" s="40" t="str">
        <f>IF('Presupuesto Lote 1'!H2128="","",ROUND('Presupuesto Lote 1'!H2128,2))</f>
        <v/>
      </c>
      <c r="H2126" s="23">
        <f t="shared" si="114"/>
        <v>820.65</v>
      </c>
      <c r="I2126" s="20" t="s">
        <v>5341</v>
      </c>
      <c r="J2126" s="29" t="s">
        <v>5405</v>
      </c>
      <c r="K2126" s="29" t="s">
        <v>8969</v>
      </c>
      <c r="Q2126" s="25"/>
    </row>
    <row r="2127" spans="1:17" x14ac:dyDescent="0.3">
      <c r="A2127" s="19" t="s">
        <v>1539</v>
      </c>
      <c r="B2127" s="20" t="s">
        <v>4999</v>
      </c>
      <c r="C2127" s="21" t="s">
        <v>7427</v>
      </c>
      <c r="D2127" s="22">
        <v>139.75</v>
      </c>
      <c r="E2127" s="21" t="s">
        <v>8778</v>
      </c>
      <c r="F2127" s="22">
        <v>24.74</v>
      </c>
      <c r="G2127" s="40" t="str">
        <f>IF('Presupuesto Lote 1'!H2129="","",ROUND('Presupuesto Lote 1'!H2129,2))</f>
        <v/>
      </c>
      <c r="H2127" s="23">
        <f t="shared" si="114"/>
        <v>3457.42</v>
      </c>
      <c r="I2127" s="20" t="s">
        <v>4999</v>
      </c>
      <c r="J2127" s="29" t="s">
        <v>5405</v>
      </c>
      <c r="K2127" s="29" t="s">
        <v>8969</v>
      </c>
      <c r="Q2127" s="25"/>
    </row>
    <row r="2128" spans="1:17" x14ac:dyDescent="0.3">
      <c r="A2128" s="19" t="s">
        <v>1540</v>
      </c>
      <c r="B2128" s="20" t="s">
        <v>5354</v>
      </c>
      <c r="C2128" s="21" t="s">
        <v>7671</v>
      </c>
      <c r="D2128" s="22">
        <v>6.25</v>
      </c>
      <c r="E2128" s="21" t="s">
        <v>8778</v>
      </c>
      <c r="F2128" s="22">
        <v>41.08</v>
      </c>
      <c r="G2128" s="40" t="str">
        <f>IF('Presupuesto Lote 1'!H2130="","",ROUND('Presupuesto Lote 1'!H2130,2))</f>
        <v/>
      </c>
      <c r="H2128" s="23">
        <f t="shared" si="114"/>
        <v>256.75</v>
      </c>
      <c r="I2128" s="20" t="s">
        <v>5354</v>
      </c>
      <c r="J2128" s="29" t="s">
        <v>5405</v>
      </c>
      <c r="K2128" s="29" t="s">
        <v>8969</v>
      </c>
      <c r="Q2128" s="25"/>
    </row>
    <row r="2129" spans="1:17" x14ac:dyDescent="0.3">
      <c r="A2129" s="19" t="s">
        <v>1541</v>
      </c>
      <c r="B2129" s="20" t="s">
        <v>5327</v>
      </c>
      <c r="C2129" s="21" t="s">
        <v>7658</v>
      </c>
      <c r="D2129" s="22">
        <v>9</v>
      </c>
      <c r="E2129" s="21" t="s">
        <v>8778</v>
      </c>
      <c r="F2129" s="22">
        <v>38.49</v>
      </c>
      <c r="G2129" s="40" t="str">
        <f>IF('Presupuesto Lote 1'!H2131="","",ROUND('Presupuesto Lote 1'!H2131,2))</f>
        <v/>
      </c>
      <c r="H2129" s="23">
        <f t="shared" si="114"/>
        <v>346.41</v>
      </c>
      <c r="I2129" s="20" t="s">
        <v>5327</v>
      </c>
      <c r="J2129" s="29" t="s">
        <v>5405</v>
      </c>
      <c r="K2129" s="29" t="s">
        <v>8969</v>
      </c>
      <c r="Q2129" s="25"/>
    </row>
    <row r="2130" spans="1:17" x14ac:dyDescent="0.3">
      <c r="A2130" s="19" t="s">
        <v>1542</v>
      </c>
      <c r="B2130" s="20" t="s">
        <v>5283</v>
      </c>
      <c r="C2130" s="21" t="s">
        <v>7617</v>
      </c>
      <c r="D2130" s="22">
        <v>1</v>
      </c>
      <c r="E2130" s="21" t="s">
        <v>8777</v>
      </c>
      <c r="F2130" s="22">
        <v>374.99</v>
      </c>
      <c r="G2130" s="40" t="str">
        <f>IF('Presupuesto Lote 1'!H2132="","",ROUND('Presupuesto Lote 1'!H2132,2))</f>
        <v/>
      </c>
      <c r="H2130" s="23">
        <f t="shared" si="114"/>
        <v>374.99</v>
      </c>
      <c r="I2130" s="20" t="s">
        <v>5283</v>
      </c>
      <c r="J2130" s="29" t="s">
        <v>5405</v>
      </c>
      <c r="K2130" s="29" t="s">
        <v>8969</v>
      </c>
      <c r="Q2130" s="25"/>
    </row>
    <row r="2131" spans="1:17" x14ac:dyDescent="0.3">
      <c r="A2131" s="19" t="s">
        <v>1543</v>
      </c>
      <c r="B2131" s="20" t="s">
        <v>5276</v>
      </c>
      <c r="C2131" s="21" t="s">
        <v>7610</v>
      </c>
      <c r="D2131" s="22">
        <v>439</v>
      </c>
      <c r="E2131" s="21" t="s">
        <v>8778</v>
      </c>
      <c r="F2131" s="22">
        <v>20.73</v>
      </c>
      <c r="G2131" s="40" t="str">
        <f>IF('Presupuesto Lote 1'!H2133="","",ROUND('Presupuesto Lote 1'!H2133,2))</f>
        <v/>
      </c>
      <c r="H2131" s="23">
        <f t="shared" si="114"/>
        <v>9100.4699999999993</v>
      </c>
      <c r="I2131" s="20" t="s">
        <v>5276</v>
      </c>
      <c r="J2131" s="29" t="s">
        <v>5405</v>
      </c>
      <c r="K2131" s="29" t="s">
        <v>8969</v>
      </c>
      <c r="Q2131" s="25"/>
    </row>
    <row r="2132" spans="1:17" x14ac:dyDescent="0.3">
      <c r="A2132" s="19" t="s">
        <v>1544</v>
      </c>
      <c r="B2132" s="20" t="s">
        <v>5279</v>
      </c>
      <c r="C2132" s="21" t="s">
        <v>7613</v>
      </c>
      <c r="D2132" s="22">
        <v>5.0199999999999996</v>
      </c>
      <c r="E2132" s="21" t="s">
        <v>8789</v>
      </c>
      <c r="F2132" s="22">
        <v>144.72999999999999</v>
      </c>
      <c r="G2132" s="40" t="str">
        <f>IF('Presupuesto Lote 1'!H2134="","",ROUND('Presupuesto Lote 1'!H2134,2))</f>
        <v/>
      </c>
      <c r="H2132" s="23">
        <f t="shared" si="114"/>
        <v>726.54</v>
      </c>
      <c r="I2132" s="20" t="s">
        <v>5279</v>
      </c>
      <c r="J2132" s="29" t="s">
        <v>5405</v>
      </c>
      <c r="K2132" s="29" t="s">
        <v>8969</v>
      </c>
      <c r="Q2132" s="25"/>
    </row>
    <row r="2133" spans="1:17" x14ac:dyDescent="0.3">
      <c r="A2133" s="19" t="s">
        <v>1545</v>
      </c>
      <c r="B2133" s="20" t="s">
        <v>5342</v>
      </c>
      <c r="C2133" s="21" t="s">
        <v>7667</v>
      </c>
      <c r="D2133" s="22">
        <v>25</v>
      </c>
      <c r="E2133" s="21" t="s">
        <v>8778</v>
      </c>
      <c r="F2133" s="22">
        <v>38.15</v>
      </c>
      <c r="G2133" s="40" t="str">
        <f>IF('Presupuesto Lote 1'!H2135="","",ROUND('Presupuesto Lote 1'!H2135,2))</f>
        <v/>
      </c>
      <c r="H2133" s="23">
        <f t="shared" si="114"/>
        <v>953.75</v>
      </c>
      <c r="I2133" s="20" t="s">
        <v>5342</v>
      </c>
      <c r="J2133" s="29" t="s">
        <v>5405</v>
      </c>
      <c r="K2133" s="29" t="s">
        <v>8969</v>
      </c>
      <c r="Q2133" s="25"/>
    </row>
    <row r="2134" spans="1:17" x14ac:dyDescent="0.3">
      <c r="A2134" s="19" t="s">
        <v>1546</v>
      </c>
      <c r="B2134" s="20" t="s">
        <v>5343</v>
      </c>
      <c r="C2134" s="21" t="s">
        <v>7668</v>
      </c>
      <c r="D2134" s="22">
        <v>50</v>
      </c>
      <c r="E2134" s="21" t="s">
        <v>8778</v>
      </c>
      <c r="F2134" s="22">
        <v>33.369999999999997</v>
      </c>
      <c r="G2134" s="40" t="str">
        <f>IF('Presupuesto Lote 1'!H2136="","",ROUND('Presupuesto Lote 1'!H2136,2))</f>
        <v/>
      </c>
      <c r="H2134" s="23">
        <f t="shared" si="114"/>
        <v>1668.5</v>
      </c>
      <c r="I2134" s="20" t="s">
        <v>5343</v>
      </c>
      <c r="J2134" s="29" t="s">
        <v>5405</v>
      </c>
      <c r="K2134" s="29" t="s">
        <v>8969</v>
      </c>
      <c r="Q2134" s="25"/>
    </row>
    <row r="2135" spans="1:17" x14ac:dyDescent="0.3">
      <c r="A2135" s="19" t="s">
        <v>1547</v>
      </c>
      <c r="B2135" s="20" t="s">
        <v>5281</v>
      </c>
      <c r="C2135" s="21" t="s">
        <v>7615</v>
      </c>
      <c r="D2135" s="22">
        <v>2</v>
      </c>
      <c r="E2135" s="21" t="s">
        <v>8777</v>
      </c>
      <c r="F2135" s="22">
        <v>953.37</v>
      </c>
      <c r="G2135" s="40" t="str">
        <f>IF('Presupuesto Lote 1'!H2137="","",ROUND('Presupuesto Lote 1'!H2137,2))</f>
        <v/>
      </c>
      <c r="H2135" s="23">
        <f t="shared" si="114"/>
        <v>1906.74</v>
      </c>
      <c r="I2135" s="20" t="s">
        <v>5281</v>
      </c>
      <c r="J2135" s="29" t="s">
        <v>5405</v>
      </c>
      <c r="K2135" s="29" t="s">
        <v>8969</v>
      </c>
      <c r="Q2135" s="25"/>
    </row>
    <row r="2136" spans="1:17" x14ac:dyDescent="0.3">
      <c r="A2136" s="19" t="s">
        <v>1548</v>
      </c>
      <c r="B2136" s="20" t="s">
        <v>5282</v>
      </c>
      <c r="C2136" s="21" t="s">
        <v>7616</v>
      </c>
      <c r="D2136" s="22">
        <v>14.4</v>
      </c>
      <c r="E2136" s="21" t="s">
        <v>8778</v>
      </c>
      <c r="F2136" s="22">
        <v>242.53</v>
      </c>
      <c r="G2136" s="40" t="str">
        <f>IF('Presupuesto Lote 1'!H2138="","",ROUND('Presupuesto Lote 1'!H2138,2))</f>
        <v/>
      </c>
      <c r="H2136" s="23">
        <f t="shared" si="114"/>
        <v>3492.43</v>
      </c>
      <c r="I2136" s="20" t="s">
        <v>5282</v>
      </c>
      <c r="J2136" s="29" t="s">
        <v>5405</v>
      </c>
      <c r="K2136" s="29" t="s">
        <v>8969</v>
      </c>
      <c r="Q2136" s="25"/>
    </row>
    <row r="2137" spans="1:17" x14ac:dyDescent="0.3">
      <c r="A2137" s="19" t="s">
        <v>1549</v>
      </c>
      <c r="B2137" s="20" t="s">
        <v>5285</v>
      </c>
      <c r="C2137" s="21" t="s">
        <v>7619</v>
      </c>
      <c r="D2137" s="22">
        <v>1</v>
      </c>
      <c r="E2137" s="21" t="s">
        <v>8777</v>
      </c>
      <c r="F2137" s="22">
        <v>1605.74</v>
      </c>
      <c r="G2137" s="40" t="str">
        <f>IF('Presupuesto Lote 1'!H2139="","",ROUND('Presupuesto Lote 1'!H2139,2))</f>
        <v/>
      </c>
      <c r="H2137" s="23">
        <f t="shared" si="114"/>
        <v>1605.74</v>
      </c>
      <c r="I2137" s="20" t="s">
        <v>5285</v>
      </c>
      <c r="J2137" s="29" t="s">
        <v>5405</v>
      </c>
      <c r="K2137" s="29" t="s">
        <v>8969</v>
      </c>
      <c r="Q2137" s="25"/>
    </row>
    <row r="2138" spans="1:17" x14ac:dyDescent="0.3">
      <c r="A2138" s="19" t="s">
        <v>1550</v>
      </c>
      <c r="B2138" s="20" t="s">
        <v>5286</v>
      </c>
      <c r="C2138" s="21" t="s">
        <v>7620</v>
      </c>
      <c r="D2138" s="22">
        <v>1</v>
      </c>
      <c r="E2138" s="21" t="s">
        <v>8777</v>
      </c>
      <c r="F2138" s="22">
        <v>330.79</v>
      </c>
      <c r="G2138" s="40" t="str">
        <f>IF('Presupuesto Lote 1'!H2140="","",ROUND('Presupuesto Lote 1'!H2140,2))</f>
        <v/>
      </c>
      <c r="H2138" s="23">
        <f t="shared" si="114"/>
        <v>330.79</v>
      </c>
      <c r="I2138" s="20" t="s">
        <v>5286</v>
      </c>
      <c r="J2138" s="29" t="s">
        <v>5405</v>
      </c>
      <c r="K2138" s="29" t="s">
        <v>8969</v>
      </c>
      <c r="Q2138" s="25"/>
    </row>
    <row r="2139" spans="1:17" x14ac:dyDescent="0.3">
      <c r="A2139" s="19" t="s">
        <v>1551</v>
      </c>
      <c r="B2139" s="20" t="s">
        <v>5287</v>
      </c>
      <c r="C2139" s="21" t="s">
        <v>7621</v>
      </c>
      <c r="D2139" s="22">
        <v>1</v>
      </c>
      <c r="E2139" s="21" t="s">
        <v>8777</v>
      </c>
      <c r="F2139" s="22">
        <v>160.72999999999999</v>
      </c>
      <c r="G2139" s="40" t="str">
        <f>IF('Presupuesto Lote 1'!H2141="","",ROUND('Presupuesto Lote 1'!H2141,2))</f>
        <v/>
      </c>
      <c r="H2139" s="23">
        <f t="shared" si="114"/>
        <v>160.72999999999999</v>
      </c>
      <c r="I2139" s="20" t="s">
        <v>5287</v>
      </c>
      <c r="J2139" s="29" t="s">
        <v>5405</v>
      </c>
      <c r="K2139" s="29" t="s">
        <v>8969</v>
      </c>
      <c r="Q2139" s="25"/>
    </row>
    <row r="2140" spans="1:17" x14ac:dyDescent="0.3">
      <c r="A2140" s="19" t="s">
        <v>1552</v>
      </c>
      <c r="B2140" s="20" t="s">
        <v>5288</v>
      </c>
      <c r="C2140" s="21" t="s">
        <v>7622</v>
      </c>
      <c r="D2140" s="22">
        <v>1</v>
      </c>
      <c r="E2140" s="21" t="s">
        <v>8777</v>
      </c>
      <c r="F2140" s="22">
        <v>91.46</v>
      </c>
      <c r="G2140" s="40" t="str">
        <f>IF('Presupuesto Lote 1'!H2142="","",ROUND('Presupuesto Lote 1'!H2142,2))</f>
        <v/>
      </c>
      <c r="H2140" s="23">
        <f t="shared" si="114"/>
        <v>91.46</v>
      </c>
      <c r="I2140" s="20" t="s">
        <v>5288</v>
      </c>
      <c r="J2140" s="29" t="s">
        <v>5405</v>
      </c>
      <c r="K2140" s="29" t="s">
        <v>8969</v>
      </c>
      <c r="Q2140" s="25"/>
    </row>
    <row r="2141" spans="1:17" x14ac:dyDescent="0.3">
      <c r="A2141" s="19" t="s">
        <v>1553</v>
      </c>
      <c r="B2141" s="20" t="s">
        <v>5289</v>
      </c>
      <c r="C2141" s="21" t="s">
        <v>7623</v>
      </c>
      <c r="D2141" s="22">
        <v>1</v>
      </c>
      <c r="E2141" s="21" t="s">
        <v>8777</v>
      </c>
      <c r="F2141" s="22">
        <v>371</v>
      </c>
      <c r="G2141" s="40" t="str">
        <f>IF('Presupuesto Lote 1'!H2143="","",ROUND('Presupuesto Lote 1'!H2143,2))</f>
        <v/>
      </c>
      <c r="H2141" s="23">
        <f t="shared" si="114"/>
        <v>371</v>
      </c>
      <c r="I2141" s="20" t="s">
        <v>5289</v>
      </c>
      <c r="J2141" s="29" t="s">
        <v>5405</v>
      </c>
      <c r="K2141" s="29" t="s">
        <v>8969</v>
      </c>
      <c r="Q2141" s="25"/>
    </row>
    <row r="2142" spans="1:17" x14ac:dyDescent="0.3">
      <c r="A2142" s="19" t="s">
        <v>1554</v>
      </c>
      <c r="B2142" s="20" t="s">
        <v>5290</v>
      </c>
      <c r="C2142" s="21" t="s">
        <v>7624</v>
      </c>
      <c r="D2142" s="22">
        <v>1</v>
      </c>
      <c r="E2142" s="21" t="s">
        <v>8777</v>
      </c>
      <c r="F2142" s="22">
        <v>2969.81</v>
      </c>
      <c r="G2142" s="40" t="str">
        <f>IF('Presupuesto Lote 1'!H2144="","",ROUND('Presupuesto Lote 1'!H2144,2))</f>
        <v/>
      </c>
      <c r="H2142" s="23">
        <f t="shared" si="114"/>
        <v>2969.81</v>
      </c>
      <c r="I2142" s="20" t="s">
        <v>5290</v>
      </c>
      <c r="J2142" s="29" t="s">
        <v>5405</v>
      </c>
      <c r="K2142" s="29" t="s">
        <v>8969</v>
      </c>
      <c r="Q2142" s="25"/>
    </row>
    <row r="2143" spans="1:17" x14ac:dyDescent="0.3">
      <c r="A2143" s="19" t="s">
        <v>1555</v>
      </c>
      <c r="B2143" s="20" t="s">
        <v>5291</v>
      </c>
      <c r="C2143" s="21" t="s">
        <v>7625</v>
      </c>
      <c r="D2143" s="22">
        <v>1</v>
      </c>
      <c r="E2143" s="21" t="s">
        <v>8777</v>
      </c>
      <c r="F2143" s="22">
        <v>1292.6199999999999</v>
      </c>
      <c r="G2143" s="40" t="str">
        <f>IF('Presupuesto Lote 1'!H2145="","",ROUND('Presupuesto Lote 1'!H2145,2))</f>
        <v/>
      </c>
      <c r="H2143" s="23">
        <f t="shared" si="114"/>
        <v>1292.6199999999999</v>
      </c>
      <c r="I2143" s="20" t="s">
        <v>5291</v>
      </c>
      <c r="J2143" s="29" t="s">
        <v>5405</v>
      </c>
      <c r="K2143" s="29" t="s">
        <v>8969</v>
      </c>
      <c r="Q2143" s="25"/>
    </row>
    <row r="2144" spans="1:17" x14ac:dyDescent="0.3">
      <c r="A2144" s="19" t="s">
        <v>1556</v>
      </c>
      <c r="B2144" s="20" t="s">
        <v>5269</v>
      </c>
      <c r="C2144" s="21" t="s">
        <v>7603</v>
      </c>
      <c r="D2144" s="22">
        <v>1</v>
      </c>
      <c r="E2144" s="21" t="s">
        <v>8777</v>
      </c>
      <c r="F2144" s="22">
        <v>20432.61</v>
      </c>
      <c r="G2144" s="40" t="str">
        <f>IF('Presupuesto Lote 1'!H2146="","",ROUND('Presupuesto Lote 1'!H2146,2))</f>
        <v/>
      </c>
      <c r="H2144" s="23">
        <f t="shared" si="114"/>
        <v>20432.61</v>
      </c>
      <c r="I2144" s="20" t="s">
        <v>5269</v>
      </c>
      <c r="J2144" s="29" t="s">
        <v>5405</v>
      </c>
      <c r="K2144" s="29" t="s">
        <v>8969</v>
      </c>
      <c r="Q2144" s="25"/>
    </row>
    <row r="2145" spans="1:17" x14ac:dyDescent="0.3">
      <c r="A2145" s="19" t="s">
        <v>1557</v>
      </c>
      <c r="B2145" s="20" t="s">
        <v>5275</v>
      </c>
      <c r="C2145" s="21" t="s">
        <v>7609</v>
      </c>
      <c r="D2145" s="22">
        <v>21.29</v>
      </c>
      <c r="E2145" s="21" t="s">
        <v>8778</v>
      </c>
      <c r="F2145" s="22">
        <v>106.51</v>
      </c>
      <c r="G2145" s="40" t="str">
        <f>IF('Presupuesto Lote 1'!H2147="","",ROUND('Presupuesto Lote 1'!H2147,2))</f>
        <v/>
      </c>
      <c r="H2145" s="23">
        <f t="shared" si="114"/>
        <v>2267.6</v>
      </c>
      <c r="I2145" s="20" t="s">
        <v>5275</v>
      </c>
      <c r="J2145" s="29" t="s">
        <v>5405</v>
      </c>
      <c r="K2145" s="29" t="s">
        <v>8969</v>
      </c>
      <c r="Q2145" s="25"/>
    </row>
    <row r="2146" spans="1:17" x14ac:dyDescent="0.3">
      <c r="A2146" s="19" t="s">
        <v>1558</v>
      </c>
      <c r="B2146" s="20" t="s">
        <v>5278</v>
      </c>
      <c r="C2146" s="21" t="s">
        <v>7612</v>
      </c>
      <c r="D2146" s="22">
        <v>95.39</v>
      </c>
      <c r="E2146" s="21" t="s">
        <v>8778</v>
      </c>
      <c r="F2146" s="22">
        <v>15.75</v>
      </c>
      <c r="G2146" s="40" t="str">
        <f>IF('Presupuesto Lote 1'!H2148="","",ROUND('Presupuesto Lote 1'!H2148,2))</f>
        <v/>
      </c>
      <c r="H2146" s="23">
        <f t="shared" si="114"/>
        <v>1502.39</v>
      </c>
      <c r="I2146" s="20" t="s">
        <v>5278</v>
      </c>
      <c r="J2146" s="29" t="s">
        <v>5405</v>
      </c>
      <c r="K2146" s="29" t="s">
        <v>8969</v>
      </c>
      <c r="Q2146" s="25"/>
    </row>
    <row r="2147" spans="1:17" x14ac:dyDescent="0.3">
      <c r="A2147" s="19" t="s">
        <v>1559</v>
      </c>
      <c r="B2147" s="20" t="s">
        <v>5293</v>
      </c>
      <c r="C2147" s="21" t="s">
        <v>7627</v>
      </c>
      <c r="D2147" s="22">
        <v>10</v>
      </c>
      <c r="E2147" s="21" t="s">
        <v>8778</v>
      </c>
      <c r="F2147" s="22">
        <v>22.63</v>
      </c>
      <c r="G2147" s="40" t="str">
        <f>IF('Presupuesto Lote 1'!H2149="","",ROUND('Presupuesto Lote 1'!H2149,2))</f>
        <v/>
      </c>
      <c r="H2147" s="23">
        <f t="shared" si="114"/>
        <v>226.3</v>
      </c>
      <c r="I2147" s="20" t="s">
        <v>5293</v>
      </c>
      <c r="J2147" s="29" t="s">
        <v>5405</v>
      </c>
      <c r="K2147" s="29" t="s">
        <v>8969</v>
      </c>
      <c r="Q2147" s="25"/>
    </row>
    <row r="2148" spans="1:17" x14ac:dyDescent="0.3">
      <c r="A2148" s="19" t="s">
        <v>1560</v>
      </c>
      <c r="B2148" s="20" t="s">
        <v>5294</v>
      </c>
      <c r="C2148" s="21" t="s">
        <v>7628</v>
      </c>
      <c r="D2148" s="22">
        <v>240</v>
      </c>
      <c r="E2148" s="21" t="s">
        <v>8785</v>
      </c>
      <c r="F2148" s="22">
        <v>3.83</v>
      </c>
      <c r="G2148" s="40" t="str">
        <f>IF('Presupuesto Lote 1'!H2150="","",ROUND('Presupuesto Lote 1'!H2150,2))</f>
        <v/>
      </c>
      <c r="H2148" s="23">
        <f t="shared" si="114"/>
        <v>919.2</v>
      </c>
      <c r="I2148" s="20" t="s">
        <v>5294</v>
      </c>
      <c r="J2148" s="29" t="s">
        <v>5405</v>
      </c>
      <c r="K2148" s="29" t="s">
        <v>8969</v>
      </c>
      <c r="Q2148" s="25"/>
    </row>
    <row r="2149" spans="1:17" x14ac:dyDescent="0.3">
      <c r="A2149" s="19" t="s">
        <v>1561</v>
      </c>
      <c r="B2149" s="20" t="s">
        <v>5295</v>
      </c>
      <c r="C2149" s="21" t="s">
        <v>7629</v>
      </c>
      <c r="D2149" s="22">
        <v>240</v>
      </c>
      <c r="E2149" s="21" t="s">
        <v>8785</v>
      </c>
      <c r="F2149" s="22">
        <v>0.74</v>
      </c>
      <c r="G2149" s="40" t="str">
        <f>IF('Presupuesto Lote 1'!H2151="","",ROUND('Presupuesto Lote 1'!H2151,2))</f>
        <v/>
      </c>
      <c r="H2149" s="23">
        <f t="shared" si="114"/>
        <v>177.6</v>
      </c>
      <c r="I2149" s="20" t="s">
        <v>5295</v>
      </c>
      <c r="J2149" s="29" t="s">
        <v>5405</v>
      </c>
      <c r="K2149" s="29" t="s">
        <v>8969</v>
      </c>
      <c r="Q2149" s="25"/>
    </row>
    <row r="2150" spans="1:17" x14ac:dyDescent="0.3">
      <c r="A2150" s="19" t="s">
        <v>1562</v>
      </c>
      <c r="B2150" s="20" t="s">
        <v>4917</v>
      </c>
      <c r="C2150" s="21" t="s">
        <v>7352</v>
      </c>
      <c r="D2150" s="22">
        <v>2.5</v>
      </c>
      <c r="E2150" s="21" t="s">
        <v>8779</v>
      </c>
      <c r="F2150" s="22">
        <v>22.16</v>
      </c>
      <c r="G2150" s="40" t="str">
        <f>IF('Presupuesto Lote 1'!H2152="","",ROUND('Presupuesto Lote 1'!H2152,2))</f>
        <v/>
      </c>
      <c r="H2150" s="23">
        <f t="shared" si="114"/>
        <v>55.4</v>
      </c>
      <c r="I2150" s="20" t="s">
        <v>4917</v>
      </c>
      <c r="J2150" s="29" t="s">
        <v>5405</v>
      </c>
      <c r="K2150" s="29" t="s">
        <v>8969</v>
      </c>
      <c r="Q2150" s="25"/>
    </row>
    <row r="2151" spans="1:17" x14ac:dyDescent="0.3">
      <c r="A2151" s="19" t="s">
        <v>1563</v>
      </c>
      <c r="B2151" s="20" t="s">
        <v>5047</v>
      </c>
      <c r="C2151" s="21" t="s">
        <v>7462</v>
      </c>
      <c r="D2151" s="22">
        <v>4</v>
      </c>
      <c r="E2151" s="21" t="s">
        <v>8779</v>
      </c>
      <c r="F2151" s="22">
        <v>30.66</v>
      </c>
      <c r="G2151" s="40" t="str">
        <f>IF('Presupuesto Lote 1'!H2153="","",ROUND('Presupuesto Lote 1'!H2153,2))</f>
        <v/>
      </c>
      <c r="H2151" s="23">
        <f t="shared" si="114"/>
        <v>122.64</v>
      </c>
      <c r="I2151" s="20" t="s">
        <v>5047</v>
      </c>
      <c r="J2151" s="29" t="s">
        <v>5405</v>
      </c>
      <c r="K2151" s="29" t="s">
        <v>8969</v>
      </c>
      <c r="Q2151" s="25"/>
    </row>
    <row r="2152" spans="1:17" x14ac:dyDescent="0.3">
      <c r="A2152" s="27" t="s">
        <v>1564</v>
      </c>
      <c r="B2152" s="27" t="s">
        <v>5406</v>
      </c>
      <c r="C2152" s="27" t="s">
        <v>7630</v>
      </c>
      <c r="D2152" s="28"/>
      <c r="E2152" s="27"/>
      <c r="F2152" s="28" t="s">
        <v>8851</v>
      </c>
      <c r="G2152" s="27"/>
      <c r="H2152" s="28"/>
      <c r="I2152" s="27" t="s">
        <v>5406</v>
      </c>
      <c r="J2152" s="27" t="s">
        <v>5403</v>
      </c>
      <c r="K2152" s="27" t="s">
        <v>8970</v>
      </c>
      <c r="Q2152" s="25"/>
    </row>
    <row r="2153" spans="1:17" x14ac:dyDescent="0.3">
      <c r="A2153" s="19" t="s">
        <v>1565</v>
      </c>
      <c r="B2153" s="20" t="s">
        <v>5407</v>
      </c>
      <c r="C2153" s="21" t="s">
        <v>8905</v>
      </c>
      <c r="D2153" s="22">
        <v>1</v>
      </c>
      <c r="E2153" s="21" t="s">
        <v>8777</v>
      </c>
      <c r="F2153" s="22">
        <v>20512.919999999998</v>
      </c>
      <c r="G2153" s="40" t="str">
        <f>IF('Presupuesto Lote 1'!H2155="","",ROUND('Presupuesto Lote 1'!H2155,2))</f>
        <v/>
      </c>
      <c r="H2153" s="23">
        <f>ROUND(D2153*F2153,2)</f>
        <v>20512.919999999998</v>
      </c>
      <c r="I2153" s="20" t="s">
        <v>5407</v>
      </c>
      <c r="J2153" s="29" t="s">
        <v>5406</v>
      </c>
      <c r="K2153" s="29" t="s">
        <v>8969</v>
      </c>
      <c r="Q2153" s="25"/>
    </row>
    <row r="2154" spans="1:17" x14ac:dyDescent="0.3">
      <c r="A2154" s="27" t="s">
        <v>1566</v>
      </c>
      <c r="B2154" s="27" t="s">
        <v>5408</v>
      </c>
      <c r="C2154" s="27" t="s">
        <v>7632</v>
      </c>
      <c r="D2154" s="28"/>
      <c r="E2154" s="27"/>
      <c r="F2154" s="28" t="s">
        <v>8851</v>
      </c>
      <c r="G2154" s="27"/>
      <c r="H2154" s="28"/>
      <c r="I2154" s="27" t="s">
        <v>5408</v>
      </c>
      <c r="J2154" s="27" t="s">
        <v>5403</v>
      </c>
      <c r="K2154" s="27" t="s">
        <v>8970</v>
      </c>
      <c r="Q2154" s="25"/>
    </row>
    <row r="2155" spans="1:17" x14ac:dyDescent="0.3">
      <c r="A2155" s="19" t="s">
        <v>1567</v>
      </c>
      <c r="B2155" s="20" t="s">
        <v>5299</v>
      </c>
      <c r="C2155" s="21" t="s">
        <v>7633</v>
      </c>
      <c r="D2155" s="22">
        <v>24</v>
      </c>
      <c r="E2155" s="21" t="s">
        <v>8778</v>
      </c>
      <c r="F2155" s="22">
        <v>1047.33</v>
      </c>
      <c r="G2155" s="40" t="str">
        <f>IF('Presupuesto Lote 1'!H2157="","",ROUND('Presupuesto Lote 1'!H2157,2))</f>
        <v/>
      </c>
      <c r="H2155" s="23">
        <f>ROUND(D2155*F2155,2)</f>
        <v>25135.919999999998</v>
      </c>
      <c r="I2155" s="20" t="s">
        <v>5299</v>
      </c>
      <c r="J2155" s="29" t="s">
        <v>5408</v>
      </c>
      <c r="K2155" s="29" t="s">
        <v>8969</v>
      </c>
      <c r="Q2155" s="25"/>
    </row>
    <row r="2156" spans="1:17" x14ac:dyDescent="0.3">
      <c r="A2156" s="27" t="s">
        <v>8837</v>
      </c>
      <c r="B2156" s="27" t="s">
        <v>5332</v>
      </c>
      <c r="C2156" s="27" t="s">
        <v>7634</v>
      </c>
      <c r="D2156" s="28"/>
      <c r="E2156" s="27"/>
      <c r="F2156" s="28" t="s">
        <v>8851</v>
      </c>
      <c r="G2156" s="27"/>
      <c r="H2156" s="28"/>
      <c r="I2156" s="27" t="s">
        <v>5332</v>
      </c>
      <c r="J2156" s="27" t="s">
        <v>5403</v>
      </c>
      <c r="K2156" s="27" t="s">
        <v>8970</v>
      </c>
      <c r="Q2156" s="25"/>
    </row>
    <row r="2157" spans="1:17" x14ac:dyDescent="0.3">
      <c r="A2157" s="19"/>
      <c r="B2157" s="20" t="s">
        <v>5143</v>
      </c>
      <c r="C2157" s="21" t="s">
        <v>7516</v>
      </c>
      <c r="D2157" s="22">
        <v>1</v>
      </c>
      <c r="E2157" s="21" t="s">
        <v>8777</v>
      </c>
      <c r="F2157" s="22">
        <v>39.85</v>
      </c>
      <c r="G2157" s="40" t="str">
        <f>IF('Presupuesto Lote 1'!H2159="","",ROUND('Presupuesto Lote 1'!H2159,2))</f>
        <v/>
      </c>
      <c r="H2157" s="23">
        <f t="shared" ref="H2157:H2182" si="115">ROUND(D2157*F2157,2)</f>
        <v>39.85</v>
      </c>
      <c r="I2157" s="20" t="s">
        <v>5143</v>
      </c>
      <c r="J2157" s="29" t="s">
        <v>5332</v>
      </c>
      <c r="K2157" s="29" t="s">
        <v>8969</v>
      </c>
      <c r="Q2157" s="25"/>
    </row>
    <row r="2158" spans="1:17" x14ac:dyDescent="0.3">
      <c r="A2158" s="19"/>
      <c r="B2158" s="20" t="s">
        <v>5301</v>
      </c>
      <c r="C2158" s="21" t="s">
        <v>7635</v>
      </c>
      <c r="D2158" s="22">
        <v>1</v>
      </c>
      <c r="E2158" s="21" t="s">
        <v>8777</v>
      </c>
      <c r="F2158" s="22">
        <v>126.37</v>
      </c>
      <c r="G2158" s="40" t="str">
        <f>IF('Presupuesto Lote 1'!H2160="","",ROUND('Presupuesto Lote 1'!H2160,2))</f>
        <v/>
      </c>
      <c r="H2158" s="23">
        <f t="shared" si="115"/>
        <v>126.37</v>
      </c>
      <c r="I2158" s="20" t="s">
        <v>5301</v>
      </c>
      <c r="J2158" s="29" t="s">
        <v>5332</v>
      </c>
      <c r="K2158" s="29" t="s">
        <v>8969</v>
      </c>
      <c r="Q2158" s="25"/>
    </row>
    <row r="2159" spans="1:17" x14ac:dyDescent="0.3">
      <c r="A2159" s="19"/>
      <c r="B2159" s="20" t="s">
        <v>5302</v>
      </c>
      <c r="C2159" s="21" t="s">
        <v>7636</v>
      </c>
      <c r="D2159" s="22">
        <v>1</v>
      </c>
      <c r="E2159" s="21" t="s">
        <v>8777</v>
      </c>
      <c r="F2159" s="22">
        <v>391.86</v>
      </c>
      <c r="G2159" s="40" t="str">
        <f>IF('Presupuesto Lote 1'!H2161="","",ROUND('Presupuesto Lote 1'!H2161,2))</f>
        <v/>
      </c>
      <c r="H2159" s="23">
        <f t="shared" si="115"/>
        <v>391.86</v>
      </c>
      <c r="I2159" s="20" t="s">
        <v>5302</v>
      </c>
      <c r="J2159" s="29" t="s">
        <v>5332</v>
      </c>
      <c r="K2159" s="29" t="s">
        <v>8969</v>
      </c>
      <c r="Q2159" s="25"/>
    </row>
    <row r="2160" spans="1:17" x14ac:dyDescent="0.3">
      <c r="A2160" s="19"/>
      <c r="B2160" s="20" t="s">
        <v>5303</v>
      </c>
      <c r="C2160" s="21" t="s">
        <v>7637</v>
      </c>
      <c r="D2160" s="22">
        <v>1</v>
      </c>
      <c r="E2160" s="21" t="s">
        <v>8777</v>
      </c>
      <c r="F2160" s="22">
        <v>551.91999999999996</v>
      </c>
      <c r="G2160" s="40" t="str">
        <f>IF('Presupuesto Lote 1'!H2162="","",ROUND('Presupuesto Lote 1'!H2162,2))</f>
        <v/>
      </c>
      <c r="H2160" s="23">
        <f t="shared" si="115"/>
        <v>551.91999999999996</v>
      </c>
      <c r="I2160" s="20" t="s">
        <v>5303</v>
      </c>
      <c r="J2160" s="29" t="s">
        <v>5332</v>
      </c>
      <c r="K2160" s="29" t="s">
        <v>8969</v>
      </c>
      <c r="Q2160" s="25"/>
    </row>
    <row r="2161" spans="1:17" x14ac:dyDescent="0.3">
      <c r="A2161" s="19"/>
      <c r="B2161" s="20" t="s">
        <v>5304</v>
      </c>
      <c r="C2161" s="21" t="s">
        <v>7638</v>
      </c>
      <c r="D2161" s="22">
        <v>100</v>
      </c>
      <c r="E2161" s="21" t="s">
        <v>8779</v>
      </c>
      <c r="F2161" s="22">
        <v>113.46</v>
      </c>
      <c r="G2161" s="40" t="str">
        <f>IF('Presupuesto Lote 1'!H2163="","",ROUND('Presupuesto Lote 1'!H2163,2))</f>
        <v/>
      </c>
      <c r="H2161" s="23">
        <f t="shared" si="115"/>
        <v>11346</v>
      </c>
      <c r="I2161" s="20" t="s">
        <v>5304</v>
      </c>
      <c r="J2161" s="29" t="s">
        <v>5332</v>
      </c>
      <c r="K2161" s="29" t="s">
        <v>8969</v>
      </c>
      <c r="Q2161" s="25"/>
    </row>
    <row r="2162" spans="1:17" x14ac:dyDescent="0.3">
      <c r="A2162" s="19"/>
      <c r="B2162" s="20" t="s">
        <v>5305</v>
      </c>
      <c r="C2162" s="21" t="s">
        <v>7639</v>
      </c>
      <c r="D2162" s="22">
        <v>20</v>
      </c>
      <c r="E2162" s="21" t="s">
        <v>8779</v>
      </c>
      <c r="F2162" s="22">
        <v>122.18</v>
      </c>
      <c r="G2162" s="40" t="str">
        <f>IF('Presupuesto Lote 1'!H2164="","",ROUND('Presupuesto Lote 1'!H2164,2))</f>
        <v/>
      </c>
      <c r="H2162" s="23">
        <f t="shared" si="115"/>
        <v>2443.6</v>
      </c>
      <c r="I2162" s="20" t="s">
        <v>5305</v>
      </c>
      <c r="J2162" s="29" t="s">
        <v>5332</v>
      </c>
      <c r="K2162" s="29" t="s">
        <v>8969</v>
      </c>
      <c r="Q2162" s="25"/>
    </row>
    <row r="2163" spans="1:17" x14ac:dyDescent="0.3">
      <c r="A2163" s="19"/>
      <c r="B2163" s="20" t="s">
        <v>5306</v>
      </c>
      <c r="C2163" s="21" t="s">
        <v>7640</v>
      </c>
      <c r="D2163" s="22">
        <v>20</v>
      </c>
      <c r="E2163" s="21" t="s">
        <v>8779</v>
      </c>
      <c r="F2163" s="22">
        <v>94.18</v>
      </c>
      <c r="G2163" s="40" t="str">
        <f>IF('Presupuesto Lote 1'!H2165="","",ROUND('Presupuesto Lote 1'!H2165,2))</f>
        <v/>
      </c>
      <c r="H2163" s="23">
        <f t="shared" si="115"/>
        <v>1883.6</v>
      </c>
      <c r="I2163" s="20" t="s">
        <v>5306</v>
      </c>
      <c r="J2163" s="29" t="s">
        <v>5332</v>
      </c>
      <c r="K2163" s="29" t="s">
        <v>8969</v>
      </c>
      <c r="Q2163" s="25"/>
    </row>
    <row r="2164" spans="1:17" x14ac:dyDescent="0.3">
      <c r="A2164" s="19"/>
      <c r="B2164" s="20" t="s">
        <v>5307</v>
      </c>
      <c r="C2164" s="21" t="s">
        <v>7641</v>
      </c>
      <c r="D2164" s="22">
        <v>10</v>
      </c>
      <c r="E2164" s="21" t="s">
        <v>8779</v>
      </c>
      <c r="F2164" s="22">
        <v>102.89</v>
      </c>
      <c r="G2164" s="40" t="str">
        <f>IF('Presupuesto Lote 1'!H2166="","",ROUND('Presupuesto Lote 1'!H2166,2))</f>
        <v/>
      </c>
      <c r="H2164" s="23">
        <f t="shared" si="115"/>
        <v>1028.9000000000001</v>
      </c>
      <c r="I2164" s="20" t="s">
        <v>5307</v>
      </c>
      <c r="J2164" s="29" t="s">
        <v>5332</v>
      </c>
      <c r="K2164" s="29" t="s">
        <v>8969</v>
      </c>
      <c r="Q2164" s="25"/>
    </row>
    <row r="2165" spans="1:17" x14ac:dyDescent="0.3">
      <c r="A2165" s="19"/>
      <c r="B2165" s="20" t="s">
        <v>5308</v>
      </c>
      <c r="C2165" s="21" t="s">
        <v>7642</v>
      </c>
      <c r="D2165" s="22">
        <v>1</v>
      </c>
      <c r="E2165" s="21" t="s">
        <v>8777</v>
      </c>
      <c r="F2165" s="22">
        <v>735.7</v>
      </c>
      <c r="G2165" s="40" t="str">
        <f>IF('Presupuesto Lote 1'!H2167="","",ROUND('Presupuesto Lote 1'!H2167,2))</f>
        <v/>
      </c>
      <c r="H2165" s="23">
        <f t="shared" si="115"/>
        <v>735.7</v>
      </c>
      <c r="I2165" s="20" t="s">
        <v>5308</v>
      </c>
      <c r="J2165" s="29" t="s">
        <v>5332</v>
      </c>
      <c r="K2165" s="29" t="s">
        <v>8969</v>
      </c>
      <c r="Q2165" s="25"/>
    </row>
    <row r="2166" spans="1:17" x14ac:dyDescent="0.3">
      <c r="A2166" s="19"/>
      <c r="B2166" s="20" t="s">
        <v>5309</v>
      </c>
      <c r="C2166" s="21" t="s">
        <v>7643</v>
      </c>
      <c r="D2166" s="22">
        <v>1</v>
      </c>
      <c r="E2166" s="21" t="s">
        <v>8777</v>
      </c>
      <c r="F2166" s="22">
        <v>1033.6300000000001</v>
      </c>
      <c r="G2166" s="40" t="str">
        <f>IF('Presupuesto Lote 1'!H2168="","",ROUND('Presupuesto Lote 1'!H2168,2))</f>
        <v/>
      </c>
      <c r="H2166" s="23">
        <f t="shared" si="115"/>
        <v>1033.6300000000001</v>
      </c>
      <c r="I2166" s="20" t="s">
        <v>5309</v>
      </c>
      <c r="J2166" s="29" t="s">
        <v>5332</v>
      </c>
      <c r="K2166" s="29" t="s">
        <v>8969</v>
      </c>
      <c r="Q2166" s="25"/>
    </row>
    <row r="2167" spans="1:17" x14ac:dyDescent="0.3">
      <c r="A2167" s="19"/>
      <c r="B2167" s="20" t="s">
        <v>5310</v>
      </c>
      <c r="C2167" s="21" t="s">
        <v>7644</v>
      </c>
      <c r="D2167" s="22">
        <v>1</v>
      </c>
      <c r="E2167" s="21" t="s">
        <v>8777</v>
      </c>
      <c r="F2167" s="22">
        <v>48.73</v>
      </c>
      <c r="G2167" s="40" t="str">
        <f>IF('Presupuesto Lote 1'!H2169="","",ROUND('Presupuesto Lote 1'!H2169,2))</f>
        <v/>
      </c>
      <c r="H2167" s="23">
        <f t="shared" si="115"/>
        <v>48.73</v>
      </c>
      <c r="I2167" s="20" t="s">
        <v>5310</v>
      </c>
      <c r="J2167" s="29" t="s">
        <v>5332</v>
      </c>
      <c r="K2167" s="29" t="s">
        <v>8969</v>
      </c>
      <c r="Q2167" s="25"/>
    </row>
    <row r="2168" spans="1:17" x14ac:dyDescent="0.3">
      <c r="A2168" s="19"/>
      <c r="B2168" s="20" t="s">
        <v>5311</v>
      </c>
      <c r="C2168" s="21" t="s">
        <v>7645</v>
      </c>
      <c r="D2168" s="22">
        <v>1</v>
      </c>
      <c r="E2168" s="21" t="s">
        <v>8777</v>
      </c>
      <c r="F2168" s="22">
        <v>179.19</v>
      </c>
      <c r="G2168" s="40" t="str">
        <f>IF('Presupuesto Lote 1'!H2170="","",ROUND('Presupuesto Lote 1'!H2170,2))</f>
        <v/>
      </c>
      <c r="H2168" s="23">
        <f t="shared" si="115"/>
        <v>179.19</v>
      </c>
      <c r="I2168" s="20" t="s">
        <v>5311</v>
      </c>
      <c r="J2168" s="29" t="s">
        <v>5332</v>
      </c>
      <c r="K2168" s="29" t="s">
        <v>8969</v>
      </c>
      <c r="Q2168" s="25"/>
    </row>
    <row r="2169" spans="1:17" x14ac:dyDescent="0.3">
      <c r="A2169" s="19"/>
      <c r="B2169" s="20" t="s">
        <v>5312</v>
      </c>
      <c r="C2169" s="21" t="s">
        <v>7646</v>
      </c>
      <c r="D2169" s="22">
        <v>1</v>
      </c>
      <c r="E2169" s="21" t="s">
        <v>8777</v>
      </c>
      <c r="F2169" s="22">
        <v>650.20000000000005</v>
      </c>
      <c r="G2169" s="40" t="str">
        <f>IF('Presupuesto Lote 1'!H2171="","",ROUND('Presupuesto Lote 1'!H2171,2))</f>
        <v/>
      </c>
      <c r="H2169" s="23">
        <f t="shared" si="115"/>
        <v>650.20000000000005</v>
      </c>
      <c r="I2169" s="20" t="s">
        <v>5312</v>
      </c>
      <c r="J2169" s="29" t="s">
        <v>5332</v>
      </c>
      <c r="K2169" s="29" t="s">
        <v>8969</v>
      </c>
      <c r="Q2169" s="25"/>
    </row>
    <row r="2170" spans="1:17" x14ac:dyDescent="0.3">
      <c r="A2170" s="19"/>
      <c r="B2170" s="20" t="s">
        <v>5313</v>
      </c>
      <c r="C2170" s="21" t="s">
        <v>7647</v>
      </c>
      <c r="D2170" s="22">
        <v>1</v>
      </c>
      <c r="E2170" s="21" t="s">
        <v>8777</v>
      </c>
      <c r="F2170" s="22">
        <v>1043.49</v>
      </c>
      <c r="G2170" s="40" t="str">
        <f>IF('Presupuesto Lote 1'!H2172="","",ROUND('Presupuesto Lote 1'!H2172,2))</f>
        <v/>
      </c>
      <c r="H2170" s="23">
        <f t="shared" si="115"/>
        <v>1043.49</v>
      </c>
      <c r="I2170" s="20" t="s">
        <v>5313</v>
      </c>
      <c r="J2170" s="29" t="s">
        <v>5332</v>
      </c>
      <c r="K2170" s="29" t="s">
        <v>8969</v>
      </c>
      <c r="Q2170" s="25"/>
    </row>
    <row r="2171" spans="1:17" x14ac:dyDescent="0.3">
      <c r="A2171" s="19"/>
      <c r="B2171" s="20" t="s">
        <v>5314</v>
      </c>
      <c r="C2171" s="21" t="s">
        <v>7648</v>
      </c>
      <c r="D2171" s="22">
        <v>1</v>
      </c>
      <c r="E2171" s="21" t="s">
        <v>8777</v>
      </c>
      <c r="F2171" s="22">
        <v>1415.11</v>
      </c>
      <c r="G2171" s="40" t="str">
        <f>IF('Presupuesto Lote 1'!H2173="","",ROUND('Presupuesto Lote 1'!H2173,2))</f>
        <v/>
      </c>
      <c r="H2171" s="23">
        <f t="shared" si="115"/>
        <v>1415.11</v>
      </c>
      <c r="I2171" s="20" t="s">
        <v>5314</v>
      </c>
      <c r="J2171" s="29" t="s">
        <v>5332</v>
      </c>
      <c r="K2171" s="29" t="s">
        <v>8969</v>
      </c>
      <c r="Q2171" s="25"/>
    </row>
    <row r="2172" spans="1:17" x14ac:dyDescent="0.3">
      <c r="A2172" s="19"/>
      <c r="B2172" s="20" t="s">
        <v>5315</v>
      </c>
      <c r="C2172" s="21" t="s">
        <v>7649</v>
      </c>
      <c r="D2172" s="22">
        <v>4</v>
      </c>
      <c r="E2172" s="21" t="s">
        <v>8777</v>
      </c>
      <c r="F2172" s="22">
        <v>35.64</v>
      </c>
      <c r="G2172" s="40" t="str">
        <f>IF('Presupuesto Lote 1'!H2174="","",ROUND('Presupuesto Lote 1'!H2174,2))</f>
        <v/>
      </c>
      <c r="H2172" s="23">
        <f t="shared" si="115"/>
        <v>142.56</v>
      </c>
      <c r="I2172" s="20" t="s">
        <v>5315</v>
      </c>
      <c r="J2172" s="29" t="s">
        <v>5332</v>
      </c>
      <c r="K2172" s="29" t="s">
        <v>8969</v>
      </c>
      <c r="Q2172" s="25"/>
    </row>
    <row r="2173" spans="1:17" x14ac:dyDescent="0.3">
      <c r="A2173" s="19"/>
      <c r="B2173" s="20" t="s">
        <v>5316</v>
      </c>
      <c r="C2173" s="21" t="s">
        <v>7650</v>
      </c>
      <c r="D2173" s="22">
        <v>8</v>
      </c>
      <c r="E2173" s="21" t="s">
        <v>8777</v>
      </c>
      <c r="F2173" s="22">
        <v>46.34</v>
      </c>
      <c r="G2173" s="40" t="str">
        <f>IF('Presupuesto Lote 1'!H2175="","",ROUND('Presupuesto Lote 1'!H2175,2))</f>
        <v/>
      </c>
      <c r="H2173" s="23">
        <f t="shared" si="115"/>
        <v>370.72</v>
      </c>
      <c r="I2173" s="20" t="s">
        <v>5316</v>
      </c>
      <c r="J2173" s="29" t="s">
        <v>5332</v>
      </c>
      <c r="K2173" s="29" t="s">
        <v>8969</v>
      </c>
      <c r="Q2173" s="25"/>
    </row>
    <row r="2174" spans="1:17" x14ac:dyDescent="0.3">
      <c r="A2174" s="19"/>
      <c r="B2174" s="20" t="s">
        <v>5333</v>
      </c>
      <c r="C2174" s="21" t="s">
        <v>7660</v>
      </c>
      <c r="D2174" s="22">
        <v>10</v>
      </c>
      <c r="E2174" s="21" t="s">
        <v>8779</v>
      </c>
      <c r="F2174" s="22">
        <v>266.61</v>
      </c>
      <c r="G2174" s="40" t="str">
        <f>IF('Presupuesto Lote 1'!H2176="","",ROUND('Presupuesto Lote 1'!H2176,2))</f>
        <v/>
      </c>
      <c r="H2174" s="23">
        <f t="shared" si="115"/>
        <v>2666.1</v>
      </c>
      <c r="I2174" s="20" t="s">
        <v>5333</v>
      </c>
      <c r="J2174" s="29" t="s">
        <v>5332</v>
      </c>
      <c r="K2174" s="29" t="s">
        <v>8969</v>
      </c>
      <c r="Q2174" s="25"/>
    </row>
    <row r="2175" spans="1:17" x14ac:dyDescent="0.3">
      <c r="A2175" s="19"/>
      <c r="B2175" s="20" t="s">
        <v>5317</v>
      </c>
      <c r="C2175" s="21" t="s">
        <v>7651</v>
      </c>
      <c r="D2175" s="22">
        <v>1</v>
      </c>
      <c r="E2175" s="21" t="s">
        <v>8777</v>
      </c>
      <c r="F2175" s="22">
        <v>552.54</v>
      </c>
      <c r="G2175" s="40" t="str">
        <f>IF('Presupuesto Lote 1'!H2177="","",ROUND('Presupuesto Lote 1'!H2177,2))</f>
        <v/>
      </c>
      <c r="H2175" s="23">
        <f t="shared" si="115"/>
        <v>552.54</v>
      </c>
      <c r="I2175" s="20" t="s">
        <v>5317</v>
      </c>
      <c r="J2175" s="29" t="s">
        <v>5332</v>
      </c>
      <c r="K2175" s="29" t="s">
        <v>8969</v>
      </c>
      <c r="Q2175" s="25"/>
    </row>
    <row r="2176" spans="1:17" x14ac:dyDescent="0.3">
      <c r="A2176" s="19"/>
      <c r="B2176" s="20" t="s">
        <v>5318</v>
      </c>
      <c r="C2176" s="21" t="s">
        <v>7652</v>
      </c>
      <c r="D2176" s="22">
        <v>1</v>
      </c>
      <c r="E2176" s="21" t="s">
        <v>8777</v>
      </c>
      <c r="F2176" s="22">
        <v>848</v>
      </c>
      <c r="G2176" s="40" t="str">
        <f>IF('Presupuesto Lote 1'!H2178="","",ROUND('Presupuesto Lote 1'!H2178,2))</f>
        <v/>
      </c>
      <c r="H2176" s="23">
        <f t="shared" si="115"/>
        <v>848</v>
      </c>
      <c r="I2176" s="20" t="s">
        <v>5318</v>
      </c>
      <c r="J2176" s="29" t="s">
        <v>5332</v>
      </c>
      <c r="K2176" s="29" t="s">
        <v>8969</v>
      </c>
      <c r="Q2176" s="25"/>
    </row>
    <row r="2177" spans="1:17" x14ac:dyDescent="0.3">
      <c r="A2177" s="19"/>
      <c r="B2177" s="20" t="s">
        <v>5319</v>
      </c>
      <c r="C2177" s="21" t="s">
        <v>7653</v>
      </c>
      <c r="D2177" s="22">
        <v>120</v>
      </c>
      <c r="E2177" s="21" t="s">
        <v>8779</v>
      </c>
      <c r="F2177" s="22">
        <v>19.61</v>
      </c>
      <c r="G2177" s="40" t="str">
        <f>IF('Presupuesto Lote 1'!H2179="","",ROUND('Presupuesto Lote 1'!H2179,2))</f>
        <v/>
      </c>
      <c r="H2177" s="23">
        <f t="shared" si="115"/>
        <v>2353.1999999999998</v>
      </c>
      <c r="I2177" s="20" t="s">
        <v>5319</v>
      </c>
      <c r="J2177" s="29" t="s">
        <v>5332</v>
      </c>
      <c r="K2177" s="29" t="s">
        <v>8969</v>
      </c>
      <c r="Q2177" s="25"/>
    </row>
    <row r="2178" spans="1:17" x14ac:dyDescent="0.3">
      <c r="A2178" s="19"/>
      <c r="B2178" s="20" t="s">
        <v>5320</v>
      </c>
      <c r="C2178" s="21" t="s">
        <v>7654</v>
      </c>
      <c r="D2178" s="22">
        <v>1</v>
      </c>
      <c r="E2178" s="21" t="s">
        <v>8777</v>
      </c>
      <c r="F2178" s="22">
        <v>2756</v>
      </c>
      <c r="G2178" s="40" t="str">
        <f>IF('Presupuesto Lote 1'!H2180="","",ROUND('Presupuesto Lote 1'!H2180,2))</f>
        <v/>
      </c>
      <c r="H2178" s="23">
        <f t="shared" si="115"/>
        <v>2756</v>
      </c>
      <c r="I2178" s="20" t="s">
        <v>5320</v>
      </c>
      <c r="J2178" s="29" t="s">
        <v>5332</v>
      </c>
      <c r="K2178" s="29" t="s">
        <v>8969</v>
      </c>
      <c r="Q2178" s="25"/>
    </row>
    <row r="2179" spans="1:17" x14ac:dyDescent="0.3">
      <c r="A2179" s="19"/>
      <c r="B2179" s="20" t="s">
        <v>5334</v>
      </c>
      <c r="C2179" s="21" t="s">
        <v>7661</v>
      </c>
      <c r="D2179" s="22">
        <v>20</v>
      </c>
      <c r="E2179" s="21" t="s">
        <v>8779</v>
      </c>
      <c r="F2179" s="22">
        <v>34.31</v>
      </c>
      <c r="G2179" s="40" t="str">
        <f>IF('Presupuesto Lote 1'!H2181="","",ROUND('Presupuesto Lote 1'!H2181,2))</f>
        <v/>
      </c>
      <c r="H2179" s="23">
        <f t="shared" si="115"/>
        <v>686.2</v>
      </c>
      <c r="I2179" s="20" t="s">
        <v>5334</v>
      </c>
      <c r="J2179" s="29" t="s">
        <v>5332</v>
      </c>
      <c r="K2179" s="29" t="s">
        <v>8969</v>
      </c>
      <c r="Q2179" s="25"/>
    </row>
    <row r="2180" spans="1:17" x14ac:dyDescent="0.3">
      <c r="A2180" s="19"/>
      <c r="B2180" s="20" t="s">
        <v>5321</v>
      </c>
      <c r="C2180" s="21" t="s">
        <v>7655</v>
      </c>
      <c r="D2180" s="22">
        <v>1</v>
      </c>
      <c r="E2180" s="21" t="s">
        <v>8777</v>
      </c>
      <c r="F2180" s="22">
        <v>445.34</v>
      </c>
      <c r="G2180" s="40" t="str">
        <f>IF('Presupuesto Lote 1'!H2182="","",ROUND('Presupuesto Lote 1'!H2182,2))</f>
        <v/>
      </c>
      <c r="H2180" s="23">
        <f t="shared" si="115"/>
        <v>445.34</v>
      </c>
      <c r="I2180" s="20" t="s">
        <v>5321</v>
      </c>
      <c r="J2180" s="29" t="s">
        <v>5332</v>
      </c>
      <c r="K2180" s="29" t="s">
        <v>8969</v>
      </c>
      <c r="Q2180" s="25"/>
    </row>
    <row r="2181" spans="1:17" x14ac:dyDescent="0.3">
      <c r="A2181" s="19"/>
      <c r="B2181" s="20" t="s">
        <v>5322</v>
      </c>
      <c r="C2181" s="21" t="s">
        <v>7656</v>
      </c>
      <c r="D2181" s="22">
        <v>1</v>
      </c>
      <c r="E2181" s="21" t="s">
        <v>8777</v>
      </c>
      <c r="F2181" s="22">
        <v>113.75</v>
      </c>
      <c r="G2181" s="40" t="str">
        <f>IF('Presupuesto Lote 1'!H2183="","",ROUND('Presupuesto Lote 1'!H2183,2))</f>
        <v/>
      </c>
      <c r="H2181" s="23">
        <f t="shared" si="115"/>
        <v>113.75</v>
      </c>
      <c r="I2181" s="20" t="s">
        <v>5322</v>
      </c>
      <c r="J2181" s="29" t="s">
        <v>5332</v>
      </c>
      <c r="K2181" s="29" t="s">
        <v>8969</v>
      </c>
      <c r="Q2181" s="25"/>
    </row>
    <row r="2182" spans="1:17" x14ac:dyDescent="0.3">
      <c r="A2182" s="19"/>
      <c r="B2182" s="20" t="s">
        <v>5335</v>
      </c>
      <c r="C2182" s="21" t="s">
        <v>7662</v>
      </c>
      <c r="D2182" s="22">
        <v>1</v>
      </c>
      <c r="E2182" s="21" t="s">
        <v>8777</v>
      </c>
      <c r="F2182" s="22">
        <v>557.92999999999995</v>
      </c>
      <c r="G2182" s="40" t="str">
        <f>IF('Presupuesto Lote 1'!H2184="","",ROUND('Presupuesto Lote 1'!H2184,2))</f>
        <v/>
      </c>
      <c r="H2182" s="23">
        <f t="shared" si="115"/>
        <v>557.92999999999995</v>
      </c>
      <c r="I2182" s="20" t="s">
        <v>5335</v>
      </c>
      <c r="J2182" s="29" t="s">
        <v>5332</v>
      </c>
      <c r="K2182" s="29" t="s">
        <v>8969</v>
      </c>
      <c r="Q2182" s="25"/>
    </row>
    <row r="2183" spans="1:17" x14ac:dyDescent="0.3">
      <c r="A2183" s="4" t="s">
        <v>1568</v>
      </c>
      <c r="B2183" s="4" t="s">
        <v>5409</v>
      </c>
      <c r="C2183" s="4" t="s">
        <v>7694</v>
      </c>
      <c r="D2183" s="5"/>
      <c r="E2183" s="4"/>
      <c r="F2183" s="5" t="s">
        <v>8851</v>
      </c>
      <c r="G2183" s="4"/>
      <c r="H2183" s="5"/>
      <c r="I2183" s="4" t="s">
        <v>5409</v>
      </c>
      <c r="J2183" s="4" t="s">
        <v>4911</v>
      </c>
      <c r="K2183" s="4" t="s">
        <v>8970</v>
      </c>
      <c r="Q2183" s="25"/>
    </row>
    <row r="2184" spans="1:17" x14ac:dyDescent="0.3">
      <c r="A2184" s="19" t="s">
        <v>1569</v>
      </c>
      <c r="B2184" s="20" t="s">
        <v>5410</v>
      </c>
      <c r="C2184" s="21" t="s">
        <v>7695</v>
      </c>
      <c r="D2184" s="22">
        <v>8</v>
      </c>
      <c r="E2184" s="21" t="s">
        <v>8777</v>
      </c>
      <c r="F2184" s="22">
        <v>4388.6499999999996</v>
      </c>
      <c r="G2184" s="40" t="str">
        <f>IF('Presupuesto Lote 1'!H2186="","",ROUND('Presupuesto Lote 1'!H2186,2))</f>
        <v/>
      </c>
      <c r="H2184" s="23">
        <f>ROUND(D2184*F2184,2)</f>
        <v>35109.199999999997</v>
      </c>
      <c r="I2184" s="20" t="s">
        <v>5410</v>
      </c>
      <c r="J2184" s="24" t="s">
        <v>5409</v>
      </c>
      <c r="K2184" s="24" t="s">
        <v>8969</v>
      </c>
      <c r="Q2184" s="25"/>
    </row>
    <row r="2185" spans="1:17" x14ac:dyDescent="0.3">
      <c r="A2185" s="19" t="s">
        <v>1570</v>
      </c>
      <c r="B2185" s="20" t="s">
        <v>5411</v>
      </c>
      <c r="C2185" s="21" t="s">
        <v>7696</v>
      </c>
      <c r="D2185" s="22">
        <v>15</v>
      </c>
      <c r="E2185" s="21" t="s">
        <v>8777</v>
      </c>
      <c r="F2185" s="22">
        <v>41822.57</v>
      </c>
      <c r="G2185" s="40" t="str">
        <f>IF('Presupuesto Lote 1'!H2187="","",ROUND('Presupuesto Lote 1'!H2187,2))</f>
        <v/>
      </c>
      <c r="H2185" s="23">
        <f>ROUND(D2185*F2185,2)</f>
        <v>627338.55000000005</v>
      </c>
      <c r="I2185" s="20" t="s">
        <v>5411</v>
      </c>
      <c r="J2185" s="24" t="s">
        <v>5409</v>
      </c>
      <c r="K2185" s="24" t="s">
        <v>8969</v>
      </c>
      <c r="Q2185" s="25"/>
    </row>
    <row r="2186" spans="1:17" x14ac:dyDescent="0.3">
      <c r="A2186" s="4" t="s">
        <v>1571</v>
      </c>
      <c r="B2186" s="4" t="s">
        <v>5412</v>
      </c>
      <c r="C2186" s="4" t="s">
        <v>7697</v>
      </c>
      <c r="D2186" s="5"/>
      <c r="E2186" s="4"/>
      <c r="F2186" s="5" t="s">
        <v>8851</v>
      </c>
      <c r="G2186" s="4"/>
      <c r="H2186" s="5"/>
      <c r="I2186" s="4" t="s">
        <v>5412</v>
      </c>
      <c r="J2186" s="4" t="s">
        <v>4911</v>
      </c>
      <c r="K2186" s="4" t="s">
        <v>8970</v>
      </c>
      <c r="Q2186" s="25"/>
    </row>
    <row r="2187" spans="1:17" x14ac:dyDescent="0.3">
      <c r="A2187" s="10" t="s">
        <v>1572</v>
      </c>
      <c r="B2187" s="10" t="s">
        <v>5413</v>
      </c>
      <c r="C2187" s="10" t="s">
        <v>7595</v>
      </c>
      <c r="D2187" s="11"/>
      <c r="E2187" s="10"/>
      <c r="F2187" s="11" t="s">
        <v>8851</v>
      </c>
      <c r="G2187" s="10"/>
      <c r="H2187" s="11"/>
      <c r="I2187" s="10" t="s">
        <v>5413</v>
      </c>
      <c r="J2187" s="10" t="s">
        <v>5412</v>
      </c>
      <c r="K2187" s="10" t="s">
        <v>8970</v>
      </c>
      <c r="Q2187" s="25"/>
    </row>
    <row r="2188" spans="1:17" x14ac:dyDescent="0.3">
      <c r="A2188" s="27" t="s">
        <v>1573</v>
      </c>
      <c r="B2188" s="27" t="s">
        <v>5414</v>
      </c>
      <c r="C2188" s="27" t="s">
        <v>7095</v>
      </c>
      <c r="D2188" s="28"/>
      <c r="E2188" s="27"/>
      <c r="F2188" s="28" t="s">
        <v>8851</v>
      </c>
      <c r="G2188" s="27"/>
      <c r="H2188" s="28"/>
      <c r="I2188" s="27" t="s">
        <v>5414</v>
      </c>
      <c r="J2188" s="27" t="s">
        <v>5413</v>
      </c>
      <c r="K2188" s="27" t="s">
        <v>8970</v>
      </c>
      <c r="Q2188" s="25"/>
    </row>
    <row r="2189" spans="1:17" x14ac:dyDescent="0.3">
      <c r="A2189" s="19" t="s">
        <v>1574</v>
      </c>
      <c r="B2189" s="20" t="s">
        <v>5378</v>
      </c>
      <c r="C2189" s="21" t="s">
        <v>7684</v>
      </c>
      <c r="D2189" s="22">
        <v>1.2</v>
      </c>
      <c r="E2189" s="21" t="s">
        <v>8779</v>
      </c>
      <c r="F2189" s="22">
        <v>144.02000000000001</v>
      </c>
      <c r="G2189" s="40" t="str">
        <f>IF('Presupuesto Lote 1'!H2191="","",ROUND('Presupuesto Lote 1'!H2191,2))</f>
        <v/>
      </c>
      <c r="H2189" s="23">
        <f>ROUND(D2189*F2189,2)</f>
        <v>172.82</v>
      </c>
      <c r="I2189" s="20" t="s">
        <v>5378</v>
      </c>
      <c r="J2189" s="29" t="s">
        <v>5414</v>
      </c>
      <c r="K2189" s="29" t="s">
        <v>8969</v>
      </c>
      <c r="Q2189" s="25"/>
    </row>
    <row r="2190" spans="1:17" x14ac:dyDescent="0.3">
      <c r="A2190" s="19" t="s">
        <v>1575</v>
      </c>
      <c r="B2190" s="20" t="s">
        <v>5415</v>
      </c>
      <c r="C2190" s="21" t="s">
        <v>7698</v>
      </c>
      <c r="D2190" s="22">
        <v>22.05</v>
      </c>
      <c r="E2190" s="21" t="s">
        <v>8789</v>
      </c>
      <c r="F2190" s="22">
        <v>408.81</v>
      </c>
      <c r="G2190" s="40" t="str">
        <f>IF('Presupuesto Lote 1'!H2192="","",ROUND('Presupuesto Lote 1'!H2192,2))</f>
        <v/>
      </c>
      <c r="H2190" s="23">
        <f>ROUND(D2190*F2190,2)</f>
        <v>9014.26</v>
      </c>
      <c r="I2190" s="20" t="s">
        <v>5415</v>
      </c>
      <c r="J2190" s="29" t="s">
        <v>5414</v>
      </c>
      <c r="K2190" s="29" t="s">
        <v>8969</v>
      </c>
      <c r="Q2190" s="25"/>
    </row>
    <row r="2191" spans="1:17" x14ac:dyDescent="0.3">
      <c r="A2191" s="27" t="s">
        <v>1576</v>
      </c>
      <c r="B2191" s="27" t="s">
        <v>5416</v>
      </c>
      <c r="C2191" s="27" t="s">
        <v>7550</v>
      </c>
      <c r="D2191" s="28"/>
      <c r="E2191" s="27"/>
      <c r="F2191" s="28" t="s">
        <v>8851</v>
      </c>
      <c r="G2191" s="27"/>
      <c r="H2191" s="28"/>
      <c r="I2191" s="27" t="s">
        <v>5416</v>
      </c>
      <c r="J2191" s="27" t="s">
        <v>5413</v>
      </c>
      <c r="K2191" s="27" t="s">
        <v>8970</v>
      </c>
      <c r="Q2191" s="25"/>
    </row>
    <row r="2192" spans="1:17" x14ac:dyDescent="0.3">
      <c r="A2192" s="19" t="s">
        <v>1577</v>
      </c>
      <c r="B2192" s="20" t="s">
        <v>5417</v>
      </c>
      <c r="C2192" s="21" t="s">
        <v>7699</v>
      </c>
      <c r="D2192" s="22">
        <v>1</v>
      </c>
      <c r="E2192" s="21" t="s">
        <v>8777</v>
      </c>
      <c r="F2192" s="22">
        <v>4327.5600000000004</v>
      </c>
      <c r="G2192" s="40" t="str">
        <f>IF('Presupuesto Lote 1'!H2194="","",ROUND('Presupuesto Lote 1'!H2194,2))</f>
        <v/>
      </c>
      <c r="H2192" s="23">
        <f t="shared" ref="H2192:H2198" si="116">ROUND(D2192*F2192,2)</f>
        <v>4327.5600000000004</v>
      </c>
      <c r="I2192" s="20" t="s">
        <v>5417</v>
      </c>
      <c r="J2192" s="29" t="s">
        <v>5416</v>
      </c>
      <c r="K2192" s="29" t="s">
        <v>8969</v>
      </c>
      <c r="Q2192" s="25"/>
    </row>
    <row r="2193" spans="1:17" x14ac:dyDescent="0.3">
      <c r="A2193" s="19" t="s">
        <v>1578</v>
      </c>
      <c r="B2193" s="20" t="s">
        <v>5200</v>
      </c>
      <c r="C2193" s="21" t="s">
        <v>7555</v>
      </c>
      <c r="D2193" s="22">
        <v>1</v>
      </c>
      <c r="E2193" s="21" t="s">
        <v>8777</v>
      </c>
      <c r="F2193" s="22">
        <v>1082.94</v>
      </c>
      <c r="G2193" s="40" t="str">
        <f>IF('Presupuesto Lote 1'!H2195="","",ROUND('Presupuesto Lote 1'!H2195,2))</f>
        <v/>
      </c>
      <c r="H2193" s="23">
        <f t="shared" si="116"/>
        <v>1082.94</v>
      </c>
      <c r="I2193" s="20" t="s">
        <v>5200</v>
      </c>
      <c r="J2193" s="29" t="s">
        <v>5416</v>
      </c>
      <c r="K2193" s="29" t="s">
        <v>8969</v>
      </c>
      <c r="Q2193" s="25"/>
    </row>
    <row r="2194" spans="1:17" x14ac:dyDescent="0.3">
      <c r="A2194" s="19" t="s">
        <v>1579</v>
      </c>
      <c r="B2194" s="20" t="s">
        <v>5418</v>
      </c>
      <c r="C2194" s="21" t="s">
        <v>7700</v>
      </c>
      <c r="D2194" s="22">
        <v>2860</v>
      </c>
      <c r="E2194" s="21" t="s">
        <v>8785</v>
      </c>
      <c r="F2194" s="22">
        <v>3.59</v>
      </c>
      <c r="G2194" s="40" t="str">
        <f>IF('Presupuesto Lote 1'!H2196="","",ROUND('Presupuesto Lote 1'!H2196,2))</f>
        <v/>
      </c>
      <c r="H2194" s="23">
        <f t="shared" si="116"/>
        <v>10267.4</v>
      </c>
      <c r="I2194" s="20" t="s">
        <v>5418</v>
      </c>
      <c r="J2194" s="29" t="s">
        <v>5416</v>
      </c>
      <c r="K2194" s="29" t="s">
        <v>8969</v>
      </c>
      <c r="Q2194" s="25"/>
    </row>
    <row r="2195" spans="1:17" x14ac:dyDescent="0.3">
      <c r="A2195" s="19" t="s">
        <v>1580</v>
      </c>
      <c r="B2195" s="20" t="s">
        <v>5419</v>
      </c>
      <c r="C2195" s="21" t="s">
        <v>7701</v>
      </c>
      <c r="D2195" s="22">
        <v>37.1</v>
      </c>
      <c r="E2195" s="21" t="s">
        <v>8789</v>
      </c>
      <c r="F2195" s="22">
        <v>9.5299999999999994</v>
      </c>
      <c r="G2195" s="40" t="str">
        <f>IF('Presupuesto Lote 1'!H2197="","",ROUND('Presupuesto Lote 1'!H2197,2))</f>
        <v/>
      </c>
      <c r="H2195" s="23">
        <f t="shared" si="116"/>
        <v>353.56</v>
      </c>
      <c r="I2195" s="20" t="s">
        <v>5419</v>
      </c>
      <c r="J2195" s="29" t="s">
        <v>5416</v>
      </c>
      <c r="K2195" s="29" t="s">
        <v>8969</v>
      </c>
      <c r="Q2195" s="25"/>
    </row>
    <row r="2196" spans="1:17" x14ac:dyDescent="0.3">
      <c r="A2196" s="19" t="s">
        <v>1581</v>
      </c>
      <c r="B2196" s="20" t="s">
        <v>5420</v>
      </c>
      <c r="C2196" s="21" t="s">
        <v>7702</v>
      </c>
      <c r="D2196" s="22">
        <v>38.32</v>
      </c>
      <c r="E2196" s="21" t="s">
        <v>8778</v>
      </c>
      <c r="F2196" s="22">
        <v>40.85</v>
      </c>
      <c r="G2196" s="40" t="str">
        <f>IF('Presupuesto Lote 1'!H2198="","",ROUND('Presupuesto Lote 1'!H2198,2))</f>
        <v/>
      </c>
      <c r="H2196" s="23">
        <f t="shared" si="116"/>
        <v>1565.37</v>
      </c>
      <c r="I2196" s="20" t="s">
        <v>5420</v>
      </c>
      <c r="J2196" s="29" t="s">
        <v>5416</v>
      </c>
      <c r="K2196" s="29" t="s">
        <v>8969</v>
      </c>
      <c r="Q2196" s="25"/>
    </row>
    <row r="2197" spans="1:17" x14ac:dyDescent="0.3">
      <c r="A2197" s="19" t="s">
        <v>1582</v>
      </c>
      <c r="B2197" s="20" t="s">
        <v>5421</v>
      </c>
      <c r="C2197" s="21" t="s">
        <v>7703</v>
      </c>
      <c r="D2197" s="22">
        <v>22.05</v>
      </c>
      <c r="E2197" s="21" t="s">
        <v>8789</v>
      </c>
      <c r="F2197" s="22">
        <v>165.7</v>
      </c>
      <c r="G2197" s="40" t="str">
        <f>IF('Presupuesto Lote 1'!H2199="","",ROUND('Presupuesto Lote 1'!H2199,2))</f>
        <v/>
      </c>
      <c r="H2197" s="23">
        <f t="shared" si="116"/>
        <v>3653.69</v>
      </c>
      <c r="I2197" s="20" t="s">
        <v>5421</v>
      </c>
      <c r="J2197" s="29" t="s">
        <v>5416</v>
      </c>
      <c r="K2197" s="29" t="s">
        <v>8969</v>
      </c>
      <c r="Q2197" s="25"/>
    </row>
    <row r="2198" spans="1:17" x14ac:dyDescent="0.3">
      <c r="A2198" s="19" t="s">
        <v>1583</v>
      </c>
      <c r="B2198" s="20" t="s">
        <v>5422</v>
      </c>
      <c r="C2198" s="21" t="s">
        <v>7704</v>
      </c>
      <c r="D2198" s="22">
        <v>4391.9399999999996</v>
      </c>
      <c r="E2198" s="21" t="s">
        <v>8785</v>
      </c>
      <c r="F2198" s="22">
        <v>2.25</v>
      </c>
      <c r="G2198" s="40" t="str">
        <f>IF('Presupuesto Lote 1'!H2200="","",ROUND('Presupuesto Lote 1'!H2200,2))</f>
        <v/>
      </c>
      <c r="H2198" s="23">
        <f t="shared" si="116"/>
        <v>9881.8700000000008</v>
      </c>
      <c r="I2198" s="20" t="s">
        <v>5422</v>
      </c>
      <c r="J2198" s="29" t="s">
        <v>5416</v>
      </c>
      <c r="K2198" s="29" t="s">
        <v>8969</v>
      </c>
      <c r="Q2198" s="25"/>
    </row>
    <row r="2199" spans="1:17" x14ac:dyDescent="0.3">
      <c r="A2199" s="4" t="s">
        <v>1584</v>
      </c>
      <c r="B2199" s="4" t="s">
        <v>5423</v>
      </c>
      <c r="C2199" s="4" t="s">
        <v>7705</v>
      </c>
      <c r="D2199" s="5"/>
      <c r="E2199" s="4"/>
      <c r="F2199" s="5" t="s">
        <v>8851</v>
      </c>
      <c r="G2199" s="4"/>
      <c r="H2199" s="5"/>
      <c r="I2199" s="4" t="s">
        <v>5423</v>
      </c>
      <c r="J2199" s="4" t="s">
        <v>4911</v>
      </c>
      <c r="K2199" s="4" t="s">
        <v>8970</v>
      </c>
      <c r="Q2199" s="25"/>
    </row>
    <row r="2200" spans="1:17" x14ac:dyDescent="0.3">
      <c r="A2200" s="10" t="s">
        <v>1585</v>
      </c>
      <c r="B2200" s="10" t="s">
        <v>5424</v>
      </c>
      <c r="C2200" s="10" t="s">
        <v>7706</v>
      </c>
      <c r="D2200" s="11"/>
      <c r="E2200" s="10"/>
      <c r="F2200" s="11" t="s">
        <v>8851</v>
      </c>
      <c r="G2200" s="10"/>
      <c r="H2200" s="11"/>
      <c r="I2200" s="10" t="s">
        <v>5424</v>
      </c>
      <c r="J2200" s="10" t="s">
        <v>5423</v>
      </c>
      <c r="K2200" s="10" t="s">
        <v>8970</v>
      </c>
      <c r="Q2200" s="25"/>
    </row>
    <row r="2201" spans="1:17" x14ac:dyDescent="0.3">
      <c r="A2201" s="27" t="s">
        <v>1586</v>
      </c>
      <c r="B2201" s="27" t="s">
        <v>5425</v>
      </c>
      <c r="C2201" s="27" t="s">
        <v>7707</v>
      </c>
      <c r="D2201" s="28"/>
      <c r="E2201" s="27"/>
      <c r="F2201" s="28" t="s">
        <v>8851</v>
      </c>
      <c r="G2201" s="27"/>
      <c r="H2201" s="28"/>
      <c r="I2201" s="27" t="s">
        <v>5425</v>
      </c>
      <c r="J2201" s="27" t="s">
        <v>5424</v>
      </c>
      <c r="K2201" s="27" t="s">
        <v>8970</v>
      </c>
      <c r="Q2201" s="25"/>
    </row>
    <row r="2202" spans="1:17" x14ac:dyDescent="0.3">
      <c r="A2202" s="30" t="s">
        <v>1587</v>
      </c>
      <c r="B2202" s="30" t="s">
        <v>5426</v>
      </c>
      <c r="C2202" s="30" t="s">
        <v>7708</v>
      </c>
      <c r="D2202" s="31"/>
      <c r="E2202" s="30"/>
      <c r="F2202" s="31" t="s">
        <v>8851</v>
      </c>
      <c r="G2202" s="30"/>
      <c r="H2202" s="31"/>
      <c r="I2202" s="30" t="s">
        <v>5426</v>
      </c>
      <c r="J2202" s="30" t="s">
        <v>5425</v>
      </c>
      <c r="K2202" s="30" t="s">
        <v>8970</v>
      </c>
      <c r="Q2202" s="25"/>
    </row>
    <row r="2203" spans="1:17" x14ac:dyDescent="0.3">
      <c r="A2203" s="19" t="s">
        <v>1588</v>
      </c>
      <c r="B2203" s="20" t="s">
        <v>5427</v>
      </c>
      <c r="C2203" s="21" t="s">
        <v>7709</v>
      </c>
      <c r="D2203" s="22">
        <v>60</v>
      </c>
      <c r="E2203" s="21" t="s">
        <v>8779</v>
      </c>
      <c r="F2203" s="22">
        <v>24</v>
      </c>
      <c r="G2203" s="40" t="str">
        <f>IF('Presupuesto Lote 1'!H2205="","",ROUND('Presupuesto Lote 1'!H2205,2))</f>
        <v/>
      </c>
      <c r="H2203" s="23">
        <f t="shared" ref="H2203:H2212" si="117">ROUND(D2203*F2203,2)</f>
        <v>1440</v>
      </c>
      <c r="I2203" s="20" t="s">
        <v>5427</v>
      </c>
      <c r="J2203" s="32" t="s">
        <v>5426</v>
      </c>
      <c r="K2203" s="32" t="s">
        <v>8969</v>
      </c>
      <c r="Q2203" s="25"/>
    </row>
    <row r="2204" spans="1:17" x14ac:dyDescent="0.3">
      <c r="A2204" s="19" t="s">
        <v>1589</v>
      </c>
      <c r="B2204" s="20" t="s">
        <v>5428</v>
      </c>
      <c r="C2204" s="21" t="s">
        <v>7710</v>
      </c>
      <c r="D2204" s="22">
        <v>60</v>
      </c>
      <c r="E2204" s="21" t="s">
        <v>8779</v>
      </c>
      <c r="F2204" s="22">
        <v>31.72</v>
      </c>
      <c r="G2204" s="40" t="str">
        <f>IF('Presupuesto Lote 1'!H2206="","",ROUND('Presupuesto Lote 1'!H2206,2))</f>
        <v/>
      </c>
      <c r="H2204" s="23">
        <f t="shared" si="117"/>
        <v>1903.2</v>
      </c>
      <c r="I2204" s="20" t="s">
        <v>5428</v>
      </c>
      <c r="J2204" s="32" t="s">
        <v>5426</v>
      </c>
      <c r="K2204" s="32" t="s">
        <v>8969</v>
      </c>
      <c r="Q2204" s="25"/>
    </row>
    <row r="2205" spans="1:17" x14ac:dyDescent="0.3">
      <c r="A2205" s="19" t="s">
        <v>1590</v>
      </c>
      <c r="B2205" s="20" t="s">
        <v>5429</v>
      </c>
      <c r="C2205" s="21" t="s">
        <v>7711</v>
      </c>
      <c r="D2205" s="22">
        <v>60</v>
      </c>
      <c r="E2205" s="21" t="s">
        <v>8779</v>
      </c>
      <c r="F2205" s="22">
        <v>24.03</v>
      </c>
      <c r="G2205" s="40" t="str">
        <f>IF('Presupuesto Lote 1'!H2207="","",ROUND('Presupuesto Lote 1'!H2207,2))</f>
        <v/>
      </c>
      <c r="H2205" s="23">
        <f t="shared" si="117"/>
        <v>1441.8</v>
      </c>
      <c r="I2205" s="20" t="s">
        <v>5429</v>
      </c>
      <c r="J2205" s="32" t="s">
        <v>5426</v>
      </c>
      <c r="K2205" s="32" t="s">
        <v>8969</v>
      </c>
      <c r="Q2205" s="25"/>
    </row>
    <row r="2206" spans="1:17" x14ac:dyDescent="0.3">
      <c r="A2206" s="19" t="s">
        <v>1591</v>
      </c>
      <c r="B2206" s="20" t="s">
        <v>5430</v>
      </c>
      <c r="C2206" s="21" t="s">
        <v>7712</v>
      </c>
      <c r="D2206" s="22">
        <v>60</v>
      </c>
      <c r="E2206" s="21" t="s">
        <v>8779</v>
      </c>
      <c r="F2206" s="22">
        <v>96.04</v>
      </c>
      <c r="G2206" s="40" t="str">
        <f>IF('Presupuesto Lote 1'!H2208="","",ROUND('Presupuesto Lote 1'!H2208,2))</f>
        <v/>
      </c>
      <c r="H2206" s="23">
        <f t="shared" si="117"/>
        <v>5762.4</v>
      </c>
      <c r="I2206" s="20" t="s">
        <v>5430</v>
      </c>
      <c r="J2206" s="32" t="s">
        <v>5426</v>
      </c>
      <c r="K2206" s="32" t="s">
        <v>8969</v>
      </c>
      <c r="Q2206" s="25"/>
    </row>
    <row r="2207" spans="1:17" x14ac:dyDescent="0.3">
      <c r="A2207" s="19" t="s">
        <v>1592</v>
      </c>
      <c r="B2207" s="20" t="s">
        <v>5431</v>
      </c>
      <c r="C2207" s="21" t="s">
        <v>7713</v>
      </c>
      <c r="D2207" s="22">
        <v>1</v>
      </c>
      <c r="E2207" s="21" t="s">
        <v>8777</v>
      </c>
      <c r="F2207" s="22">
        <v>125.16</v>
      </c>
      <c r="G2207" s="40" t="str">
        <f>IF('Presupuesto Lote 1'!H2209="","",ROUND('Presupuesto Lote 1'!H2209,2))</f>
        <v/>
      </c>
      <c r="H2207" s="23">
        <f t="shared" si="117"/>
        <v>125.16</v>
      </c>
      <c r="I2207" s="20" t="s">
        <v>5431</v>
      </c>
      <c r="J2207" s="32" t="s">
        <v>5426</v>
      </c>
      <c r="K2207" s="32" t="s">
        <v>8969</v>
      </c>
      <c r="Q2207" s="25"/>
    </row>
    <row r="2208" spans="1:17" x14ac:dyDescent="0.3">
      <c r="A2208" s="19" t="s">
        <v>1593</v>
      </c>
      <c r="B2208" s="20" t="s">
        <v>5432</v>
      </c>
      <c r="C2208" s="21" t="s">
        <v>7714</v>
      </c>
      <c r="D2208" s="22">
        <v>60</v>
      </c>
      <c r="E2208" s="21" t="s">
        <v>8779</v>
      </c>
      <c r="F2208" s="22">
        <v>158.43</v>
      </c>
      <c r="G2208" s="40" t="str">
        <f>IF('Presupuesto Lote 1'!H2210="","",ROUND('Presupuesto Lote 1'!H2210,2))</f>
        <v/>
      </c>
      <c r="H2208" s="23">
        <f t="shared" si="117"/>
        <v>9505.7999999999993</v>
      </c>
      <c r="I2208" s="20" t="s">
        <v>5432</v>
      </c>
      <c r="J2208" s="32" t="s">
        <v>5426</v>
      </c>
      <c r="K2208" s="32" t="s">
        <v>8969</v>
      </c>
      <c r="Q2208" s="25"/>
    </row>
    <row r="2209" spans="1:17" x14ac:dyDescent="0.3">
      <c r="A2209" s="19" t="s">
        <v>1594</v>
      </c>
      <c r="B2209" s="20" t="s">
        <v>5433</v>
      </c>
      <c r="C2209" s="21" t="s">
        <v>7715</v>
      </c>
      <c r="D2209" s="22">
        <v>60</v>
      </c>
      <c r="E2209" s="21" t="s">
        <v>8779</v>
      </c>
      <c r="F2209" s="22">
        <v>9.17</v>
      </c>
      <c r="G2209" s="40" t="str">
        <f>IF('Presupuesto Lote 1'!H2211="","",ROUND('Presupuesto Lote 1'!H2211,2))</f>
        <v/>
      </c>
      <c r="H2209" s="23">
        <f t="shared" si="117"/>
        <v>550.20000000000005</v>
      </c>
      <c r="I2209" s="20" t="s">
        <v>5433</v>
      </c>
      <c r="J2209" s="32" t="s">
        <v>5426</v>
      </c>
      <c r="K2209" s="32" t="s">
        <v>8969</v>
      </c>
      <c r="Q2209" s="25"/>
    </row>
    <row r="2210" spans="1:17" x14ac:dyDescent="0.3">
      <c r="A2210" s="19" t="s">
        <v>1595</v>
      </c>
      <c r="B2210" s="20" t="s">
        <v>5434</v>
      </c>
      <c r="C2210" s="21" t="s">
        <v>7716</v>
      </c>
      <c r="D2210" s="22">
        <v>60</v>
      </c>
      <c r="E2210" s="21" t="s">
        <v>8779</v>
      </c>
      <c r="F2210" s="22">
        <v>150.55000000000001</v>
      </c>
      <c r="G2210" s="40" t="str">
        <f>IF('Presupuesto Lote 1'!H2212="","",ROUND('Presupuesto Lote 1'!H2212,2))</f>
        <v/>
      </c>
      <c r="H2210" s="23">
        <f t="shared" si="117"/>
        <v>9033</v>
      </c>
      <c r="I2210" s="20" t="s">
        <v>5434</v>
      </c>
      <c r="J2210" s="32" t="s">
        <v>5426</v>
      </c>
      <c r="K2210" s="32" t="s">
        <v>8969</v>
      </c>
      <c r="Q2210" s="25"/>
    </row>
    <row r="2211" spans="1:17" x14ac:dyDescent="0.3">
      <c r="A2211" s="19" t="s">
        <v>1596</v>
      </c>
      <c r="B2211" s="20" t="s">
        <v>5435</v>
      </c>
      <c r="C2211" s="21" t="s">
        <v>7717</v>
      </c>
      <c r="D2211" s="22">
        <v>60</v>
      </c>
      <c r="E2211" s="21" t="s">
        <v>8779</v>
      </c>
      <c r="F2211" s="22">
        <v>216.61</v>
      </c>
      <c r="G2211" s="40" t="str">
        <f>IF('Presupuesto Lote 1'!H2213="","",ROUND('Presupuesto Lote 1'!H2213,2))</f>
        <v/>
      </c>
      <c r="H2211" s="23">
        <f t="shared" si="117"/>
        <v>12996.6</v>
      </c>
      <c r="I2211" s="20" t="s">
        <v>5435</v>
      </c>
      <c r="J2211" s="32" t="s">
        <v>5426</v>
      </c>
      <c r="K2211" s="32" t="s">
        <v>8969</v>
      </c>
      <c r="Q2211" s="25"/>
    </row>
    <row r="2212" spans="1:17" x14ac:dyDescent="0.3">
      <c r="A2212" s="19" t="s">
        <v>1597</v>
      </c>
      <c r="B2212" s="20" t="s">
        <v>5436</v>
      </c>
      <c r="C2212" s="21" t="s">
        <v>7718</v>
      </c>
      <c r="D2212" s="22">
        <v>60</v>
      </c>
      <c r="E2212" s="21" t="s">
        <v>8779</v>
      </c>
      <c r="F2212" s="22">
        <v>51.69</v>
      </c>
      <c r="G2212" s="40" t="str">
        <f>IF('Presupuesto Lote 1'!H2214="","",ROUND('Presupuesto Lote 1'!H2214,2))</f>
        <v/>
      </c>
      <c r="H2212" s="23">
        <f t="shared" si="117"/>
        <v>3101.4</v>
      </c>
      <c r="I2212" s="20" t="s">
        <v>5436</v>
      </c>
      <c r="J2212" s="32" t="s">
        <v>5426</v>
      </c>
      <c r="K2212" s="32" t="s">
        <v>8969</v>
      </c>
      <c r="Q2212" s="25"/>
    </row>
    <row r="2213" spans="1:17" x14ac:dyDescent="0.3">
      <c r="A2213" s="27" t="s">
        <v>1598</v>
      </c>
      <c r="B2213" s="27" t="s">
        <v>5437</v>
      </c>
      <c r="C2213" s="27" t="s">
        <v>7719</v>
      </c>
      <c r="D2213" s="28"/>
      <c r="E2213" s="27"/>
      <c r="F2213" s="28" t="s">
        <v>8851</v>
      </c>
      <c r="G2213" s="27"/>
      <c r="H2213" s="28"/>
      <c r="I2213" s="27" t="s">
        <v>5437</v>
      </c>
      <c r="J2213" s="27" t="s">
        <v>5424</v>
      </c>
      <c r="K2213" s="27" t="s">
        <v>8970</v>
      </c>
      <c r="Q2213" s="25"/>
    </row>
    <row r="2214" spans="1:17" x14ac:dyDescent="0.3">
      <c r="A2214" s="30" t="s">
        <v>1599</v>
      </c>
      <c r="B2214" s="30" t="s">
        <v>5438</v>
      </c>
      <c r="C2214" s="30" t="s">
        <v>7720</v>
      </c>
      <c r="D2214" s="31"/>
      <c r="E2214" s="30"/>
      <c r="F2214" s="31" t="s">
        <v>8851</v>
      </c>
      <c r="G2214" s="30"/>
      <c r="H2214" s="31"/>
      <c r="I2214" s="30" t="s">
        <v>5438</v>
      </c>
      <c r="J2214" s="30" t="s">
        <v>5437</v>
      </c>
      <c r="K2214" s="30" t="s">
        <v>8970</v>
      </c>
      <c r="Q2214" s="25"/>
    </row>
    <row r="2215" spans="1:17" x14ac:dyDescent="0.3">
      <c r="A2215" s="19" t="s">
        <v>1600</v>
      </c>
      <c r="B2215" s="20" t="s">
        <v>5439</v>
      </c>
      <c r="C2215" s="21" t="s">
        <v>7721</v>
      </c>
      <c r="D2215" s="22">
        <v>150</v>
      </c>
      <c r="E2215" s="21" t="s">
        <v>8778</v>
      </c>
      <c r="F2215" s="22">
        <v>26.34</v>
      </c>
      <c r="G2215" s="40" t="str">
        <f>IF('Presupuesto Lote 1'!H2217="","",ROUND('Presupuesto Lote 1'!H2217,2))</f>
        <v/>
      </c>
      <c r="H2215" s="23">
        <f>ROUND(D2215*F2215,2)</f>
        <v>3951</v>
      </c>
      <c r="I2215" s="20" t="s">
        <v>5439</v>
      </c>
      <c r="J2215" s="32" t="s">
        <v>5438</v>
      </c>
      <c r="K2215" s="32" t="s">
        <v>8969</v>
      </c>
      <c r="Q2215" s="25"/>
    </row>
    <row r="2216" spans="1:17" x14ac:dyDescent="0.3">
      <c r="A2216" s="19" t="s">
        <v>1601</v>
      </c>
      <c r="B2216" s="20" t="s">
        <v>5440</v>
      </c>
      <c r="C2216" s="21" t="s">
        <v>7722</v>
      </c>
      <c r="D2216" s="22">
        <v>250</v>
      </c>
      <c r="E2216" s="21" t="s">
        <v>8789</v>
      </c>
      <c r="F2216" s="22">
        <v>7.29</v>
      </c>
      <c r="G2216" s="40" t="str">
        <f>IF('Presupuesto Lote 1'!H2218="","",ROUND('Presupuesto Lote 1'!H2218,2))</f>
        <v/>
      </c>
      <c r="H2216" s="23">
        <f>ROUND(D2216*F2216,2)</f>
        <v>1822.5</v>
      </c>
      <c r="I2216" s="20" t="s">
        <v>5440</v>
      </c>
      <c r="J2216" s="32" t="s">
        <v>5438</v>
      </c>
      <c r="K2216" s="32" t="s">
        <v>8969</v>
      </c>
      <c r="Q2216" s="25"/>
    </row>
    <row r="2217" spans="1:17" x14ac:dyDescent="0.3">
      <c r="A2217" s="19" t="s">
        <v>1602</v>
      </c>
      <c r="B2217" s="20" t="s">
        <v>5189</v>
      </c>
      <c r="C2217" s="21" t="s">
        <v>7544</v>
      </c>
      <c r="D2217" s="22">
        <v>50</v>
      </c>
      <c r="E2217" s="21" t="s">
        <v>8789</v>
      </c>
      <c r="F2217" s="22">
        <v>23.64</v>
      </c>
      <c r="G2217" s="40" t="str">
        <f>IF('Presupuesto Lote 1'!H2219="","",ROUND('Presupuesto Lote 1'!H2219,2))</f>
        <v/>
      </c>
      <c r="H2217" s="23">
        <f>ROUND(D2217*F2217,2)</f>
        <v>1182</v>
      </c>
      <c r="I2217" s="20" t="s">
        <v>5189</v>
      </c>
      <c r="J2217" s="32" t="s">
        <v>5438</v>
      </c>
      <c r="K2217" s="32" t="s">
        <v>8969</v>
      </c>
      <c r="Q2217" s="25"/>
    </row>
    <row r="2218" spans="1:17" x14ac:dyDescent="0.3">
      <c r="A2218" s="30" t="s">
        <v>1603</v>
      </c>
      <c r="B2218" s="30" t="s">
        <v>5441</v>
      </c>
      <c r="C2218" s="30" t="s">
        <v>7723</v>
      </c>
      <c r="D2218" s="31"/>
      <c r="E2218" s="30"/>
      <c r="F2218" s="31" t="s">
        <v>8851</v>
      </c>
      <c r="G2218" s="30"/>
      <c r="H2218" s="31"/>
      <c r="I2218" s="30" t="s">
        <v>5441</v>
      </c>
      <c r="J2218" s="30" t="s">
        <v>5437</v>
      </c>
      <c r="K2218" s="30" t="s">
        <v>8970</v>
      </c>
      <c r="Q2218" s="25"/>
    </row>
    <row r="2219" spans="1:17" x14ac:dyDescent="0.3">
      <c r="A2219" s="19" t="s">
        <v>1604</v>
      </c>
      <c r="B2219" s="20" t="s">
        <v>5442</v>
      </c>
      <c r="C2219" s="21" t="s">
        <v>7678</v>
      </c>
      <c r="D2219" s="22">
        <v>125</v>
      </c>
      <c r="E2219" s="21" t="s">
        <v>8778</v>
      </c>
      <c r="F2219" s="22">
        <v>2.65</v>
      </c>
      <c r="G2219" s="40" t="str">
        <f>IF('Presupuesto Lote 1'!H2221="","",ROUND('Presupuesto Lote 1'!H2221,2))</f>
        <v/>
      </c>
      <c r="H2219" s="23">
        <f>ROUND(D2219*F2219,2)</f>
        <v>331.25</v>
      </c>
      <c r="I2219" s="20" t="s">
        <v>5442</v>
      </c>
      <c r="J2219" s="32" t="s">
        <v>5441</v>
      </c>
      <c r="K2219" s="32" t="s">
        <v>8969</v>
      </c>
      <c r="Q2219" s="25"/>
    </row>
    <row r="2220" spans="1:17" x14ac:dyDescent="0.3">
      <c r="A2220" s="19" t="s">
        <v>1605</v>
      </c>
      <c r="B2220" s="20" t="s">
        <v>5443</v>
      </c>
      <c r="C2220" s="21" t="s">
        <v>7724</v>
      </c>
      <c r="D2220" s="22">
        <v>50</v>
      </c>
      <c r="E2220" s="21" t="s">
        <v>8779</v>
      </c>
      <c r="F2220" s="22">
        <v>75.47</v>
      </c>
      <c r="G2220" s="40" t="str">
        <f>IF('Presupuesto Lote 1'!H2222="","",ROUND('Presupuesto Lote 1'!H2222,2))</f>
        <v/>
      </c>
      <c r="H2220" s="23">
        <f>ROUND(D2220*F2220,2)</f>
        <v>3773.5</v>
      </c>
      <c r="I2220" s="20" t="s">
        <v>5443</v>
      </c>
      <c r="J2220" s="32" t="s">
        <v>5441</v>
      </c>
      <c r="K2220" s="32" t="s">
        <v>8969</v>
      </c>
      <c r="Q2220" s="25"/>
    </row>
    <row r="2221" spans="1:17" x14ac:dyDescent="0.3">
      <c r="A2221" s="19" t="s">
        <v>1606</v>
      </c>
      <c r="B2221" s="20" t="s">
        <v>5444</v>
      </c>
      <c r="C2221" s="21" t="s">
        <v>7725</v>
      </c>
      <c r="D2221" s="22">
        <v>125</v>
      </c>
      <c r="E2221" s="21" t="s">
        <v>8778</v>
      </c>
      <c r="F2221" s="22">
        <v>131.46</v>
      </c>
      <c r="G2221" s="40" t="str">
        <f>IF('Presupuesto Lote 1'!H2223="","",ROUND('Presupuesto Lote 1'!H2223,2))</f>
        <v/>
      </c>
      <c r="H2221" s="23">
        <f>ROUND(D2221*F2221,2)</f>
        <v>16432.5</v>
      </c>
      <c r="I2221" s="20" t="s">
        <v>5444</v>
      </c>
      <c r="J2221" s="32" t="s">
        <v>5441</v>
      </c>
      <c r="K2221" s="32" t="s">
        <v>8969</v>
      </c>
      <c r="Q2221" s="25"/>
    </row>
    <row r="2222" spans="1:17" x14ac:dyDescent="0.3">
      <c r="A2222" s="19" t="s">
        <v>1607</v>
      </c>
      <c r="B2222" s="20" t="s">
        <v>5445</v>
      </c>
      <c r="C2222" s="21" t="s">
        <v>7726</v>
      </c>
      <c r="D2222" s="22">
        <v>75</v>
      </c>
      <c r="E2222" s="21" t="s">
        <v>8777</v>
      </c>
      <c r="F2222" s="22">
        <v>58.55</v>
      </c>
      <c r="G2222" s="40" t="str">
        <f>IF('Presupuesto Lote 1'!H2224="","",ROUND('Presupuesto Lote 1'!H2224,2))</f>
        <v/>
      </c>
      <c r="H2222" s="23">
        <f>ROUND(D2222*F2222,2)</f>
        <v>4391.25</v>
      </c>
      <c r="I2222" s="20" t="s">
        <v>5445</v>
      </c>
      <c r="J2222" s="32" t="s">
        <v>5441</v>
      </c>
      <c r="K2222" s="32" t="s">
        <v>8969</v>
      </c>
      <c r="Q2222" s="25"/>
    </row>
    <row r="2223" spans="1:17" x14ac:dyDescent="0.3">
      <c r="A2223" s="30" t="s">
        <v>1608</v>
      </c>
      <c r="B2223" s="30" t="s">
        <v>5446</v>
      </c>
      <c r="C2223" s="30" t="s">
        <v>7727</v>
      </c>
      <c r="D2223" s="31"/>
      <c r="E2223" s="30"/>
      <c r="F2223" s="31" t="s">
        <v>8851</v>
      </c>
      <c r="G2223" s="30"/>
      <c r="H2223" s="31"/>
      <c r="I2223" s="30" t="s">
        <v>5446</v>
      </c>
      <c r="J2223" s="30" t="s">
        <v>5437</v>
      </c>
      <c r="K2223" s="30" t="s">
        <v>8970</v>
      </c>
      <c r="Q2223" s="25"/>
    </row>
    <row r="2224" spans="1:17" x14ac:dyDescent="0.3">
      <c r="A2224" s="19" t="s">
        <v>1609</v>
      </c>
      <c r="B2224" s="20" t="s">
        <v>4790</v>
      </c>
      <c r="C2224" s="21" t="s">
        <v>7231</v>
      </c>
      <c r="D2224" s="22">
        <v>56.25</v>
      </c>
      <c r="E2224" s="21" t="s">
        <v>8789</v>
      </c>
      <c r="F2224" s="22">
        <v>24.58</v>
      </c>
      <c r="G2224" s="40" t="str">
        <f>IF('Presupuesto Lote 1'!H2226="","",ROUND('Presupuesto Lote 1'!H2226,2))</f>
        <v/>
      </c>
      <c r="H2224" s="23">
        <f>ROUND(D2224*F2224,2)</f>
        <v>1382.63</v>
      </c>
      <c r="I2224" s="20" t="s">
        <v>4790</v>
      </c>
      <c r="J2224" s="32" t="s">
        <v>5446</v>
      </c>
      <c r="K2224" s="32" t="s">
        <v>8969</v>
      </c>
      <c r="Q2224" s="25"/>
    </row>
    <row r="2225" spans="1:17" x14ac:dyDescent="0.3">
      <c r="A2225" s="19" t="s">
        <v>1610</v>
      </c>
      <c r="B2225" s="20" t="s">
        <v>5447</v>
      </c>
      <c r="C2225" s="21" t="s">
        <v>7728</v>
      </c>
      <c r="D2225" s="22">
        <v>125</v>
      </c>
      <c r="E2225" s="21" t="s">
        <v>8778</v>
      </c>
      <c r="F2225" s="22">
        <v>9.2899999999999991</v>
      </c>
      <c r="G2225" s="40" t="str">
        <f>IF('Presupuesto Lote 1'!H2227="","",ROUND('Presupuesto Lote 1'!H2227,2))</f>
        <v/>
      </c>
      <c r="H2225" s="23">
        <f>ROUND(D2225*F2225,2)</f>
        <v>1161.25</v>
      </c>
      <c r="I2225" s="20" t="s">
        <v>5447</v>
      </c>
      <c r="J2225" s="32" t="s">
        <v>5446</v>
      </c>
      <c r="K2225" s="32" t="s">
        <v>8969</v>
      </c>
      <c r="Q2225" s="25"/>
    </row>
    <row r="2226" spans="1:17" x14ac:dyDescent="0.3">
      <c r="A2226" s="27" t="s">
        <v>1611</v>
      </c>
      <c r="B2226" s="27" t="s">
        <v>5448</v>
      </c>
      <c r="C2226" s="27" t="s">
        <v>7556</v>
      </c>
      <c r="D2226" s="28"/>
      <c r="E2226" s="27"/>
      <c r="F2226" s="28" t="s">
        <v>8851</v>
      </c>
      <c r="G2226" s="27"/>
      <c r="H2226" s="28"/>
      <c r="I2226" s="27" t="s">
        <v>5448</v>
      </c>
      <c r="J2226" s="27" t="s">
        <v>5424</v>
      </c>
      <c r="K2226" s="27" t="s">
        <v>8970</v>
      </c>
      <c r="Q2226" s="25"/>
    </row>
    <row r="2227" spans="1:17" x14ac:dyDescent="0.3">
      <c r="A2227" s="30" t="s">
        <v>1612</v>
      </c>
      <c r="B2227" s="30" t="s">
        <v>5449</v>
      </c>
      <c r="C2227" s="30" t="s">
        <v>7729</v>
      </c>
      <c r="D2227" s="31"/>
      <c r="E2227" s="30"/>
      <c r="F2227" s="31" t="s">
        <v>8851</v>
      </c>
      <c r="G2227" s="30"/>
      <c r="H2227" s="31"/>
      <c r="I2227" s="30" t="s">
        <v>5449</v>
      </c>
      <c r="J2227" s="30" t="s">
        <v>5448</v>
      </c>
      <c r="K2227" s="30" t="s">
        <v>8970</v>
      </c>
      <c r="Q2227" s="25"/>
    </row>
    <row r="2228" spans="1:17" x14ac:dyDescent="0.3">
      <c r="A2228" s="19" t="s">
        <v>1613</v>
      </c>
      <c r="B2228" s="20" t="s">
        <v>5189</v>
      </c>
      <c r="C2228" s="21" t="s">
        <v>7544</v>
      </c>
      <c r="D2228" s="22">
        <v>5.25</v>
      </c>
      <c r="E2228" s="21" t="s">
        <v>8789</v>
      </c>
      <c r="F2228" s="22">
        <v>23.64</v>
      </c>
      <c r="G2228" s="40" t="str">
        <f>IF('Presupuesto Lote 1'!H2230="","",ROUND('Presupuesto Lote 1'!H2230,2))</f>
        <v/>
      </c>
      <c r="H2228" s="23">
        <f>ROUND(D2228*F2228,2)</f>
        <v>124.11</v>
      </c>
      <c r="I2228" s="20" t="s">
        <v>5189</v>
      </c>
      <c r="J2228" s="32" t="s">
        <v>5449</v>
      </c>
      <c r="K2228" s="32" t="s">
        <v>8969</v>
      </c>
      <c r="Q2228" s="25"/>
    </row>
    <row r="2229" spans="1:17" x14ac:dyDescent="0.3">
      <c r="A2229" s="19" t="s">
        <v>1614</v>
      </c>
      <c r="B2229" s="20" t="s">
        <v>5450</v>
      </c>
      <c r="C2229" s="21" t="s">
        <v>7730</v>
      </c>
      <c r="D2229" s="22">
        <v>5.25</v>
      </c>
      <c r="E2229" s="21" t="s">
        <v>8789</v>
      </c>
      <c r="F2229" s="22">
        <v>208.57</v>
      </c>
      <c r="G2229" s="40" t="str">
        <f>IF('Presupuesto Lote 1'!H2231="","",ROUND('Presupuesto Lote 1'!H2231,2))</f>
        <v/>
      </c>
      <c r="H2229" s="23">
        <f>ROUND(D2229*F2229,2)</f>
        <v>1094.99</v>
      </c>
      <c r="I2229" s="20" t="s">
        <v>5450</v>
      </c>
      <c r="J2229" s="32" t="s">
        <v>5449</v>
      </c>
      <c r="K2229" s="32" t="s">
        <v>8969</v>
      </c>
      <c r="Q2229" s="25"/>
    </row>
    <row r="2230" spans="1:17" x14ac:dyDescent="0.3">
      <c r="A2230" s="19" t="s">
        <v>1615</v>
      </c>
      <c r="B2230" s="20" t="s">
        <v>5451</v>
      </c>
      <c r="C2230" s="21" t="s">
        <v>7731</v>
      </c>
      <c r="D2230" s="22">
        <v>10</v>
      </c>
      <c r="E2230" s="21" t="s">
        <v>8779</v>
      </c>
      <c r="F2230" s="22">
        <v>12.79</v>
      </c>
      <c r="G2230" s="40" t="str">
        <f>IF('Presupuesto Lote 1'!H2232="","",ROUND('Presupuesto Lote 1'!H2232,2))</f>
        <v/>
      </c>
      <c r="H2230" s="23">
        <f>ROUND(D2230*F2230,2)</f>
        <v>127.9</v>
      </c>
      <c r="I2230" s="20" t="s">
        <v>5451</v>
      </c>
      <c r="J2230" s="32" t="s">
        <v>5449</v>
      </c>
      <c r="K2230" s="32" t="s">
        <v>8969</v>
      </c>
      <c r="Q2230" s="25"/>
    </row>
    <row r="2231" spans="1:17" x14ac:dyDescent="0.3">
      <c r="A2231" s="19" t="s">
        <v>1616</v>
      </c>
      <c r="B2231" s="20" t="s">
        <v>5452</v>
      </c>
      <c r="C2231" s="21" t="s">
        <v>7732</v>
      </c>
      <c r="D2231" s="22">
        <v>1</v>
      </c>
      <c r="E2231" s="21" t="s">
        <v>8777</v>
      </c>
      <c r="F2231" s="22">
        <v>59.75</v>
      </c>
      <c r="G2231" s="40" t="str">
        <f>IF('Presupuesto Lote 1'!H2233="","",ROUND('Presupuesto Lote 1'!H2233,2))</f>
        <v/>
      </c>
      <c r="H2231" s="23">
        <f>ROUND(D2231*F2231,2)</f>
        <v>59.75</v>
      </c>
      <c r="I2231" s="20" t="s">
        <v>5452</v>
      </c>
      <c r="J2231" s="32" t="s">
        <v>5449</v>
      </c>
      <c r="K2231" s="32" t="s">
        <v>8969</v>
      </c>
      <c r="Q2231" s="25"/>
    </row>
    <row r="2232" spans="1:17" x14ac:dyDescent="0.3">
      <c r="A2232" s="30" t="s">
        <v>1617</v>
      </c>
      <c r="B2232" s="30" t="s">
        <v>5453</v>
      </c>
      <c r="C2232" s="30" t="s">
        <v>7733</v>
      </c>
      <c r="D2232" s="31"/>
      <c r="E2232" s="30"/>
      <c r="F2232" s="31" t="s">
        <v>8851</v>
      </c>
      <c r="G2232" s="30"/>
      <c r="H2232" s="31"/>
      <c r="I2232" s="30" t="s">
        <v>5453</v>
      </c>
      <c r="J2232" s="30" t="s">
        <v>5448</v>
      </c>
      <c r="K2232" s="30" t="s">
        <v>8970</v>
      </c>
      <c r="Q2232" s="25"/>
    </row>
    <row r="2233" spans="1:17" x14ac:dyDescent="0.3">
      <c r="A2233" s="19" t="s">
        <v>1618</v>
      </c>
      <c r="B2233" s="20" t="s">
        <v>5354</v>
      </c>
      <c r="C2233" s="21" t="s">
        <v>7671</v>
      </c>
      <c r="D2233" s="22">
        <v>3.5</v>
      </c>
      <c r="E2233" s="21" t="s">
        <v>8778</v>
      </c>
      <c r="F2233" s="22">
        <v>41.08</v>
      </c>
      <c r="G2233" s="40" t="str">
        <f>IF('Presupuesto Lote 1'!H2235="","",ROUND('Presupuesto Lote 1'!H2235,2))</f>
        <v/>
      </c>
      <c r="H2233" s="23">
        <f>ROUND(D2233*F2233,2)</f>
        <v>143.78</v>
      </c>
      <c r="I2233" s="20" t="s">
        <v>5354</v>
      </c>
      <c r="J2233" s="32" t="s">
        <v>5453</v>
      </c>
      <c r="K2233" s="32" t="s">
        <v>8969</v>
      </c>
      <c r="Q2233" s="25"/>
    </row>
    <row r="2234" spans="1:17" x14ac:dyDescent="0.3">
      <c r="A2234" s="27" t="s">
        <v>1619</v>
      </c>
      <c r="B2234" s="27" t="s">
        <v>5454</v>
      </c>
      <c r="C2234" s="27" t="s">
        <v>7734</v>
      </c>
      <c r="D2234" s="28"/>
      <c r="E2234" s="27"/>
      <c r="F2234" s="28" t="s">
        <v>8851</v>
      </c>
      <c r="G2234" s="27"/>
      <c r="H2234" s="28"/>
      <c r="I2234" s="27" t="s">
        <v>5454</v>
      </c>
      <c r="J2234" s="27" t="s">
        <v>5424</v>
      </c>
      <c r="K2234" s="27" t="s">
        <v>8970</v>
      </c>
      <c r="Q2234" s="25"/>
    </row>
    <row r="2235" spans="1:17" x14ac:dyDescent="0.3">
      <c r="A2235" s="19" t="s">
        <v>1620</v>
      </c>
      <c r="B2235" s="20" t="s">
        <v>5455</v>
      </c>
      <c r="C2235" s="21" t="s">
        <v>7735</v>
      </c>
      <c r="D2235" s="22">
        <v>3</v>
      </c>
      <c r="E2235" s="21" t="s">
        <v>8777</v>
      </c>
      <c r="F2235" s="22">
        <v>46.87</v>
      </c>
      <c r="G2235" s="40" t="str">
        <f>IF('Presupuesto Lote 1'!H2237="","",ROUND('Presupuesto Lote 1'!H2237,2))</f>
        <v/>
      </c>
      <c r="H2235" s="23">
        <f t="shared" ref="H2235:H2253" si="118">ROUND(D2235*F2235,2)</f>
        <v>140.61000000000001</v>
      </c>
      <c r="I2235" s="20" t="s">
        <v>5455</v>
      </c>
      <c r="J2235" s="29" t="s">
        <v>5454</v>
      </c>
      <c r="K2235" s="29" t="s">
        <v>8969</v>
      </c>
      <c r="Q2235" s="25"/>
    </row>
    <row r="2236" spans="1:17" x14ac:dyDescent="0.3">
      <c r="A2236" s="19" t="s">
        <v>1621</v>
      </c>
      <c r="B2236" s="20" t="s">
        <v>5456</v>
      </c>
      <c r="C2236" s="21" t="s">
        <v>7736</v>
      </c>
      <c r="D2236" s="22">
        <v>3</v>
      </c>
      <c r="E2236" s="21" t="s">
        <v>8777</v>
      </c>
      <c r="F2236" s="22">
        <v>121.27</v>
      </c>
      <c r="G2236" s="40" t="str">
        <f>IF('Presupuesto Lote 1'!H2238="","",ROUND('Presupuesto Lote 1'!H2238,2))</f>
        <v/>
      </c>
      <c r="H2236" s="23">
        <f t="shared" si="118"/>
        <v>363.81</v>
      </c>
      <c r="I2236" s="20" t="s">
        <v>5456</v>
      </c>
      <c r="J2236" s="29" t="s">
        <v>5454</v>
      </c>
      <c r="K2236" s="29" t="s">
        <v>8969</v>
      </c>
      <c r="Q2236" s="25"/>
    </row>
    <row r="2237" spans="1:17" x14ac:dyDescent="0.3">
      <c r="A2237" s="19" t="s">
        <v>1622</v>
      </c>
      <c r="B2237" s="20" t="s">
        <v>5457</v>
      </c>
      <c r="C2237" s="21" t="s">
        <v>7737</v>
      </c>
      <c r="D2237" s="22">
        <v>3</v>
      </c>
      <c r="E2237" s="21" t="s">
        <v>8777</v>
      </c>
      <c r="F2237" s="22">
        <v>326.83</v>
      </c>
      <c r="G2237" s="40" t="str">
        <f>IF('Presupuesto Lote 1'!H2239="","",ROUND('Presupuesto Lote 1'!H2239,2))</f>
        <v/>
      </c>
      <c r="H2237" s="23">
        <f t="shared" si="118"/>
        <v>980.49</v>
      </c>
      <c r="I2237" s="20" t="s">
        <v>5457</v>
      </c>
      <c r="J2237" s="29" t="s">
        <v>5454</v>
      </c>
      <c r="K2237" s="29" t="s">
        <v>8969</v>
      </c>
      <c r="Q2237" s="25"/>
    </row>
    <row r="2238" spans="1:17" x14ac:dyDescent="0.3">
      <c r="A2238" s="19" t="s">
        <v>1623</v>
      </c>
      <c r="B2238" s="20" t="s">
        <v>5458</v>
      </c>
      <c r="C2238" s="21" t="s">
        <v>7738</v>
      </c>
      <c r="D2238" s="22">
        <v>3</v>
      </c>
      <c r="E2238" s="21" t="s">
        <v>8777</v>
      </c>
      <c r="F2238" s="22">
        <v>344.42</v>
      </c>
      <c r="G2238" s="40" t="str">
        <f>IF('Presupuesto Lote 1'!H2240="","",ROUND('Presupuesto Lote 1'!H2240,2))</f>
        <v/>
      </c>
      <c r="H2238" s="23">
        <f t="shared" si="118"/>
        <v>1033.26</v>
      </c>
      <c r="I2238" s="20" t="s">
        <v>5458</v>
      </c>
      <c r="J2238" s="29" t="s">
        <v>5454</v>
      </c>
      <c r="K2238" s="29" t="s">
        <v>8969</v>
      </c>
      <c r="Q2238" s="25"/>
    </row>
    <row r="2239" spans="1:17" x14ac:dyDescent="0.3">
      <c r="A2239" s="19" t="s">
        <v>1624</v>
      </c>
      <c r="B2239" s="20" t="s">
        <v>5459</v>
      </c>
      <c r="C2239" s="21" t="s">
        <v>7739</v>
      </c>
      <c r="D2239" s="22">
        <v>5</v>
      </c>
      <c r="E2239" s="21" t="s">
        <v>8777</v>
      </c>
      <c r="F2239" s="22">
        <v>6.12</v>
      </c>
      <c r="G2239" s="40" t="str">
        <f>IF('Presupuesto Lote 1'!H2241="","",ROUND('Presupuesto Lote 1'!H2241,2))</f>
        <v/>
      </c>
      <c r="H2239" s="23">
        <f t="shared" si="118"/>
        <v>30.6</v>
      </c>
      <c r="I2239" s="20" t="s">
        <v>5459</v>
      </c>
      <c r="J2239" s="29" t="s">
        <v>5454</v>
      </c>
      <c r="K2239" s="29" t="s">
        <v>8969</v>
      </c>
      <c r="Q2239" s="25"/>
    </row>
    <row r="2240" spans="1:17" x14ac:dyDescent="0.3">
      <c r="A2240" s="19" t="s">
        <v>1625</v>
      </c>
      <c r="B2240" s="20" t="s">
        <v>5460</v>
      </c>
      <c r="C2240" s="21" t="s">
        <v>7740</v>
      </c>
      <c r="D2240" s="22">
        <v>5</v>
      </c>
      <c r="E2240" s="21" t="s">
        <v>8777</v>
      </c>
      <c r="F2240" s="22">
        <v>140.75</v>
      </c>
      <c r="G2240" s="40" t="str">
        <f>IF('Presupuesto Lote 1'!H2242="","",ROUND('Presupuesto Lote 1'!H2242,2))</f>
        <v/>
      </c>
      <c r="H2240" s="23">
        <f t="shared" si="118"/>
        <v>703.75</v>
      </c>
      <c r="I2240" s="20" t="s">
        <v>5460</v>
      </c>
      <c r="J2240" s="29" t="s">
        <v>5454</v>
      </c>
      <c r="K2240" s="29" t="s">
        <v>8969</v>
      </c>
      <c r="Q2240" s="25"/>
    </row>
    <row r="2241" spans="1:17" x14ac:dyDescent="0.3">
      <c r="A2241" s="19" t="s">
        <v>1626</v>
      </c>
      <c r="B2241" s="20" t="s">
        <v>5461</v>
      </c>
      <c r="C2241" s="21" t="s">
        <v>7741</v>
      </c>
      <c r="D2241" s="22">
        <v>100</v>
      </c>
      <c r="E2241" s="21" t="s">
        <v>8779</v>
      </c>
      <c r="F2241" s="22">
        <v>14.11</v>
      </c>
      <c r="G2241" s="40" t="str">
        <f>IF('Presupuesto Lote 1'!H2243="","",ROUND('Presupuesto Lote 1'!H2243,2))</f>
        <v/>
      </c>
      <c r="H2241" s="23">
        <f t="shared" si="118"/>
        <v>1411</v>
      </c>
      <c r="I2241" s="20" t="s">
        <v>5461</v>
      </c>
      <c r="J2241" s="29" t="s">
        <v>5454</v>
      </c>
      <c r="K2241" s="29" t="s">
        <v>8969</v>
      </c>
      <c r="Q2241" s="25"/>
    </row>
    <row r="2242" spans="1:17" x14ac:dyDescent="0.3">
      <c r="A2242" s="19" t="s">
        <v>1627</v>
      </c>
      <c r="B2242" s="20" t="s">
        <v>5203</v>
      </c>
      <c r="C2242" s="21" t="s">
        <v>7558</v>
      </c>
      <c r="D2242" s="22">
        <v>150</v>
      </c>
      <c r="E2242" s="21" t="s">
        <v>8779</v>
      </c>
      <c r="F2242" s="22">
        <v>8.64</v>
      </c>
      <c r="G2242" s="40" t="str">
        <f>IF('Presupuesto Lote 1'!H2244="","",ROUND('Presupuesto Lote 1'!H2244,2))</f>
        <v/>
      </c>
      <c r="H2242" s="23">
        <f t="shared" si="118"/>
        <v>1296</v>
      </c>
      <c r="I2242" s="20" t="s">
        <v>5203</v>
      </c>
      <c r="J2242" s="29" t="s">
        <v>5454</v>
      </c>
      <c r="K2242" s="29" t="s">
        <v>8969</v>
      </c>
      <c r="Q2242" s="25"/>
    </row>
    <row r="2243" spans="1:17" x14ac:dyDescent="0.3">
      <c r="A2243" s="19" t="s">
        <v>1628</v>
      </c>
      <c r="B2243" s="20" t="s">
        <v>5462</v>
      </c>
      <c r="C2243" s="21" t="s">
        <v>7742</v>
      </c>
      <c r="D2243" s="22">
        <v>150</v>
      </c>
      <c r="E2243" s="21" t="s">
        <v>8778</v>
      </c>
      <c r="F2243" s="22">
        <v>14.79</v>
      </c>
      <c r="G2243" s="40" t="str">
        <f>IF('Presupuesto Lote 1'!H2245="","",ROUND('Presupuesto Lote 1'!H2245,2))</f>
        <v/>
      </c>
      <c r="H2243" s="23">
        <f t="shared" si="118"/>
        <v>2218.5</v>
      </c>
      <c r="I2243" s="20" t="s">
        <v>5462</v>
      </c>
      <c r="J2243" s="29" t="s">
        <v>5454</v>
      </c>
      <c r="K2243" s="29" t="s">
        <v>8969</v>
      </c>
      <c r="Q2243" s="25"/>
    </row>
    <row r="2244" spans="1:17" x14ac:dyDescent="0.3">
      <c r="A2244" s="19" t="s">
        <v>1629</v>
      </c>
      <c r="B2244" s="20" t="s">
        <v>5463</v>
      </c>
      <c r="C2244" s="21" t="s">
        <v>7743</v>
      </c>
      <c r="D2244" s="22">
        <v>150</v>
      </c>
      <c r="E2244" s="21" t="s">
        <v>8778</v>
      </c>
      <c r="F2244" s="22">
        <v>19.59</v>
      </c>
      <c r="G2244" s="40" t="str">
        <f>IF('Presupuesto Lote 1'!H2246="","",ROUND('Presupuesto Lote 1'!H2246,2))</f>
        <v/>
      </c>
      <c r="H2244" s="23">
        <f t="shared" si="118"/>
        <v>2938.5</v>
      </c>
      <c r="I2244" s="20" t="s">
        <v>5463</v>
      </c>
      <c r="J2244" s="29" t="s">
        <v>5454</v>
      </c>
      <c r="K2244" s="29" t="s">
        <v>8969</v>
      </c>
      <c r="Q2244" s="25"/>
    </row>
    <row r="2245" spans="1:17" x14ac:dyDescent="0.3">
      <c r="A2245" s="19" t="s">
        <v>1630</v>
      </c>
      <c r="B2245" s="20" t="s">
        <v>5464</v>
      </c>
      <c r="C2245" s="21" t="s">
        <v>7744</v>
      </c>
      <c r="D2245" s="22">
        <v>60</v>
      </c>
      <c r="E2245" s="21" t="s">
        <v>8779</v>
      </c>
      <c r="F2245" s="22">
        <v>4.37</v>
      </c>
      <c r="G2245" s="40" t="str">
        <f>IF('Presupuesto Lote 1'!H2247="","",ROUND('Presupuesto Lote 1'!H2247,2))</f>
        <v/>
      </c>
      <c r="H2245" s="23">
        <f t="shared" si="118"/>
        <v>262.2</v>
      </c>
      <c r="I2245" s="20" t="s">
        <v>5464</v>
      </c>
      <c r="J2245" s="29" t="s">
        <v>5454</v>
      </c>
      <c r="K2245" s="29" t="s">
        <v>8969</v>
      </c>
      <c r="Q2245" s="25"/>
    </row>
    <row r="2246" spans="1:17" x14ac:dyDescent="0.3">
      <c r="A2246" s="19" t="s">
        <v>1631</v>
      </c>
      <c r="B2246" s="20" t="s">
        <v>5465</v>
      </c>
      <c r="C2246" s="21" t="s">
        <v>7745</v>
      </c>
      <c r="D2246" s="22">
        <v>60</v>
      </c>
      <c r="E2246" s="21" t="s">
        <v>8779</v>
      </c>
      <c r="F2246" s="22">
        <v>16.88</v>
      </c>
      <c r="G2246" s="40" t="str">
        <f>IF('Presupuesto Lote 1'!H2248="","",ROUND('Presupuesto Lote 1'!H2248,2))</f>
        <v/>
      </c>
      <c r="H2246" s="23">
        <f t="shared" si="118"/>
        <v>1012.8</v>
      </c>
      <c r="I2246" s="20" t="s">
        <v>5465</v>
      </c>
      <c r="J2246" s="29" t="s">
        <v>5454</v>
      </c>
      <c r="K2246" s="29" t="s">
        <v>8969</v>
      </c>
      <c r="Q2246" s="25"/>
    </row>
    <row r="2247" spans="1:17" x14ac:dyDescent="0.3">
      <c r="A2247" s="19" t="s">
        <v>1632</v>
      </c>
      <c r="B2247" s="20" t="s">
        <v>5466</v>
      </c>
      <c r="C2247" s="21" t="s">
        <v>7746</v>
      </c>
      <c r="D2247" s="22">
        <v>165</v>
      </c>
      <c r="E2247" s="21" t="s">
        <v>8778</v>
      </c>
      <c r="F2247" s="22">
        <v>12.72</v>
      </c>
      <c r="G2247" s="40" t="str">
        <f>IF('Presupuesto Lote 1'!H2249="","",ROUND('Presupuesto Lote 1'!H2249,2))</f>
        <v/>
      </c>
      <c r="H2247" s="23">
        <f t="shared" si="118"/>
        <v>2098.8000000000002</v>
      </c>
      <c r="I2247" s="20" t="s">
        <v>5466</v>
      </c>
      <c r="J2247" s="29" t="s">
        <v>5454</v>
      </c>
      <c r="K2247" s="29" t="s">
        <v>8969</v>
      </c>
      <c r="Q2247" s="25"/>
    </row>
    <row r="2248" spans="1:17" x14ac:dyDescent="0.3">
      <c r="A2248" s="19" t="s">
        <v>1633</v>
      </c>
      <c r="B2248" s="20" t="s">
        <v>5467</v>
      </c>
      <c r="C2248" s="21" t="s">
        <v>7747</v>
      </c>
      <c r="D2248" s="22">
        <v>165</v>
      </c>
      <c r="E2248" s="21" t="s">
        <v>8778</v>
      </c>
      <c r="F2248" s="22">
        <v>31.21</v>
      </c>
      <c r="G2248" s="40" t="str">
        <f>IF('Presupuesto Lote 1'!H2250="","",ROUND('Presupuesto Lote 1'!H2250,2))</f>
        <v/>
      </c>
      <c r="H2248" s="23">
        <f t="shared" si="118"/>
        <v>5149.6499999999996</v>
      </c>
      <c r="I2248" s="20" t="s">
        <v>5467</v>
      </c>
      <c r="J2248" s="29" t="s">
        <v>5454</v>
      </c>
      <c r="K2248" s="29" t="s">
        <v>8969</v>
      </c>
      <c r="Q2248" s="25"/>
    </row>
    <row r="2249" spans="1:17" x14ac:dyDescent="0.3">
      <c r="A2249" s="19" t="s">
        <v>1634</v>
      </c>
      <c r="B2249" s="20" t="s">
        <v>5468</v>
      </c>
      <c r="C2249" s="21" t="s">
        <v>7748</v>
      </c>
      <c r="D2249" s="22">
        <v>20</v>
      </c>
      <c r="E2249" s="21" t="s">
        <v>8778</v>
      </c>
      <c r="F2249" s="22">
        <v>61.59</v>
      </c>
      <c r="G2249" s="40" t="str">
        <f>IF('Presupuesto Lote 1'!H2251="","",ROUND('Presupuesto Lote 1'!H2251,2))</f>
        <v/>
      </c>
      <c r="H2249" s="23">
        <f t="shared" si="118"/>
        <v>1231.8</v>
      </c>
      <c r="I2249" s="20" t="s">
        <v>5468</v>
      </c>
      <c r="J2249" s="29" t="s">
        <v>5454</v>
      </c>
      <c r="K2249" s="29" t="s">
        <v>8969</v>
      </c>
      <c r="Q2249" s="25"/>
    </row>
    <row r="2250" spans="1:17" x14ac:dyDescent="0.3">
      <c r="A2250" s="19" t="s">
        <v>1635</v>
      </c>
      <c r="B2250" s="20" t="s">
        <v>5469</v>
      </c>
      <c r="C2250" s="21" t="s">
        <v>7749</v>
      </c>
      <c r="D2250" s="22">
        <v>200</v>
      </c>
      <c r="E2250" s="21" t="s">
        <v>8779</v>
      </c>
      <c r="F2250" s="22">
        <v>22.08</v>
      </c>
      <c r="G2250" s="40" t="str">
        <f>IF('Presupuesto Lote 1'!H2252="","",ROUND('Presupuesto Lote 1'!H2252,2))</f>
        <v/>
      </c>
      <c r="H2250" s="23">
        <f t="shared" si="118"/>
        <v>4416</v>
      </c>
      <c r="I2250" s="20" t="s">
        <v>5469</v>
      </c>
      <c r="J2250" s="29" t="s">
        <v>5454</v>
      </c>
      <c r="K2250" s="29" t="s">
        <v>8969</v>
      </c>
      <c r="Q2250" s="25"/>
    </row>
    <row r="2251" spans="1:17" x14ac:dyDescent="0.3">
      <c r="A2251" s="19" t="s">
        <v>1636</v>
      </c>
      <c r="B2251" s="20" t="s">
        <v>5470</v>
      </c>
      <c r="C2251" s="21" t="s">
        <v>7750</v>
      </c>
      <c r="D2251" s="22">
        <v>3</v>
      </c>
      <c r="E2251" s="21" t="s">
        <v>8777</v>
      </c>
      <c r="F2251" s="22">
        <v>117.45</v>
      </c>
      <c r="G2251" s="40" t="str">
        <f>IF('Presupuesto Lote 1'!H2253="","",ROUND('Presupuesto Lote 1'!H2253,2))</f>
        <v/>
      </c>
      <c r="H2251" s="23">
        <f t="shared" si="118"/>
        <v>352.35</v>
      </c>
      <c r="I2251" s="20" t="s">
        <v>5470</v>
      </c>
      <c r="J2251" s="29" t="s">
        <v>5454</v>
      </c>
      <c r="K2251" s="29" t="s">
        <v>8969</v>
      </c>
      <c r="Q2251" s="25"/>
    </row>
    <row r="2252" spans="1:17" x14ac:dyDescent="0.3">
      <c r="A2252" s="19" t="s">
        <v>1637</v>
      </c>
      <c r="B2252" s="20" t="s">
        <v>5471</v>
      </c>
      <c r="C2252" s="21" t="s">
        <v>7751</v>
      </c>
      <c r="D2252" s="22">
        <v>200</v>
      </c>
      <c r="E2252" s="21" t="s">
        <v>8779</v>
      </c>
      <c r="F2252" s="22">
        <v>23.3</v>
      </c>
      <c r="G2252" s="40" t="str">
        <f>IF('Presupuesto Lote 1'!H2254="","",ROUND('Presupuesto Lote 1'!H2254,2))</f>
        <v/>
      </c>
      <c r="H2252" s="23">
        <f t="shared" si="118"/>
        <v>4660</v>
      </c>
      <c r="I2252" s="20" t="s">
        <v>5471</v>
      </c>
      <c r="J2252" s="29" t="s">
        <v>5454</v>
      </c>
      <c r="K2252" s="29" t="s">
        <v>8969</v>
      </c>
      <c r="Q2252" s="25"/>
    </row>
    <row r="2253" spans="1:17" x14ac:dyDescent="0.3">
      <c r="A2253" s="19" t="s">
        <v>1638</v>
      </c>
      <c r="B2253" s="20" t="s">
        <v>5472</v>
      </c>
      <c r="C2253" s="21" t="s">
        <v>7752</v>
      </c>
      <c r="D2253" s="22">
        <v>72</v>
      </c>
      <c r="E2253" s="21" t="s">
        <v>8779</v>
      </c>
      <c r="F2253" s="22">
        <v>1.66</v>
      </c>
      <c r="G2253" s="40" t="str">
        <f>IF('Presupuesto Lote 1'!H2255="","",ROUND('Presupuesto Lote 1'!H2255,2))</f>
        <v/>
      </c>
      <c r="H2253" s="23">
        <f t="shared" si="118"/>
        <v>119.52</v>
      </c>
      <c r="I2253" s="20" t="s">
        <v>5472</v>
      </c>
      <c r="J2253" s="29" t="s">
        <v>5454</v>
      </c>
      <c r="K2253" s="29" t="s">
        <v>8969</v>
      </c>
      <c r="Q2253" s="25"/>
    </row>
    <row r="2254" spans="1:17" x14ac:dyDescent="0.3">
      <c r="A2254" s="4" t="s">
        <v>1639</v>
      </c>
      <c r="B2254" s="4" t="s">
        <v>5473</v>
      </c>
      <c r="C2254" s="4" t="s">
        <v>7753</v>
      </c>
      <c r="D2254" s="5"/>
      <c r="E2254" s="4"/>
      <c r="F2254" s="5" t="s">
        <v>8851</v>
      </c>
      <c r="G2254" s="4"/>
      <c r="H2254" s="5"/>
      <c r="I2254" s="4" t="s">
        <v>5473</v>
      </c>
      <c r="J2254" s="4" t="s">
        <v>4911</v>
      </c>
      <c r="K2254" s="4" t="s">
        <v>8970</v>
      </c>
      <c r="Q2254" s="25"/>
    </row>
    <row r="2255" spans="1:17" x14ac:dyDescent="0.3">
      <c r="A2255" s="10" t="s">
        <v>1640</v>
      </c>
      <c r="B2255" s="10" t="s">
        <v>5474</v>
      </c>
      <c r="C2255" s="10" t="s">
        <v>7754</v>
      </c>
      <c r="D2255" s="11"/>
      <c r="E2255" s="10"/>
      <c r="F2255" s="11" t="s">
        <v>8851</v>
      </c>
      <c r="G2255" s="10"/>
      <c r="H2255" s="11"/>
      <c r="I2255" s="10" t="s">
        <v>5474</v>
      </c>
      <c r="J2255" s="10" t="s">
        <v>5473</v>
      </c>
      <c r="K2255" s="10" t="s">
        <v>8970</v>
      </c>
      <c r="Q2255" s="25"/>
    </row>
    <row r="2256" spans="1:17" x14ac:dyDescent="0.3">
      <c r="A2256" s="27" t="s">
        <v>1641</v>
      </c>
      <c r="B2256" s="27" t="s">
        <v>5475</v>
      </c>
      <c r="C2256" s="27" t="s">
        <v>7755</v>
      </c>
      <c r="D2256" s="28"/>
      <c r="E2256" s="27"/>
      <c r="F2256" s="28" t="s">
        <v>8851</v>
      </c>
      <c r="G2256" s="27"/>
      <c r="H2256" s="28"/>
      <c r="I2256" s="27" t="s">
        <v>5475</v>
      </c>
      <c r="J2256" s="27" t="s">
        <v>5474</v>
      </c>
      <c r="K2256" s="27" t="s">
        <v>8970</v>
      </c>
      <c r="Q2256" s="25"/>
    </row>
    <row r="2257" spans="1:17" x14ac:dyDescent="0.3">
      <c r="A2257" s="30" t="s">
        <v>1642</v>
      </c>
      <c r="B2257" s="30" t="s">
        <v>5476</v>
      </c>
      <c r="C2257" s="30" t="s">
        <v>7756</v>
      </c>
      <c r="D2257" s="31"/>
      <c r="E2257" s="30"/>
      <c r="F2257" s="31" t="s">
        <v>8851</v>
      </c>
      <c r="G2257" s="30"/>
      <c r="H2257" s="31"/>
      <c r="I2257" s="30" t="s">
        <v>5476</v>
      </c>
      <c r="J2257" s="30" t="s">
        <v>5475</v>
      </c>
      <c r="K2257" s="30" t="s">
        <v>8970</v>
      </c>
      <c r="Q2257" s="25"/>
    </row>
    <row r="2258" spans="1:17" x14ac:dyDescent="0.3">
      <c r="A2258" s="19" t="s">
        <v>1643</v>
      </c>
      <c r="B2258" s="20" t="s">
        <v>5477</v>
      </c>
      <c r="C2258" s="21" t="s">
        <v>7757</v>
      </c>
      <c r="D2258" s="22">
        <v>1100</v>
      </c>
      <c r="E2258" s="21" t="s">
        <v>8777</v>
      </c>
      <c r="F2258" s="22">
        <v>0.6</v>
      </c>
      <c r="G2258" s="40" t="str">
        <f>IF('Presupuesto Lote 1'!H2260="","",ROUND('Presupuesto Lote 1'!H2260,2))</f>
        <v/>
      </c>
      <c r="H2258" s="23">
        <f>ROUND(D2258*F2258,2)</f>
        <v>660</v>
      </c>
      <c r="I2258" s="20" t="s">
        <v>5477</v>
      </c>
      <c r="J2258" s="32" t="s">
        <v>5476</v>
      </c>
      <c r="K2258" s="32" t="s">
        <v>8969</v>
      </c>
      <c r="Q2258" s="25"/>
    </row>
    <row r="2259" spans="1:17" x14ac:dyDescent="0.3">
      <c r="A2259" s="19" t="s">
        <v>1644</v>
      </c>
      <c r="B2259" s="20" t="s">
        <v>5478</v>
      </c>
      <c r="C2259" s="21" t="s">
        <v>7758</v>
      </c>
      <c r="D2259" s="22">
        <v>16</v>
      </c>
      <c r="E2259" s="21" t="s">
        <v>8777</v>
      </c>
      <c r="F2259" s="22">
        <v>1.43</v>
      </c>
      <c r="G2259" s="40" t="str">
        <f>IF('Presupuesto Lote 1'!H2261="","",ROUND('Presupuesto Lote 1'!H2261,2))</f>
        <v/>
      </c>
      <c r="H2259" s="23">
        <f>ROUND(D2259*F2259,2)</f>
        <v>22.88</v>
      </c>
      <c r="I2259" s="20" t="s">
        <v>5478</v>
      </c>
      <c r="J2259" s="32" t="s">
        <v>5476</v>
      </c>
      <c r="K2259" s="32" t="s">
        <v>8969</v>
      </c>
      <c r="Q2259" s="25"/>
    </row>
    <row r="2260" spans="1:17" x14ac:dyDescent="0.3">
      <c r="A2260" s="19" t="s">
        <v>1645</v>
      </c>
      <c r="B2260" s="20" t="s">
        <v>5479</v>
      </c>
      <c r="C2260" s="21" t="s">
        <v>7759</v>
      </c>
      <c r="D2260" s="22">
        <v>1100</v>
      </c>
      <c r="E2260" s="21" t="s">
        <v>8777</v>
      </c>
      <c r="F2260" s="22">
        <v>0.16</v>
      </c>
      <c r="G2260" s="40" t="str">
        <f>IF('Presupuesto Lote 1'!H2262="","",ROUND('Presupuesto Lote 1'!H2262,2))</f>
        <v/>
      </c>
      <c r="H2260" s="23">
        <f>ROUND(D2260*F2260,2)</f>
        <v>176</v>
      </c>
      <c r="I2260" s="20" t="s">
        <v>5479</v>
      </c>
      <c r="J2260" s="32" t="s">
        <v>5476</v>
      </c>
      <c r="K2260" s="32" t="s">
        <v>8969</v>
      </c>
      <c r="Q2260" s="25"/>
    </row>
    <row r="2261" spans="1:17" x14ac:dyDescent="0.3">
      <c r="A2261" s="19" t="s">
        <v>1646</v>
      </c>
      <c r="B2261" s="20" t="s">
        <v>5480</v>
      </c>
      <c r="C2261" s="21" t="s">
        <v>7760</v>
      </c>
      <c r="D2261" s="22">
        <v>400</v>
      </c>
      <c r="E2261" s="21" t="s">
        <v>8777</v>
      </c>
      <c r="F2261" s="22">
        <v>2.67</v>
      </c>
      <c r="G2261" s="40" t="str">
        <f>IF('Presupuesto Lote 1'!H2263="","",ROUND('Presupuesto Lote 1'!H2263,2))</f>
        <v/>
      </c>
      <c r="H2261" s="23">
        <f>ROUND(D2261*F2261,2)</f>
        <v>1068</v>
      </c>
      <c r="I2261" s="20" t="s">
        <v>5480</v>
      </c>
      <c r="J2261" s="32" t="s">
        <v>5476</v>
      </c>
      <c r="K2261" s="32" t="s">
        <v>8969</v>
      </c>
      <c r="Q2261" s="25"/>
    </row>
    <row r="2262" spans="1:17" x14ac:dyDescent="0.3">
      <c r="A2262" s="19" t="s">
        <v>1647</v>
      </c>
      <c r="B2262" s="20" t="s">
        <v>5481</v>
      </c>
      <c r="C2262" s="21" t="s">
        <v>7761</v>
      </c>
      <c r="D2262" s="22">
        <v>1</v>
      </c>
      <c r="E2262" s="21" t="s">
        <v>8777</v>
      </c>
      <c r="F2262" s="22">
        <v>3138.9</v>
      </c>
      <c r="G2262" s="40" t="str">
        <f>IF('Presupuesto Lote 1'!H2264="","",ROUND('Presupuesto Lote 1'!H2264,2))</f>
        <v/>
      </c>
      <c r="H2262" s="23">
        <f>ROUND(D2262*F2262,2)</f>
        <v>3138.9</v>
      </c>
      <c r="I2262" s="20" t="s">
        <v>5481</v>
      </c>
      <c r="J2262" s="32" t="s">
        <v>5476</v>
      </c>
      <c r="K2262" s="32" t="s">
        <v>8969</v>
      </c>
      <c r="Q2262" s="25"/>
    </row>
    <row r="2263" spans="1:17" x14ac:dyDescent="0.3">
      <c r="A2263" s="30" t="s">
        <v>1648</v>
      </c>
      <c r="B2263" s="30" t="s">
        <v>5482</v>
      </c>
      <c r="C2263" s="30" t="s">
        <v>7762</v>
      </c>
      <c r="D2263" s="31"/>
      <c r="E2263" s="30"/>
      <c r="F2263" s="31" t="s">
        <v>8851</v>
      </c>
      <c r="G2263" s="30"/>
      <c r="H2263" s="31"/>
      <c r="I2263" s="30" t="s">
        <v>5482</v>
      </c>
      <c r="J2263" s="30" t="s">
        <v>5475</v>
      </c>
      <c r="K2263" s="30" t="s">
        <v>8970</v>
      </c>
      <c r="Q2263" s="25"/>
    </row>
    <row r="2264" spans="1:17" x14ac:dyDescent="0.3">
      <c r="A2264" s="12" t="s">
        <v>1649</v>
      </c>
      <c r="B2264" s="12" t="s">
        <v>5483</v>
      </c>
      <c r="C2264" s="12" t="s">
        <v>7763</v>
      </c>
      <c r="D2264" s="13"/>
      <c r="E2264" s="12"/>
      <c r="F2264" s="13" t="s">
        <v>8851</v>
      </c>
      <c r="G2264" s="12"/>
      <c r="H2264" s="13"/>
      <c r="I2264" s="12" t="s">
        <v>5483</v>
      </c>
      <c r="J2264" s="12" t="s">
        <v>5482</v>
      </c>
      <c r="K2264" s="12" t="s">
        <v>8970</v>
      </c>
      <c r="Q2264" s="25"/>
    </row>
    <row r="2265" spans="1:17" x14ac:dyDescent="0.3">
      <c r="A2265" s="19" t="s">
        <v>1650</v>
      </c>
      <c r="B2265" s="20" t="s">
        <v>5484</v>
      </c>
      <c r="C2265" s="21" t="s">
        <v>7764</v>
      </c>
      <c r="D2265" s="22">
        <v>220</v>
      </c>
      <c r="E2265" s="21" t="s">
        <v>8777</v>
      </c>
      <c r="F2265" s="22">
        <v>0.52</v>
      </c>
      <c r="G2265" s="40" t="str">
        <f>IF('Presupuesto Lote 1'!H2267="","",ROUND('Presupuesto Lote 1'!H2267,2))</f>
        <v/>
      </c>
      <c r="H2265" s="23">
        <f>ROUND(D2265*F2265,2)</f>
        <v>114.4</v>
      </c>
      <c r="I2265" s="20" t="s">
        <v>5484</v>
      </c>
      <c r="J2265" s="33" t="s">
        <v>5483</v>
      </c>
      <c r="K2265" s="33" t="s">
        <v>8969</v>
      </c>
      <c r="Q2265" s="25"/>
    </row>
    <row r="2266" spans="1:17" x14ac:dyDescent="0.3">
      <c r="A2266" s="19" t="s">
        <v>1651</v>
      </c>
      <c r="B2266" s="20" t="s">
        <v>5485</v>
      </c>
      <c r="C2266" s="21" t="s">
        <v>7765</v>
      </c>
      <c r="D2266" s="22">
        <v>1</v>
      </c>
      <c r="E2266" s="21" t="s">
        <v>8777</v>
      </c>
      <c r="F2266" s="22">
        <v>251.24</v>
      </c>
      <c r="G2266" s="40" t="str">
        <f>IF('Presupuesto Lote 1'!H2268="","",ROUND('Presupuesto Lote 1'!H2268,2))</f>
        <v/>
      </c>
      <c r="H2266" s="23">
        <f>ROUND(D2266*F2266,2)</f>
        <v>251.24</v>
      </c>
      <c r="I2266" s="20" t="s">
        <v>5485</v>
      </c>
      <c r="J2266" s="33" t="s">
        <v>5483</v>
      </c>
      <c r="K2266" s="33" t="s">
        <v>8969</v>
      </c>
      <c r="Q2266" s="25"/>
    </row>
    <row r="2267" spans="1:17" x14ac:dyDescent="0.3">
      <c r="A2267" s="12" t="s">
        <v>1652</v>
      </c>
      <c r="B2267" s="12" t="s">
        <v>5486</v>
      </c>
      <c r="C2267" s="12" t="s">
        <v>7766</v>
      </c>
      <c r="D2267" s="13"/>
      <c r="E2267" s="12"/>
      <c r="F2267" s="13" t="s">
        <v>8851</v>
      </c>
      <c r="G2267" s="12"/>
      <c r="H2267" s="13"/>
      <c r="I2267" s="12" t="s">
        <v>5486</v>
      </c>
      <c r="J2267" s="12" t="s">
        <v>5482</v>
      </c>
      <c r="K2267" s="12" t="s">
        <v>8970</v>
      </c>
      <c r="Q2267" s="25"/>
    </row>
    <row r="2268" spans="1:17" x14ac:dyDescent="0.3">
      <c r="A2268" s="19" t="s">
        <v>1653</v>
      </c>
      <c r="B2268" s="20" t="s">
        <v>5487</v>
      </c>
      <c r="C2268" s="21" t="s">
        <v>7767</v>
      </c>
      <c r="D2268" s="22">
        <v>50</v>
      </c>
      <c r="E2268" s="21" t="s">
        <v>8777</v>
      </c>
      <c r="F2268" s="22">
        <v>0.72</v>
      </c>
      <c r="G2268" s="40" t="str">
        <f>IF('Presupuesto Lote 1'!H2270="","",ROUND('Presupuesto Lote 1'!H2270,2))</f>
        <v/>
      </c>
      <c r="H2268" s="23">
        <f>ROUND(D2268*F2268,2)</f>
        <v>36</v>
      </c>
      <c r="I2268" s="20" t="s">
        <v>5487</v>
      </c>
      <c r="J2268" s="33" t="s">
        <v>5486</v>
      </c>
      <c r="K2268" s="33" t="s">
        <v>8969</v>
      </c>
      <c r="Q2268" s="25"/>
    </row>
    <row r="2269" spans="1:17" x14ac:dyDescent="0.3">
      <c r="A2269" s="19" t="s">
        <v>1654</v>
      </c>
      <c r="B2269" s="20" t="s">
        <v>5484</v>
      </c>
      <c r="C2269" s="21" t="s">
        <v>7764</v>
      </c>
      <c r="D2269" s="22">
        <v>40</v>
      </c>
      <c r="E2269" s="21" t="s">
        <v>8777</v>
      </c>
      <c r="F2269" s="22">
        <v>0.52</v>
      </c>
      <c r="G2269" s="40" t="str">
        <f>IF('Presupuesto Lote 1'!H2271="","",ROUND('Presupuesto Lote 1'!H2271,2))</f>
        <v/>
      </c>
      <c r="H2269" s="23">
        <f>ROUND(D2269*F2269,2)</f>
        <v>20.8</v>
      </c>
      <c r="I2269" s="20" t="s">
        <v>5484</v>
      </c>
      <c r="J2269" s="33" t="s">
        <v>5486</v>
      </c>
      <c r="K2269" s="33" t="s">
        <v>8969</v>
      </c>
      <c r="Q2269" s="25"/>
    </row>
    <row r="2270" spans="1:17" x14ac:dyDescent="0.3">
      <c r="A2270" s="19" t="s">
        <v>1655</v>
      </c>
      <c r="B2270" s="20" t="s">
        <v>5488</v>
      </c>
      <c r="C2270" s="21" t="s">
        <v>7768</v>
      </c>
      <c r="D2270" s="22">
        <v>70</v>
      </c>
      <c r="E2270" s="21" t="s">
        <v>8777</v>
      </c>
      <c r="F2270" s="22">
        <v>0.64</v>
      </c>
      <c r="G2270" s="40" t="str">
        <f>IF('Presupuesto Lote 1'!H2272="","",ROUND('Presupuesto Lote 1'!H2272,2))</f>
        <v/>
      </c>
      <c r="H2270" s="23">
        <f>ROUND(D2270*F2270,2)</f>
        <v>44.8</v>
      </c>
      <c r="I2270" s="20" t="s">
        <v>5488</v>
      </c>
      <c r="J2270" s="33" t="s">
        <v>5486</v>
      </c>
      <c r="K2270" s="33" t="s">
        <v>8969</v>
      </c>
      <c r="Q2270" s="25"/>
    </row>
    <row r="2271" spans="1:17" x14ac:dyDescent="0.3">
      <c r="A2271" s="19" t="s">
        <v>1656</v>
      </c>
      <c r="B2271" s="20" t="s">
        <v>5489</v>
      </c>
      <c r="C2271" s="21" t="s">
        <v>7769</v>
      </c>
      <c r="D2271" s="22">
        <v>40</v>
      </c>
      <c r="E2271" s="21" t="s">
        <v>8777</v>
      </c>
      <c r="F2271" s="22">
        <v>1.27</v>
      </c>
      <c r="G2271" s="40" t="str">
        <f>IF('Presupuesto Lote 1'!H2273="","",ROUND('Presupuesto Lote 1'!H2273,2))</f>
        <v/>
      </c>
      <c r="H2271" s="23">
        <f>ROUND(D2271*F2271,2)</f>
        <v>50.8</v>
      </c>
      <c r="I2271" s="20" t="s">
        <v>5489</v>
      </c>
      <c r="J2271" s="33" t="s">
        <v>5486</v>
      </c>
      <c r="K2271" s="33" t="s">
        <v>8969</v>
      </c>
      <c r="Q2271" s="25"/>
    </row>
    <row r="2272" spans="1:17" x14ac:dyDescent="0.3">
      <c r="A2272" s="19" t="s">
        <v>1657</v>
      </c>
      <c r="B2272" s="20" t="s">
        <v>5490</v>
      </c>
      <c r="C2272" s="21" t="s">
        <v>7770</v>
      </c>
      <c r="D2272" s="22">
        <v>2</v>
      </c>
      <c r="E2272" s="21" t="s">
        <v>8777</v>
      </c>
      <c r="F2272" s="22">
        <v>314.05</v>
      </c>
      <c r="G2272" s="40" t="str">
        <f>IF('Presupuesto Lote 1'!H2274="","",ROUND('Presupuesto Lote 1'!H2274,2))</f>
        <v/>
      </c>
      <c r="H2272" s="23">
        <f>ROUND(D2272*F2272,2)</f>
        <v>628.1</v>
      </c>
      <c r="I2272" s="20" t="s">
        <v>5490</v>
      </c>
      <c r="J2272" s="33" t="s">
        <v>5486</v>
      </c>
      <c r="K2272" s="33" t="s">
        <v>8969</v>
      </c>
      <c r="Q2272" s="25"/>
    </row>
    <row r="2273" spans="1:17" x14ac:dyDescent="0.3">
      <c r="A2273" s="12" t="s">
        <v>1658</v>
      </c>
      <c r="B2273" s="12" t="s">
        <v>5491</v>
      </c>
      <c r="C2273" s="12" t="s">
        <v>7771</v>
      </c>
      <c r="D2273" s="13"/>
      <c r="E2273" s="12"/>
      <c r="F2273" s="13" t="s">
        <v>8851</v>
      </c>
      <c r="G2273" s="12"/>
      <c r="H2273" s="13"/>
      <c r="I2273" s="12" t="s">
        <v>5491</v>
      </c>
      <c r="J2273" s="12" t="s">
        <v>5482</v>
      </c>
      <c r="K2273" s="12" t="s">
        <v>8970</v>
      </c>
      <c r="Q2273" s="25"/>
    </row>
    <row r="2274" spans="1:17" x14ac:dyDescent="0.3">
      <c r="A2274" s="19" t="s">
        <v>1659</v>
      </c>
      <c r="B2274" s="20" t="s">
        <v>5484</v>
      </c>
      <c r="C2274" s="21" t="s">
        <v>7764</v>
      </c>
      <c r="D2274" s="22">
        <v>60</v>
      </c>
      <c r="E2274" s="21" t="s">
        <v>8777</v>
      </c>
      <c r="F2274" s="22">
        <v>0.52</v>
      </c>
      <c r="G2274" s="40" t="str">
        <f>IF('Presupuesto Lote 1'!H2276="","",ROUND('Presupuesto Lote 1'!H2276,2))</f>
        <v/>
      </c>
      <c r="H2274" s="23">
        <f>ROUND(D2274*F2274,2)</f>
        <v>31.2</v>
      </c>
      <c r="I2274" s="20" t="s">
        <v>5484</v>
      </c>
      <c r="J2274" s="33" t="s">
        <v>5491</v>
      </c>
      <c r="K2274" s="33" t="s">
        <v>8969</v>
      </c>
      <c r="Q2274" s="25"/>
    </row>
    <row r="2275" spans="1:17" x14ac:dyDescent="0.3">
      <c r="A2275" s="19" t="s">
        <v>1660</v>
      </c>
      <c r="B2275" s="20" t="s">
        <v>5492</v>
      </c>
      <c r="C2275" s="21" t="s">
        <v>7772</v>
      </c>
      <c r="D2275" s="22">
        <v>1</v>
      </c>
      <c r="E2275" s="21" t="s">
        <v>8777</v>
      </c>
      <c r="F2275" s="22">
        <v>188.43</v>
      </c>
      <c r="G2275" s="40" t="str">
        <f>IF('Presupuesto Lote 1'!H2277="","",ROUND('Presupuesto Lote 1'!H2277,2))</f>
        <v/>
      </c>
      <c r="H2275" s="23">
        <f>ROUND(D2275*F2275,2)</f>
        <v>188.43</v>
      </c>
      <c r="I2275" s="20" t="s">
        <v>5492</v>
      </c>
      <c r="J2275" s="33" t="s">
        <v>5491</v>
      </c>
      <c r="K2275" s="33" t="s">
        <v>8969</v>
      </c>
      <c r="Q2275" s="25"/>
    </row>
    <row r="2276" spans="1:17" x14ac:dyDescent="0.3">
      <c r="A2276" s="12" t="s">
        <v>1661</v>
      </c>
      <c r="B2276" s="12" t="s">
        <v>5493</v>
      </c>
      <c r="C2276" s="12" t="s">
        <v>7773</v>
      </c>
      <c r="D2276" s="13"/>
      <c r="E2276" s="12"/>
      <c r="F2276" s="13" t="s">
        <v>8851</v>
      </c>
      <c r="G2276" s="12"/>
      <c r="H2276" s="13"/>
      <c r="I2276" s="12" t="s">
        <v>5493</v>
      </c>
      <c r="J2276" s="12" t="s">
        <v>5482</v>
      </c>
      <c r="K2276" s="12" t="s">
        <v>8970</v>
      </c>
      <c r="Q2276" s="25"/>
    </row>
    <row r="2277" spans="1:17" x14ac:dyDescent="0.3">
      <c r="A2277" s="19" t="s">
        <v>1662</v>
      </c>
      <c r="B2277" s="20" t="s">
        <v>5487</v>
      </c>
      <c r="C2277" s="21" t="s">
        <v>7767</v>
      </c>
      <c r="D2277" s="22">
        <v>100</v>
      </c>
      <c r="E2277" s="21" t="s">
        <v>8777</v>
      </c>
      <c r="F2277" s="22">
        <v>0.72</v>
      </c>
      <c r="G2277" s="40" t="str">
        <f>IF('Presupuesto Lote 1'!H2279="","",ROUND('Presupuesto Lote 1'!H2279,2))</f>
        <v/>
      </c>
      <c r="H2277" s="23">
        <f>ROUND(D2277*F2277,2)</f>
        <v>72</v>
      </c>
      <c r="I2277" s="20" t="s">
        <v>5487</v>
      </c>
      <c r="J2277" s="33" t="s">
        <v>5493</v>
      </c>
      <c r="K2277" s="33" t="s">
        <v>8969</v>
      </c>
      <c r="Q2277" s="25"/>
    </row>
    <row r="2278" spans="1:17" x14ac:dyDescent="0.3">
      <c r="A2278" s="19" t="s">
        <v>1663</v>
      </c>
      <c r="B2278" s="20" t="s">
        <v>5484</v>
      </c>
      <c r="C2278" s="21" t="s">
        <v>7764</v>
      </c>
      <c r="D2278" s="22">
        <v>60</v>
      </c>
      <c r="E2278" s="21" t="s">
        <v>8777</v>
      </c>
      <c r="F2278" s="22">
        <v>0.52</v>
      </c>
      <c r="G2278" s="40" t="str">
        <f>IF('Presupuesto Lote 1'!H2280="","",ROUND('Presupuesto Lote 1'!H2280,2))</f>
        <v/>
      </c>
      <c r="H2278" s="23">
        <f>ROUND(D2278*F2278,2)</f>
        <v>31.2</v>
      </c>
      <c r="I2278" s="20" t="s">
        <v>5484</v>
      </c>
      <c r="J2278" s="33" t="s">
        <v>5493</v>
      </c>
      <c r="K2278" s="33" t="s">
        <v>8969</v>
      </c>
      <c r="Q2278" s="25"/>
    </row>
    <row r="2279" spans="1:17" x14ac:dyDescent="0.3">
      <c r="A2279" s="19" t="s">
        <v>1664</v>
      </c>
      <c r="B2279" s="20" t="s">
        <v>5489</v>
      </c>
      <c r="C2279" s="21" t="s">
        <v>7769</v>
      </c>
      <c r="D2279" s="22">
        <v>180</v>
      </c>
      <c r="E2279" s="21" t="s">
        <v>8777</v>
      </c>
      <c r="F2279" s="22">
        <v>1.27</v>
      </c>
      <c r="G2279" s="40" t="str">
        <f>IF('Presupuesto Lote 1'!H2281="","",ROUND('Presupuesto Lote 1'!H2281,2))</f>
        <v/>
      </c>
      <c r="H2279" s="23">
        <f>ROUND(D2279*F2279,2)</f>
        <v>228.6</v>
      </c>
      <c r="I2279" s="20" t="s">
        <v>5489</v>
      </c>
      <c r="J2279" s="33" t="s">
        <v>5493</v>
      </c>
      <c r="K2279" s="33" t="s">
        <v>8969</v>
      </c>
      <c r="Q2279" s="25"/>
    </row>
    <row r="2280" spans="1:17" x14ac:dyDescent="0.3">
      <c r="A2280" s="19" t="s">
        <v>1665</v>
      </c>
      <c r="B2280" s="20" t="s">
        <v>5494</v>
      </c>
      <c r="C2280" s="21" t="s">
        <v>7774</v>
      </c>
      <c r="D2280" s="22">
        <v>1</v>
      </c>
      <c r="E2280" s="21" t="s">
        <v>8777</v>
      </c>
      <c r="F2280" s="22">
        <v>376.63</v>
      </c>
      <c r="G2280" s="40" t="str">
        <f>IF('Presupuesto Lote 1'!H2282="","",ROUND('Presupuesto Lote 1'!H2282,2))</f>
        <v/>
      </c>
      <c r="H2280" s="23">
        <f>ROUND(D2280*F2280,2)</f>
        <v>376.63</v>
      </c>
      <c r="I2280" s="20" t="s">
        <v>5494</v>
      </c>
      <c r="J2280" s="33" t="s">
        <v>5493</v>
      </c>
      <c r="K2280" s="33" t="s">
        <v>8969</v>
      </c>
      <c r="Q2280" s="25"/>
    </row>
    <row r="2281" spans="1:17" x14ac:dyDescent="0.3">
      <c r="A2281" s="30" t="s">
        <v>1666</v>
      </c>
      <c r="B2281" s="30" t="s">
        <v>5495</v>
      </c>
      <c r="C2281" s="30" t="s">
        <v>7775</v>
      </c>
      <c r="D2281" s="31"/>
      <c r="E2281" s="30"/>
      <c r="F2281" s="31" t="s">
        <v>8851</v>
      </c>
      <c r="G2281" s="30"/>
      <c r="H2281" s="31"/>
      <c r="I2281" s="30" t="s">
        <v>5495</v>
      </c>
      <c r="J2281" s="30" t="s">
        <v>5475</v>
      </c>
      <c r="K2281" s="30" t="s">
        <v>8970</v>
      </c>
      <c r="Q2281" s="25"/>
    </row>
    <row r="2282" spans="1:17" x14ac:dyDescent="0.3">
      <c r="A2282" s="12" t="s">
        <v>1667</v>
      </c>
      <c r="B2282" s="12" t="s">
        <v>5496</v>
      </c>
      <c r="C2282" s="12" t="s">
        <v>7592</v>
      </c>
      <c r="D2282" s="13"/>
      <c r="E2282" s="12"/>
      <c r="F2282" s="13" t="s">
        <v>8851</v>
      </c>
      <c r="G2282" s="12"/>
      <c r="H2282" s="13"/>
      <c r="I2282" s="12" t="s">
        <v>5496</v>
      </c>
      <c r="J2282" s="12" t="s">
        <v>5495</v>
      </c>
      <c r="K2282" s="12" t="s">
        <v>8970</v>
      </c>
      <c r="Q2282" s="25"/>
    </row>
    <row r="2283" spans="1:17" x14ac:dyDescent="0.3">
      <c r="A2283" s="19" t="s">
        <v>1668</v>
      </c>
      <c r="B2283" s="20" t="s">
        <v>5497</v>
      </c>
      <c r="C2283" s="21" t="s">
        <v>7776</v>
      </c>
      <c r="D2283" s="22">
        <v>14</v>
      </c>
      <c r="E2283" s="21" t="s">
        <v>8777</v>
      </c>
      <c r="F2283" s="22">
        <v>27.5</v>
      </c>
      <c r="G2283" s="40" t="str">
        <f>IF('Presupuesto Lote 1'!H2285="","",ROUND('Presupuesto Lote 1'!H2285,2))</f>
        <v/>
      </c>
      <c r="H2283" s="23">
        <f t="shared" ref="H2283:H2291" si="119">ROUND(D2283*F2283,2)</f>
        <v>385</v>
      </c>
      <c r="I2283" s="20" t="s">
        <v>5497</v>
      </c>
      <c r="J2283" s="33" t="s">
        <v>5496</v>
      </c>
      <c r="K2283" s="33" t="s">
        <v>8969</v>
      </c>
      <c r="Q2283" s="25"/>
    </row>
    <row r="2284" spans="1:17" x14ac:dyDescent="0.3">
      <c r="A2284" s="19" t="s">
        <v>1669</v>
      </c>
      <c r="B2284" s="20" t="s">
        <v>5498</v>
      </c>
      <c r="C2284" s="21" t="s">
        <v>7777</v>
      </c>
      <c r="D2284" s="22">
        <v>14</v>
      </c>
      <c r="E2284" s="21" t="s">
        <v>8777</v>
      </c>
      <c r="F2284" s="22">
        <v>30.25</v>
      </c>
      <c r="G2284" s="40" t="str">
        <f>IF('Presupuesto Lote 1'!H2286="","",ROUND('Presupuesto Lote 1'!H2286,2))</f>
        <v/>
      </c>
      <c r="H2284" s="23">
        <f t="shared" si="119"/>
        <v>423.5</v>
      </c>
      <c r="I2284" s="20" t="s">
        <v>5498</v>
      </c>
      <c r="J2284" s="33" t="s">
        <v>5496</v>
      </c>
      <c r="K2284" s="33" t="s">
        <v>8969</v>
      </c>
      <c r="Q2284" s="25"/>
    </row>
    <row r="2285" spans="1:17" x14ac:dyDescent="0.3">
      <c r="A2285" s="19" t="s">
        <v>1670</v>
      </c>
      <c r="B2285" s="20" t="s">
        <v>5499</v>
      </c>
      <c r="C2285" s="21" t="s">
        <v>7778</v>
      </c>
      <c r="D2285" s="22">
        <v>2</v>
      </c>
      <c r="E2285" s="21" t="s">
        <v>8777</v>
      </c>
      <c r="F2285" s="22">
        <v>2.04</v>
      </c>
      <c r="G2285" s="40" t="str">
        <f>IF('Presupuesto Lote 1'!H2287="","",ROUND('Presupuesto Lote 1'!H2287,2))</f>
        <v/>
      </c>
      <c r="H2285" s="23">
        <f t="shared" si="119"/>
        <v>4.08</v>
      </c>
      <c r="I2285" s="20" t="s">
        <v>5499</v>
      </c>
      <c r="J2285" s="33" t="s">
        <v>5496</v>
      </c>
      <c r="K2285" s="33" t="s">
        <v>8969</v>
      </c>
      <c r="Q2285" s="25"/>
    </row>
    <row r="2286" spans="1:17" x14ac:dyDescent="0.3">
      <c r="A2286" s="19" t="s">
        <v>1671</v>
      </c>
      <c r="B2286" s="20" t="s">
        <v>5500</v>
      </c>
      <c r="C2286" s="21" t="s">
        <v>7779</v>
      </c>
      <c r="D2286" s="22">
        <v>2</v>
      </c>
      <c r="E2286" s="21" t="s">
        <v>8777</v>
      </c>
      <c r="F2286" s="22">
        <v>12.66</v>
      </c>
      <c r="G2286" s="40" t="str">
        <f>IF('Presupuesto Lote 1'!H2288="","",ROUND('Presupuesto Lote 1'!H2288,2))</f>
        <v/>
      </c>
      <c r="H2286" s="23">
        <f t="shared" si="119"/>
        <v>25.32</v>
      </c>
      <c r="I2286" s="20" t="s">
        <v>5500</v>
      </c>
      <c r="J2286" s="33" t="s">
        <v>5496</v>
      </c>
      <c r="K2286" s="33" t="s">
        <v>8969</v>
      </c>
      <c r="Q2286" s="25"/>
    </row>
    <row r="2287" spans="1:17" x14ac:dyDescent="0.3">
      <c r="A2287" s="19" t="s">
        <v>1672</v>
      </c>
      <c r="B2287" s="20" t="s">
        <v>5501</v>
      </c>
      <c r="C2287" s="21" t="s">
        <v>7780</v>
      </c>
      <c r="D2287" s="22">
        <v>2</v>
      </c>
      <c r="E2287" s="21" t="s">
        <v>8777</v>
      </c>
      <c r="F2287" s="22">
        <v>20.260000000000002</v>
      </c>
      <c r="G2287" s="40" t="str">
        <f>IF('Presupuesto Lote 1'!H2289="","",ROUND('Presupuesto Lote 1'!H2289,2))</f>
        <v/>
      </c>
      <c r="H2287" s="23">
        <f t="shared" si="119"/>
        <v>40.520000000000003</v>
      </c>
      <c r="I2287" s="20" t="s">
        <v>5501</v>
      </c>
      <c r="J2287" s="33" t="s">
        <v>5496</v>
      </c>
      <c r="K2287" s="33" t="s">
        <v>8969</v>
      </c>
      <c r="Q2287" s="25"/>
    </row>
    <row r="2288" spans="1:17" x14ac:dyDescent="0.3">
      <c r="A2288" s="19" t="s">
        <v>1673</v>
      </c>
      <c r="B2288" s="20" t="s">
        <v>5502</v>
      </c>
      <c r="C2288" s="21" t="s">
        <v>7781</v>
      </c>
      <c r="D2288" s="22">
        <v>4</v>
      </c>
      <c r="E2288" s="21" t="s">
        <v>8777</v>
      </c>
      <c r="F2288" s="22">
        <v>21.81</v>
      </c>
      <c r="G2288" s="40" t="str">
        <f>IF('Presupuesto Lote 1'!H2290="","",ROUND('Presupuesto Lote 1'!H2290,2))</f>
        <v/>
      </c>
      <c r="H2288" s="23">
        <f t="shared" si="119"/>
        <v>87.24</v>
      </c>
      <c r="I2288" s="20" t="s">
        <v>5502</v>
      </c>
      <c r="J2288" s="33" t="s">
        <v>5496</v>
      </c>
      <c r="K2288" s="33" t="s">
        <v>8969</v>
      </c>
      <c r="Q2288" s="25"/>
    </row>
    <row r="2289" spans="1:17" x14ac:dyDescent="0.3">
      <c r="A2289" s="19" t="s">
        <v>1674</v>
      </c>
      <c r="B2289" s="20" t="s">
        <v>5503</v>
      </c>
      <c r="C2289" s="21" t="s">
        <v>7782</v>
      </c>
      <c r="D2289" s="22">
        <v>6</v>
      </c>
      <c r="E2289" s="21" t="s">
        <v>8777</v>
      </c>
      <c r="F2289" s="22">
        <v>10.08</v>
      </c>
      <c r="G2289" s="40" t="str">
        <f>IF('Presupuesto Lote 1'!H2291="","",ROUND('Presupuesto Lote 1'!H2291,2))</f>
        <v/>
      </c>
      <c r="H2289" s="23">
        <f t="shared" si="119"/>
        <v>60.48</v>
      </c>
      <c r="I2289" s="20" t="s">
        <v>5503</v>
      </c>
      <c r="J2289" s="33" t="s">
        <v>5496</v>
      </c>
      <c r="K2289" s="33" t="s">
        <v>8969</v>
      </c>
      <c r="Q2289" s="25"/>
    </row>
    <row r="2290" spans="1:17" x14ac:dyDescent="0.3">
      <c r="A2290" s="19" t="s">
        <v>1675</v>
      </c>
      <c r="B2290" s="20" t="s">
        <v>5477</v>
      </c>
      <c r="C2290" s="21" t="s">
        <v>7757</v>
      </c>
      <c r="D2290" s="22">
        <v>14</v>
      </c>
      <c r="E2290" s="21" t="s">
        <v>8777</v>
      </c>
      <c r="F2290" s="22">
        <v>0.6</v>
      </c>
      <c r="G2290" s="40" t="str">
        <f>IF('Presupuesto Lote 1'!H2292="","",ROUND('Presupuesto Lote 1'!H2292,2))</f>
        <v/>
      </c>
      <c r="H2290" s="23">
        <f t="shared" si="119"/>
        <v>8.4</v>
      </c>
      <c r="I2290" s="20" t="s">
        <v>5477</v>
      </c>
      <c r="J2290" s="33" t="s">
        <v>5496</v>
      </c>
      <c r="K2290" s="33" t="s">
        <v>8969</v>
      </c>
      <c r="Q2290" s="25"/>
    </row>
    <row r="2291" spans="1:17" x14ac:dyDescent="0.3">
      <c r="A2291" s="19" t="s">
        <v>1676</v>
      </c>
      <c r="B2291" s="20" t="s">
        <v>5504</v>
      </c>
      <c r="C2291" s="21" t="s">
        <v>7783</v>
      </c>
      <c r="D2291" s="22">
        <v>14</v>
      </c>
      <c r="E2291" s="21" t="s">
        <v>8777</v>
      </c>
      <c r="F2291" s="22">
        <v>4.03</v>
      </c>
      <c r="G2291" s="40" t="str">
        <f>IF('Presupuesto Lote 1'!H2293="","",ROUND('Presupuesto Lote 1'!H2293,2))</f>
        <v/>
      </c>
      <c r="H2291" s="23">
        <f t="shared" si="119"/>
        <v>56.42</v>
      </c>
      <c r="I2291" s="20" t="s">
        <v>5504</v>
      </c>
      <c r="J2291" s="33" t="s">
        <v>5496</v>
      </c>
      <c r="K2291" s="33" t="s">
        <v>8969</v>
      </c>
      <c r="Q2291" s="25"/>
    </row>
    <row r="2292" spans="1:17" x14ac:dyDescent="0.3">
      <c r="A2292" s="12" t="s">
        <v>1677</v>
      </c>
      <c r="B2292" s="12" t="s">
        <v>5505</v>
      </c>
      <c r="C2292" s="12" t="s">
        <v>7593</v>
      </c>
      <c r="D2292" s="13"/>
      <c r="E2292" s="12"/>
      <c r="F2292" s="13" t="s">
        <v>8851</v>
      </c>
      <c r="G2292" s="12"/>
      <c r="H2292" s="13"/>
      <c r="I2292" s="12" t="s">
        <v>5505</v>
      </c>
      <c r="J2292" s="12" t="s">
        <v>5495</v>
      </c>
      <c r="K2292" s="12" t="s">
        <v>8970</v>
      </c>
      <c r="Q2292" s="25"/>
    </row>
    <row r="2293" spans="1:17" x14ac:dyDescent="0.3">
      <c r="A2293" s="19" t="s">
        <v>1678</v>
      </c>
      <c r="B2293" s="20" t="s">
        <v>5497</v>
      </c>
      <c r="C2293" s="21" t="s">
        <v>7776</v>
      </c>
      <c r="D2293" s="22">
        <v>14</v>
      </c>
      <c r="E2293" s="21" t="s">
        <v>8777</v>
      </c>
      <c r="F2293" s="22">
        <v>27.5</v>
      </c>
      <c r="G2293" s="40" t="str">
        <f>IF('Presupuesto Lote 1'!H2295="","",ROUND('Presupuesto Lote 1'!H2295,2))</f>
        <v/>
      </c>
      <c r="H2293" s="23">
        <f t="shared" ref="H2293:H2301" si="120">ROUND(D2293*F2293,2)</f>
        <v>385</v>
      </c>
      <c r="I2293" s="20" t="s">
        <v>5497</v>
      </c>
      <c r="J2293" s="33" t="s">
        <v>5505</v>
      </c>
      <c r="K2293" s="33" t="s">
        <v>8969</v>
      </c>
      <c r="Q2293" s="25"/>
    </row>
    <row r="2294" spans="1:17" x14ac:dyDescent="0.3">
      <c r="A2294" s="19" t="s">
        <v>1679</v>
      </c>
      <c r="B2294" s="20" t="s">
        <v>5498</v>
      </c>
      <c r="C2294" s="21" t="s">
        <v>7777</v>
      </c>
      <c r="D2294" s="22">
        <v>14</v>
      </c>
      <c r="E2294" s="21" t="s">
        <v>8777</v>
      </c>
      <c r="F2294" s="22">
        <v>30.25</v>
      </c>
      <c r="G2294" s="40" t="str">
        <f>IF('Presupuesto Lote 1'!H2296="","",ROUND('Presupuesto Lote 1'!H2296,2))</f>
        <v/>
      </c>
      <c r="H2294" s="23">
        <f t="shared" si="120"/>
        <v>423.5</v>
      </c>
      <c r="I2294" s="20" t="s">
        <v>5498</v>
      </c>
      <c r="J2294" s="33" t="s">
        <v>5505</v>
      </c>
      <c r="K2294" s="33" t="s">
        <v>8969</v>
      </c>
      <c r="Q2294" s="25"/>
    </row>
    <row r="2295" spans="1:17" x14ac:dyDescent="0.3">
      <c r="A2295" s="19" t="s">
        <v>1680</v>
      </c>
      <c r="B2295" s="20" t="s">
        <v>5499</v>
      </c>
      <c r="C2295" s="21" t="s">
        <v>7778</v>
      </c>
      <c r="D2295" s="22">
        <v>2</v>
      </c>
      <c r="E2295" s="21" t="s">
        <v>8777</v>
      </c>
      <c r="F2295" s="22">
        <v>2.04</v>
      </c>
      <c r="G2295" s="40" t="str">
        <f>IF('Presupuesto Lote 1'!H2297="","",ROUND('Presupuesto Lote 1'!H2297,2))</f>
        <v/>
      </c>
      <c r="H2295" s="23">
        <f t="shared" si="120"/>
        <v>4.08</v>
      </c>
      <c r="I2295" s="20" t="s">
        <v>5499</v>
      </c>
      <c r="J2295" s="33" t="s">
        <v>5505</v>
      </c>
      <c r="K2295" s="33" t="s">
        <v>8969</v>
      </c>
      <c r="Q2295" s="25"/>
    </row>
    <row r="2296" spans="1:17" x14ac:dyDescent="0.3">
      <c r="A2296" s="19" t="s">
        <v>1681</v>
      </c>
      <c r="B2296" s="20" t="s">
        <v>5500</v>
      </c>
      <c r="C2296" s="21" t="s">
        <v>7779</v>
      </c>
      <c r="D2296" s="22">
        <v>2</v>
      </c>
      <c r="E2296" s="21" t="s">
        <v>8777</v>
      </c>
      <c r="F2296" s="22">
        <v>12.66</v>
      </c>
      <c r="G2296" s="40" t="str">
        <f>IF('Presupuesto Lote 1'!H2298="","",ROUND('Presupuesto Lote 1'!H2298,2))</f>
        <v/>
      </c>
      <c r="H2296" s="23">
        <f t="shared" si="120"/>
        <v>25.32</v>
      </c>
      <c r="I2296" s="20" t="s">
        <v>5500</v>
      </c>
      <c r="J2296" s="33" t="s">
        <v>5505</v>
      </c>
      <c r="K2296" s="33" t="s">
        <v>8969</v>
      </c>
      <c r="Q2296" s="25"/>
    </row>
    <row r="2297" spans="1:17" x14ac:dyDescent="0.3">
      <c r="A2297" s="19" t="s">
        <v>1682</v>
      </c>
      <c r="B2297" s="20" t="s">
        <v>5501</v>
      </c>
      <c r="C2297" s="21" t="s">
        <v>7780</v>
      </c>
      <c r="D2297" s="22">
        <v>2</v>
      </c>
      <c r="E2297" s="21" t="s">
        <v>8777</v>
      </c>
      <c r="F2297" s="22">
        <v>20.260000000000002</v>
      </c>
      <c r="G2297" s="40" t="str">
        <f>IF('Presupuesto Lote 1'!H2299="","",ROUND('Presupuesto Lote 1'!H2299,2))</f>
        <v/>
      </c>
      <c r="H2297" s="23">
        <f t="shared" si="120"/>
        <v>40.520000000000003</v>
      </c>
      <c r="I2297" s="20" t="s">
        <v>5501</v>
      </c>
      <c r="J2297" s="33" t="s">
        <v>5505</v>
      </c>
      <c r="K2297" s="33" t="s">
        <v>8969</v>
      </c>
      <c r="Q2297" s="25"/>
    </row>
    <row r="2298" spans="1:17" x14ac:dyDescent="0.3">
      <c r="A2298" s="19" t="s">
        <v>1683</v>
      </c>
      <c r="B2298" s="20" t="s">
        <v>5502</v>
      </c>
      <c r="C2298" s="21" t="s">
        <v>7781</v>
      </c>
      <c r="D2298" s="22">
        <v>2</v>
      </c>
      <c r="E2298" s="21" t="s">
        <v>8777</v>
      </c>
      <c r="F2298" s="22">
        <v>21.81</v>
      </c>
      <c r="G2298" s="40" t="str">
        <f>IF('Presupuesto Lote 1'!H2300="","",ROUND('Presupuesto Lote 1'!H2300,2))</f>
        <v/>
      </c>
      <c r="H2298" s="23">
        <f t="shared" si="120"/>
        <v>43.62</v>
      </c>
      <c r="I2298" s="20" t="s">
        <v>5502</v>
      </c>
      <c r="J2298" s="33" t="s">
        <v>5505</v>
      </c>
      <c r="K2298" s="33" t="s">
        <v>8969</v>
      </c>
      <c r="Q2298" s="25"/>
    </row>
    <row r="2299" spans="1:17" x14ac:dyDescent="0.3">
      <c r="A2299" s="19" t="s">
        <v>1684</v>
      </c>
      <c r="B2299" s="20" t="s">
        <v>5503</v>
      </c>
      <c r="C2299" s="21" t="s">
        <v>7782</v>
      </c>
      <c r="D2299" s="22">
        <v>4</v>
      </c>
      <c r="E2299" s="21" t="s">
        <v>8777</v>
      </c>
      <c r="F2299" s="22">
        <v>10.08</v>
      </c>
      <c r="G2299" s="40" t="str">
        <f>IF('Presupuesto Lote 1'!H2301="","",ROUND('Presupuesto Lote 1'!H2301,2))</f>
        <v/>
      </c>
      <c r="H2299" s="23">
        <f t="shared" si="120"/>
        <v>40.32</v>
      </c>
      <c r="I2299" s="20" t="s">
        <v>5503</v>
      </c>
      <c r="J2299" s="33" t="s">
        <v>5505</v>
      </c>
      <c r="K2299" s="33" t="s">
        <v>8969</v>
      </c>
      <c r="Q2299" s="25"/>
    </row>
    <row r="2300" spans="1:17" x14ac:dyDescent="0.3">
      <c r="A2300" s="19" t="s">
        <v>1685</v>
      </c>
      <c r="B2300" s="20" t="s">
        <v>5477</v>
      </c>
      <c r="C2300" s="21" t="s">
        <v>7757</v>
      </c>
      <c r="D2300" s="22">
        <v>14</v>
      </c>
      <c r="E2300" s="21" t="s">
        <v>8777</v>
      </c>
      <c r="F2300" s="22">
        <v>0.6</v>
      </c>
      <c r="G2300" s="40" t="str">
        <f>IF('Presupuesto Lote 1'!H2302="","",ROUND('Presupuesto Lote 1'!H2302,2))</f>
        <v/>
      </c>
      <c r="H2300" s="23">
        <f t="shared" si="120"/>
        <v>8.4</v>
      </c>
      <c r="I2300" s="20" t="s">
        <v>5477</v>
      </c>
      <c r="J2300" s="33" t="s">
        <v>5505</v>
      </c>
      <c r="K2300" s="33" t="s">
        <v>8969</v>
      </c>
      <c r="Q2300" s="25"/>
    </row>
    <row r="2301" spans="1:17" x14ac:dyDescent="0.3">
      <c r="A2301" s="19" t="s">
        <v>1686</v>
      </c>
      <c r="B2301" s="20" t="s">
        <v>5504</v>
      </c>
      <c r="C2301" s="21" t="s">
        <v>7783</v>
      </c>
      <c r="D2301" s="22">
        <v>14</v>
      </c>
      <c r="E2301" s="21" t="s">
        <v>8777</v>
      </c>
      <c r="F2301" s="22">
        <v>4.03</v>
      </c>
      <c r="G2301" s="40" t="str">
        <f>IF('Presupuesto Lote 1'!H2303="","",ROUND('Presupuesto Lote 1'!H2303,2))</f>
        <v/>
      </c>
      <c r="H2301" s="23">
        <f t="shared" si="120"/>
        <v>56.42</v>
      </c>
      <c r="I2301" s="20" t="s">
        <v>5504</v>
      </c>
      <c r="J2301" s="33" t="s">
        <v>5505</v>
      </c>
      <c r="K2301" s="33" t="s">
        <v>8969</v>
      </c>
      <c r="Q2301" s="25"/>
    </row>
    <row r="2302" spans="1:17" x14ac:dyDescent="0.3">
      <c r="A2302" s="12" t="s">
        <v>1687</v>
      </c>
      <c r="B2302" s="12" t="s">
        <v>5506</v>
      </c>
      <c r="C2302" s="12" t="s">
        <v>7498</v>
      </c>
      <c r="D2302" s="13"/>
      <c r="E2302" s="12"/>
      <c r="F2302" s="13" t="s">
        <v>8851</v>
      </c>
      <c r="G2302" s="12"/>
      <c r="H2302" s="13"/>
      <c r="I2302" s="12" t="s">
        <v>5506</v>
      </c>
      <c r="J2302" s="12" t="s">
        <v>5495</v>
      </c>
      <c r="K2302" s="12" t="s">
        <v>8970</v>
      </c>
      <c r="Q2302" s="25"/>
    </row>
    <row r="2303" spans="1:17" x14ac:dyDescent="0.3">
      <c r="A2303" s="19" t="s">
        <v>1688</v>
      </c>
      <c r="B2303" s="20" t="s">
        <v>5497</v>
      </c>
      <c r="C2303" s="21" t="s">
        <v>7776</v>
      </c>
      <c r="D2303" s="22">
        <v>8</v>
      </c>
      <c r="E2303" s="21" t="s">
        <v>8777</v>
      </c>
      <c r="F2303" s="22">
        <v>27.5</v>
      </c>
      <c r="G2303" s="40" t="str">
        <f>IF('Presupuesto Lote 1'!H2305="","",ROUND('Presupuesto Lote 1'!H2305,2))</f>
        <v/>
      </c>
      <c r="H2303" s="23">
        <f t="shared" ref="H2303:H2310" si="121">ROUND(D2303*F2303,2)</f>
        <v>220</v>
      </c>
      <c r="I2303" s="20" t="s">
        <v>5497</v>
      </c>
      <c r="J2303" s="33" t="s">
        <v>5506</v>
      </c>
      <c r="K2303" s="33" t="s">
        <v>8969</v>
      </c>
      <c r="Q2303" s="25"/>
    </row>
    <row r="2304" spans="1:17" x14ac:dyDescent="0.3">
      <c r="A2304" s="19" t="s">
        <v>1689</v>
      </c>
      <c r="B2304" s="20" t="s">
        <v>5498</v>
      </c>
      <c r="C2304" s="21" t="s">
        <v>7777</v>
      </c>
      <c r="D2304" s="22">
        <v>8</v>
      </c>
      <c r="E2304" s="21" t="s">
        <v>8777</v>
      </c>
      <c r="F2304" s="22">
        <v>30.25</v>
      </c>
      <c r="G2304" s="40" t="str">
        <f>IF('Presupuesto Lote 1'!H2306="","",ROUND('Presupuesto Lote 1'!H2306,2))</f>
        <v/>
      </c>
      <c r="H2304" s="23">
        <f t="shared" si="121"/>
        <v>242</v>
      </c>
      <c r="I2304" s="20" t="s">
        <v>5498</v>
      </c>
      <c r="J2304" s="33" t="s">
        <v>5506</v>
      </c>
      <c r="K2304" s="33" t="s">
        <v>8969</v>
      </c>
      <c r="Q2304" s="25"/>
    </row>
    <row r="2305" spans="1:17" x14ac:dyDescent="0.3">
      <c r="A2305" s="19" t="s">
        <v>1690</v>
      </c>
      <c r="B2305" s="20" t="s">
        <v>5499</v>
      </c>
      <c r="C2305" s="21" t="s">
        <v>7778</v>
      </c>
      <c r="D2305" s="22">
        <v>2</v>
      </c>
      <c r="E2305" s="21" t="s">
        <v>8777</v>
      </c>
      <c r="F2305" s="22">
        <v>2.04</v>
      </c>
      <c r="G2305" s="40" t="str">
        <f>IF('Presupuesto Lote 1'!H2307="","",ROUND('Presupuesto Lote 1'!H2307,2))</f>
        <v/>
      </c>
      <c r="H2305" s="23">
        <f t="shared" si="121"/>
        <v>4.08</v>
      </c>
      <c r="I2305" s="20" t="s">
        <v>5499</v>
      </c>
      <c r="J2305" s="33" t="s">
        <v>5506</v>
      </c>
      <c r="K2305" s="33" t="s">
        <v>8969</v>
      </c>
      <c r="Q2305" s="25"/>
    </row>
    <row r="2306" spans="1:17" x14ac:dyDescent="0.3">
      <c r="A2306" s="19" t="s">
        <v>1691</v>
      </c>
      <c r="B2306" s="20" t="s">
        <v>5500</v>
      </c>
      <c r="C2306" s="21" t="s">
        <v>7779</v>
      </c>
      <c r="D2306" s="22">
        <v>2</v>
      </c>
      <c r="E2306" s="21" t="s">
        <v>8777</v>
      </c>
      <c r="F2306" s="22">
        <v>12.66</v>
      </c>
      <c r="G2306" s="40" t="str">
        <f>IF('Presupuesto Lote 1'!H2308="","",ROUND('Presupuesto Lote 1'!H2308,2))</f>
        <v/>
      </c>
      <c r="H2306" s="23">
        <f t="shared" si="121"/>
        <v>25.32</v>
      </c>
      <c r="I2306" s="20" t="s">
        <v>5500</v>
      </c>
      <c r="J2306" s="33" t="s">
        <v>5506</v>
      </c>
      <c r="K2306" s="33" t="s">
        <v>8969</v>
      </c>
      <c r="Q2306" s="25"/>
    </row>
    <row r="2307" spans="1:17" x14ac:dyDescent="0.3">
      <c r="A2307" s="19" t="s">
        <v>1692</v>
      </c>
      <c r="B2307" s="20" t="s">
        <v>5502</v>
      </c>
      <c r="C2307" s="21" t="s">
        <v>7781</v>
      </c>
      <c r="D2307" s="22">
        <v>2</v>
      </c>
      <c r="E2307" s="21" t="s">
        <v>8777</v>
      </c>
      <c r="F2307" s="22">
        <v>21.81</v>
      </c>
      <c r="G2307" s="40" t="str">
        <f>IF('Presupuesto Lote 1'!H2309="","",ROUND('Presupuesto Lote 1'!H2309,2))</f>
        <v/>
      </c>
      <c r="H2307" s="23">
        <f t="shared" si="121"/>
        <v>43.62</v>
      </c>
      <c r="I2307" s="20" t="s">
        <v>5502</v>
      </c>
      <c r="J2307" s="33" t="s">
        <v>5506</v>
      </c>
      <c r="K2307" s="33" t="s">
        <v>8969</v>
      </c>
      <c r="Q2307" s="25"/>
    </row>
    <row r="2308" spans="1:17" x14ac:dyDescent="0.3">
      <c r="A2308" s="19" t="s">
        <v>1693</v>
      </c>
      <c r="B2308" s="20" t="s">
        <v>5503</v>
      </c>
      <c r="C2308" s="21" t="s">
        <v>7782</v>
      </c>
      <c r="D2308" s="22">
        <v>2</v>
      </c>
      <c r="E2308" s="21" t="s">
        <v>8777</v>
      </c>
      <c r="F2308" s="22">
        <v>10.08</v>
      </c>
      <c r="G2308" s="40" t="str">
        <f>IF('Presupuesto Lote 1'!H2310="","",ROUND('Presupuesto Lote 1'!H2310,2))</f>
        <v/>
      </c>
      <c r="H2308" s="23">
        <f t="shared" si="121"/>
        <v>20.16</v>
      </c>
      <c r="I2308" s="20" t="s">
        <v>5503</v>
      </c>
      <c r="J2308" s="33" t="s">
        <v>5506</v>
      </c>
      <c r="K2308" s="33" t="s">
        <v>8969</v>
      </c>
      <c r="Q2308" s="25"/>
    </row>
    <row r="2309" spans="1:17" x14ac:dyDescent="0.3">
      <c r="A2309" s="19" t="s">
        <v>1694</v>
      </c>
      <c r="B2309" s="20" t="s">
        <v>5477</v>
      </c>
      <c r="C2309" s="21" t="s">
        <v>7757</v>
      </c>
      <c r="D2309" s="22">
        <v>8</v>
      </c>
      <c r="E2309" s="21" t="s">
        <v>8777</v>
      </c>
      <c r="F2309" s="22">
        <v>0.6</v>
      </c>
      <c r="G2309" s="40" t="str">
        <f>IF('Presupuesto Lote 1'!H2311="","",ROUND('Presupuesto Lote 1'!H2311,2))</f>
        <v/>
      </c>
      <c r="H2309" s="23">
        <f t="shared" si="121"/>
        <v>4.8</v>
      </c>
      <c r="I2309" s="20" t="s">
        <v>5477</v>
      </c>
      <c r="J2309" s="33" t="s">
        <v>5506</v>
      </c>
      <c r="K2309" s="33" t="s">
        <v>8969</v>
      </c>
      <c r="Q2309" s="25"/>
    </row>
    <row r="2310" spans="1:17" x14ac:dyDescent="0.3">
      <c r="A2310" s="19" t="s">
        <v>1695</v>
      </c>
      <c r="B2310" s="20" t="s">
        <v>5504</v>
      </c>
      <c r="C2310" s="21" t="s">
        <v>7783</v>
      </c>
      <c r="D2310" s="22">
        <v>8</v>
      </c>
      <c r="E2310" s="21" t="s">
        <v>8777</v>
      </c>
      <c r="F2310" s="22">
        <v>4.03</v>
      </c>
      <c r="G2310" s="40" t="str">
        <f>IF('Presupuesto Lote 1'!H2312="","",ROUND('Presupuesto Lote 1'!H2312,2))</f>
        <v/>
      </c>
      <c r="H2310" s="23">
        <f t="shared" si="121"/>
        <v>32.24</v>
      </c>
      <c r="I2310" s="20" t="s">
        <v>5504</v>
      </c>
      <c r="J2310" s="33" t="s">
        <v>5506</v>
      </c>
      <c r="K2310" s="33" t="s">
        <v>8969</v>
      </c>
      <c r="Q2310" s="25"/>
    </row>
    <row r="2311" spans="1:17" x14ac:dyDescent="0.3">
      <c r="A2311" s="12" t="s">
        <v>1696</v>
      </c>
      <c r="B2311" s="12" t="s">
        <v>5507</v>
      </c>
      <c r="C2311" s="12" t="s">
        <v>7505</v>
      </c>
      <c r="D2311" s="13"/>
      <c r="E2311" s="12"/>
      <c r="F2311" s="13" t="s">
        <v>8851</v>
      </c>
      <c r="G2311" s="12"/>
      <c r="H2311" s="13"/>
      <c r="I2311" s="12" t="s">
        <v>5507</v>
      </c>
      <c r="J2311" s="12" t="s">
        <v>5495</v>
      </c>
      <c r="K2311" s="12" t="s">
        <v>8970</v>
      </c>
      <c r="Q2311" s="25"/>
    </row>
    <row r="2312" spans="1:17" x14ac:dyDescent="0.3">
      <c r="A2312" s="19" t="s">
        <v>1697</v>
      </c>
      <c r="B2312" s="20" t="s">
        <v>5497</v>
      </c>
      <c r="C2312" s="21" t="s">
        <v>7776</v>
      </c>
      <c r="D2312" s="22">
        <v>8</v>
      </c>
      <c r="E2312" s="21" t="s">
        <v>8777</v>
      </c>
      <c r="F2312" s="22">
        <v>27.5</v>
      </c>
      <c r="G2312" s="40" t="str">
        <f>IF('Presupuesto Lote 1'!H2314="","",ROUND('Presupuesto Lote 1'!H2314,2))</f>
        <v/>
      </c>
      <c r="H2312" s="23">
        <f t="shared" ref="H2312:H2319" si="122">ROUND(D2312*F2312,2)</f>
        <v>220</v>
      </c>
      <c r="I2312" s="20" t="s">
        <v>5497</v>
      </c>
      <c r="J2312" s="33" t="s">
        <v>5507</v>
      </c>
      <c r="K2312" s="33" t="s">
        <v>8969</v>
      </c>
      <c r="Q2312" s="25"/>
    </row>
    <row r="2313" spans="1:17" x14ac:dyDescent="0.3">
      <c r="A2313" s="19" t="s">
        <v>1698</v>
      </c>
      <c r="B2313" s="20" t="s">
        <v>5498</v>
      </c>
      <c r="C2313" s="21" t="s">
        <v>7777</v>
      </c>
      <c r="D2313" s="22">
        <v>8</v>
      </c>
      <c r="E2313" s="21" t="s">
        <v>8777</v>
      </c>
      <c r="F2313" s="22">
        <v>30.25</v>
      </c>
      <c r="G2313" s="40" t="str">
        <f>IF('Presupuesto Lote 1'!H2315="","",ROUND('Presupuesto Lote 1'!H2315,2))</f>
        <v/>
      </c>
      <c r="H2313" s="23">
        <f t="shared" si="122"/>
        <v>242</v>
      </c>
      <c r="I2313" s="20" t="s">
        <v>5498</v>
      </c>
      <c r="J2313" s="33" t="s">
        <v>5507</v>
      </c>
      <c r="K2313" s="33" t="s">
        <v>8969</v>
      </c>
      <c r="Q2313" s="25"/>
    </row>
    <row r="2314" spans="1:17" x14ac:dyDescent="0.3">
      <c r="A2314" s="19" t="s">
        <v>1699</v>
      </c>
      <c r="B2314" s="20" t="s">
        <v>5499</v>
      </c>
      <c r="C2314" s="21" t="s">
        <v>7778</v>
      </c>
      <c r="D2314" s="22">
        <v>2</v>
      </c>
      <c r="E2314" s="21" t="s">
        <v>8777</v>
      </c>
      <c r="F2314" s="22">
        <v>2.04</v>
      </c>
      <c r="G2314" s="40" t="str">
        <f>IF('Presupuesto Lote 1'!H2316="","",ROUND('Presupuesto Lote 1'!H2316,2))</f>
        <v/>
      </c>
      <c r="H2314" s="23">
        <f t="shared" si="122"/>
        <v>4.08</v>
      </c>
      <c r="I2314" s="20" t="s">
        <v>5499</v>
      </c>
      <c r="J2314" s="33" t="s">
        <v>5507</v>
      </c>
      <c r="K2314" s="33" t="s">
        <v>8969</v>
      </c>
      <c r="Q2314" s="25"/>
    </row>
    <row r="2315" spans="1:17" x14ac:dyDescent="0.3">
      <c r="A2315" s="19" t="s">
        <v>1700</v>
      </c>
      <c r="B2315" s="20" t="s">
        <v>5500</v>
      </c>
      <c r="C2315" s="21" t="s">
        <v>7779</v>
      </c>
      <c r="D2315" s="22">
        <v>2</v>
      </c>
      <c r="E2315" s="21" t="s">
        <v>8777</v>
      </c>
      <c r="F2315" s="22">
        <v>12.66</v>
      </c>
      <c r="G2315" s="40" t="str">
        <f>IF('Presupuesto Lote 1'!H2317="","",ROUND('Presupuesto Lote 1'!H2317,2))</f>
        <v/>
      </c>
      <c r="H2315" s="23">
        <f t="shared" si="122"/>
        <v>25.32</v>
      </c>
      <c r="I2315" s="20" t="s">
        <v>5500</v>
      </c>
      <c r="J2315" s="33" t="s">
        <v>5507</v>
      </c>
      <c r="K2315" s="33" t="s">
        <v>8969</v>
      </c>
      <c r="Q2315" s="25"/>
    </row>
    <row r="2316" spans="1:17" x14ac:dyDescent="0.3">
      <c r="A2316" s="19" t="s">
        <v>1701</v>
      </c>
      <c r="B2316" s="20" t="s">
        <v>5502</v>
      </c>
      <c r="C2316" s="21" t="s">
        <v>7781</v>
      </c>
      <c r="D2316" s="22">
        <v>2</v>
      </c>
      <c r="E2316" s="21" t="s">
        <v>8777</v>
      </c>
      <c r="F2316" s="22">
        <v>21.81</v>
      </c>
      <c r="G2316" s="40" t="str">
        <f>IF('Presupuesto Lote 1'!H2318="","",ROUND('Presupuesto Lote 1'!H2318,2))</f>
        <v/>
      </c>
      <c r="H2316" s="23">
        <f t="shared" si="122"/>
        <v>43.62</v>
      </c>
      <c r="I2316" s="20" t="s">
        <v>5502</v>
      </c>
      <c r="J2316" s="33" t="s">
        <v>5507</v>
      </c>
      <c r="K2316" s="33" t="s">
        <v>8969</v>
      </c>
      <c r="Q2316" s="25"/>
    </row>
    <row r="2317" spans="1:17" x14ac:dyDescent="0.3">
      <c r="A2317" s="19" t="s">
        <v>1702</v>
      </c>
      <c r="B2317" s="20" t="s">
        <v>5503</v>
      </c>
      <c r="C2317" s="21" t="s">
        <v>7782</v>
      </c>
      <c r="D2317" s="22">
        <v>2</v>
      </c>
      <c r="E2317" s="21" t="s">
        <v>8777</v>
      </c>
      <c r="F2317" s="22">
        <v>10.08</v>
      </c>
      <c r="G2317" s="40" t="str">
        <f>IF('Presupuesto Lote 1'!H2319="","",ROUND('Presupuesto Lote 1'!H2319,2))</f>
        <v/>
      </c>
      <c r="H2317" s="23">
        <f t="shared" si="122"/>
        <v>20.16</v>
      </c>
      <c r="I2317" s="20" t="s">
        <v>5503</v>
      </c>
      <c r="J2317" s="33" t="s">
        <v>5507</v>
      </c>
      <c r="K2317" s="33" t="s">
        <v>8969</v>
      </c>
      <c r="Q2317" s="25"/>
    </row>
    <row r="2318" spans="1:17" x14ac:dyDescent="0.3">
      <c r="A2318" s="19" t="s">
        <v>1703</v>
      </c>
      <c r="B2318" s="20" t="s">
        <v>5477</v>
      </c>
      <c r="C2318" s="21" t="s">
        <v>7757</v>
      </c>
      <c r="D2318" s="22">
        <v>8</v>
      </c>
      <c r="E2318" s="21" t="s">
        <v>8777</v>
      </c>
      <c r="F2318" s="22">
        <v>0.6</v>
      </c>
      <c r="G2318" s="40" t="str">
        <f>IF('Presupuesto Lote 1'!H2320="","",ROUND('Presupuesto Lote 1'!H2320,2))</f>
        <v/>
      </c>
      <c r="H2318" s="23">
        <f t="shared" si="122"/>
        <v>4.8</v>
      </c>
      <c r="I2318" s="20" t="s">
        <v>5477</v>
      </c>
      <c r="J2318" s="33" t="s">
        <v>5507</v>
      </c>
      <c r="K2318" s="33" t="s">
        <v>8969</v>
      </c>
      <c r="Q2318" s="25"/>
    </row>
    <row r="2319" spans="1:17" x14ac:dyDescent="0.3">
      <c r="A2319" s="19" t="s">
        <v>1704</v>
      </c>
      <c r="B2319" s="20" t="s">
        <v>5504</v>
      </c>
      <c r="C2319" s="21" t="s">
        <v>7783</v>
      </c>
      <c r="D2319" s="22">
        <v>8</v>
      </c>
      <c r="E2319" s="21" t="s">
        <v>8777</v>
      </c>
      <c r="F2319" s="22">
        <v>4.03</v>
      </c>
      <c r="G2319" s="40" t="str">
        <f>IF('Presupuesto Lote 1'!H2321="","",ROUND('Presupuesto Lote 1'!H2321,2))</f>
        <v/>
      </c>
      <c r="H2319" s="23">
        <f t="shared" si="122"/>
        <v>32.24</v>
      </c>
      <c r="I2319" s="20" t="s">
        <v>5504</v>
      </c>
      <c r="J2319" s="33" t="s">
        <v>5507</v>
      </c>
      <c r="K2319" s="33" t="s">
        <v>8969</v>
      </c>
      <c r="Q2319" s="25"/>
    </row>
    <row r="2320" spans="1:17" x14ac:dyDescent="0.3">
      <c r="A2320" s="12" t="s">
        <v>1705</v>
      </c>
      <c r="B2320" s="12" t="s">
        <v>5508</v>
      </c>
      <c r="C2320" s="12" t="s">
        <v>7506</v>
      </c>
      <c r="D2320" s="13"/>
      <c r="E2320" s="12"/>
      <c r="F2320" s="13" t="s">
        <v>8851</v>
      </c>
      <c r="G2320" s="12"/>
      <c r="H2320" s="13"/>
      <c r="I2320" s="12" t="s">
        <v>5508</v>
      </c>
      <c r="J2320" s="12" t="s">
        <v>5495</v>
      </c>
      <c r="K2320" s="12" t="s">
        <v>8970</v>
      </c>
      <c r="Q2320" s="25"/>
    </row>
    <row r="2321" spans="1:17" x14ac:dyDescent="0.3">
      <c r="A2321" s="19" t="s">
        <v>1706</v>
      </c>
      <c r="B2321" s="20" t="s">
        <v>5497</v>
      </c>
      <c r="C2321" s="21" t="s">
        <v>7776</v>
      </c>
      <c r="D2321" s="22">
        <v>8</v>
      </c>
      <c r="E2321" s="21" t="s">
        <v>8777</v>
      </c>
      <c r="F2321" s="22">
        <v>27.5</v>
      </c>
      <c r="G2321" s="40" t="str">
        <f>IF('Presupuesto Lote 1'!H2323="","",ROUND('Presupuesto Lote 1'!H2323,2))</f>
        <v/>
      </c>
      <c r="H2321" s="23">
        <f t="shared" ref="H2321:H2329" si="123">ROUND(D2321*F2321,2)</f>
        <v>220</v>
      </c>
      <c r="I2321" s="20" t="s">
        <v>5497</v>
      </c>
      <c r="J2321" s="33" t="s">
        <v>5508</v>
      </c>
      <c r="K2321" s="33" t="s">
        <v>8969</v>
      </c>
      <c r="Q2321" s="25"/>
    </row>
    <row r="2322" spans="1:17" x14ac:dyDescent="0.3">
      <c r="A2322" s="19" t="s">
        <v>1707</v>
      </c>
      <c r="B2322" s="20" t="s">
        <v>5498</v>
      </c>
      <c r="C2322" s="21" t="s">
        <v>7777</v>
      </c>
      <c r="D2322" s="22">
        <v>8</v>
      </c>
      <c r="E2322" s="21" t="s">
        <v>8777</v>
      </c>
      <c r="F2322" s="22">
        <v>30.25</v>
      </c>
      <c r="G2322" s="40" t="str">
        <f>IF('Presupuesto Lote 1'!H2324="","",ROUND('Presupuesto Lote 1'!H2324,2))</f>
        <v/>
      </c>
      <c r="H2322" s="23">
        <f t="shared" si="123"/>
        <v>242</v>
      </c>
      <c r="I2322" s="20" t="s">
        <v>5498</v>
      </c>
      <c r="J2322" s="33" t="s">
        <v>5508</v>
      </c>
      <c r="K2322" s="33" t="s">
        <v>8969</v>
      </c>
      <c r="Q2322" s="25"/>
    </row>
    <row r="2323" spans="1:17" x14ac:dyDescent="0.3">
      <c r="A2323" s="19" t="s">
        <v>1708</v>
      </c>
      <c r="B2323" s="20" t="s">
        <v>5499</v>
      </c>
      <c r="C2323" s="21" t="s">
        <v>7778</v>
      </c>
      <c r="D2323" s="22">
        <v>2</v>
      </c>
      <c r="E2323" s="21" t="s">
        <v>8777</v>
      </c>
      <c r="F2323" s="22">
        <v>2.04</v>
      </c>
      <c r="G2323" s="40" t="str">
        <f>IF('Presupuesto Lote 1'!H2325="","",ROUND('Presupuesto Lote 1'!H2325,2))</f>
        <v/>
      </c>
      <c r="H2323" s="23">
        <f t="shared" si="123"/>
        <v>4.08</v>
      </c>
      <c r="I2323" s="20" t="s">
        <v>5499</v>
      </c>
      <c r="J2323" s="33" t="s">
        <v>5508</v>
      </c>
      <c r="K2323" s="33" t="s">
        <v>8969</v>
      </c>
      <c r="Q2323" s="25"/>
    </row>
    <row r="2324" spans="1:17" x14ac:dyDescent="0.3">
      <c r="A2324" s="19" t="s">
        <v>1709</v>
      </c>
      <c r="B2324" s="20" t="s">
        <v>5500</v>
      </c>
      <c r="C2324" s="21" t="s">
        <v>7779</v>
      </c>
      <c r="D2324" s="22">
        <v>2</v>
      </c>
      <c r="E2324" s="21" t="s">
        <v>8777</v>
      </c>
      <c r="F2324" s="22">
        <v>12.66</v>
      </c>
      <c r="G2324" s="40" t="str">
        <f>IF('Presupuesto Lote 1'!H2326="","",ROUND('Presupuesto Lote 1'!H2326,2))</f>
        <v/>
      </c>
      <c r="H2324" s="23">
        <f t="shared" si="123"/>
        <v>25.32</v>
      </c>
      <c r="I2324" s="20" t="s">
        <v>5500</v>
      </c>
      <c r="J2324" s="33" t="s">
        <v>5508</v>
      </c>
      <c r="K2324" s="33" t="s">
        <v>8969</v>
      </c>
      <c r="Q2324" s="25"/>
    </row>
    <row r="2325" spans="1:17" x14ac:dyDescent="0.3">
      <c r="A2325" s="19" t="s">
        <v>1710</v>
      </c>
      <c r="B2325" s="20" t="s">
        <v>5501</v>
      </c>
      <c r="C2325" s="21" t="s">
        <v>7780</v>
      </c>
      <c r="D2325" s="22">
        <v>2</v>
      </c>
      <c r="E2325" s="21" t="s">
        <v>8777</v>
      </c>
      <c r="F2325" s="22">
        <v>20.260000000000002</v>
      </c>
      <c r="G2325" s="40" t="str">
        <f>IF('Presupuesto Lote 1'!H2327="","",ROUND('Presupuesto Lote 1'!H2327,2))</f>
        <v/>
      </c>
      <c r="H2325" s="23">
        <f t="shared" si="123"/>
        <v>40.520000000000003</v>
      </c>
      <c r="I2325" s="20" t="s">
        <v>5501</v>
      </c>
      <c r="J2325" s="33" t="s">
        <v>5508</v>
      </c>
      <c r="K2325" s="33" t="s">
        <v>8969</v>
      </c>
      <c r="Q2325" s="25"/>
    </row>
    <row r="2326" spans="1:17" x14ac:dyDescent="0.3">
      <c r="A2326" s="19" t="s">
        <v>1711</v>
      </c>
      <c r="B2326" s="20" t="s">
        <v>5502</v>
      </c>
      <c r="C2326" s="21" t="s">
        <v>7781</v>
      </c>
      <c r="D2326" s="22">
        <v>2</v>
      </c>
      <c r="E2326" s="21" t="s">
        <v>8777</v>
      </c>
      <c r="F2326" s="22">
        <v>21.81</v>
      </c>
      <c r="G2326" s="40" t="str">
        <f>IF('Presupuesto Lote 1'!H2328="","",ROUND('Presupuesto Lote 1'!H2328,2))</f>
        <v/>
      </c>
      <c r="H2326" s="23">
        <f t="shared" si="123"/>
        <v>43.62</v>
      </c>
      <c r="I2326" s="20" t="s">
        <v>5502</v>
      </c>
      <c r="J2326" s="33" t="s">
        <v>5508</v>
      </c>
      <c r="K2326" s="33" t="s">
        <v>8969</v>
      </c>
      <c r="Q2326" s="25"/>
    </row>
    <row r="2327" spans="1:17" x14ac:dyDescent="0.3">
      <c r="A2327" s="19" t="s">
        <v>1712</v>
      </c>
      <c r="B2327" s="20" t="s">
        <v>5503</v>
      </c>
      <c r="C2327" s="21" t="s">
        <v>7782</v>
      </c>
      <c r="D2327" s="22">
        <v>4</v>
      </c>
      <c r="E2327" s="21" t="s">
        <v>8777</v>
      </c>
      <c r="F2327" s="22">
        <v>10.08</v>
      </c>
      <c r="G2327" s="40" t="str">
        <f>IF('Presupuesto Lote 1'!H2329="","",ROUND('Presupuesto Lote 1'!H2329,2))</f>
        <v/>
      </c>
      <c r="H2327" s="23">
        <f t="shared" si="123"/>
        <v>40.32</v>
      </c>
      <c r="I2327" s="20" t="s">
        <v>5503</v>
      </c>
      <c r="J2327" s="33" t="s">
        <v>5508</v>
      </c>
      <c r="K2327" s="33" t="s">
        <v>8969</v>
      </c>
      <c r="Q2327" s="25"/>
    </row>
    <row r="2328" spans="1:17" x14ac:dyDescent="0.3">
      <c r="A2328" s="19" t="s">
        <v>1713</v>
      </c>
      <c r="B2328" s="20" t="s">
        <v>5477</v>
      </c>
      <c r="C2328" s="21" t="s">
        <v>7757</v>
      </c>
      <c r="D2328" s="22">
        <v>8</v>
      </c>
      <c r="E2328" s="21" t="s">
        <v>8777</v>
      </c>
      <c r="F2328" s="22">
        <v>0.6</v>
      </c>
      <c r="G2328" s="40" t="str">
        <f>IF('Presupuesto Lote 1'!H2330="","",ROUND('Presupuesto Lote 1'!H2330,2))</f>
        <v/>
      </c>
      <c r="H2328" s="23">
        <f t="shared" si="123"/>
        <v>4.8</v>
      </c>
      <c r="I2328" s="20" t="s">
        <v>5477</v>
      </c>
      <c r="J2328" s="33" t="s">
        <v>5508</v>
      </c>
      <c r="K2328" s="33" t="s">
        <v>8969</v>
      </c>
      <c r="Q2328" s="25"/>
    </row>
    <row r="2329" spans="1:17" x14ac:dyDescent="0.3">
      <c r="A2329" s="19" t="s">
        <v>1714</v>
      </c>
      <c r="B2329" s="20" t="s">
        <v>5504</v>
      </c>
      <c r="C2329" s="21" t="s">
        <v>7783</v>
      </c>
      <c r="D2329" s="22">
        <v>8</v>
      </c>
      <c r="E2329" s="21" t="s">
        <v>8777</v>
      </c>
      <c r="F2329" s="22">
        <v>4.03</v>
      </c>
      <c r="G2329" s="40" t="str">
        <f>IF('Presupuesto Lote 1'!H2331="","",ROUND('Presupuesto Lote 1'!H2331,2))</f>
        <v/>
      </c>
      <c r="H2329" s="23">
        <f t="shared" si="123"/>
        <v>32.24</v>
      </c>
      <c r="I2329" s="20" t="s">
        <v>5504</v>
      </c>
      <c r="J2329" s="33" t="s">
        <v>5508</v>
      </c>
      <c r="K2329" s="33" t="s">
        <v>8969</v>
      </c>
      <c r="Q2329" s="25"/>
    </row>
    <row r="2330" spans="1:17" x14ac:dyDescent="0.3">
      <c r="A2330" s="12" t="s">
        <v>1715</v>
      </c>
      <c r="B2330" s="12" t="s">
        <v>5509</v>
      </c>
      <c r="C2330" s="12" t="s">
        <v>7537</v>
      </c>
      <c r="D2330" s="13"/>
      <c r="E2330" s="12"/>
      <c r="F2330" s="13" t="s">
        <v>8851</v>
      </c>
      <c r="G2330" s="12"/>
      <c r="H2330" s="13"/>
      <c r="I2330" s="12" t="s">
        <v>5509</v>
      </c>
      <c r="J2330" s="12" t="s">
        <v>5495</v>
      </c>
      <c r="K2330" s="12" t="s">
        <v>8970</v>
      </c>
      <c r="Q2330" s="25"/>
    </row>
    <row r="2331" spans="1:17" x14ac:dyDescent="0.3">
      <c r="A2331" s="19" t="s">
        <v>1716</v>
      </c>
      <c r="B2331" s="20" t="s">
        <v>5497</v>
      </c>
      <c r="C2331" s="21" t="s">
        <v>7776</v>
      </c>
      <c r="D2331" s="22">
        <v>8</v>
      </c>
      <c r="E2331" s="21" t="s">
        <v>8777</v>
      </c>
      <c r="F2331" s="22">
        <v>27.5</v>
      </c>
      <c r="G2331" s="40" t="str">
        <f>IF('Presupuesto Lote 1'!H2333="","",ROUND('Presupuesto Lote 1'!H2333,2))</f>
        <v/>
      </c>
      <c r="H2331" s="23">
        <f t="shared" ref="H2331:H2339" si="124">ROUND(D2331*F2331,2)</f>
        <v>220</v>
      </c>
      <c r="I2331" s="20" t="s">
        <v>5497</v>
      </c>
      <c r="J2331" s="33" t="s">
        <v>5509</v>
      </c>
      <c r="K2331" s="33" t="s">
        <v>8969</v>
      </c>
      <c r="Q2331" s="25"/>
    </row>
    <row r="2332" spans="1:17" x14ac:dyDescent="0.3">
      <c r="A2332" s="19" t="s">
        <v>1717</v>
      </c>
      <c r="B2332" s="20" t="s">
        <v>5498</v>
      </c>
      <c r="C2332" s="21" t="s">
        <v>7777</v>
      </c>
      <c r="D2332" s="22">
        <v>8</v>
      </c>
      <c r="E2332" s="21" t="s">
        <v>8777</v>
      </c>
      <c r="F2332" s="22">
        <v>30.25</v>
      </c>
      <c r="G2332" s="40" t="str">
        <f>IF('Presupuesto Lote 1'!H2334="","",ROUND('Presupuesto Lote 1'!H2334,2))</f>
        <v/>
      </c>
      <c r="H2332" s="23">
        <f t="shared" si="124"/>
        <v>242</v>
      </c>
      <c r="I2332" s="20" t="s">
        <v>5498</v>
      </c>
      <c r="J2332" s="33" t="s">
        <v>5509</v>
      </c>
      <c r="K2332" s="33" t="s">
        <v>8969</v>
      </c>
      <c r="Q2332" s="25"/>
    </row>
    <row r="2333" spans="1:17" x14ac:dyDescent="0.3">
      <c r="A2333" s="19" t="s">
        <v>1718</v>
      </c>
      <c r="B2333" s="20" t="s">
        <v>5499</v>
      </c>
      <c r="C2333" s="21" t="s">
        <v>7778</v>
      </c>
      <c r="D2333" s="22">
        <v>2</v>
      </c>
      <c r="E2333" s="21" t="s">
        <v>8777</v>
      </c>
      <c r="F2333" s="22">
        <v>2.04</v>
      </c>
      <c r="G2333" s="40" t="str">
        <f>IF('Presupuesto Lote 1'!H2335="","",ROUND('Presupuesto Lote 1'!H2335,2))</f>
        <v/>
      </c>
      <c r="H2333" s="23">
        <f t="shared" si="124"/>
        <v>4.08</v>
      </c>
      <c r="I2333" s="20" t="s">
        <v>5499</v>
      </c>
      <c r="J2333" s="33" t="s">
        <v>5509</v>
      </c>
      <c r="K2333" s="33" t="s">
        <v>8969</v>
      </c>
      <c r="Q2333" s="25"/>
    </row>
    <row r="2334" spans="1:17" x14ac:dyDescent="0.3">
      <c r="A2334" s="19" t="s">
        <v>1719</v>
      </c>
      <c r="B2334" s="20" t="s">
        <v>5500</v>
      </c>
      <c r="C2334" s="21" t="s">
        <v>7779</v>
      </c>
      <c r="D2334" s="22">
        <v>2</v>
      </c>
      <c r="E2334" s="21" t="s">
        <v>8777</v>
      </c>
      <c r="F2334" s="22">
        <v>12.66</v>
      </c>
      <c r="G2334" s="40" t="str">
        <f>IF('Presupuesto Lote 1'!H2336="","",ROUND('Presupuesto Lote 1'!H2336,2))</f>
        <v/>
      </c>
      <c r="H2334" s="23">
        <f t="shared" si="124"/>
        <v>25.32</v>
      </c>
      <c r="I2334" s="20" t="s">
        <v>5500</v>
      </c>
      <c r="J2334" s="33" t="s">
        <v>5509</v>
      </c>
      <c r="K2334" s="33" t="s">
        <v>8969</v>
      </c>
      <c r="Q2334" s="25"/>
    </row>
    <row r="2335" spans="1:17" x14ac:dyDescent="0.3">
      <c r="A2335" s="19" t="s">
        <v>1720</v>
      </c>
      <c r="B2335" s="20" t="s">
        <v>5501</v>
      </c>
      <c r="C2335" s="21" t="s">
        <v>7780</v>
      </c>
      <c r="D2335" s="22">
        <v>2</v>
      </c>
      <c r="E2335" s="21" t="s">
        <v>8777</v>
      </c>
      <c r="F2335" s="22">
        <v>20.260000000000002</v>
      </c>
      <c r="G2335" s="40" t="str">
        <f>IF('Presupuesto Lote 1'!H2337="","",ROUND('Presupuesto Lote 1'!H2337,2))</f>
        <v/>
      </c>
      <c r="H2335" s="23">
        <f t="shared" si="124"/>
        <v>40.520000000000003</v>
      </c>
      <c r="I2335" s="20" t="s">
        <v>5501</v>
      </c>
      <c r="J2335" s="33" t="s">
        <v>5509</v>
      </c>
      <c r="K2335" s="33" t="s">
        <v>8969</v>
      </c>
      <c r="Q2335" s="25"/>
    </row>
    <row r="2336" spans="1:17" x14ac:dyDescent="0.3">
      <c r="A2336" s="19" t="s">
        <v>1721</v>
      </c>
      <c r="B2336" s="20" t="s">
        <v>5502</v>
      </c>
      <c r="C2336" s="21" t="s">
        <v>7781</v>
      </c>
      <c r="D2336" s="22">
        <v>2</v>
      </c>
      <c r="E2336" s="21" t="s">
        <v>8777</v>
      </c>
      <c r="F2336" s="22">
        <v>21.81</v>
      </c>
      <c r="G2336" s="40" t="str">
        <f>IF('Presupuesto Lote 1'!H2338="","",ROUND('Presupuesto Lote 1'!H2338,2))</f>
        <v/>
      </c>
      <c r="H2336" s="23">
        <f t="shared" si="124"/>
        <v>43.62</v>
      </c>
      <c r="I2336" s="20" t="s">
        <v>5502</v>
      </c>
      <c r="J2336" s="33" t="s">
        <v>5509</v>
      </c>
      <c r="K2336" s="33" t="s">
        <v>8969</v>
      </c>
      <c r="Q2336" s="25"/>
    </row>
    <row r="2337" spans="1:17" x14ac:dyDescent="0.3">
      <c r="A2337" s="19" t="s">
        <v>1722</v>
      </c>
      <c r="B2337" s="20" t="s">
        <v>5503</v>
      </c>
      <c r="C2337" s="21" t="s">
        <v>7782</v>
      </c>
      <c r="D2337" s="22">
        <v>4</v>
      </c>
      <c r="E2337" s="21" t="s">
        <v>8777</v>
      </c>
      <c r="F2337" s="22">
        <v>10.08</v>
      </c>
      <c r="G2337" s="40" t="str">
        <f>IF('Presupuesto Lote 1'!H2339="","",ROUND('Presupuesto Lote 1'!H2339,2))</f>
        <v/>
      </c>
      <c r="H2337" s="23">
        <f t="shared" si="124"/>
        <v>40.32</v>
      </c>
      <c r="I2337" s="20" t="s">
        <v>5503</v>
      </c>
      <c r="J2337" s="33" t="s">
        <v>5509</v>
      </c>
      <c r="K2337" s="33" t="s">
        <v>8969</v>
      </c>
      <c r="Q2337" s="25"/>
    </row>
    <row r="2338" spans="1:17" x14ac:dyDescent="0.3">
      <c r="A2338" s="19" t="s">
        <v>1723</v>
      </c>
      <c r="B2338" s="20" t="s">
        <v>5477</v>
      </c>
      <c r="C2338" s="21" t="s">
        <v>7757</v>
      </c>
      <c r="D2338" s="22">
        <v>8</v>
      </c>
      <c r="E2338" s="21" t="s">
        <v>8777</v>
      </c>
      <c r="F2338" s="22">
        <v>0.6</v>
      </c>
      <c r="G2338" s="40" t="str">
        <f>IF('Presupuesto Lote 1'!H2340="","",ROUND('Presupuesto Lote 1'!H2340,2))</f>
        <v/>
      </c>
      <c r="H2338" s="23">
        <f t="shared" si="124"/>
        <v>4.8</v>
      </c>
      <c r="I2338" s="20" t="s">
        <v>5477</v>
      </c>
      <c r="J2338" s="33" t="s">
        <v>5509</v>
      </c>
      <c r="K2338" s="33" t="s">
        <v>8969</v>
      </c>
      <c r="Q2338" s="25"/>
    </row>
    <row r="2339" spans="1:17" x14ac:dyDescent="0.3">
      <c r="A2339" s="19" t="s">
        <v>1724</v>
      </c>
      <c r="B2339" s="20" t="s">
        <v>5504</v>
      </c>
      <c r="C2339" s="21" t="s">
        <v>7783</v>
      </c>
      <c r="D2339" s="22">
        <v>8</v>
      </c>
      <c r="E2339" s="21" t="s">
        <v>8777</v>
      </c>
      <c r="F2339" s="22">
        <v>4.03</v>
      </c>
      <c r="G2339" s="40" t="str">
        <f>IF('Presupuesto Lote 1'!H2341="","",ROUND('Presupuesto Lote 1'!H2341,2))</f>
        <v/>
      </c>
      <c r="H2339" s="23">
        <f t="shared" si="124"/>
        <v>32.24</v>
      </c>
      <c r="I2339" s="20" t="s">
        <v>5504</v>
      </c>
      <c r="J2339" s="33" t="s">
        <v>5509</v>
      </c>
      <c r="K2339" s="33" t="s">
        <v>8969</v>
      </c>
      <c r="Q2339" s="25"/>
    </row>
    <row r="2340" spans="1:17" x14ac:dyDescent="0.3">
      <c r="A2340" s="30" t="s">
        <v>1725</v>
      </c>
      <c r="B2340" s="30" t="s">
        <v>5510</v>
      </c>
      <c r="C2340" s="30" t="s">
        <v>7549</v>
      </c>
      <c r="D2340" s="31"/>
      <c r="E2340" s="30"/>
      <c r="F2340" s="31" t="s">
        <v>8851</v>
      </c>
      <c r="G2340" s="30"/>
      <c r="H2340" s="31"/>
      <c r="I2340" s="30" t="s">
        <v>5510</v>
      </c>
      <c r="J2340" s="30" t="s">
        <v>5475</v>
      </c>
      <c r="K2340" s="30" t="s">
        <v>8970</v>
      </c>
      <c r="Q2340" s="25"/>
    </row>
    <row r="2341" spans="1:17" x14ac:dyDescent="0.3">
      <c r="A2341" s="19" t="s">
        <v>1726</v>
      </c>
      <c r="B2341" s="20" t="s">
        <v>5511</v>
      </c>
      <c r="C2341" s="21" t="s">
        <v>7784</v>
      </c>
      <c r="D2341" s="22">
        <v>40</v>
      </c>
      <c r="E2341" s="21" t="s">
        <v>8777</v>
      </c>
      <c r="F2341" s="22">
        <v>82.68</v>
      </c>
      <c r="G2341" s="40" t="str">
        <f>IF('Presupuesto Lote 1'!H2343="","",ROUND('Presupuesto Lote 1'!H2343,2))</f>
        <v/>
      </c>
      <c r="H2341" s="23">
        <f t="shared" ref="H2341:H2359" si="125">ROUND(D2341*F2341,2)</f>
        <v>3307.2</v>
      </c>
      <c r="I2341" s="20" t="s">
        <v>5511</v>
      </c>
      <c r="J2341" s="32" t="s">
        <v>5510</v>
      </c>
      <c r="K2341" s="32" t="s">
        <v>8969</v>
      </c>
      <c r="Q2341" s="25"/>
    </row>
    <row r="2342" spans="1:17" x14ac:dyDescent="0.3">
      <c r="A2342" s="19" t="s">
        <v>1727</v>
      </c>
      <c r="B2342" s="20" t="s">
        <v>5512</v>
      </c>
      <c r="C2342" s="21" t="s">
        <v>7785</v>
      </c>
      <c r="D2342" s="22">
        <v>2</v>
      </c>
      <c r="E2342" s="21" t="s">
        <v>8777</v>
      </c>
      <c r="F2342" s="22">
        <v>333.9</v>
      </c>
      <c r="G2342" s="40" t="str">
        <f>IF('Presupuesto Lote 1'!H2344="","",ROUND('Presupuesto Lote 1'!H2344,2))</f>
        <v/>
      </c>
      <c r="H2342" s="23">
        <f t="shared" si="125"/>
        <v>667.8</v>
      </c>
      <c r="I2342" s="20" t="s">
        <v>5512</v>
      </c>
      <c r="J2342" s="32" t="s">
        <v>5510</v>
      </c>
      <c r="K2342" s="32" t="s">
        <v>8969</v>
      </c>
      <c r="Q2342" s="25"/>
    </row>
    <row r="2343" spans="1:17" x14ac:dyDescent="0.3">
      <c r="A2343" s="19" t="s">
        <v>1728</v>
      </c>
      <c r="B2343" s="20" t="s">
        <v>5501</v>
      </c>
      <c r="C2343" s="21" t="s">
        <v>7780</v>
      </c>
      <c r="D2343" s="22">
        <v>20</v>
      </c>
      <c r="E2343" s="21" t="s">
        <v>8777</v>
      </c>
      <c r="F2343" s="22">
        <v>20.260000000000002</v>
      </c>
      <c r="G2343" s="40" t="str">
        <f>IF('Presupuesto Lote 1'!H2345="","",ROUND('Presupuesto Lote 1'!H2345,2))</f>
        <v/>
      </c>
      <c r="H2343" s="23">
        <f t="shared" si="125"/>
        <v>405.2</v>
      </c>
      <c r="I2343" s="20" t="s">
        <v>5501</v>
      </c>
      <c r="J2343" s="32" t="s">
        <v>5510</v>
      </c>
      <c r="K2343" s="32" t="s">
        <v>8969</v>
      </c>
      <c r="Q2343" s="25"/>
    </row>
    <row r="2344" spans="1:17" x14ac:dyDescent="0.3">
      <c r="A2344" s="19" t="s">
        <v>1729</v>
      </c>
      <c r="B2344" s="20" t="s">
        <v>5502</v>
      </c>
      <c r="C2344" s="21" t="s">
        <v>7781</v>
      </c>
      <c r="D2344" s="22">
        <v>20</v>
      </c>
      <c r="E2344" s="21" t="s">
        <v>8777</v>
      </c>
      <c r="F2344" s="22">
        <v>21.81</v>
      </c>
      <c r="G2344" s="40" t="str">
        <f>IF('Presupuesto Lote 1'!H2346="","",ROUND('Presupuesto Lote 1'!H2346,2))</f>
        <v/>
      </c>
      <c r="H2344" s="23">
        <f t="shared" si="125"/>
        <v>436.2</v>
      </c>
      <c r="I2344" s="20" t="s">
        <v>5502</v>
      </c>
      <c r="J2344" s="32" t="s">
        <v>5510</v>
      </c>
      <c r="K2344" s="32" t="s">
        <v>8969</v>
      </c>
      <c r="Q2344" s="25"/>
    </row>
    <row r="2345" spans="1:17" x14ac:dyDescent="0.3">
      <c r="A2345" s="19" t="s">
        <v>1730</v>
      </c>
      <c r="B2345" s="20" t="s">
        <v>5513</v>
      </c>
      <c r="C2345" s="21" t="s">
        <v>7786</v>
      </c>
      <c r="D2345" s="22">
        <v>100</v>
      </c>
      <c r="E2345" s="21" t="s">
        <v>8777</v>
      </c>
      <c r="F2345" s="22">
        <v>10.130000000000001</v>
      </c>
      <c r="G2345" s="40" t="str">
        <f>IF('Presupuesto Lote 1'!H2347="","",ROUND('Presupuesto Lote 1'!H2347,2))</f>
        <v/>
      </c>
      <c r="H2345" s="23">
        <f t="shared" si="125"/>
        <v>1013</v>
      </c>
      <c r="I2345" s="20" t="s">
        <v>5513</v>
      </c>
      <c r="J2345" s="32" t="s">
        <v>5510</v>
      </c>
      <c r="K2345" s="32" t="s">
        <v>8969</v>
      </c>
      <c r="Q2345" s="25"/>
    </row>
    <row r="2346" spans="1:17" x14ac:dyDescent="0.3">
      <c r="A2346" s="19" t="s">
        <v>1731</v>
      </c>
      <c r="B2346" s="20" t="s">
        <v>5514</v>
      </c>
      <c r="C2346" s="21" t="s">
        <v>7787</v>
      </c>
      <c r="D2346" s="22">
        <v>100</v>
      </c>
      <c r="E2346" s="21" t="s">
        <v>8777</v>
      </c>
      <c r="F2346" s="22">
        <v>10.91</v>
      </c>
      <c r="G2346" s="40" t="str">
        <f>IF('Presupuesto Lote 1'!H2348="","",ROUND('Presupuesto Lote 1'!H2348,2))</f>
        <v/>
      </c>
      <c r="H2346" s="23">
        <f t="shared" si="125"/>
        <v>1091</v>
      </c>
      <c r="I2346" s="20" t="s">
        <v>5514</v>
      </c>
      <c r="J2346" s="32" t="s">
        <v>5510</v>
      </c>
      <c r="K2346" s="32" t="s">
        <v>8969</v>
      </c>
      <c r="Q2346" s="25"/>
    </row>
    <row r="2347" spans="1:17" x14ac:dyDescent="0.3">
      <c r="A2347" s="19" t="s">
        <v>1732</v>
      </c>
      <c r="B2347" s="20" t="s">
        <v>5515</v>
      </c>
      <c r="C2347" s="21" t="s">
        <v>7788</v>
      </c>
      <c r="D2347" s="22">
        <v>20</v>
      </c>
      <c r="E2347" s="21" t="s">
        <v>8777</v>
      </c>
      <c r="F2347" s="22">
        <v>27.2</v>
      </c>
      <c r="G2347" s="40" t="str">
        <f>IF('Presupuesto Lote 1'!H2349="","",ROUND('Presupuesto Lote 1'!H2349,2))</f>
        <v/>
      </c>
      <c r="H2347" s="23">
        <f t="shared" si="125"/>
        <v>544</v>
      </c>
      <c r="I2347" s="20" t="s">
        <v>5515</v>
      </c>
      <c r="J2347" s="32" t="s">
        <v>5510</v>
      </c>
      <c r="K2347" s="32" t="s">
        <v>8969</v>
      </c>
      <c r="Q2347" s="25"/>
    </row>
    <row r="2348" spans="1:17" x14ac:dyDescent="0.3">
      <c r="A2348" s="19" t="s">
        <v>1733</v>
      </c>
      <c r="B2348" s="20" t="s">
        <v>5516</v>
      </c>
      <c r="C2348" s="21" t="s">
        <v>7789</v>
      </c>
      <c r="D2348" s="22">
        <v>100</v>
      </c>
      <c r="E2348" s="21" t="s">
        <v>8777</v>
      </c>
      <c r="F2348" s="22">
        <v>5.79</v>
      </c>
      <c r="G2348" s="40" t="str">
        <f>IF('Presupuesto Lote 1'!H2350="","",ROUND('Presupuesto Lote 1'!H2350,2))</f>
        <v/>
      </c>
      <c r="H2348" s="23">
        <f t="shared" si="125"/>
        <v>579</v>
      </c>
      <c r="I2348" s="20" t="s">
        <v>5516</v>
      </c>
      <c r="J2348" s="32" t="s">
        <v>5510</v>
      </c>
      <c r="K2348" s="32" t="s">
        <v>8969</v>
      </c>
      <c r="Q2348" s="25"/>
    </row>
    <row r="2349" spans="1:17" x14ac:dyDescent="0.3">
      <c r="A2349" s="19" t="s">
        <v>1734</v>
      </c>
      <c r="B2349" s="20" t="s">
        <v>5517</v>
      </c>
      <c r="C2349" s="21" t="s">
        <v>7790</v>
      </c>
      <c r="D2349" s="22">
        <v>50</v>
      </c>
      <c r="E2349" s="21" t="s">
        <v>8777</v>
      </c>
      <c r="F2349" s="22">
        <v>0.57999999999999996</v>
      </c>
      <c r="G2349" s="40" t="str">
        <f>IF('Presupuesto Lote 1'!H2351="","",ROUND('Presupuesto Lote 1'!H2351,2))</f>
        <v/>
      </c>
      <c r="H2349" s="23">
        <f t="shared" si="125"/>
        <v>29</v>
      </c>
      <c r="I2349" s="20" t="s">
        <v>5517</v>
      </c>
      <c r="J2349" s="32" t="s">
        <v>5510</v>
      </c>
      <c r="K2349" s="32" t="s">
        <v>8969</v>
      </c>
      <c r="Q2349" s="25"/>
    </row>
    <row r="2350" spans="1:17" x14ac:dyDescent="0.3">
      <c r="A2350" s="19" t="s">
        <v>1735</v>
      </c>
      <c r="B2350" s="20" t="s">
        <v>5518</v>
      </c>
      <c r="C2350" s="21" t="s">
        <v>7791</v>
      </c>
      <c r="D2350" s="22">
        <v>50</v>
      </c>
      <c r="E2350" s="21" t="s">
        <v>8777</v>
      </c>
      <c r="F2350" s="22">
        <v>0.57999999999999996</v>
      </c>
      <c r="G2350" s="40" t="str">
        <f>IF('Presupuesto Lote 1'!H2352="","",ROUND('Presupuesto Lote 1'!H2352,2))</f>
        <v/>
      </c>
      <c r="H2350" s="23">
        <f t="shared" si="125"/>
        <v>29</v>
      </c>
      <c r="I2350" s="20" t="s">
        <v>5518</v>
      </c>
      <c r="J2350" s="32" t="s">
        <v>5510</v>
      </c>
      <c r="K2350" s="32" t="s">
        <v>8969</v>
      </c>
      <c r="Q2350" s="25"/>
    </row>
    <row r="2351" spans="1:17" x14ac:dyDescent="0.3">
      <c r="A2351" s="19" t="s">
        <v>1736</v>
      </c>
      <c r="B2351" s="20" t="s">
        <v>5519</v>
      </c>
      <c r="C2351" s="21" t="s">
        <v>7792</v>
      </c>
      <c r="D2351" s="22">
        <v>40</v>
      </c>
      <c r="E2351" s="21" t="s">
        <v>8777</v>
      </c>
      <c r="F2351" s="22">
        <v>27.73</v>
      </c>
      <c r="G2351" s="40" t="str">
        <f>IF('Presupuesto Lote 1'!H2353="","",ROUND('Presupuesto Lote 1'!H2353,2))</f>
        <v/>
      </c>
      <c r="H2351" s="23">
        <f t="shared" si="125"/>
        <v>1109.2</v>
      </c>
      <c r="I2351" s="20" t="s">
        <v>5519</v>
      </c>
      <c r="J2351" s="32" t="s">
        <v>5510</v>
      </c>
      <c r="K2351" s="32" t="s">
        <v>8969</v>
      </c>
      <c r="Q2351" s="25"/>
    </row>
    <row r="2352" spans="1:17" x14ac:dyDescent="0.3">
      <c r="A2352" s="19" t="s">
        <v>1737</v>
      </c>
      <c r="B2352" s="20" t="s">
        <v>5520</v>
      </c>
      <c r="C2352" s="21" t="s">
        <v>7793</v>
      </c>
      <c r="D2352" s="22">
        <v>2</v>
      </c>
      <c r="E2352" s="21" t="s">
        <v>8777</v>
      </c>
      <c r="F2352" s="22">
        <v>40.340000000000003</v>
      </c>
      <c r="G2352" s="40" t="str">
        <f>IF('Presupuesto Lote 1'!H2354="","",ROUND('Presupuesto Lote 1'!H2354,2))</f>
        <v/>
      </c>
      <c r="H2352" s="23">
        <f t="shared" si="125"/>
        <v>80.680000000000007</v>
      </c>
      <c r="I2352" s="20" t="s">
        <v>5520</v>
      </c>
      <c r="J2352" s="32" t="s">
        <v>5510</v>
      </c>
      <c r="K2352" s="32" t="s">
        <v>8969</v>
      </c>
      <c r="Q2352" s="25"/>
    </row>
    <row r="2353" spans="1:17" x14ac:dyDescent="0.3">
      <c r="A2353" s="19" t="s">
        <v>1738</v>
      </c>
      <c r="B2353" s="20" t="s">
        <v>5503</v>
      </c>
      <c r="C2353" s="21" t="s">
        <v>7782</v>
      </c>
      <c r="D2353" s="22">
        <v>40</v>
      </c>
      <c r="E2353" s="21" t="s">
        <v>8777</v>
      </c>
      <c r="F2353" s="22">
        <v>10.08</v>
      </c>
      <c r="G2353" s="40" t="str">
        <f>IF('Presupuesto Lote 1'!H2355="","",ROUND('Presupuesto Lote 1'!H2355,2))</f>
        <v/>
      </c>
      <c r="H2353" s="23">
        <f t="shared" si="125"/>
        <v>403.2</v>
      </c>
      <c r="I2353" s="20" t="s">
        <v>5503</v>
      </c>
      <c r="J2353" s="32" t="s">
        <v>5510</v>
      </c>
      <c r="K2353" s="32" t="s">
        <v>8969</v>
      </c>
      <c r="Q2353" s="25"/>
    </row>
    <row r="2354" spans="1:17" x14ac:dyDescent="0.3">
      <c r="A2354" s="19" t="s">
        <v>1739</v>
      </c>
      <c r="B2354" s="20" t="s">
        <v>5521</v>
      </c>
      <c r="C2354" s="21" t="s">
        <v>7794</v>
      </c>
      <c r="D2354" s="22">
        <v>100</v>
      </c>
      <c r="E2354" s="21" t="s">
        <v>8777</v>
      </c>
      <c r="F2354" s="22">
        <v>7.57</v>
      </c>
      <c r="G2354" s="40" t="str">
        <f>IF('Presupuesto Lote 1'!H2356="","",ROUND('Presupuesto Lote 1'!H2356,2))</f>
        <v/>
      </c>
      <c r="H2354" s="23">
        <f t="shared" si="125"/>
        <v>757</v>
      </c>
      <c r="I2354" s="20" t="s">
        <v>5521</v>
      </c>
      <c r="J2354" s="32" t="s">
        <v>5510</v>
      </c>
      <c r="K2354" s="32" t="s">
        <v>8969</v>
      </c>
      <c r="Q2354" s="25"/>
    </row>
    <row r="2355" spans="1:17" x14ac:dyDescent="0.3">
      <c r="A2355" s="19" t="s">
        <v>1740</v>
      </c>
      <c r="B2355" s="20" t="s">
        <v>5522</v>
      </c>
      <c r="C2355" s="21" t="s">
        <v>7795</v>
      </c>
      <c r="D2355" s="22">
        <v>20</v>
      </c>
      <c r="E2355" s="21" t="s">
        <v>8777</v>
      </c>
      <c r="F2355" s="22">
        <v>10.08</v>
      </c>
      <c r="G2355" s="40" t="str">
        <f>IF('Presupuesto Lote 1'!H2357="","",ROUND('Presupuesto Lote 1'!H2357,2))</f>
        <v/>
      </c>
      <c r="H2355" s="23">
        <f t="shared" si="125"/>
        <v>201.6</v>
      </c>
      <c r="I2355" s="20" t="s">
        <v>5522</v>
      </c>
      <c r="J2355" s="32" t="s">
        <v>5510</v>
      </c>
      <c r="K2355" s="32" t="s">
        <v>8969</v>
      </c>
      <c r="Q2355" s="25"/>
    </row>
    <row r="2356" spans="1:17" x14ac:dyDescent="0.3">
      <c r="A2356" s="19" t="s">
        <v>1741</v>
      </c>
      <c r="B2356" s="20" t="s">
        <v>5523</v>
      </c>
      <c r="C2356" s="21" t="s">
        <v>7796</v>
      </c>
      <c r="D2356" s="22">
        <v>100</v>
      </c>
      <c r="E2356" s="21" t="s">
        <v>8777</v>
      </c>
      <c r="F2356" s="22">
        <v>7.57</v>
      </c>
      <c r="G2356" s="40" t="str">
        <f>IF('Presupuesto Lote 1'!H2358="","",ROUND('Presupuesto Lote 1'!H2358,2))</f>
        <v/>
      </c>
      <c r="H2356" s="23">
        <f t="shared" si="125"/>
        <v>757</v>
      </c>
      <c r="I2356" s="20" t="s">
        <v>5523</v>
      </c>
      <c r="J2356" s="32" t="s">
        <v>5510</v>
      </c>
      <c r="K2356" s="32" t="s">
        <v>8969</v>
      </c>
      <c r="Q2356" s="25"/>
    </row>
    <row r="2357" spans="1:17" x14ac:dyDescent="0.3">
      <c r="A2357" s="19" t="s">
        <v>1742</v>
      </c>
      <c r="B2357" s="20" t="s">
        <v>5524</v>
      </c>
      <c r="C2357" s="21" t="s">
        <v>7797</v>
      </c>
      <c r="D2357" s="22">
        <v>50</v>
      </c>
      <c r="E2357" s="21" t="s">
        <v>8777</v>
      </c>
      <c r="F2357" s="22">
        <v>5.04</v>
      </c>
      <c r="G2357" s="40" t="str">
        <f>IF('Presupuesto Lote 1'!H2359="","",ROUND('Presupuesto Lote 1'!H2359,2))</f>
        <v/>
      </c>
      <c r="H2357" s="23">
        <f t="shared" si="125"/>
        <v>252</v>
      </c>
      <c r="I2357" s="20" t="s">
        <v>5524</v>
      </c>
      <c r="J2357" s="32" t="s">
        <v>5510</v>
      </c>
      <c r="K2357" s="32" t="s">
        <v>8969</v>
      </c>
      <c r="Q2357" s="25"/>
    </row>
    <row r="2358" spans="1:17" x14ac:dyDescent="0.3">
      <c r="A2358" s="19" t="s">
        <v>1743</v>
      </c>
      <c r="B2358" s="20" t="s">
        <v>5525</v>
      </c>
      <c r="C2358" s="21" t="s">
        <v>7798</v>
      </c>
      <c r="D2358" s="22">
        <v>50</v>
      </c>
      <c r="E2358" s="21" t="s">
        <v>8777</v>
      </c>
      <c r="F2358" s="22">
        <v>5.04</v>
      </c>
      <c r="G2358" s="40" t="str">
        <f>IF('Presupuesto Lote 1'!H2360="","",ROUND('Presupuesto Lote 1'!H2360,2))</f>
        <v/>
      </c>
      <c r="H2358" s="23">
        <f t="shared" si="125"/>
        <v>252</v>
      </c>
      <c r="I2358" s="20" t="s">
        <v>5525</v>
      </c>
      <c r="J2358" s="32" t="s">
        <v>5510</v>
      </c>
      <c r="K2358" s="32" t="s">
        <v>8969</v>
      </c>
      <c r="Q2358" s="25"/>
    </row>
    <row r="2359" spans="1:17" x14ac:dyDescent="0.3">
      <c r="A2359" s="19" t="s">
        <v>1744</v>
      </c>
      <c r="B2359" s="20" t="s">
        <v>5526</v>
      </c>
      <c r="C2359" s="21" t="s">
        <v>7799</v>
      </c>
      <c r="D2359" s="22">
        <v>10</v>
      </c>
      <c r="E2359" s="21" t="s">
        <v>8777</v>
      </c>
      <c r="F2359" s="22">
        <v>52.95</v>
      </c>
      <c r="G2359" s="40" t="str">
        <f>IF('Presupuesto Lote 1'!H2361="","",ROUND('Presupuesto Lote 1'!H2361,2))</f>
        <v/>
      </c>
      <c r="H2359" s="23">
        <f t="shared" si="125"/>
        <v>529.5</v>
      </c>
      <c r="I2359" s="20" t="s">
        <v>5526</v>
      </c>
      <c r="J2359" s="32" t="s">
        <v>5510</v>
      </c>
      <c r="K2359" s="32" t="s">
        <v>8969</v>
      </c>
      <c r="Q2359" s="25"/>
    </row>
    <row r="2360" spans="1:17" x14ac:dyDescent="0.3">
      <c r="A2360" s="30" t="s">
        <v>1745</v>
      </c>
      <c r="B2360" s="30" t="s">
        <v>5527</v>
      </c>
      <c r="C2360" s="30" t="s">
        <v>7800</v>
      </c>
      <c r="D2360" s="31"/>
      <c r="E2360" s="30"/>
      <c r="F2360" s="31" t="s">
        <v>8851</v>
      </c>
      <c r="G2360" s="30"/>
      <c r="H2360" s="31"/>
      <c r="I2360" s="30" t="s">
        <v>5527</v>
      </c>
      <c r="J2360" s="30" t="s">
        <v>5475</v>
      </c>
      <c r="K2360" s="30" t="s">
        <v>8970</v>
      </c>
      <c r="Q2360" s="25"/>
    </row>
    <row r="2361" spans="1:17" x14ac:dyDescent="0.3">
      <c r="A2361" s="19" t="s">
        <v>1746</v>
      </c>
      <c r="B2361" s="20" t="s">
        <v>5511</v>
      </c>
      <c r="C2361" s="21" t="s">
        <v>7784</v>
      </c>
      <c r="D2361" s="22">
        <v>20</v>
      </c>
      <c r="E2361" s="21" t="s">
        <v>8777</v>
      </c>
      <c r="F2361" s="22">
        <v>82.68</v>
      </c>
      <c r="G2361" s="40" t="str">
        <f>IF('Presupuesto Lote 1'!H2363="","",ROUND('Presupuesto Lote 1'!H2363,2))</f>
        <v/>
      </c>
      <c r="H2361" s="23">
        <f t="shared" ref="H2361:H2366" si="126">ROUND(D2361*F2361,2)</f>
        <v>1653.6</v>
      </c>
      <c r="I2361" s="20" t="s">
        <v>5511</v>
      </c>
      <c r="J2361" s="32" t="s">
        <v>5527</v>
      </c>
      <c r="K2361" s="32" t="s">
        <v>8969</v>
      </c>
      <c r="Q2361" s="25"/>
    </row>
    <row r="2362" spans="1:17" x14ac:dyDescent="0.3">
      <c r="A2362" s="19" t="s">
        <v>1747</v>
      </c>
      <c r="B2362" s="20" t="s">
        <v>5512</v>
      </c>
      <c r="C2362" s="21" t="s">
        <v>7785</v>
      </c>
      <c r="D2362" s="22">
        <v>4</v>
      </c>
      <c r="E2362" s="21" t="s">
        <v>8777</v>
      </c>
      <c r="F2362" s="22">
        <v>333.9</v>
      </c>
      <c r="G2362" s="40" t="str">
        <f>IF('Presupuesto Lote 1'!H2364="","",ROUND('Presupuesto Lote 1'!H2364,2))</f>
        <v/>
      </c>
      <c r="H2362" s="23">
        <f t="shared" si="126"/>
        <v>1335.6</v>
      </c>
      <c r="I2362" s="20" t="s">
        <v>5512</v>
      </c>
      <c r="J2362" s="32" t="s">
        <v>5527</v>
      </c>
      <c r="K2362" s="32" t="s">
        <v>8969</v>
      </c>
      <c r="Q2362" s="25"/>
    </row>
    <row r="2363" spans="1:17" x14ac:dyDescent="0.3">
      <c r="A2363" s="19" t="s">
        <v>1748</v>
      </c>
      <c r="B2363" s="20" t="s">
        <v>5502</v>
      </c>
      <c r="C2363" s="21" t="s">
        <v>7781</v>
      </c>
      <c r="D2363" s="22">
        <v>4</v>
      </c>
      <c r="E2363" s="21" t="s">
        <v>8777</v>
      </c>
      <c r="F2363" s="22">
        <v>21.81</v>
      </c>
      <c r="G2363" s="40" t="str">
        <f>IF('Presupuesto Lote 1'!H2365="","",ROUND('Presupuesto Lote 1'!H2365,2))</f>
        <v/>
      </c>
      <c r="H2363" s="23">
        <f t="shared" si="126"/>
        <v>87.24</v>
      </c>
      <c r="I2363" s="20" t="s">
        <v>5502</v>
      </c>
      <c r="J2363" s="32" t="s">
        <v>5527</v>
      </c>
      <c r="K2363" s="32" t="s">
        <v>8969</v>
      </c>
      <c r="Q2363" s="25"/>
    </row>
    <row r="2364" spans="1:17" x14ac:dyDescent="0.3">
      <c r="A2364" s="19" t="s">
        <v>1749</v>
      </c>
      <c r="B2364" s="20" t="s">
        <v>5519</v>
      </c>
      <c r="C2364" s="21" t="s">
        <v>7792</v>
      </c>
      <c r="D2364" s="22">
        <v>20</v>
      </c>
      <c r="E2364" s="21" t="s">
        <v>8777</v>
      </c>
      <c r="F2364" s="22">
        <v>27.73</v>
      </c>
      <c r="G2364" s="40" t="str">
        <f>IF('Presupuesto Lote 1'!H2366="","",ROUND('Presupuesto Lote 1'!H2366,2))</f>
        <v/>
      </c>
      <c r="H2364" s="23">
        <f t="shared" si="126"/>
        <v>554.6</v>
      </c>
      <c r="I2364" s="20" t="s">
        <v>5519</v>
      </c>
      <c r="J2364" s="32" t="s">
        <v>5527</v>
      </c>
      <c r="K2364" s="32" t="s">
        <v>8969</v>
      </c>
      <c r="Q2364" s="25"/>
    </row>
    <row r="2365" spans="1:17" x14ac:dyDescent="0.3">
      <c r="A2365" s="19" t="s">
        <v>1750</v>
      </c>
      <c r="B2365" s="20" t="s">
        <v>5520</v>
      </c>
      <c r="C2365" s="21" t="s">
        <v>7793</v>
      </c>
      <c r="D2365" s="22">
        <v>4</v>
      </c>
      <c r="E2365" s="21" t="s">
        <v>8777</v>
      </c>
      <c r="F2365" s="22">
        <v>40.340000000000003</v>
      </c>
      <c r="G2365" s="40" t="str">
        <f>IF('Presupuesto Lote 1'!H2367="","",ROUND('Presupuesto Lote 1'!H2367,2))</f>
        <v/>
      </c>
      <c r="H2365" s="23">
        <f t="shared" si="126"/>
        <v>161.36000000000001</v>
      </c>
      <c r="I2365" s="20" t="s">
        <v>5520</v>
      </c>
      <c r="J2365" s="32" t="s">
        <v>5527</v>
      </c>
      <c r="K2365" s="32" t="s">
        <v>8969</v>
      </c>
      <c r="Q2365" s="25"/>
    </row>
    <row r="2366" spans="1:17" x14ac:dyDescent="0.3">
      <c r="A2366" s="19" t="s">
        <v>1751</v>
      </c>
      <c r="B2366" s="20" t="s">
        <v>5503</v>
      </c>
      <c r="C2366" s="21" t="s">
        <v>7782</v>
      </c>
      <c r="D2366" s="22">
        <v>4</v>
      </c>
      <c r="E2366" s="21" t="s">
        <v>8777</v>
      </c>
      <c r="F2366" s="22">
        <v>10.08</v>
      </c>
      <c r="G2366" s="40" t="str">
        <f>IF('Presupuesto Lote 1'!H2368="","",ROUND('Presupuesto Lote 1'!H2368,2))</f>
        <v/>
      </c>
      <c r="H2366" s="23">
        <f t="shared" si="126"/>
        <v>40.32</v>
      </c>
      <c r="I2366" s="20" t="s">
        <v>5503</v>
      </c>
      <c r="J2366" s="32" t="s">
        <v>5527</v>
      </c>
      <c r="K2366" s="32" t="s">
        <v>8969</v>
      </c>
      <c r="Q2366" s="25"/>
    </row>
    <row r="2367" spans="1:17" x14ac:dyDescent="0.3">
      <c r="A2367" s="30" t="s">
        <v>1752</v>
      </c>
      <c r="B2367" s="30" t="s">
        <v>5528</v>
      </c>
      <c r="C2367" s="30" t="s">
        <v>7384</v>
      </c>
      <c r="D2367" s="31"/>
      <c r="E2367" s="30"/>
      <c r="F2367" s="31" t="s">
        <v>8851</v>
      </c>
      <c r="G2367" s="30"/>
      <c r="H2367" s="31"/>
      <c r="I2367" s="30" t="s">
        <v>5528</v>
      </c>
      <c r="J2367" s="30" t="s">
        <v>5475</v>
      </c>
      <c r="K2367" s="30" t="s">
        <v>8970</v>
      </c>
      <c r="Q2367" s="25"/>
    </row>
    <row r="2368" spans="1:17" x14ac:dyDescent="0.3">
      <c r="A2368" s="19" t="s">
        <v>1753</v>
      </c>
      <c r="B2368" s="20" t="s">
        <v>5511</v>
      </c>
      <c r="C2368" s="21" t="s">
        <v>7784</v>
      </c>
      <c r="D2368" s="22">
        <v>30</v>
      </c>
      <c r="E2368" s="21" t="s">
        <v>8777</v>
      </c>
      <c r="F2368" s="22">
        <v>82.68</v>
      </c>
      <c r="G2368" s="40" t="str">
        <f>IF('Presupuesto Lote 1'!H2370="","",ROUND('Presupuesto Lote 1'!H2370,2))</f>
        <v/>
      </c>
      <c r="H2368" s="23">
        <f t="shared" ref="H2368:H2384" si="127">ROUND(D2368*F2368,2)</f>
        <v>2480.4</v>
      </c>
      <c r="I2368" s="20" t="s">
        <v>5511</v>
      </c>
      <c r="J2368" s="32" t="s">
        <v>5528</v>
      </c>
      <c r="K2368" s="32" t="s">
        <v>8969</v>
      </c>
      <c r="Q2368" s="25"/>
    </row>
    <row r="2369" spans="1:17" x14ac:dyDescent="0.3">
      <c r="A2369" s="19" t="s">
        <v>1754</v>
      </c>
      <c r="B2369" s="20" t="s">
        <v>5512</v>
      </c>
      <c r="C2369" s="21" t="s">
        <v>7785</v>
      </c>
      <c r="D2369" s="22">
        <v>3</v>
      </c>
      <c r="E2369" s="21" t="s">
        <v>8777</v>
      </c>
      <c r="F2369" s="22">
        <v>333.9</v>
      </c>
      <c r="G2369" s="40" t="str">
        <f>IF('Presupuesto Lote 1'!H2371="","",ROUND('Presupuesto Lote 1'!H2371,2))</f>
        <v/>
      </c>
      <c r="H2369" s="23">
        <f t="shared" si="127"/>
        <v>1001.7</v>
      </c>
      <c r="I2369" s="20" t="s">
        <v>5512</v>
      </c>
      <c r="J2369" s="32" t="s">
        <v>5528</v>
      </c>
      <c r="K2369" s="32" t="s">
        <v>8969</v>
      </c>
      <c r="Q2369" s="25"/>
    </row>
    <row r="2370" spans="1:17" x14ac:dyDescent="0.3">
      <c r="A2370" s="19" t="s">
        <v>1755</v>
      </c>
      <c r="B2370" s="20" t="s">
        <v>5501</v>
      </c>
      <c r="C2370" s="21" t="s">
        <v>7780</v>
      </c>
      <c r="D2370" s="22">
        <v>20</v>
      </c>
      <c r="E2370" s="21" t="s">
        <v>8777</v>
      </c>
      <c r="F2370" s="22">
        <v>20.260000000000002</v>
      </c>
      <c r="G2370" s="40" t="str">
        <f>IF('Presupuesto Lote 1'!H2372="","",ROUND('Presupuesto Lote 1'!H2372,2))</f>
        <v/>
      </c>
      <c r="H2370" s="23">
        <f t="shared" si="127"/>
        <v>405.2</v>
      </c>
      <c r="I2370" s="20" t="s">
        <v>5501</v>
      </c>
      <c r="J2370" s="32" t="s">
        <v>5528</v>
      </c>
      <c r="K2370" s="32" t="s">
        <v>8969</v>
      </c>
      <c r="Q2370" s="25"/>
    </row>
    <row r="2371" spans="1:17" x14ac:dyDescent="0.3">
      <c r="A2371" s="19" t="s">
        <v>1756</v>
      </c>
      <c r="B2371" s="20" t="s">
        <v>5502</v>
      </c>
      <c r="C2371" s="21" t="s">
        <v>7781</v>
      </c>
      <c r="D2371" s="22">
        <v>10</v>
      </c>
      <c r="E2371" s="21" t="s">
        <v>8777</v>
      </c>
      <c r="F2371" s="22">
        <v>21.81</v>
      </c>
      <c r="G2371" s="40" t="str">
        <f>IF('Presupuesto Lote 1'!H2373="","",ROUND('Presupuesto Lote 1'!H2373,2))</f>
        <v/>
      </c>
      <c r="H2371" s="23">
        <f t="shared" si="127"/>
        <v>218.1</v>
      </c>
      <c r="I2371" s="20" t="s">
        <v>5502</v>
      </c>
      <c r="J2371" s="32" t="s">
        <v>5528</v>
      </c>
      <c r="K2371" s="32" t="s">
        <v>8969</v>
      </c>
      <c r="Q2371" s="25"/>
    </row>
    <row r="2372" spans="1:17" x14ac:dyDescent="0.3">
      <c r="A2372" s="19" t="s">
        <v>1757</v>
      </c>
      <c r="B2372" s="20" t="s">
        <v>5513</v>
      </c>
      <c r="C2372" s="21" t="s">
        <v>7786</v>
      </c>
      <c r="D2372" s="22">
        <v>100</v>
      </c>
      <c r="E2372" s="21" t="s">
        <v>8777</v>
      </c>
      <c r="F2372" s="22">
        <v>10.130000000000001</v>
      </c>
      <c r="G2372" s="40" t="str">
        <f>IF('Presupuesto Lote 1'!H2374="","",ROUND('Presupuesto Lote 1'!H2374,2))</f>
        <v/>
      </c>
      <c r="H2372" s="23">
        <f t="shared" si="127"/>
        <v>1013</v>
      </c>
      <c r="I2372" s="20" t="s">
        <v>5513</v>
      </c>
      <c r="J2372" s="32" t="s">
        <v>5528</v>
      </c>
      <c r="K2372" s="32" t="s">
        <v>8969</v>
      </c>
      <c r="Q2372" s="25"/>
    </row>
    <row r="2373" spans="1:17" x14ac:dyDescent="0.3">
      <c r="A2373" s="19" t="s">
        <v>1758</v>
      </c>
      <c r="B2373" s="20" t="s">
        <v>5516</v>
      </c>
      <c r="C2373" s="21" t="s">
        <v>7789</v>
      </c>
      <c r="D2373" s="22">
        <v>100</v>
      </c>
      <c r="E2373" s="21" t="s">
        <v>8777</v>
      </c>
      <c r="F2373" s="22">
        <v>5.79</v>
      </c>
      <c r="G2373" s="40" t="str">
        <f>IF('Presupuesto Lote 1'!H2375="","",ROUND('Presupuesto Lote 1'!H2375,2))</f>
        <v/>
      </c>
      <c r="H2373" s="23">
        <f t="shared" si="127"/>
        <v>579</v>
      </c>
      <c r="I2373" s="20" t="s">
        <v>5516</v>
      </c>
      <c r="J2373" s="32" t="s">
        <v>5528</v>
      </c>
      <c r="K2373" s="32" t="s">
        <v>8969</v>
      </c>
      <c r="Q2373" s="25"/>
    </row>
    <row r="2374" spans="1:17" x14ac:dyDescent="0.3">
      <c r="A2374" s="19" t="s">
        <v>1759</v>
      </c>
      <c r="B2374" s="20" t="s">
        <v>5517</v>
      </c>
      <c r="C2374" s="21" t="s">
        <v>7790</v>
      </c>
      <c r="D2374" s="22">
        <v>20</v>
      </c>
      <c r="E2374" s="21" t="s">
        <v>8777</v>
      </c>
      <c r="F2374" s="22">
        <v>0.57999999999999996</v>
      </c>
      <c r="G2374" s="40" t="str">
        <f>IF('Presupuesto Lote 1'!H2376="","",ROUND('Presupuesto Lote 1'!H2376,2))</f>
        <v/>
      </c>
      <c r="H2374" s="23">
        <f t="shared" si="127"/>
        <v>11.6</v>
      </c>
      <c r="I2374" s="20" t="s">
        <v>5517</v>
      </c>
      <c r="J2374" s="32" t="s">
        <v>5528</v>
      </c>
      <c r="K2374" s="32" t="s">
        <v>8969</v>
      </c>
      <c r="Q2374" s="25"/>
    </row>
    <row r="2375" spans="1:17" x14ac:dyDescent="0.3">
      <c r="A2375" s="19" t="s">
        <v>1760</v>
      </c>
      <c r="B2375" s="20" t="s">
        <v>5518</v>
      </c>
      <c r="C2375" s="21" t="s">
        <v>7791</v>
      </c>
      <c r="D2375" s="22">
        <v>20</v>
      </c>
      <c r="E2375" s="21" t="s">
        <v>8777</v>
      </c>
      <c r="F2375" s="22">
        <v>0.57999999999999996</v>
      </c>
      <c r="G2375" s="40" t="str">
        <f>IF('Presupuesto Lote 1'!H2377="","",ROUND('Presupuesto Lote 1'!H2377,2))</f>
        <v/>
      </c>
      <c r="H2375" s="23">
        <f t="shared" si="127"/>
        <v>11.6</v>
      </c>
      <c r="I2375" s="20" t="s">
        <v>5518</v>
      </c>
      <c r="J2375" s="32" t="s">
        <v>5528</v>
      </c>
      <c r="K2375" s="32" t="s">
        <v>8969</v>
      </c>
      <c r="Q2375" s="25"/>
    </row>
    <row r="2376" spans="1:17" x14ac:dyDescent="0.3">
      <c r="A2376" s="19" t="s">
        <v>1761</v>
      </c>
      <c r="B2376" s="20" t="s">
        <v>5529</v>
      </c>
      <c r="C2376" s="21" t="s">
        <v>7801</v>
      </c>
      <c r="D2376" s="22">
        <v>20</v>
      </c>
      <c r="E2376" s="21" t="s">
        <v>8777</v>
      </c>
      <c r="F2376" s="22">
        <v>0.47</v>
      </c>
      <c r="G2376" s="40" t="str">
        <f>IF('Presupuesto Lote 1'!H2378="","",ROUND('Presupuesto Lote 1'!H2378,2))</f>
        <v/>
      </c>
      <c r="H2376" s="23">
        <f t="shared" si="127"/>
        <v>9.4</v>
      </c>
      <c r="I2376" s="20" t="s">
        <v>5529</v>
      </c>
      <c r="J2376" s="32" t="s">
        <v>5528</v>
      </c>
      <c r="K2376" s="32" t="s">
        <v>8969</v>
      </c>
      <c r="Q2376" s="25"/>
    </row>
    <row r="2377" spans="1:17" x14ac:dyDescent="0.3">
      <c r="A2377" s="19" t="s">
        <v>1762</v>
      </c>
      <c r="B2377" s="20" t="s">
        <v>5519</v>
      </c>
      <c r="C2377" s="21" t="s">
        <v>7792</v>
      </c>
      <c r="D2377" s="22">
        <v>30</v>
      </c>
      <c r="E2377" s="21" t="s">
        <v>8777</v>
      </c>
      <c r="F2377" s="22">
        <v>27.73</v>
      </c>
      <c r="G2377" s="40" t="str">
        <f>IF('Presupuesto Lote 1'!H2379="","",ROUND('Presupuesto Lote 1'!H2379,2))</f>
        <v/>
      </c>
      <c r="H2377" s="23">
        <f t="shared" si="127"/>
        <v>831.9</v>
      </c>
      <c r="I2377" s="20" t="s">
        <v>5519</v>
      </c>
      <c r="J2377" s="32" t="s">
        <v>5528</v>
      </c>
      <c r="K2377" s="32" t="s">
        <v>8969</v>
      </c>
      <c r="Q2377" s="25"/>
    </row>
    <row r="2378" spans="1:17" x14ac:dyDescent="0.3">
      <c r="A2378" s="19" t="s">
        <v>1763</v>
      </c>
      <c r="B2378" s="20" t="s">
        <v>5520</v>
      </c>
      <c r="C2378" s="21" t="s">
        <v>7793</v>
      </c>
      <c r="D2378" s="22">
        <v>3</v>
      </c>
      <c r="E2378" s="21" t="s">
        <v>8777</v>
      </c>
      <c r="F2378" s="22">
        <v>40.340000000000003</v>
      </c>
      <c r="G2378" s="40" t="str">
        <f>IF('Presupuesto Lote 1'!H2380="","",ROUND('Presupuesto Lote 1'!H2380,2))</f>
        <v/>
      </c>
      <c r="H2378" s="23">
        <f t="shared" si="127"/>
        <v>121.02</v>
      </c>
      <c r="I2378" s="20" t="s">
        <v>5520</v>
      </c>
      <c r="J2378" s="32" t="s">
        <v>5528</v>
      </c>
      <c r="K2378" s="32" t="s">
        <v>8969</v>
      </c>
      <c r="Q2378" s="25"/>
    </row>
    <row r="2379" spans="1:17" x14ac:dyDescent="0.3">
      <c r="A2379" s="19" t="s">
        <v>1764</v>
      </c>
      <c r="B2379" s="20" t="s">
        <v>5503</v>
      </c>
      <c r="C2379" s="21" t="s">
        <v>7782</v>
      </c>
      <c r="D2379" s="22">
        <v>30</v>
      </c>
      <c r="E2379" s="21" t="s">
        <v>8777</v>
      </c>
      <c r="F2379" s="22">
        <v>10.08</v>
      </c>
      <c r="G2379" s="40" t="str">
        <f>IF('Presupuesto Lote 1'!H2381="","",ROUND('Presupuesto Lote 1'!H2381,2))</f>
        <v/>
      </c>
      <c r="H2379" s="23">
        <f t="shared" si="127"/>
        <v>302.39999999999998</v>
      </c>
      <c r="I2379" s="20" t="s">
        <v>5503</v>
      </c>
      <c r="J2379" s="32" t="s">
        <v>5528</v>
      </c>
      <c r="K2379" s="32" t="s">
        <v>8969</v>
      </c>
      <c r="Q2379" s="25"/>
    </row>
    <row r="2380" spans="1:17" x14ac:dyDescent="0.3">
      <c r="A2380" s="19" t="s">
        <v>1765</v>
      </c>
      <c r="B2380" s="20" t="s">
        <v>5521</v>
      </c>
      <c r="C2380" s="21" t="s">
        <v>7794</v>
      </c>
      <c r="D2380" s="22">
        <v>100</v>
      </c>
      <c r="E2380" s="21" t="s">
        <v>8777</v>
      </c>
      <c r="F2380" s="22">
        <v>7.57</v>
      </c>
      <c r="G2380" s="40" t="str">
        <f>IF('Presupuesto Lote 1'!H2382="","",ROUND('Presupuesto Lote 1'!H2382,2))</f>
        <v/>
      </c>
      <c r="H2380" s="23">
        <f t="shared" si="127"/>
        <v>757</v>
      </c>
      <c r="I2380" s="20" t="s">
        <v>5521</v>
      </c>
      <c r="J2380" s="32" t="s">
        <v>5528</v>
      </c>
      <c r="K2380" s="32" t="s">
        <v>8969</v>
      </c>
      <c r="Q2380" s="25"/>
    </row>
    <row r="2381" spans="1:17" x14ac:dyDescent="0.3">
      <c r="A2381" s="19" t="s">
        <v>1766</v>
      </c>
      <c r="B2381" s="20" t="s">
        <v>5523</v>
      </c>
      <c r="C2381" s="21" t="s">
        <v>7796</v>
      </c>
      <c r="D2381" s="22">
        <v>100</v>
      </c>
      <c r="E2381" s="21" t="s">
        <v>8777</v>
      </c>
      <c r="F2381" s="22">
        <v>7.57</v>
      </c>
      <c r="G2381" s="40" t="str">
        <f>IF('Presupuesto Lote 1'!H2383="","",ROUND('Presupuesto Lote 1'!H2383,2))</f>
        <v/>
      </c>
      <c r="H2381" s="23">
        <f t="shared" si="127"/>
        <v>757</v>
      </c>
      <c r="I2381" s="20" t="s">
        <v>5523</v>
      </c>
      <c r="J2381" s="32" t="s">
        <v>5528</v>
      </c>
      <c r="K2381" s="32" t="s">
        <v>8969</v>
      </c>
      <c r="Q2381" s="25"/>
    </row>
    <row r="2382" spans="1:17" x14ac:dyDescent="0.3">
      <c r="A2382" s="19" t="s">
        <v>1767</v>
      </c>
      <c r="B2382" s="20" t="s">
        <v>5524</v>
      </c>
      <c r="C2382" s="21" t="s">
        <v>7797</v>
      </c>
      <c r="D2382" s="22">
        <v>20</v>
      </c>
      <c r="E2382" s="21" t="s">
        <v>8777</v>
      </c>
      <c r="F2382" s="22">
        <v>5.04</v>
      </c>
      <c r="G2382" s="40" t="str">
        <f>IF('Presupuesto Lote 1'!H2384="","",ROUND('Presupuesto Lote 1'!H2384,2))</f>
        <v/>
      </c>
      <c r="H2382" s="23">
        <f t="shared" si="127"/>
        <v>100.8</v>
      </c>
      <c r="I2382" s="20" t="s">
        <v>5524</v>
      </c>
      <c r="J2382" s="32" t="s">
        <v>5528</v>
      </c>
      <c r="K2382" s="32" t="s">
        <v>8969</v>
      </c>
      <c r="Q2382" s="25"/>
    </row>
    <row r="2383" spans="1:17" x14ac:dyDescent="0.3">
      <c r="A2383" s="19" t="s">
        <v>1768</v>
      </c>
      <c r="B2383" s="20" t="s">
        <v>5525</v>
      </c>
      <c r="C2383" s="21" t="s">
        <v>7798</v>
      </c>
      <c r="D2383" s="22">
        <v>20</v>
      </c>
      <c r="E2383" s="21" t="s">
        <v>8777</v>
      </c>
      <c r="F2383" s="22">
        <v>5.04</v>
      </c>
      <c r="G2383" s="40" t="str">
        <f>IF('Presupuesto Lote 1'!H2385="","",ROUND('Presupuesto Lote 1'!H2385,2))</f>
        <v/>
      </c>
      <c r="H2383" s="23">
        <f t="shared" si="127"/>
        <v>100.8</v>
      </c>
      <c r="I2383" s="20" t="s">
        <v>5525</v>
      </c>
      <c r="J2383" s="32" t="s">
        <v>5528</v>
      </c>
      <c r="K2383" s="32" t="s">
        <v>8969</v>
      </c>
      <c r="Q2383" s="25"/>
    </row>
    <row r="2384" spans="1:17" x14ac:dyDescent="0.3">
      <c r="A2384" s="19" t="s">
        <v>1769</v>
      </c>
      <c r="B2384" s="20" t="s">
        <v>5530</v>
      </c>
      <c r="C2384" s="21" t="s">
        <v>7802</v>
      </c>
      <c r="D2384" s="22">
        <v>20</v>
      </c>
      <c r="E2384" s="21" t="s">
        <v>8777</v>
      </c>
      <c r="F2384" s="22">
        <v>5.04</v>
      </c>
      <c r="G2384" s="40" t="str">
        <f>IF('Presupuesto Lote 1'!H2386="","",ROUND('Presupuesto Lote 1'!H2386,2))</f>
        <v/>
      </c>
      <c r="H2384" s="23">
        <f t="shared" si="127"/>
        <v>100.8</v>
      </c>
      <c r="I2384" s="20" t="s">
        <v>5530</v>
      </c>
      <c r="J2384" s="32" t="s">
        <v>5528</v>
      </c>
      <c r="K2384" s="32" t="s">
        <v>8969</v>
      </c>
      <c r="Q2384" s="25"/>
    </row>
    <row r="2385" spans="1:17" x14ac:dyDescent="0.3">
      <c r="A2385" s="30" t="s">
        <v>1770</v>
      </c>
      <c r="B2385" s="30" t="s">
        <v>5531</v>
      </c>
      <c r="C2385" s="30" t="s">
        <v>7437</v>
      </c>
      <c r="D2385" s="31"/>
      <c r="E2385" s="30"/>
      <c r="F2385" s="31" t="s">
        <v>8851</v>
      </c>
      <c r="G2385" s="30"/>
      <c r="H2385" s="31"/>
      <c r="I2385" s="30" t="s">
        <v>5531</v>
      </c>
      <c r="J2385" s="30" t="s">
        <v>5475</v>
      </c>
      <c r="K2385" s="30" t="s">
        <v>8970</v>
      </c>
      <c r="Q2385" s="25"/>
    </row>
    <row r="2386" spans="1:17" x14ac:dyDescent="0.3">
      <c r="A2386" s="19" t="s">
        <v>1771</v>
      </c>
      <c r="B2386" s="20" t="s">
        <v>5511</v>
      </c>
      <c r="C2386" s="21" t="s">
        <v>7784</v>
      </c>
      <c r="D2386" s="22">
        <v>20</v>
      </c>
      <c r="E2386" s="21" t="s">
        <v>8777</v>
      </c>
      <c r="F2386" s="22">
        <v>82.68</v>
      </c>
      <c r="G2386" s="40" t="str">
        <f>IF('Presupuesto Lote 1'!H2388="","",ROUND('Presupuesto Lote 1'!H2388,2))</f>
        <v/>
      </c>
      <c r="H2386" s="23">
        <f t="shared" ref="H2386:H2396" si="128">ROUND(D2386*F2386,2)</f>
        <v>1653.6</v>
      </c>
      <c r="I2386" s="20" t="s">
        <v>5511</v>
      </c>
      <c r="J2386" s="32" t="s">
        <v>5531</v>
      </c>
      <c r="K2386" s="32" t="s">
        <v>8969</v>
      </c>
      <c r="Q2386" s="25"/>
    </row>
    <row r="2387" spans="1:17" x14ac:dyDescent="0.3">
      <c r="A2387" s="19" t="s">
        <v>1772</v>
      </c>
      <c r="B2387" s="20" t="s">
        <v>5501</v>
      </c>
      <c r="C2387" s="21" t="s">
        <v>7780</v>
      </c>
      <c r="D2387" s="22">
        <v>2</v>
      </c>
      <c r="E2387" s="21" t="s">
        <v>8777</v>
      </c>
      <c r="F2387" s="22">
        <v>20.260000000000002</v>
      </c>
      <c r="G2387" s="40" t="str">
        <f>IF('Presupuesto Lote 1'!H2389="","",ROUND('Presupuesto Lote 1'!H2389,2))</f>
        <v/>
      </c>
      <c r="H2387" s="23">
        <f t="shared" si="128"/>
        <v>40.520000000000003</v>
      </c>
      <c r="I2387" s="20" t="s">
        <v>5501</v>
      </c>
      <c r="J2387" s="32" t="s">
        <v>5531</v>
      </c>
      <c r="K2387" s="32" t="s">
        <v>8969</v>
      </c>
      <c r="Q2387" s="25"/>
    </row>
    <row r="2388" spans="1:17" x14ac:dyDescent="0.3">
      <c r="A2388" s="19" t="s">
        <v>1773</v>
      </c>
      <c r="B2388" s="20" t="s">
        <v>5502</v>
      </c>
      <c r="C2388" s="21" t="s">
        <v>7781</v>
      </c>
      <c r="D2388" s="22">
        <v>7</v>
      </c>
      <c r="E2388" s="21" t="s">
        <v>8777</v>
      </c>
      <c r="F2388" s="22">
        <v>21.81</v>
      </c>
      <c r="G2388" s="40" t="str">
        <f>IF('Presupuesto Lote 1'!H2390="","",ROUND('Presupuesto Lote 1'!H2390,2))</f>
        <v/>
      </c>
      <c r="H2388" s="23">
        <f t="shared" si="128"/>
        <v>152.66999999999999</v>
      </c>
      <c r="I2388" s="20" t="s">
        <v>5502</v>
      </c>
      <c r="J2388" s="32" t="s">
        <v>5531</v>
      </c>
      <c r="K2388" s="32" t="s">
        <v>8969</v>
      </c>
      <c r="Q2388" s="25"/>
    </row>
    <row r="2389" spans="1:17" x14ac:dyDescent="0.3">
      <c r="A2389" s="19" t="s">
        <v>1774</v>
      </c>
      <c r="B2389" s="20" t="s">
        <v>5513</v>
      </c>
      <c r="C2389" s="21" t="s">
        <v>7786</v>
      </c>
      <c r="D2389" s="22">
        <v>40</v>
      </c>
      <c r="E2389" s="21" t="s">
        <v>8777</v>
      </c>
      <c r="F2389" s="22">
        <v>10.130000000000001</v>
      </c>
      <c r="G2389" s="40" t="str">
        <f>IF('Presupuesto Lote 1'!H2391="","",ROUND('Presupuesto Lote 1'!H2391,2))</f>
        <v/>
      </c>
      <c r="H2389" s="23">
        <f t="shared" si="128"/>
        <v>405.2</v>
      </c>
      <c r="I2389" s="20" t="s">
        <v>5513</v>
      </c>
      <c r="J2389" s="32" t="s">
        <v>5531</v>
      </c>
      <c r="K2389" s="32" t="s">
        <v>8969</v>
      </c>
      <c r="Q2389" s="25"/>
    </row>
    <row r="2390" spans="1:17" x14ac:dyDescent="0.3">
      <c r="A2390" s="19" t="s">
        <v>1775</v>
      </c>
      <c r="B2390" s="20" t="s">
        <v>5516</v>
      </c>
      <c r="C2390" s="21" t="s">
        <v>7789</v>
      </c>
      <c r="D2390" s="22">
        <v>50</v>
      </c>
      <c r="E2390" s="21" t="s">
        <v>8777</v>
      </c>
      <c r="F2390" s="22">
        <v>5.79</v>
      </c>
      <c r="G2390" s="40" t="str">
        <f>IF('Presupuesto Lote 1'!H2392="","",ROUND('Presupuesto Lote 1'!H2392,2))</f>
        <v/>
      </c>
      <c r="H2390" s="23">
        <f t="shared" si="128"/>
        <v>289.5</v>
      </c>
      <c r="I2390" s="20" t="s">
        <v>5516</v>
      </c>
      <c r="J2390" s="32" t="s">
        <v>5531</v>
      </c>
      <c r="K2390" s="32" t="s">
        <v>8969</v>
      </c>
      <c r="Q2390" s="25"/>
    </row>
    <row r="2391" spans="1:17" x14ac:dyDescent="0.3">
      <c r="A2391" s="19" t="s">
        <v>1776</v>
      </c>
      <c r="B2391" s="20" t="s">
        <v>5529</v>
      </c>
      <c r="C2391" s="21" t="s">
        <v>7801</v>
      </c>
      <c r="D2391" s="22">
        <v>20</v>
      </c>
      <c r="E2391" s="21" t="s">
        <v>8777</v>
      </c>
      <c r="F2391" s="22">
        <v>0.47</v>
      </c>
      <c r="G2391" s="40" t="str">
        <f>IF('Presupuesto Lote 1'!H2393="","",ROUND('Presupuesto Lote 1'!H2393,2))</f>
        <v/>
      </c>
      <c r="H2391" s="23">
        <f t="shared" si="128"/>
        <v>9.4</v>
      </c>
      <c r="I2391" s="20" t="s">
        <v>5529</v>
      </c>
      <c r="J2391" s="32" t="s">
        <v>5531</v>
      </c>
      <c r="K2391" s="32" t="s">
        <v>8969</v>
      </c>
      <c r="Q2391" s="25"/>
    </row>
    <row r="2392" spans="1:17" x14ac:dyDescent="0.3">
      <c r="A2392" s="19" t="s">
        <v>1777</v>
      </c>
      <c r="B2392" s="20" t="s">
        <v>5519</v>
      </c>
      <c r="C2392" s="21" t="s">
        <v>7792</v>
      </c>
      <c r="D2392" s="22">
        <v>20</v>
      </c>
      <c r="E2392" s="21" t="s">
        <v>8777</v>
      </c>
      <c r="F2392" s="22">
        <v>27.73</v>
      </c>
      <c r="G2392" s="40" t="str">
        <f>IF('Presupuesto Lote 1'!H2394="","",ROUND('Presupuesto Lote 1'!H2394,2))</f>
        <v/>
      </c>
      <c r="H2392" s="23">
        <f t="shared" si="128"/>
        <v>554.6</v>
      </c>
      <c r="I2392" s="20" t="s">
        <v>5519</v>
      </c>
      <c r="J2392" s="32" t="s">
        <v>5531</v>
      </c>
      <c r="K2392" s="32" t="s">
        <v>8969</v>
      </c>
      <c r="Q2392" s="25"/>
    </row>
    <row r="2393" spans="1:17" x14ac:dyDescent="0.3">
      <c r="A2393" s="19" t="s">
        <v>1778</v>
      </c>
      <c r="B2393" s="20" t="s">
        <v>5503</v>
      </c>
      <c r="C2393" s="21" t="s">
        <v>7782</v>
      </c>
      <c r="D2393" s="22">
        <v>9</v>
      </c>
      <c r="E2393" s="21" t="s">
        <v>8777</v>
      </c>
      <c r="F2393" s="22">
        <v>10.08</v>
      </c>
      <c r="G2393" s="40" t="str">
        <f>IF('Presupuesto Lote 1'!H2395="","",ROUND('Presupuesto Lote 1'!H2395,2))</f>
        <v/>
      </c>
      <c r="H2393" s="23">
        <f t="shared" si="128"/>
        <v>90.72</v>
      </c>
      <c r="I2393" s="20" t="s">
        <v>5503</v>
      </c>
      <c r="J2393" s="32" t="s">
        <v>5531</v>
      </c>
      <c r="K2393" s="32" t="s">
        <v>8969</v>
      </c>
      <c r="Q2393" s="25"/>
    </row>
    <row r="2394" spans="1:17" x14ac:dyDescent="0.3">
      <c r="A2394" s="19" t="s">
        <v>1779</v>
      </c>
      <c r="B2394" s="20" t="s">
        <v>5521</v>
      </c>
      <c r="C2394" s="21" t="s">
        <v>7794</v>
      </c>
      <c r="D2394" s="22">
        <v>40</v>
      </c>
      <c r="E2394" s="21" t="s">
        <v>8777</v>
      </c>
      <c r="F2394" s="22">
        <v>7.57</v>
      </c>
      <c r="G2394" s="40" t="str">
        <f>IF('Presupuesto Lote 1'!H2396="","",ROUND('Presupuesto Lote 1'!H2396,2))</f>
        <v/>
      </c>
      <c r="H2394" s="23">
        <f t="shared" si="128"/>
        <v>302.8</v>
      </c>
      <c r="I2394" s="20" t="s">
        <v>5521</v>
      </c>
      <c r="J2394" s="32" t="s">
        <v>5531</v>
      </c>
      <c r="K2394" s="32" t="s">
        <v>8969</v>
      </c>
      <c r="Q2394" s="25"/>
    </row>
    <row r="2395" spans="1:17" x14ac:dyDescent="0.3">
      <c r="A2395" s="19" t="s">
        <v>1780</v>
      </c>
      <c r="B2395" s="20" t="s">
        <v>5523</v>
      </c>
      <c r="C2395" s="21" t="s">
        <v>7796</v>
      </c>
      <c r="D2395" s="22">
        <v>50</v>
      </c>
      <c r="E2395" s="21" t="s">
        <v>8777</v>
      </c>
      <c r="F2395" s="22">
        <v>7.57</v>
      </c>
      <c r="G2395" s="40" t="str">
        <f>IF('Presupuesto Lote 1'!H2397="","",ROUND('Presupuesto Lote 1'!H2397,2))</f>
        <v/>
      </c>
      <c r="H2395" s="23">
        <f t="shared" si="128"/>
        <v>378.5</v>
      </c>
      <c r="I2395" s="20" t="s">
        <v>5523</v>
      </c>
      <c r="J2395" s="32" t="s">
        <v>5531</v>
      </c>
      <c r="K2395" s="32" t="s">
        <v>8969</v>
      </c>
      <c r="Q2395" s="25"/>
    </row>
    <row r="2396" spans="1:17" x14ac:dyDescent="0.3">
      <c r="A2396" s="19" t="s">
        <v>1781</v>
      </c>
      <c r="B2396" s="20" t="s">
        <v>5530</v>
      </c>
      <c r="C2396" s="21" t="s">
        <v>7802</v>
      </c>
      <c r="D2396" s="22">
        <v>20</v>
      </c>
      <c r="E2396" s="21" t="s">
        <v>8777</v>
      </c>
      <c r="F2396" s="22">
        <v>5.04</v>
      </c>
      <c r="G2396" s="40" t="str">
        <f>IF('Presupuesto Lote 1'!H2398="","",ROUND('Presupuesto Lote 1'!H2398,2))</f>
        <v/>
      </c>
      <c r="H2396" s="23">
        <f t="shared" si="128"/>
        <v>100.8</v>
      </c>
      <c r="I2396" s="20" t="s">
        <v>5530</v>
      </c>
      <c r="J2396" s="32" t="s">
        <v>5531</v>
      </c>
      <c r="K2396" s="32" t="s">
        <v>8969</v>
      </c>
      <c r="Q2396" s="25"/>
    </row>
    <row r="2397" spans="1:17" x14ac:dyDescent="0.3">
      <c r="A2397" s="30" t="s">
        <v>1782</v>
      </c>
      <c r="B2397" s="30" t="s">
        <v>5532</v>
      </c>
      <c r="C2397" s="30" t="s">
        <v>7571</v>
      </c>
      <c r="D2397" s="31"/>
      <c r="E2397" s="30"/>
      <c r="F2397" s="31" t="s">
        <v>8851</v>
      </c>
      <c r="G2397" s="30"/>
      <c r="H2397" s="31"/>
      <c r="I2397" s="30" t="s">
        <v>5532</v>
      </c>
      <c r="J2397" s="30" t="s">
        <v>5475</v>
      </c>
      <c r="K2397" s="30" t="s">
        <v>8970</v>
      </c>
      <c r="Q2397" s="25"/>
    </row>
    <row r="2398" spans="1:17" x14ac:dyDescent="0.3">
      <c r="A2398" s="19" t="s">
        <v>1783</v>
      </c>
      <c r="B2398" s="20" t="s">
        <v>5511</v>
      </c>
      <c r="C2398" s="21" t="s">
        <v>7784</v>
      </c>
      <c r="D2398" s="22">
        <v>20</v>
      </c>
      <c r="E2398" s="21" t="s">
        <v>8777</v>
      </c>
      <c r="F2398" s="22">
        <v>82.68</v>
      </c>
      <c r="G2398" s="40" t="str">
        <f>IF('Presupuesto Lote 1'!H2400="","",ROUND('Presupuesto Lote 1'!H2400,2))</f>
        <v/>
      </c>
      <c r="H2398" s="23">
        <f t="shared" ref="H2398:H2408" si="129">ROUND(D2398*F2398,2)</f>
        <v>1653.6</v>
      </c>
      <c r="I2398" s="20" t="s">
        <v>5511</v>
      </c>
      <c r="J2398" s="32" t="s">
        <v>5532</v>
      </c>
      <c r="K2398" s="32" t="s">
        <v>8969</v>
      </c>
      <c r="Q2398" s="25"/>
    </row>
    <row r="2399" spans="1:17" x14ac:dyDescent="0.3">
      <c r="A2399" s="19" t="s">
        <v>1784</v>
      </c>
      <c r="B2399" s="20" t="s">
        <v>5501</v>
      </c>
      <c r="C2399" s="21" t="s">
        <v>7780</v>
      </c>
      <c r="D2399" s="22">
        <v>2</v>
      </c>
      <c r="E2399" s="21" t="s">
        <v>8777</v>
      </c>
      <c r="F2399" s="22">
        <v>20.260000000000002</v>
      </c>
      <c r="G2399" s="40" t="str">
        <f>IF('Presupuesto Lote 1'!H2401="","",ROUND('Presupuesto Lote 1'!H2401,2))</f>
        <v/>
      </c>
      <c r="H2399" s="23">
        <f t="shared" si="129"/>
        <v>40.520000000000003</v>
      </c>
      <c r="I2399" s="20" t="s">
        <v>5501</v>
      </c>
      <c r="J2399" s="32" t="s">
        <v>5532</v>
      </c>
      <c r="K2399" s="32" t="s">
        <v>8969</v>
      </c>
      <c r="Q2399" s="25"/>
    </row>
    <row r="2400" spans="1:17" x14ac:dyDescent="0.3">
      <c r="A2400" s="19" t="s">
        <v>1785</v>
      </c>
      <c r="B2400" s="20" t="s">
        <v>5502</v>
      </c>
      <c r="C2400" s="21" t="s">
        <v>7781</v>
      </c>
      <c r="D2400" s="22">
        <v>6</v>
      </c>
      <c r="E2400" s="21" t="s">
        <v>8777</v>
      </c>
      <c r="F2400" s="22">
        <v>21.81</v>
      </c>
      <c r="G2400" s="40" t="str">
        <f>IF('Presupuesto Lote 1'!H2402="","",ROUND('Presupuesto Lote 1'!H2402,2))</f>
        <v/>
      </c>
      <c r="H2400" s="23">
        <f t="shared" si="129"/>
        <v>130.86000000000001</v>
      </c>
      <c r="I2400" s="20" t="s">
        <v>5502</v>
      </c>
      <c r="J2400" s="32" t="s">
        <v>5532</v>
      </c>
      <c r="K2400" s="32" t="s">
        <v>8969</v>
      </c>
      <c r="Q2400" s="25"/>
    </row>
    <row r="2401" spans="1:17" x14ac:dyDescent="0.3">
      <c r="A2401" s="19" t="s">
        <v>1786</v>
      </c>
      <c r="B2401" s="20" t="s">
        <v>5513</v>
      </c>
      <c r="C2401" s="21" t="s">
        <v>7786</v>
      </c>
      <c r="D2401" s="22">
        <v>40</v>
      </c>
      <c r="E2401" s="21" t="s">
        <v>8777</v>
      </c>
      <c r="F2401" s="22">
        <v>10.130000000000001</v>
      </c>
      <c r="G2401" s="40" t="str">
        <f>IF('Presupuesto Lote 1'!H2403="","",ROUND('Presupuesto Lote 1'!H2403,2))</f>
        <v/>
      </c>
      <c r="H2401" s="23">
        <f t="shared" si="129"/>
        <v>405.2</v>
      </c>
      <c r="I2401" s="20" t="s">
        <v>5513</v>
      </c>
      <c r="J2401" s="32" t="s">
        <v>5532</v>
      </c>
      <c r="K2401" s="32" t="s">
        <v>8969</v>
      </c>
      <c r="Q2401" s="25"/>
    </row>
    <row r="2402" spans="1:17" x14ac:dyDescent="0.3">
      <c r="A2402" s="19" t="s">
        <v>1787</v>
      </c>
      <c r="B2402" s="20" t="s">
        <v>5516</v>
      </c>
      <c r="C2402" s="21" t="s">
        <v>7789</v>
      </c>
      <c r="D2402" s="22">
        <v>50</v>
      </c>
      <c r="E2402" s="21" t="s">
        <v>8777</v>
      </c>
      <c r="F2402" s="22">
        <v>5.79</v>
      </c>
      <c r="G2402" s="40" t="str">
        <f>IF('Presupuesto Lote 1'!H2404="","",ROUND('Presupuesto Lote 1'!H2404,2))</f>
        <v/>
      </c>
      <c r="H2402" s="23">
        <f t="shared" si="129"/>
        <v>289.5</v>
      </c>
      <c r="I2402" s="20" t="s">
        <v>5516</v>
      </c>
      <c r="J2402" s="32" t="s">
        <v>5532</v>
      </c>
      <c r="K2402" s="32" t="s">
        <v>8969</v>
      </c>
      <c r="Q2402" s="25"/>
    </row>
    <row r="2403" spans="1:17" x14ac:dyDescent="0.3">
      <c r="A2403" s="19" t="s">
        <v>1788</v>
      </c>
      <c r="B2403" s="20" t="s">
        <v>5529</v>
      </c>
      <c r="C2403" s="21" t="s">
        <v>7801</v>
      </c>
      <c r="D2403" s="22">
        <v>10</v>
      </c>
      <c r="E2403" s="21" t="s">
        <v>8777</v>
      </c>
      <c r="F2403" s="22">
        <v>0.47</v>
      </c>
      <c r="G2403" s="40" t="str">
        <f>IF('Presupuesto Lote 1'!H2405="","",ROUND('Presupuesto Lote 1'!H2405,2))</f>
        <v/>
      </c>
      <c r="H2403" s="23">
        <f t="shared" si="129"/>
        <v>4.7</v>
      </c>
      <c r="I2403" s="20" t="s">
        <v>5529</v>
      </c>
      <c r="J2403" s="32" t="s">
        <v>5532</v>
      </c>
      <c r="K2403" s="32" t="s">
        <v>8969</v>
      </c>
      <c r="Q2403" s="25"/>
    </row>
    <row r="2404" spans="1:17" x14ac:dyDescent="0.3">
      <c r="A2404" s="19" t="s">
        <v>1789</v>
      </c>
      <c r="B2404" s="20" t="s">
        <v>5519</v>
      </c>
      <c r="C2404" s="21" t="s">
        <v>7792</v>
      </c>
      <c r="D2404" s="22">
        <v>20</v>
      </c>
      <c r="E2404" s="21" t="s">
        <v>8777</v>
      </c>
      <c r="F2404" s="22">
        <v>27.73</v>
      </c>
      <c r="G2404" s="40" t="str">
        <f>IF('Presupuesto Lote 1'!H2406="","",ROUND('Presupuesto Lote 1'!H2406,2))</f>
        <v/>
      </c>
      <c r="H2404" s="23">
        <f t="shared" si="129"/>
        <v>554.6</v>
      </c>
      <c r="I2404" s="20" t="s">
        <v>5519</v>
      </c>
      <c r="J2404" s="32" t="s">
        <v>5532</v>
      </c>
      <c r="K2404" s="32" t="s">
        <v>8969</v>
      </c>
      <c r="Q2404" s="25"/>
    </row>
    <row r="2405" spans="1:17" x14ac:dyDescent="0.3">
      <c r="A2405" s="19" t="s">
        <v>1790</v>
      </c>
      <c r="B2405" s="20" t="s">
        <v>5503</v>
      </c>
      <c r="C2405" s="21" t="s">
        <v>7782</v>
      </c>
      <c r="D2405" s="22">
        <v>8</v>
      </c>
      <c r="E2405" s="21" t="s">
        <v>8777</v>
      </c>
      <c r="F2405" s="22">
        <v>10.08</v>
      </c>
      <c r="G2405" s="40" t="str">
        <f>IF('Presupuesto Lote 1'!H2407="","",ROUND('Presupuesto Lote 1'!H2407,2))</f>
        <v/>
      </c>
      <c r="H2405" s="23">
        <f t="shared" si="129"/>
        <v>80.64</v>
      </c>
      <c r="I2405" s="20" t="s">
        <v>5503</v>
      </c>
      <c r="J2405" s="32" t="s">
        <v>5532</v>
      </c>
      <c r="K2405" s="32" t="s">
        <v>8969</v>
      </c>
      <c r="Q2405" s="25"/>
    </row>
    <row r="2406" spans="1:17" x14ac:dyDescent="0.3">
      <c r="A2406" s="19" t="s">
        <v>1791</v>
      </c>
      <c r="B2406" s="20" t="s">
        <v>5521</v>
      </c>
      <c r="C2406" s="21" t="s">
        <v>7794</v>
      </c>
      <c r="D2406" s="22">
        <v>40</v>
      </c>
      <c r="E2406" s="21" t="s">
        <v>8777</v>
      </c>
      <c r="F2406" s="22">
        <v>7.57</v>
      </c>
      <c r="G2406" s="40" t="str">
        <f>IF('Presupuesto Lote 1'!H2408="","",ROUND('Presupuesto Lote 1'!H2408,2))</f>
        <v/>
      </c>
      <c r="H2406" s="23">
        <f t="shared" si="129"/>
        <v>302.8</v>
      </c>
      <c r="I2406" s="20" t="s">
        <v>5521</v>
      </c>
      <c r="J2406" s="32" t="s">
        <v>5532</v>
      </c>
      <c r="K2406" s="32" t="s">
        <v>8969</v>
      </c>
      <c r="Q2406" s="25"/>
    </row>
    <row r="2407" spans="1:17" x14ac:dyDescent="0.3">
      <c r="A2407" s="19" t="s">
        <v>1792</v>
      </c>
      <c r="B2407" s="20" t="s">
        <v>5523</v>
      </c>
      <c r="C2407" s="21" t="s">
        <v>7796</v>
      </c>
      <c r="D2407" s="22">
        <v>50</v>
      </c>
      <c r="E2407" s="21" t="s">
        <v>8777</v>
      </c>
      <c r="F2407" s="22">
        <v>7.57</v>
      </c>
      <c r="G2407" s="40" t="str">
        <f>IF('Presupuesto Lote 1'!H2409="","",ROUND('Presupuesto Lote 1'!H2409,2))</f>
        <v/>
      </c>
      <c r="H2407" s="23">
        <f t="shared" si="129"/>
        <v>378.5</v>
      </c>
      <c r="I2407" s="20" t="s">
        <v>5523</v>
      </c>
      <c r="J2407" s="32" t="s">
        <v>5532</v>
      </c>
      <c r="K2407" s="32" t="s">
        <v>8969</v>
      </c>
      <c r="Q2407" s="25"/>
    </row>
    <row r="2408" spans="1:17" x14ac:dyDescent="0.3">
      <c r="A2408" s="19" t="s">
        <v>1793</v>
      </c>
      <c r="B2408" s="20" t="s">
        <v>5530</v>
      </c>
      <c r="C2408" s="21" t="s">
        <v>7802</v>
      </c>
      <c r="D2408" s="22">
        <v>10</v>
      </c>
      <c r="E2408" s="21" t="s">
        <v>8777</v>
      </c>
      <c r="F2408" s="22">
        <v>5.04</v>
      </c>
      <c r="G2408" s="40" t="str">
        <f>IF('Presupuesto Lote 1'!H2410="","",ROUND('Presupuesto Lote 1'!H2410,2))</f>
        <v/>
      </c>
      <c r="H2408" s="23">
        <f t="shared" si="129"/>
        <v>50.4</v>
      </c>
      <c r="I2408" s="20" t="s">
        <v>5530</v>
      </c>
      <c r="J2408" s="32" t="s">
        <v>5532</v>
      </c>
      <c r="K2408" s="32" t="s">
        <v>8969</v>
      </c>
      <c r="Q2408" s="25"/>
    </row>
    <row r="2409" spans="1:17" x14ac:dyDescent="0.3">
      <c r="A2409" s="30" t="s">
        <v>1794</v>
      </c>
      <c r="B2409" s="30" t="s">
        <v>5533</v>
      </c>
      <c r="C2409" s="30" t="s">
        <v>7803</v>
      </c>
      <c r="D2409" s="31"/>
      <c r="E2409" s="30"/>
      <c r="F2409" s="31" t="s">
        <v>8851</v>
      </c>
      <c r="G2409" s="30"/>
      <c r="H2409" s="31"/>
      <c r="I2409" s="30" t="s">
        <v>5533</v>
      </c>
      <c r="J2409" s="30" t="s">
        <v>5475</v>
      </c>
      <c r="K2409" s="30" t="s">
        <v>8970</v>
      </c>
      <c r="Q2409" s="25"/>
    </row>
    <row r="2410" spans="1:17" x14ac:dyDescent="0.3">
      <c r="A2410" s="19" t="s">
        <v>1795</v>
      </c>
      <c r="B2410" s="20" t="s">
        <v>5511</v>
      </c>
      <c r="C2410" s="21" t="s">
        <v>7784</v>
      </c>
      <c r="D2410" s="22">
        <v>20</v>
      </c>
      <c r="E2410" s="21" t="s">
        <v>8777</v>
      </c>
      <c r="F2410" s="22">
        <v>82.68</v>
      </c>
      <c r="G2410" s="40" t="str">
        <f>IF('Presupuesto Lote 1'!H2412="","",ROUND('Presupuesto Lote 1'!H2412,2))</f>
        <v/>
      </c>
      <c r="H2410" s="23">
        <f t="shared" ref="H2410:H2415" si="130">ROUND(D2410*F2410,2)</f>
        <v>1653.6</v>
      </c>
      <c r="I2410" s="20" t="s">
        <v>5511</v>
      </c>
      <c r="J2410" s="32" t="s">
        <v>5533</v>
      </c>
      <c r="K2410" s="32" t="s">
        <v>8969</v>
      </c>
      <c r="Q2410" s="25"/>
    </row>
    <row r="2411" spans="1:17" x14ac:dyDescent="0.3">
      <c r="A2411" s="19" t="s">
        <v>1796</v>
      </c>
      <c r="B2411" s="20" t="s">
        <v>5512</v>
      </c>
      <c r="C2411" s="21" t="s">
        <v>7785</v>
      </c>
      <c r="D2411" s="22">
        <v>2</v>
      </c>
      <c r="E2411" s="21" t="s">
        <v>8777</v>
      </c>
      <c r="F2411" s="22">
        <v>333.9</v>
      </c>
      <c r="G2411" s="40" t="str">
        <f>IF('Presupuesto Lote 1'!H2413="","",ROUND('Presupuesto Lote 1'!H2413,2))</f>
        <v/>
      </c>
      <c r="H2411" s="23">
        <f t="shared" si="130"/>
        <v>667.8</v>
      </c>
      <c r="I2411" s="20" t="s">
        <v>5512</v>
      </c>
      <c r="J2411" s="32" t="s">
        <v>5533</v>
      </c>
      <c r="K2411" s="32" t="s">
        <v>8969</v>
      </c>
      <c r="Q2411" s="25"/>
    </row>
    <row r="2412" spans="1:17" x14ac:dyDescent="0.3">
      <c r="A2412" s="19" t="s">
        <v>1797</v>
      </c>
      <c r="B2412" s="20" t="s">
        <v>5502</v>
      </c>
      <c r="C2412" s="21" t="s">
        <v>7781</v>
      </c>
      <c r="D2412" s="22">
        <v>2</v>
      </c>
      <c r="E2412" s="21" t="s">
        <v>8777</v>
      </c>
      <c r="F2412" s="22">
        <v>21.81</v>
      </c>
      <c r="G2412" s="40" t="str">
        <f>IF('Presupuesto Lote 1'!H2414="","",ROUND('Presupuesto Lote 1'!H2414,2))</f>
        <v/>
      </c>
      <c r="H2412" s="23">
        <f t="shared" si="130"/>
        <v>43.62</v>
      </c>
      <c r="I2412" s="20" t="s">
        <v>5502</v>
      </c>
      <c r="J2412" s="32" t="s">
        <v>5533</v>
      </c>
      <c r="K2412" s="32" t="s">
        <v>8969</v>
      </c>
      <c r="Q2412" s="25"/>
    </row>
    <row r="2413" spans="1:17" x14ac:dyDescent="0.3">
      <c r="A2413" s="19" t="s">
        <v>1798</v>
      </c>
      <c r="B2413" s="20" t="s">
        <v>5519</v>
      </c>
      <c r="C2413" s="21" t="s">
        <v>7792</v>
      </c>
      <c r="D2413" s="22">
        <v>20</v>
      </c>
      <c r="E2413" s="21" t="s">
        <v>8777</v>
      </c>
      <c r="F2413" s="22">
        <v>27.73</v>
      </c>
      <c r="G2413" s="40" t="str">
        <f>IF('Presupuesto Lote 1'!H2415="","",ROUND('Presupuesto Lote 1'!H2415,2))</f>
        <v/>
      </c>
      <c r="H2413" s="23">
        <f t="shared" si="130"/>
        <v>554.6</v>
      </c>
      <c r="I2413" s="20" t="s">
        <v>5519</v>
      </c>
      <c r="J2413" s="32" t="s">
        <v>5533</v>
      </c>
      <c r="K2413" s="32" t="s">
        <v>8969</v>
      </c>
      <c r="Q2413" s="25"/>
    </row>
    <row r="2414" spans="1:17" x14ac:dyDescent="0.3">
      <c r="A2414" s="19" t="s">
        <v>1799</v>
      </c>
      <c r="B2414" s="20" t="s">
        <v>5520</v>
      </c>
      <c r="C2414" s="21" t="s">
        <v>7793</v>
      </c>
      <c r="D2414" s="22">
        <v>2</v>
      </c>
      <c r="E2414" s="21" t="s">
        <v>8777</v>
      </c>
      <c r="F2414" s="22">
        <v>40.340000000000003</v>
      </c>
      <c r="G2414" s="40" t="str">
        <f>IF('Presupuesto Lote 1'!H2416="","",ROUND('Presupuesto Lote 1'!H2416,2))</f>
        <v/>
      </c>
      <c r="H2414" s="23">
        <f t="shared" si="130"/>
        <v>80.680000000000007</v>
      </c>
      <c r="I2414" s="20" t="s">
        <v>5520</v>
      </c>
      <c r="J2414" s="32" t="s">
        <v>5533</v>
      </c>
      <c r="K2414" s="32" t="s">
        <v>8969</v>
      </c>
      <c r="Q2414" s="25"/>
    </row>
    <row r="2415" spans="1:17" x14ac:dyDescent="0.3">
      <c r="A2415" s="19" t="s">
        <v>1800</v>
      </c>
      <c r="B2415" s="20" t="s">
        <v>5503</v>
      </c>
      <c r="C2415" s="21" t="s">
        <v>7782</v>
      </c>
      <c r="D2415" s="22">
        <v>2</v>
      </c>
      <c r="E2415" s="21" t="s">
        <v>8777</v>
      </c>
      <c r="F2415" s="22">
        <v>10.08</v>
      </c>
      <c r="G2415" s="40" t="str">
        <f>IF('Presupuesto Lote 1'!H2417="","",ROUND('Presupuesto Lote 1'!H2417,2))</f>
        <v/>
      </c>
      <c r="H2415" s="23">
        <f t="shared" si="130"/>
        <v>20.16</v>
      </c>
      <c r="I2415" s="20" t="s">
        <v>5503</v>
      </c>
      <c r="J2415" s="32" t="s">
        <v>5533</v>
      </c>
      <c r="K2415" s="32" t="s">
        <v>8969</v>
      </c>
      <c r="Q2415" s="25"/>
    </row>
    <row r="2416" spans="1:17" x14ac:dyDescent="0.3">
      <c r="A2416" s="30" t="s">
        <v>1801</v>
      </c>
      <c r="B2416" s="30" t="s">
        <v>5534</v>
      </c>
      <c r="C2416" s="30" t="s">
        <v>7804</v>
      </c>
      <c r="D2416" s="31"/>
      <c r="E2416" s="30"/>
      <c r="F2416" s="31" t="s">
        <v>8851</v>
      </c>
      <c r="G2416" s="30"/>
      <c r="H2416" s="31"/>
      <c r="I2416" s="30" t="s">
        <v>5534</v>
      </c>
      <c r="J2416" s="30" t="s">
        <v>5475</v>
      </c>
      <c r="K2416" s="30" t="s">
        <v>8970</v>
      </c>
      <c r="Q2416" s="25"/>
    </row>
    <row r="2417" spans="1:17" x14ac:dyDescent="0.3">
      <c r="A2417" s="19" t="s">
        <v>1802</v>
      </c>
      <c r="B2417" s="20" t="s">
        <v>5511</v>
      </c>
      <c r="C2417" s="21" t="s">
        <v>7784</v>
      </c>
      <c r="D2417" s="22">
        <v>20</v>
      </c>
      <c r="E2417" s="21" t="s">
        <v>8777</v>
      </c>
      <c r="F2417" s="22">
        <v>82.68</v>
      </c>
      <c r="G2417" s="40" t="str">
        <f>IF('Presupuesto Lote 1'!H2419="","",ROUND('Presupuesto Lote 1'!H2419,2))</f>
        <v/>
      </c>
      <c r="H2417" s="23">
        <f t="shared" ref="H2417:H2423" si="131">ROUND(D2417*F2417,2)</f>
        <v>1653.6</v>
      </c>
      <c r="I2417" s="20" t="s">
        <v>5511</v>
      </c>
      <c r="J2417" s="32" t="s">
        <v>5534</v>
      </c>
      <c r="K2417" s="32" t="s">
        <v>8969</v>
      </c>
      <c r="Q2417" s="25"/>
    </row>
    <row r="2418" spans="1:17" x14ac:dyDescent="0.3">
      <c r="A2418" s="19" t="s">
        <v>1803</v>
      </c>
      <c r="B2418" s="20" t="s">
        <v>5512</v>
      </c>
      <c r="C2418" s="21" t="s">
        <v>7785</v>
      </c>
      <c r="D2418" s="22">
        <v>2</v>
      </c>
      <c r="E2418" s="21" t="s">
        <v>8777</v>
      </c>
      <c r="F2418" s="22">
        <v>333.9</v>
      </c>
      <c r="G2418" s="40" t="str">
        <f>IF('Presupuesto Lote 1'!H2420="","",ROUND('Presupuesto Lote 1'!H2420,2))</f>
        <v/>
      </c>
      <c r="H2418" s="23">
        <f t="shared" si="131"/>
        <v>667.8</v>
      </c>
      <c r="I2418" s="20" t="s">
        <v>5512</v>
      </c>
      <c r="J2418" s="32" t="s">
        <v>5534</v>
      </c>
      <c r="K2418" s="32" t="s">
        <v>8969</v>
      </c>
      <c r="Q2418" s="25"/>
    </row>
    <row r="2419" spans="1:17" x14ac:dyDescent="0.3">
      <c r="A2419" s="19" t="s">
        <v>1804</v>
      </c>
      <c r="B2419" s="20" t="s">
        <v>5502</v>
      </c>
      <c r="C2419" s="21" t="s">
        <v>7781</v>
      </c>
      <c r="D2419" s="22">
        <v>2</v>
      </c>
      <c r="E2419" s="21" t="s">
        <v>8777</v>
      </c>
      <c r="F2419" s="22">
        <v>21.81</v>
      </c>
      <c r="G2419" s="40" t="str">
        <f>IF('Presupuesto Lote 1'!H2421="","",ROUND('Presupuesto Lote 1'!H2421,2))</f>
        <v/>
      </c>
      <c r="H2419" s="23">
        <f t="shared" si="131"/>
        <v>43.62</v>
      </c>
      <c r="I2419" s="20" t="s">
        <v>5502</v>
      </c>
      <c r="J2419" s="32" t="s">
        <v>5534</v>
      </c>
      <c r="K2419" s="32" t="s">
        <v>8969</v>
      </c>
      <c r="Q2419" s="25"/>
    </row>
    <row r="2420" spans="1:17" x14ac:dyDescent="0.3">
      <c r="A2420" s="19" t="s">
        <v>1805</v>
      </c>
      <c r="B2420" s="20" t="s">
        <v>5513</v>
      </c>
      <c r="C2420" s="21" t="s">
        <v>7786</v>
      </c>
      <c r="D2420" s="22">
        <v>2</v>
      </c>
      <c r="E2420" s="21" t="s">
        <v>8777</v>
      </c>
      <c r="F2420" s="22">
        <v>10.130000000000001</v>
      </c>
      <c r="G2420" s="40" t="str">
        <f>IF('Presupuesto Lote 1'!H2422="","",ROUND('Presupuesto Lote 1'!H2422,2))</f>
        <v/>
      </c>
      <c r="H2420" s="23">
        <f t="shared" si="131"/>
        <v>20.260000000000002</v>
      </c>
      <c r="I2420" s="20" t="s">
        <v>5513</v>
      </c>
      <c r="J2420" s="32" t="s">
        <v>5534</v>
      </c>
      <c r="K2420" s="32" t="s">
        <v>8969</v>
      </c>
      <c r="Q2420" s="25"/>
    </row>
    <row r="2421" spans="1:17" x14ac:dyDescent="0.3">
      <c r="A2421" s="19" t="s">
        <v>1806</v>
      </c>
      <c r="B2421" s="20" t="s">
        <v>5519</v>
      </c>
      <c r="C2421" s="21" t="s">
        <v>7792</v>
      </c>
      <c r="D2421" s="22">
        <v>20</v>
      </c>
      <c r="E2421" s="21" t="s">
        <v>8777</v>
      </c>
      <c r="F2421" s="22">
        <v>27.73</v>
      </c>
      <c r="G2421" s="40" t="str">
        <f>IF('Presupuesto Lote 1'!H2423="","",ROUND('Presupuesto Lote 1'!H2423,2))</f>
        <v/>
      </c>
      <c r="H2421" s="23">
        <f t="shared" si="131"/>
        <v>554.6</v>
      </c>
      <c r="I2421" s="20" t="s">
        <v>5519</v>
      </c>
      <c r="J2421" s="32" t="s">
        <v>5534</v>
      </c>
      <c r="K2421" s="32" t="s">
        <v>8969</v>
      </c>
      <c r="Q2421" s="25"/>
    </row>
    <row r="2422" spans="1:17" x14ac:dyDescent="0.3">
      <c r="A2422" s="19" t="s">
        <v>1807</v>
      </c>
      <c r="B2422" s="20" t="s">
        <v>5520</v>
      </c>
      <c r="C2422" s="21" t="s">
        <v>7793</v>
      </c>
      <c r="D2422" s="22">
        <v>2</v>
      </c>
      <c r="E2422" s="21" t="s">
        <v>8777</v>
      </c>
      <c r="F2422" s="22">
        <v>40.340000000000003</v>
      </c>
      <c r="G2422" s="40" t="str">
        <f>IF('Presupuesto Lote 1'!H2424="","",ROUND('Presupuesto Lote 1'!H2424,2))</f>
        <v/>
      </c>
      <c r="H2422" s="23">
        <f t="shared" si="131"/>
        <v>80.680000000000007</v>
      </c>
      <c r="I2422" s="20" t="s">
        <v>5520</v>
      </c>
      <c r="J2422" s="32" t="s">
        <v>5534</v>
      </c>
      <c r="K2422" s="32" t="s">
        <v>8969</v>
      </c>
      <c r="Q2422" s="25"/>
    </row>
    <row r="2423" spans="1:17" x14ac:dyDescent="0.3">
      <c r="A2423" s="19" t="s">
        <v>1808</v>
      </c>
      <c r="B2423" s="20" t="s">
        <v>5503</v>
      </c>
      <c r="C2423" s="21" t="s">
        <v>7782</v>
      </c>
      <c r="D2423" s="22">
        <v>4</v>
      </c>
      <c r="E2423" s="21" t="s">
        <v>8777</v>
      </c>
      <c r="F2423" s="22">
        <v>10.08</v>
      </c>
      <c r="G2423" s="40" t="str">
        <f>IF('Presupuesto Lote 1'!H2425="","",ROUND('Presupuesto Lote 1'!H2425,2))</f>
        <v/>
      </c>
      <c r="H2423" s="23">
        <f t="shared" si="131"/>
        <v>40.32</v>
      </c>
      <c r="I2423" s="20" t="s">
        <v>5503</v>
      </c>
      <c r="J2423" s="32" t="s">
        <v>5534</v>
      </c>
      <c r="K2423" s="32" t="s">
        <v>8969</v>
      </c>
      <c r="Q2423" s="25"/>
    </row>
    <row r="2424" spans="1:17" x14ac:dyDescent="0.3">
      <c r="A2424" s="30" t="s">
        <v>1809</v>
      </c>
      <c r="B2424" s="30" t="s">
        <v>5535</v>
      </c>
      <c r="C2424" s="30" t="s">
        <v>7572</v>
      </c>
      <c r="D2424" s="31"/>
      <c r="E2424" s="30"/>
      <c r="F2424" s="31" t="s">
        <v>8851</v>
      </c>
      <c r="G2424" s="30"/>
      <c r="H2424" s="31"/>
      <c r="I2424" s="30" t="s">
        <v>5535</v>
      </c>
      <c r="J2424" s="30" t="s">
        <v>5475</v>
      </c>
      <c r="K2424" s="30" t="s">
        <v>8970</v>
      </c>
      <c r="Q2424" s="25"/>
    </row>
    <row r="2425" spans="1:17" x14ac:dyDescent="0.3">
      <c r="A2425" s="19" t="s">
        <v>1810</v>
      </c>
      <c r="B2425" s="20" t="s">
        <v>5511</v>
      </c>
      <c r="C2425" s="21" t="s">
        <v>7784</v>
      </c>
      <c r="D2425" s="22">
        <v>30</v>
      </c>
      <c r="E2425" s="21" t="s">
        <v>8777</v>
      </c>
      <c r="F2425" s="22">
        <v>82.68</v>
      </c>
      <c r="G2425" s="40" t="str">
        <f>IF('Presupuesto Lote 1'!H2427="","",ROUND('Presupuesto Lote 1'!H2427,2))</f>
        <v/>
      </c>
      <c r="H2425" s="23">
        <f t="shared" ref="H2425:H2448" si="132">ROUND(D2425*F2425,2)</f>
        <v>2480.4</v>
      </c>
      <c r="I2425" s="20" t="s">
        <v>5511</v>
      </c>
      <c r="J2425" s="32" t="s">
        <v>5535</v>
      </c>
      <c r="K2425" s="32" t="s">
        <v>8969</v>
      </c>
      <c r="Q2425" s="25"/>
    </row>
    <row r="2426" spans="1:17" x14ac:dyDescent="0.3">
      <c r="A2426" s="19" t="s">
        <v>1811</v>
      </c>
      <c r="B2426" s="20" t="s">
        <v>5497</v>
      </c>
      <c r="C2426" s="21" t="s">
        <v>7776</v>
      </c>
      <c r="D2426" s="22">
        <v>12</v>
      </c>
      <c r="E2426" s="21" t="s">
        <v>8777</v>
      </c>
      <c r="F2426" s="22">
        <v>27.5</v>
      </c>
      <c r="G2426" s="40" t="str">
        <f>IF('Presupuesto Lote 1'!H2428="","",ROUND('Presupuesto Lote 1'!H2428,2))</f>
        <v/>
      </c>
      <c r="H2426" s="23">
        <f t="shared" si="132"/>
        <v>330</v>
      </c>
      <c r="I2426" s="20" t="s">
        <v>5497</v>
      </c>
      <c r="J2426" s="32" t="s">
        <v>5535</v>
      </c>
      <c r="K2426" s="32" t="s">
        <v>8969</v>
      </c>
      <c r="Q2426" s="25"/>
    </row>
    <row r="2427" spans="1:17" x14ac:dyDescent="0.3">
      <c r="A2427" s="19" t="s">
        <v>1812</v>
      </c>
      <c r="B2427" s="20" t="s">
        <v>5501</v>
      </c>
      <c r="C2427" s="21" t="s">
        <v>7780</v>
      </c>
      <c r="D2427" s="22">
        <v>20</v>
      </c>
      <c r="E2427" s="21" t="s">
        <v>8777</v>
      </c>
      <c r="F2427" s="22">
        <v>20.260000000000002</v>
      </c>
      <c r="G2427" s="40" t="str">
        <f>IF('Presupuesto Lote 1'!H2429="","",ROUND('Presupuesto Lote 1'!H2429,2))</f>
        <v/>
      </c>
      <c r="H2427" s="23">
        <f t="shared" si="132"/>
        <v>405.2</v>
      </c>
      <c r="I2427" s="20" t="s">
        <v>5501</v>
      </c>
      <c r="J2427" s="32" t="s">
        <v>5535</v>
      </c>
      <c r="K2427" s="32" t="s">
        <v>8969</v>
      </c>
      <c r="Q2427" s="25"/>
    </row>
    <row r="2428" spans="1:17" x14ac:dyDescent="0.3">
      <c r="A2428" s="19" t="s">
        <v>1813</v>
      </c>
      <c r="B2428" s="20" t="s">
        <v>5502</v>
      </c>
      <c r="C2428" s="21" t="s">
        <v>7781</v>
      </c>
      <c r="D2428" s="22">
        <v>3</v>
      </c>
      <c r="E2428" s="21" t="s">
        <v>8777</v>
      </c>
      <c r="F2428" s="22">
        <v>21.81</v>
      </c>
      <c r="G2428" s="40" t="str">
        <f>IF('Presupuesto Lote 1'!H2430="","",ROUND('Presupuesto Lote 1'!H2430,2))</f>
        <v/>
      </c>
      <c r="H2428" s="23">
        <f t="shared" si="132"/>
        <v>65.430000000000007</v>
      </c>
      <c r="I2428" s="20" t="s">
        <v>5502</v>
      </c>
      <c r="J2428" s="32" t="s">
        <v>5535</v>
      </c>
      <c r="K2428" s="32" t="s">
        <v>8969</v>
      </c>
      <c r="Q2428" s="25"/>
    </row>
    <row r="2429" spans="1:17" x14ac:dyDescent="0.3">
      <c r="A2429" s="19" t="s">
        <v>1814</v>
      </c>
      <c r="B2429" s="20" t="s">
        <v>5513</v>
      </c>
      <c r="C2429" s="21" t="s">
        <v>7786</v>
      </c>
      <c r="D2429" s="22">
        <v>40</v>
      </c>
      <c r="E2429" s="21" t="s">
        <v>8777</v>
      </c>
      <c r="F2429" s="22">
        <v>10.130000000000001</v>
      </c>
      <c r="G2429" s="40" t="str">
        <f>IF('Presupuesto Lote 1'!H2431="","",ROUND('Presupuesto Lote 1'!H2431,2))</f>
        <v/>
      </c>
      <c r="H2429" s="23">
        <f t="shared" si="132"/>
        <v>405.2</v>
      </c>
      <c r="I2429" s="20" t="s">
        <v>5513</v>
      </c>
      <c r="J2429" s="32" t="s">
        <v>5535</v>
      </c>
      <c r="K2429" s="32" t="s">
        <v>8969</v>
      </c>
      <c r="Q2429" s="25"/>
    </row>
    <row r="2430" spans="1:17" x14ac:dyDescent="0.3">
      <c r="A2430" s="19" t="s">
        <v>1815</v>
      </c>
      <c r="B2430" s="20" t="s">
        <v>5515</v>
      </c>
      <c r="C2430" s="21" t="s">
        <v>7788</v>
      </c>
      <c r="D2430" s="22">
        <v>10</v>
      </c>
      <c r="E2430" s="21" t="s">
        <v>8777</v>
      </c>
      <c r="F2430" s="22">
        <v>27.2</v>
      </c>
      <c r="G2430" s="40" t="str">
        <f>IF('Presupuesto Lote 1'!H2432="","",ROUND('Presupuesto Lote 1'!H2432,2))</f>
        <v/>
      </c>
      <c r="H2430" s="23">
        <f t="shared" si="132"/>
        <v>272</v>
      </c>
      <c r="I2430" s="20" t="s">
        <v>5515</v>
      </c>
      <c r="J2430" s="32" t="s">
        <v>5535</v>
      </c>
      <c r="K2430" s="32" t="s">
        <v>8969</v>
      </c>
      <c r="Q2430" s="25"/>
    </row>
    <row r="2431" spans="1:17" x14ac:dyDescent="0.3">
      <c r="A2431" s="19" t="s">
        <v>1816</v>
      </c>
      <c r="B2431" s="20" t="s">
        <v>5516</v>
      </c>
      <c r="C2431" s="21" t="s">
        <v>7789</v>
      </c>
      <c r="D2431" s="22">
        <v>40</v>
      </c>
      <c r="E2431" s="21" t="s">
        <v>8777</v>
      </c>
      <c r="F2431" s="22">
        <v>5.79</v>
      </c>
      <c r="G2431" s="40" t="str">
        <f>IF('Presupuesto Lote 1'!H2433="","",ROUND('Presupuesto Lote 1'!H2433,2))</f>
        <v/>
      </c>
      <c r="H2431" s="23">
        <f t="shared" si="132"/>
        <v>231.6</v>
      </c>
      <c r="I2431" s="20" t="s">
        <v>5516</v>
      </c>
      <c r="J2431" s="32" t="s">
        <v>5535</v>
      </c>
      <c r="K2431" s="32" t="s">
        <v>8969</v>
      </c>
      <c r="Q2431" s="25"/>
    </row>
    <row r="2432" spans="1:17" x14ac:dyDescent="0.3">
      <c r="A2432" s="19" t="s">
        <v>1817</v>
      </c>
      <c r="B2432" s="20" t="s">
        <v>5517</v>
      </c>
      <c r="C2432" s="21" t="s">
        <v>7790</v>
      </c>
      <c r="D2432" s="22">
        <v>20</v>
      </c>
      <c r="E2432" s="21" t="s">
        <v>8777</v>
      </c>
      <c r="F2432" s="22">
        <v>0.57999999999999996</v>
      </c>
      <c r="G2432" s="40" t="str">
        <f>IF('Presupuesto Lote 1'!H2434="","",ROUND('Presupuesto Lote 1'!H2434,2))</f>
        <v/>
      </c>
      <c r="H2432" s="23">
        <f t="shared" si="132"/>
        <v>11.6</v>
      </c>
      <c r="I2432" s="20" t="s">
        <v>5517</v>
      </c>
      <c r="J2432" s="32" t="s">
        <v>5535</v>
      </c>
      <c r="K2432" s="32" t="s">
        <v>8969</v>
      </c>
      <c r="Q2432" s="25"/>
    </row>
    <row r="2433" spans="1:17" x14ac:dyDescent="0.3">
      <c r="A2433" s="19" t="s">
        <v>1818</v>
      </c>
      <c r="B2433" s="20" t="s">
        <v>5518</v>
      </c>
      <c r="C2433" s="21" t="s">
        <v>7791</v>
      </c>
      <c r="D2433" s="22">
        <v>20</v>
      </c>
      <c r="E2433" s="21" t="s">
        <v>8777</v>
      </c>
      <c r="F2433" s="22">
        <v>0.57999999999999996</v>
      </c>
      <c r="G2433" s="40" t="str">
        <f>IF('Presupuesto Lote 1'!H2435="","",ROUND('Presupuesto Lote 1'!H2435,2))</f>
        <v/>
      </c>
      <c r="H2433" s="23">
        <f t="shared" si="132"/>
        <v>11.6</v>
      </c>
      <c r="I2433" s="20" t="s">
        <v>5518</v>
      </c>
      <c r="J2433" s="32" t="s">
        <v>5535</v>
      </c>
      <c r="K2433" s="32" t="s">
        <v>8969</v>
      </c>
      <c r="Q2433" s="25"/>
    </row>
    <row r="2434" spans="1:17" x14ac:dyDescent="0.3">
      <c r="A2434" s="19" t="s">
        <v>1819</v>
      </c>
      <c r="B2434" s="20" t="s">
        <v>5529</v>
      </c>
      <c r="C2434" s="21" t="s">
        <v>7801</v>
      </c>
      <c r="D2434" s="22">
        <v>10</v>
      </c>
      <c r="E2434" s="21" t="s">
        <v>8777</v>
      </c>
      <c r="F2434" s="22">
        <v>0.47</v>
      </c>
      <c r="G2434" s="40" t="str">
        <f>IF('Presupuesto Lote 1'!H2436="","",ROUND('Presupuesto Lote 1'!H2436,2))</f>
        <v/>
      </c>
      <c r="H2434" s="23">
        <f t="shared" si="132"/>
        <v>4.7</v>
      </c>
      <c r="I2434" s="20" t="s">
        <v>5529</v>
      </c>
      <c r="J2434" s="32" t="s">
        <v>5535</v>
      </c>
      <c r="K2434" s="32" t="s">
        <v>8969</v>
      </c>
      <c r="Q2434" s="25"/>
    </row>
    <row r="2435" spans="1:17" x14ac:dyDescent="0.3">
      <c r="A2435" s="19" t="s">
        <v>1820</v>
      </c>
      <c r="B2435" s="20" t="s">
        <v>5519</v>
      </c>
      <c r="C2435" s="21" t="s">
        <v>7792</v>
      </c>
      <c r="D2435" s="22">
        <v>30</v>
      </c>
      <c r="E2435" s="21" t="s">
        <v>8777</v>
      </c>
      <c r="F2435" s="22">
        <v>27.73</v>
      </c>
      <c r="G2435" s="40" t="str">
        <f>IF('Presupuesto Lote 1'!H2437="","",ROUND('Presupuesto Lote 1'!H2437,2))</f>
        <v/>
      </c>
      <c r="H2435" s="23">
        <f t="shared" si="132"/>
        <v>831.9</v>
      </c>
      <c r="I2435" s="20" t="s">
        <v>5519</v>
      </c>
      <c r="J2435" s="32" t="s">
        <v>5535</v>
      </c>
      <c r="K2435" s="32" t="s">
        <v>8969</v>
      </c>
      <c r="Q2435" s="25"/>
    </row>
    <row r="2436" spans="1:17" x14ac:dyDescent="0.3">
      <c r="A2436" s="19" t="s">
        <v>1821</v>
      </c>
      <c r="B2436" s="20" t="s">
        <v>5503</v>
      </c>
      <c r="C2436" s="21" t="s">
        <v>7782</v>
      </c>
      <c r="D2436" s="22">
        <v>23</v>
      </c>
      <c r="E2436" s="21" t="s">
        <v>8777</v>
      </c>
      <c r="F2436" s="22">
        <v>10.08</v>
      </c>
      <c r="G2436" s="40" t="str">
        <f>IF('Presupuesto Lote 1'!H2438="","",ROUND('Presupuesto Lote 1'!H2438,2))</f>
        <v/>
      </c>
      <c r="H2436" s="23">
        <f t="shared" si="132"/>
        <v>231.84</v>
      </c>
      <c r="I2436" s="20" t="s">
        <v>5503</v>
      </c>
      <c r="J2436" s="32" t="s">
        <v>5535</v>
      </c>
      <c r="K2436" s="32" t="s">
        <v>8969</v>
      </c>
      <c r="Q2436" s="25"/>
    </row>
    <row r="2437" spans="1:17" x14ac:dyDescent="0.3">
      <c r="A2437" s="19" t="s">
        <v>1822</v>
      </c>
      <c r="B2437" s="20" t="s">
        <v>5521</v>
      </c>
      <c r="C2437" s="21" t="s">
        <v>7794</v>
      </c>
      <c r="D2437" s="22">
        <v>40</v>
      </c>
      <c r="E2437" s="21" t="s">
        <v>8777</v>
      </c>
      <c r="F2437" s="22">
        <v>7.57</v>
      </c>
      <c r="G2437" s="40" t="str">
        <f>IF('Presupuesto Lote 1'!H2439="","",ROUND('Presupuesto Lote 1'!H2439,2))</f>
        <v/>
      </c>
      <c r="H2437" s="23">
        <f t="shared" si="132"/>
        <v>302.8</v>
      </c>
      <c r="I2437" s="20" t="s">
        <v>5521</v>
      </c>
      <c r="J2437" s="32" t="s">
        <v>5535</v>
      </c>
      <c r="K2437" s="32" t="s">
        <v>8969</v>
      </c>
      <c r="Q2437" s="25"/>
    </row>
    <row r="2438" spans="1:17" x14ac:dyDescent="0.3">
      <c r="A2438" s="19" t="s">
        <v>1823</v>
      </c>
      <c r="B2438" s="20" t="s">
        <v>5522</v>
      </c>
      <c r="C2438" s="21" t="s">
        <v>7795</v>
      </c>
      <c r="D2438" s="22">
        <v>10</v>
      </c>
      <c r="E2438" s="21" t="s">
        <v>8777</v>
      </c>
      <c r="F2438" s="22">
        <v>10.08</v>
      </c>
      <c r="G2438" s="40" t="str">
        <f>IF('Presupuesto Lote 1'!H2440="","",ROUND('Presupuesto Lote 1'!H2440,2))</f>
        <v/>
      </c>
      <c r="H2438" s="23">
        <f t="shared" si="132"/>
        <v>100.8</v>
      </c>
      <c r="I2438" s="20" t="s">
        <v>5522</v>
      </c>
      <c r="J2438" s="32" t="s">
        <v>5535</v>
      </c>
      <c r="K2438" s="32" t="s">
        <v>8969</v>
      </c>
      <c r="Q2438" s="25"/>
    </row>
    <row r="2439" spans="1:17" x14ac:dyDescent="0.3">
      <c r="A2439" s="19" t="s">
        <v>1824</v>
      </c>
      <c r="B2439" s="20" t="s">
        <v>5523</v>
      </c>
      <c r="C2439" s="21" t="s">
        <v>7796</v>
      </c>
      <c r="D2439" s="22">
        <v>40</v>
      </c>
      <c r="E2439" s="21" t="s">
        <v>8777</v>
      </c>
      <c r="F2439" s="22">
        <v>7.57</v>
      </c>
      <c r="G2439" s="40" t="str">
        <f>IF('Presupuesto Lote 1'!H2441="","",ROUND('Presupuesto Lote 1'!H2441,2))</f>
        <v/>
      </c>
      <c r="H2439" s="23">
        <f t="shared" si="132"/>
        <v>302.8</v>
      </c>
      <c r="I2439" s="20" t="s">
        <v>5523</v>
      </c>
      <c r="J2439" s="32" t="s">
        <v>5535</v>
      </c>
      <c r="K2439" s="32" t="s">
        <v>8969</v>
      </c>
      <c r="Q2439" s="25"/>
    </row>
    <row r="2440" spans="1:17" x14ac:dyDescent="0.3">
      <c r="A2440" s="19" t="s">
        <v>1825</v>
      </c>
      <c r="B2440" s="20" t="s">
        <v>5524</v>
      </c>
      <c r="C2440" s="21" t="s">
        <v>7797</v>
      </c>
      <c r="D2440" s="22">
        <v>20</v>
      </c>
      <c r="E2440" s="21" t="s">
        <v>8777</v>
      </c>
      <c r="F2440" s="22">
        <v>5.04</v>
      </c>
      <c r="G2440" s="40" t="str">
        <f>IF('Presupuesto Lote 1'!H2442="","",ROUND('Presupuesto Lote 1'!H2442,2))</f>
        <v/>
      </c>
      <c r="H2440" s="23">
        <f t="shared" si="132"/>
        <v>100.8</v>
      </c>
      <c r="I2440" s="20" t="s">
        <v>5524</v>
      </c>
      <c r="J2440" s="32" t="s">
        <v>5535</v>
      </c>
      <c r="K2440" s="32" t="s">
        <v>8969</v>
      </c>
      <c r="Q2440" s="25"/>
    </row>
    <row r="2441" spans="1:17" x14ac:dyDescent="0.3">
      <c r="A2441" s="19" t="s">
        <v>1826</v>
      </c>
      <c r="B2441" s="20" t="s">
        <v>5525</v>
      </c>
      <c r="C2441" s="21" t="s">
        <v>7798</v>
      </c>
      <c r="D2441" s="22">
        <v>20</v>
      </c>
      <c r="E2441" s="21" t="s">
        <v>8777</v>
      </c>
      <c r="F2441" s="22">
        <v>5.04</v>
      </c>
      <c r="G2441" s="40" t="str">
        <f>IF('Presupuesto Lote 1'!H2443="","",ROUND('Presupuesto Lote 1'!H2443,2))</f>
        <v/>
      </c>
      <c r="H2441" s="23">
        <f t="shared" si="132"/>
        <v>100.8</v>
      </c>
      <c r="I2441" s="20" t="s">
        <v>5525</v>
      </c>
      <c r="J2441" s="32" t="s">
        <v>5535</v>
      </c>
      <c r="K2441" s="32" t="s">
        <v>8969</v>
      </c>
      <c r="Q2441" s="25"/>
    </row>
    <row r="2442" spans="1:17" x14ac:dyDescent="0.3">
      <c r="A2442" s="19" t="s">
        <v>1827</v>
      </c>
      <c r="B2442" s="20" t="s">
        <v>5530</v>
      </c>
      <c r="C2442" s="21" t="s">
        <v>7802</v>
      </c>
      <c r="D2442" s="22">
        <v>10</v>
      </c>
      <c r="E2442" s="21" t="s">
        <v>8777</v>
      </c>
      <c r="F2442" s="22">
        <v>5.04</v>
      </c>
      <c r="G2442" s="40" t="str">
        <f>IF('Presupuesto Lote 1'!H2444="","",ROUND('Presupuesto Lote 1'!H2444,2))</f>
        <v/>
      </c>
      <c r="H2442" s="23">
        <f t="shared" si="132"/>
        <v>50.4</v>
      </c>
      <c r="I2442" s="20" t="s">
        <v>5530</v>
      </c>
      <c r="J2442" s="32" t="s">
        <v>5535</v>
      </c>
      <c r="K2442" s="32" t="s">
        <v>8969</v>
      </c>
      <c r="Q2442" s="25"/>
    </row>
    <row r="2443" spans="1:17" x14ac:dyDescent="0.3">
      <c r="A2443" s="19" t="s">
        <v>1828</v>
      </c>
      <c r="B2443" s="20" t="s">
        <v>5526</v>
      </c>
      <c r="C2443" s="21" t="s">
        <v>7799</v>
      </c>
      <c r="D2443" s="22">
        <v>4</v>
      </c>
      <c r="E2443" s="21" t="s">
        <v>8777</v>
      </c>
      <c r="F2443" s="22">
        <v>52.95</v>
      </c>
      <c r="G2443" s="40" t="str">
        <f>IF('Presupuesto Lote 1'!H2445="","",ROUND('Presupuesto Lote 1'!H2445,2))</f>
        <v/>
      </c>
      <c r="H2443" s="23">
        <f t="shared" si="132"/>
        <v>211.8</v>
      </c>
      <c r="I2443" s="20" t="s">
        <v>5526</v>
      </c>
      <c r="J2443" s="32" t="s">
        <v>5535</v>
      </c>
      <c r="K2443" s="32" t="s">
        <v>8969</v>
      </c>
      <c r="Q2443" s="25"/>
    </row>
    <row r="2444" spans="1:17" x14ac:dyDescent="0.3">
      <c r="A2444" s="19" t="s">
        <v>1829</v>
      </c>
      <c r="B2444" s="20" t="s">
        <v>5498</v>
      </c>
      <c r="C2444" s="21" t="s">
        <v>7777</v>
      </c>
      <c r="D2444" s="22">
        <v>12</v>
      </c>
      <c r="E2444" s="21" t="s">
        <v>8777</v>
      </c>
      <c r="F2444" s="22">
        <v>30.25</v>
      </c>
      <c r="G2444" s="40" t="str">
        <f>IF('Presupuesto Lote 1'!H2446="","",ROUND('Presupuesto Lote 1'!H2446,2))</f>
        <v/>
      </c>
      <c r="H2444" s="23">
        <f t="shared" si="132"/>
        <v>363</v>
      </c>
      <c r="I2444" s="20" t="s">
        <v>5498</v>
      </c>
      <c r="J2444" s="32" t="s">
        <v>5535</v>
      </c>
      <c r="K2444" s="32" t="s">
        <v>8969</v>
      </c>
      <c r="Q2444" s="25"/>
    </row>
    <row r="2445" spans="1:17" x14ac:dyDescent="0.3">
      <c r="A2445" s="19" t="s">
        <v>1830</v>
      </c>
      <c r="B2445" s="20" t="s">
        <v>5499</v>
      </c>
      <c r="C2445" s="21" t="s">
        <v>7778</v>
      </c>
      <c r="D2445" s="22">
        <v>2</v>
      </c>
      <c r="E2445" s="21" t="s">
        <v>8777</v>
      </c>
      <c r="F2445" s="22">
        <v>2.04</v>
      </c>
      <c r="G2445" s="40" t="str">
        <f>IF('Presupuesto Lote 1'!H2447="","",ROUND('Presupuesto Lote 1'!H2447,2))</f>
        <v/>
      </c>
      <c r="H2445" s="23">
        <f t="shared" si="132"/>
        <v>4.08</v>
      </c>
      <c r="I2445" s="20" t="s">
        <v>5499</v>
      </c>
      <c r="J2445" s="32" t="s">
        <v>5535</v>
      </c>
      <c r="K2445" s="32" t="s">
        <v>8969</v>
      </c>
      <c r="Q2445" s="25"/>
    </row>
    <row r="2446" spans="1:17" x14ac:dyDescent="0.3">
      <c r="A2446" s="19" t="s">
        <v>1831</v>
      </c>
      <c r="B2446" s="20" t="s">
        <v>5500</v>
      </c>
      <c r="C2446" s="21" t="s">
        <v>7779</v>
      </c>
      <c r="D2446" s="22">
        <v>2</v>
      </c>
      <c r="E2446" s="21" t="s">
        <v>8777</v>
      </c>
      <c r="F2446" s="22">
        <v>12.66</v>
      </c>
      <c r="G2446" s="40" t="str">
        <f>IF('Presupuesto Lote 1'!H2448="","",ROUND('Presupuesto Lote 1'!H2448,2))</f>
        <v/>
      </c>
      <c r="H2446" s="23">
        <f t="shared" si="132"/>
        <v>25.32</v>
      </c>
      <c r="I2446" s="20" t="s">
        <v>5500</v>
      </c>
      <c r="J2446" s="32" t="s">
        <v>5535</v>
      </c>
      <c r="K2446" s="32" t="s">
        <v>8969</v>
      </c>
      <c r="Q2446" s="25"/>
    </row>
    <row r="2447" spans="1:17" x14ac:dyDescent="0.3">
      <c r="A2447" s="19" t="s">
        <v>1832</v>
      </c>
      <c r="B2447" s="20" t="s">
        <v>5477</v>
      </c>
      <c r="C2447" s="21" t="s">
        <v>7757</v>
      </c>
      <c r="D2447" s="22">
        <v>12</v>
      </c>
      <c r="E2447" s="21" t="s">
        <v>8777</v>
      </c>
      <c r="F2447" s="22">
        <v>0.6</v>
      </c>
      <c r="G2447" s="40" t="str">
        <f>IF('Presupuesto Lote 1'!H2449="","",ROUND('Presupuesto Lote 1'!H2449,2))</f>
        <v/>
      </c>
      <c r="H2447" s="23">
        <f t="shared" si="132"/>
        <v>7.2</v>
      </c>
      <c r="I2447" s="20" t="s">
        <v>5477</v>
      </c>
      <c r="J2447" s="32" t="s">
        <v>5535</v>
      </c>
      <c r="K2447" s="32" t="s">
        <v>8969</v>
      </c>
      <c r="Q2447" s="25"/>
    </row>
    <row r="2448" spans="1:17" x14ac:dyDescent="0.3">
      <c r="A2448" s="19" t="s">
        <v>1833</v>
      </c>
      <c r="B2448" s="20" t="s">
        <v>5536</v>
      </c>
      <c r="C2448" s="21" t="s">
        <v>7805</v>
      </c>
      <c r="D2448" s="22">
        <v>2</v>
      </c>
      <c r="E2448" s="21" t="s">
        <v>8777</v>
      </c>
      <c r="F2448" s="22">
        <v>3.41</v>
      </c>
      <c r="G2448" s="40" t="str">
        <f>IF('Presupuesto Lote 1'!H2450="","",ROUND('Presupuesto Lote 1'!H2450,2))</f>
        <v/>
      </c>
      <c r="H2448" s="23">
        <f t="shared" si="132"/>
        <v>6.82</v>
      </c>
      <c r="I2448" s="20" t="s">
        <v>5536</v>
      </c>
      <c r="J2448" s="32" t="s">
        <v>5535</v>
      </c>
      <c r="K2448" s="32" t="s">
        <v>8969</v>
      </c>
      <c r="Q2448" s="25"/>
    </row>
    <row r="2449" spans="1:17" x14ac:dyDescent="0.3">
      <c r="A2449" s="27" t="s">
        <v>1834</v>
      </c>
      <c r="B2449" s="27" t="s">
        <v>5537</v>
      </c>
      <c r="C2449" s="27" t="s">
        <v>7806</v>
      </c>
      <c r="D2449" s="28"/>
      <c r="E2449" s="27"/>
      <c r="F2449" s="28" t="s">
        <v>8851</v>
      </c>
      <c r="G2449" s="27"/>
      <c r="H2449" s="28"/>
      <c r="I2449" s="27" t="s">
        <v>5537</v>
      </c>
      <c r="J2449" s="27" t="s">
        <v>5474</v>
      </c>
      <c r="K2449" s="27" t="s">
        <v>8970</v>
      </c>
      <c r="Q2449" s="25"/>
    </row>
    <row r="2450" spans="1:17" x14ac:dyDescent="0.3">
      <c r="A2450" s="30" t="s">
        <v>1835</v>
      </c>
      <c r="B2450" s="30" t="s">
        <v>5538</v>
      </c>
      <c r="C2450" s="30" t="s">
        <v>7756</v>
      </c>
      <c r="D2450" s="31"/>
      <c r="E2450" s="30"/>
      <c r="F2450" s="31" t="s">
        <v>8851</v>
      </c>
      <c r="G2450" s="30"/>
      <c r="H2450" s="31"/>
      <c r="I2450" s="30" t="s">
        <v>5538</v>
      </c>
      <c r="J2450" s="30" t="s">
        <v>5537</v>
      </c>
      <c r="K2450" s="30" t="s">
        <v>8970</v>
      </c>
      <c r="Q2450" s="25"/>
    </row>
    <row r="2451" spans="1:17" x14ac:dyDescent="0.3">
      <c r="A2451" s="19" t="s">
        <v>1836</v>
      </c>
      <c r="B2451" s="20" t="s">
        <v>5539</v>
      </c>
      <c r="C2451" s="21" t="s">
        <v>7759</v>
      </c>
      <c r="D2451" s="22">
        <v>1100</v>
      </c>
      <c r="E2451" s="21" t="s">
        <v>8777</v>
      </c>
      <c r="F2451" s="22">
        <v>0.16</v>
      </c>
      <c r="G2451" s="40" t="str">
        <f>IF('Presupuesto Lote 1'!H2453="","",ROUND('Presupuesto Lote 1'!H2453,2))</f>
        <v/>
      </c>
      <c r="H2451" s="23">
        <f>ROUND(D2451*F2451,2)</f>
        <v>176</v>
      </c>
      <c r="I2451" s="20" t="s">
        <v>5539</v>
      </c>
      <c r="J2451" s="32" t="s">
        <v>5538</v>
      </c>
      <c r="K2451" s="32" t="s">
        <v>8969</v>
      </c>
      <c r="Q2451" s="25"/>
    </row>
    <row r="2452" spans="1:17" x14ac:dyDescent="0.3">
      <c r="A2452" s="19" t="s">
        <v>1837</v>
      </c>
      <c r="B2452" s="20" t="s">
        <v>5540</v>
      </c>
      <c r="C2452" s="21" t="s">
        <v>7760</v>
      </c>
      <c r="D2452" s="22">
        <v>400</v>
      </c>
      <c r="E2452" s="21" t="s">
        <v>8777</v>
      </c>
      <c r="F2452" s="22">
        <v>2.67</v>
      </c>
      <c r="G2452" s="40" t="str">
        <f>IF('Presupuesto Lote 1'!H2454="","",ROUND('Presupuesto Lote 1'!H2454,2))</f>
        <v/>
      </c>
      <c r="H2452" s="23">
        <f>ROUND(D2452*F2452,2)</f>
        <v>1068</v>
      </c>
      <c r="I2452" s="20" t="s">
        <v>5540</v>
      </c>
      <c r="J2452" s="32" t="s">
        <v>5538</v>
      </c>
      <c r="K2452" s="32" t="s">
        <v>8969</v>
      </c>
      <c r="Q2452" s="25"/>
    </row>
    <row r="2453" spans="1:17" x14ac:dyDescent="0.3">
      <c r="A2453" s="19" t="s">
        <v>1838</v>
      </c>
      <c r="B2453" s="20" t="s">
        <v>5541</v>
      </c>
      <c r="C2453" s="21" t="s">
        <v>7807</v>
      </c>
      <c r="D2453" s="22">
        <v>1</v>
      </c>
      <c r="E2453" s="21" t="s">
        <v>8777</v>
      </c>
      <c r="F2453" s="22">
        <v>3138.9</v>
      </c>
      <c r="G2453" s="40" t="str">
        <f>IF('Presupuesto Lote 1'!H2455="","",ROUND('Presupuesto Lote 1'!H2455,2))</f>
        <v/>
      </c>
      <c r="H2453" s="23">
        <f>ROUND(D2453*F2453,2)</f>
        <v>3138.9</v>
      </c>
      <c r="I2453" s="20" t="s">
        <v>5541</v>
      </c>
      <c r="J2453" s="32" t="s">
        <v>5538</v>
      </c>
      <c r="K2453" s="32" t="s">
        <v>8969</v>
      </c>
      <c r="Q2453" s="25"/>
    </row>
    <row r="2454" spans="1:17" x14ac:dyDescent="0.3">
      <c r="A2454" s="30" t="s">
        <v>1839</v>
      </c>
      <c r="B2454" s="30" t="s">
        <v>5542</v>
      </c>
      <c r="C2454" s="30" t="s">
        <v>7762</v>
      </c>
      <c r="D2454" s="31"/>
      <c r="E2454" s="30"/>
      <c r="F2454" s="31" t="s">
        <v>8851</v>
      </c>
      <c r="G2454" s="30"/>
      <c r="H2454" s="31"/>
      <c r="I2454" s="30" t="s">
        <v>5542</v>
      </c>
      <c r="J2454" s="30" t="s">
        <v>5537</v>
      </c>
      <c r="K2454" s="30" t="s">
        <v>8970</v>
      </c>
      <c r="Q2454" s="25"/>
    </row>
    <row r="2455" spans="1:17" x14ac:dyDescent="0.3">
      <c r="A2455" s="19" t="s">
        <v>1840</v>
      </c>
      <c r="B2455" s="20" t="s">
        <v>5543</v>
      </c>
      <c r="C2455" s="21" t="s">
        <v>7765</v>
      </c>
      <c r="D2455" s="22">
        <v>2</v>
      </c>
      <c r="E2455" s="21" t="s">
        <v>8777</v>
      </c>
      <c r="F2455" s="22">
        <v>251.24</v>
      </c>
      <c r="G2455" s="40" t="str">
        <f>IF('Presupuesto Lote 1'!H2457="","",ROUND('Presupuesto Lote 1'!H2457,2))</f>
        <v/>
      </c>
      <c r="H2455" s="23">
        <f>ROUND(D2455*F2455,2)</f>
        <v>502.48</v>
      </c>
      <c r="I2455" s="20" t="s">
        <v>5543</v>
      </c>
      <c r="J2455" s="32" t="s">
        <v>5542</v>
      </c>
      <c r="K2455" s="32" t="s">
        <v>8969</v>
      </c>
      <c r="Q2455" s="25"/>
    </row>
    <row r="2456" spans="1:17" x14ac:dyDescent="0.3">
      <c r="A2456" s="19" t="s">
        <v>1841</v>
      </c>
      <c r="B2456" s="20" t="s">
        <v>5544</v>
      </c>
      <c r="C2456" s="21" t="s">
        <v>7770</v>
      </c>
      <c r="D2456" s="22">
        <v>2</v>
      </c>
      <c r="E2456" s="21" t="s">
        <v>8777</v>
      </c>
      <c r="F2456" s="22">
        <v>314.05</v>
      </c>
      <c r="G2456" s="40" t="str">
        <f>IF('Presupuesto Lote 1'!H2458="","",ROUND('Presupuesto Lote 1'!H2458,2))</f>
        <v/>
      </c>
      <c r="H2456" s="23">
        <f>ROUND(D2456*F2456,2)</f>
        <v>628.1</v>
      </c>
      <c r="I2456" s="20" t="s">
        <v>5544</v>
      </c>
      <c r="J2456" s="32" t="s">
        <v>5542</v>
      </c>
      <c r="K2456" s="32" t="s">
        <v>8969</v>
      </c>
      <c r="Q2456" s="25"/>
    </row>
    <row r="2457" spans="1:17" x14ac:dyDescent="0.3">
      <c r="A2457" s="19" t="s">
        <v>1842</v>
      </c>
      <c r="B2457" s="20" t="s">
        <v>5545</v>
      </c>
      <c r="C2457" s="21" t="s">
        <v>7772</v>
      </c>
      <c r="D2457" s="22">
        <v>1</v>
      </c>
      <c r="E2457" s="21" t="s">
        <v>8777</v>
      </c>
      <c r="F2457" s="22">
        <v>188.43</v>
      </c>
      <c r="G2457" s="40" t="str">
        <f>IF('Presupuesto Lote 1'!H2459="","",ROUND('Presupuesto Lote 1'!H2459,2))</f>
        <v/>
      </c>
      <c r="H2457" s="23">
        <f>ROUND(D2457*F2457,2)</f>
        <v>188.43</v>
      </c>
      <c r="I2457" s="20" t="s">
        <v>5545</v>
      </c>
      <c r="J2457" s="32" t="s">
        <v>5542</v>
      </c>
      <c r="K2457" s="32" t="s">
        <v>8969</v>
      </c>
      <c r="Q2457" s="25"/>
    </row>
    <row r="2458" spans="1:17" x14ac:dyDescent="0.3">
      <c r="A2458" s="19" t="s">
        <v>1843</v>
      </c>
      <c r="B2458" s="20" t="s">
        <v>5546</v>
      </c>
      <c r="C2458" s="21" t="s">
        <v>7774</v>
      </c>
      <c r="D2458" s="22">
        <v>1</v>
      </c>
      <c r="E2458" s="21" t="s">
        <v>8777</v>
      </c>
      <c r="F2458" s="22">
        <v>376.63</v>
      </c>
      <c r="G2458" s="40" t="str">
        <f>IF('Presupuesto Lote 1'!H2460="","",ROUND('Presupuesto Lote 1'!H2460,2))</f>
        <v/>
      </c>
      <c r="H2458" s="23">
        <f>ROUND(D2458*F2458,2)</f>
        <v>376.63</v>
      </c>
      <c r="I2458" s="20" t="s">
        <v>5546</v>
      </c>
      <c r="J2458" s="32" t="s">
        <v>5542</v>
      </c>
      <c r="K2458" s="32" t="s">
        <v>8969</v>
      </c>
      <c r="Q2458" s="25"/>
    </row>
    <row r="2459" spans="1:17" x14ac:dyDescent="0.3">
      <c r="A2459" s="30" t="s">
        <v>1844</v>
      </c>
      <c r="B2459" s="30" t="s">
        <v>5547</v>
      </c>
      <c r="C2459" s="30" t="s">
        <v>7775</v>
      </c>
      <c r="D2459" s="31"/>
      <c r="E2459" s="30"/>
      <c r="F2459" s="31" t="s">
        <v>8851</v>
      </c>
      <c r="G2459" s="30"/>
      <c r="H2459" s="31"/>
      <c r="I2459" s="30" t="s">
        <v>5547</v>
      </c>
      <c r="J2459" s="30" t="s">
        <v>5537</v>
      </c>
      <c r="K2459" s="30" t="s">
        <v>8970</v>
      </c>
      <c r="Q2459" s="25"/>
    </row>
    <row r="2460" spans="1:17" x14ac:dyDescent="0.3">
      <c r="A2460" s="12" t="s">
        <v>1845</v>
      </c>
      <c r="B2460" s="12" t="s">
        <v>5548</v>
      </c>
      <c r="C2460" s="12" t="s">
        <v>7592</v>
      </c>
      <c r="D2460" s="13"/>
      <c r="E2460" s="12"/>
      <c r="F2460" s="13" t="s">
        <v>8851</v>
      </c>
      <c r="G2460" s="12"/>
      <c r="H2460" s="13"/>
      <c r="I2460" s="12" t="s">
        <v>5548</v>
      </c>
      <c r="J2460" s="12" t="s">
        <v>5547</v>
      </c>
      <c r="K2460" s="12" t="s">
        <v>8970</v>
      </c>
      <c r="Q2460" s="25"/>
    </row>
    <row r="2461" spans="1:17" x14ac:dyDescent="0.3">
      <c r="A2461" s="19" t="s">
        <v>1846</v>
      </c>
      <c r="B2461" s="20" t="s">
        <v>5549</v>
      </c>
      <c r="C2461" s="21" t="s">
        <v>7808</v>
      </c>
      <c r="D2461" s="22">
        <v>14</v>
      </c>
      <c r="E2461" s="21" t="s">
        <v>8777</v>
      </c>
      <c r="F2461" s="22">
        <v>29.23</v>
      </c>
      <c r="G2461" s="40" t="str">
        <f>IF('Presupuesto Lote 1'!H2463="","",ROUND('Presupuesto Lote 1'!H2463,2))</f>
        <v/>
      </c>
      <c r="H2461" s="23">
        <f>ROUND(D2461*F2461,2)</f>
        <v>409.22</v>
      </c>
      <c r="I2461" s="20" t="s">
        <v>5549</v>
      </c>
      <c r="J2461" s="33" t="s">
        <v>5548</v>
      </c>
      <c r="K2461" s="33" t="s">
        <v>8969</v>
      </c>
      <c r="Q2461" s="25"/>
    </row>
    <row r="2462" spans="1:17" x14ac:dyDescent="0.3">
      <c r="A2462" s="19" t="s">
        <v>1847</v>
      </c>
      <c r="B2462" s="20" t="s">
        <v>5550</v>
      </c>
      <c r="C2462" s="21" t="s">
        <v>7809</v>
      </c>
      <c r="D2462" s="22">
        <v>6</v>
      </c>
      <c r="E2462" s="21" t="s">
        <v>8777</v>
      </c>
      <c r="F2462" s="22">
        <v>9.07</v>
      </c>
      <c r="G2462" s="40" t="str">
        <f>IF('Presupuesto Lote 1'!H2464="","",ROUND('Presupuesto Lote 1'!H2464,2))</f>
        <v/>
      </c>
      <c r="H2462" s="23">
        <f>ROUND(D2462*F2462,2)</f>
        <v>54.42</v>
      </c>
      <c r="I2462" s="20" t="s">
        <v>5550</v>
      </c>
      <c r="J2462" s="33" t="s">
        <v>5548</v>
      </c>
      <c r="K2462" s="33" t="s">
        <v>8969</v>
      </c>
      <c r="Q2462" s="25"/>
    </row>
    <row r="2463" spans="1:17" x14ac:dyDescent="0.3">
      <c r="A2463" s="19" t="s">
        <v>1848</v>
      </c>
      <c r="B2463" s="20" t="s">
        <v>5551</v>
      </c>
      <c r="C2463" s="21" t="s">
        <v>7779</v>
      </c>
      <c r="D2463" s="22">
        <v>2</v>
      </c>
      <c r="E2463" s="21" t="s">
        <v>8777</v>
      </c>
      <c r="F2463" s="22">
        <v>12.66</v>
      </c>
      <c r="G2463" s="40" t="str">
        <f>IF('Presupuesto Lote 1'!H2465="","",ROUND('Presupuesto Lote 1'!H2465,2))</f>
        <v/>
      </c>
      <c r="H2463" s="23">
        <f>ROUND(D2463*F2463,2)</f>
        <v>25.32</v>
      </c>
      <c r="I2463" s="20" t="s">
        <v>5551</v>
      </c>
      <c r="J2463" s="33" t="s">
        <v>5548</v>
      </c>
      <c r="K2463" s="33" t="s">
        <v>8969</v>
      </c>
      <c r="Q2463" s="25"/>
    </row>
    <row r="2464" spans="1:17" x14ac:dyDescent="0.3">
      <c r="A2464" s="12" t="s">
        <v>1849</v>
      </c>
      <c r="B2464" s="12" t="s">
        <v>5552</v>
      </c>
      <c r="C2464" s="12" t="s">
        <v>7593</v>
      </c>
      <c r="D2464" s="13"/>
      <c r="E2464" s="12"/>
      <c r="F2464" s="13" t="s">
        <v>8851</v>
      </c>
      <c r="G2464" s="12"/>
      <c r="H2464" s="13"/>
      <c r="I2464" s="12" t="s">
        <v>5552</v>
      </c>
      <c r="J2464" s="12" t="s">
        <v>5547</v>
      </c>
      <c r="K2464" s="12" t="s">
        <v>8970</v>
      </c>
      <c r="Q2464" s="25"/>
    </row>
    <row r="2465" spans="1:17" x14ac:dyDescent="0.3">
      <c r="A2465" s="19" t="s">
        <v>1850</v>
      </c>
      <c r="B2465" s="20" t="s">
        <v>5549</v>
      </c>
      <c r="C2465" s="21" t="s">
        <v>7808</v>
      </c>
      <c r="D2465" s="22">
        <v>14</v>
      </c>
      <c r="E2465" s="21" t="s">
        <v>8777</v>
      </c>
      <c r="F2465" s="22">
        <v>29.23</v>
      </c>
      <c r="G2465" s="40" t="str">
        <f>IF('Presupuesto Lote 1'!H2467="","",ROUND('Presupuesto Lote 1'!H2467,2))</f>
        <v/>
      </c>
      <c r="H2465" s="23">
        <f>ROUND(D2465*F2465,2)</f>
        <v>409.22</v>
      </c>
      <c r="I2465" s="20" t="s">
        <v>5549</v>
      </c>
      <c r="J2465" s="33" t="s">
        <v>5552</v>
      </c>
      <c r="K2465" s="33" t="s">
        <v>8969</v>
      </c>
      <c r="Q2465" s="25"/>
    </row>
    <row r="2466" spans="1:17" x14ac:dyDescent="0.3">
      <c r="A2466" s="19" t="s">
        <v>1851</v>
      </c>
      <c r="B2466" s="20" t="s">
        <v>5550</v>
      </c>
      <c r="C2466" s="21" t="s">
        <v>7809</v>
      </c>
      <c r="D2466" s="22">
        <v>4</v>
      </c>
      <c r="E2466" s="21" t="s">
        <v>8777</v>
      </c>
      <c r="F2466" s="22">
        <v>9.07</v>
      </c>
      <c r="G2466" s="40" t="str">
        <f>IF('Presupuesto Lote 1'!H2468="","",ROUND('Presupuesto Lote 1'!H2468,2))</f>
        <v/>
      </c>
      <c r="H2466" s="23">
        <f>ROUND(D2466*F2466,2)</f>
        <v>36.28</v>
      </c>
      <c r="I2466" s="20" t="s">
        <v>5550</v>
      </c>
      <c r="J2466" s="33" t="s">
        <v>5552</v>
      </c>
      <c r="K2466" s="33" t="s">
        <v>8969</v>
      </c>
      <c r="Q2466" s="25"/>
    </row>
    <row r="2467" spans="1:17" x14ac:dyDescent="0.3">
      <c r="A2467" s="19" t="s">
        <v>1852</v>
      </c>
      <c r="B2467" s="20" t="s">
        <v>5551</v>
      </c>
      <c r="C2467" s="21" t="s">
        <v>7779</v>
      </c>
      <c r="D2467" s="22">
        <v>2</v>
      </c>
      <c r="E2467" s="21" t="s">
        <v>8777</v>
      </c>
      <c r="F2467" s="22">
        <v>12.66</v>
      </c>
      <c r="G2467" s="40" t="str">
        <f>IF('Presupuesto Lote 1'!H2469="","",ROUND('Presupuesto Lote 1'!H2469,2))</f>
        <v/>
      </c>
      <c r="H2467" s="23">
        <f>ROUND(D2467*F2467,2)</f>
        <v>25.32</v>
      </c>
      <c r="I2467" s="20" t="s">
        <v>5551</v>
      </c>
      <c r="J2467" s="33" t="s">
        <v>5552</v>
      </c>
      <c r="K2467" s="33" t="s">
        <v>8969</v>
      </c>
      <c r="Q2467" s="25"/>
    </row>
    <row r="2468" spans="1:17" x14ac:dyDescent="0.3">
      <c r="A2468" s="12" t="s">
        <v>1853</v>
      </c>
      <c r="B2468" s="12" t="s">
        <v>5553</v>
      </c>
      <c r="C2468" s="12" t="s">
        <v>7498</v>
      </c>
      <c r="D2468" s="13"/>
      <c r="E2468" s="12"/>
      <c r="F2468" s="13" t="s">
        <v>8851</v>
      </c>
      <c r="G2468" s="12"/>
      <c r="H2468" s="13"/>
      <c r="I2468" s="12" t="s">
        <v>5553</v>
      </c>
      <c r="J2468" s="12" t="s">
        <v>5547</v>
      </c>
      <c r="K2468" s="12" t="s">
        <v>8970</v>
      </c>
      <c r="Q2468" s="25"/>
    </row>
    <row r="2469" spans="1:17" x14ac:dyDescent="0.3">
      <c r="A2469" s="19" t="s">
        <v>1854</v>
      </c>
      <c r="B2469" s="20" t="s">
        <v>5549</v>
      </c>
      <c r="C2469" s="21" t="s">
        <v>7808</v>
      </c>
      <c r="D2469" s="22">
        <v>8</v>
      </c>
      <c r="E2469" s="21" t="s">
        <v>8777</v>
      </c>
      <c r="F2469" s="22">
        <v>29.23</v>
      </c>
      <c r="G2469" s="40" t="str">
        <f>IF('Presupuesto Lote 1'!H2471="","",ROUND('Presupuesto Lote 1'!H2471,2))</f>
        <v/>
      </c>
      <c r="H2469" s="23">
        <f>ROUND(D2469*F2469,2)</f>
        <v>233.84</v>
      </c>
      <c r="I2469" s="20" t="s">
        <v>5549</v>
      </c>
      <c r="J2469" s="33" t="s">
        <v>5553</v>
      </c>
      <c r="K2469" s="33" t="s">
        <v>8969</v>
      </c>
      <c r="Q2469" s="25"/>
    </row>
    <row r="2470" spans="1:17" x14ac:dyDescent="0.3">
      <c r="A2470" s="19" t="s">
        <v>1855</v>
      </c>
      <c r="B2470" s="20" t="s">
        <v>5550</v>
      </c>
      <c r="C2470" s="21" t="s">
        <v>7809</v>
      </c>
      <c r="D2470" s="22">
        <v>2</v>
      </c>
      <c r="E2470" s="21" t="s">
        <v>8777</v>
      </c>
      <c r="F2470" s="22">
        <v>9.07</v>
      </c>
      <c r="G2470" s="40" t="str">
        <f>IF('Presupuesto Lote 1'!H2472="","",ROUND('Presupuesto Lote 1'!H2472,2))</f>
        <v/>
      </c>
      <c r="H2470" s="23">
        <f>ROUND(D2470*F2470,2)</f>
        <v>18.14</v>
      </c>
      <c r="I2470" s="20" t="s">
        <v>5550</v>
      </c>
      <c r="J2470" s="33" t="s">
        <v>5553</v>
      </c>
      <c r="K2470" s="33" t="s">
        <v>8969</v>
      </c>
      <c r="Q2470" s="25"/>
    </row>
    <row r="2471" spans="1:17" x14ac:dyDescent="0.3">
      <c r="A2471" s="19" t="s">
        <v>1856</v>
      </c>
      <c r="B2471" s="20" t="s">
        <v>5551</v>
      </c>
      <c r="C2471" s="21" t="s">
        <v>7779</v>
      </c>
      <c r="D2471" s="22">
        <v>2</v>
      </c>
      <c r="E2471" s="21" t="s">
        <v>8777</v>
      </c>
      <c r="F2471" s="22">
        <v>12.66</v>
      </c>
      <c r="G2471" s="40" t="str">
        <f>IF('Presupuesto Lote 1'!H2473="","",ROUND('Presupuesto Lote 1'!H2473,2))</f>
        <v/>
      </c>
      <c r="H2471" s="23">
        <f>ROUND(D2471*F2471,2)</f>
        <v>25.32</v>
      </c>
      <c r="I2471" s="20" t="s">
        <v>5551</v>
      </c>
      <c r="J2471" s="33" t="s">
        <v>5553</v>
      </c>
      <c r="K2471" s="33" t="s">
        <v>8969</v>
      </c>
      <c r="Q2471" s="25"/>
    </row>
    <row r="2472" spans="1:17" x14ac:dyDescent="0.3">
      <c r="A2472" s="12" t="s">
        <v>1857</v>
      </c>
      <c r="B2472" s="12" t="s">
        <v>5554</v>
      </c>
      <c r="C2472" s="12" t="s">
        <v>7810</v>
      </c>
      <c r="D2472" s="13"/>
      <c r="E2472" s="12"/>
      <c r="F2472" s="13" t="s">
        <v>8851</v>
      </c>
      <c r="G2472" s="12"/>
      <c r="H2472" s="13"/>
      <c r="I2472" s="12" t="s">
        <v>5554</v>
      </c>
      <c r="J2472" s="12" t="s">
        <v>5547</v>
      </c>
      <c r="K2472" s="12" t="s">
        <v>8970</v>
      </c>
      <c r="Q2472" s="25"/>
    </row>
    <row r="2473" spans="1:17" x14ac:dyDescent="0.3">
      <c r="A2473" s="19" t="s">
        <v>1858</v>
      </c>
      <c r="B2473" s="20" t="s">
        <v>5549</v>
      </c>
      <c r="C2473" s="21" t="s">
        <v>7808</v>
      </c>
      <c r="D2473" s="22">
        <v>8</v>
      </c>
      <c r="E2473" s="21" t="s">
        <v>8777</v>
      </c>
      <c r="F2473" s="22">
        <v>29.23</v>
      </c>
      <c r="G2473" s="40" t="str">
        <f>IF('Presupuesto Lote 1'!H2475="","",ROUND('Presupuesto Lote 1'!H2475,2))</f>
        <v/>
      </c>
      <c r="H2473" s="23">
        <f>ROUND(D2473*F2473,2)</f>
        <v>233.84</v>
      </c>
      <c r="I2473" s="20" t="s">
        <v>5549</v>
      </c>
      <c r="J2473" s="33" t="s">
        <v>5554</v>
      </c>
      <c r="K2473" s="33" t="s">
        <v>8969</v>
      </c>
      <c r="Q2473" s="25"/>
    </row>
    <row r="2474" spans="1:17" x14ac:dyDescent="0.3">
      <c r="A2474" s="19" t="s">
        <v>1859</v>
      </c>
      <c r="B2474" s="20" t="s">
        <v>5550</v>
      </c>
      <c r="C2474" s="21" t="s">
        <v>7809</v>
      </c>
      <c r="D2474" s="22">
        <v>2</v>
      </c>
      <c r="E2474" s="21" t="s">
        <v>8777</v>
      </c>
      <c r="F2474" s="22">
        <v>9.07</v>
      </c>
      <c r="G2474" s="40" t="str">
        <f>IF('Presupuesto Lote 1'!H2476="","",ROUND('Presupuesto Lote 1'!H2476,2))</f>
        <v/>
      </c>
      <c r="H2474" s="23">
        <f>ROUND(D2474*F2474,2)</f>
        <v>18.14</v>
      </c>
      <c r="I2474" s="20" t="s">
        <v>5550</v>
      </c>
      <c r="J2474" s="33" t="s">
        <v>5554</v>
      </c>
      <c r="K2474" s="33" t="s">
        <v>8969</v>
      </c>
      <c r="Q2474" s="25"/>
    </row>
    <row r="2475" spans="1:17" x14ac:dyDescent="0.3">
      <c r="A2475" s="19" t="s">
        <v>1860</v>
      </c>
      <c r="B2475" s="20" t="s">
        <v>5551</v>
      </c>
      <c r="C2475" s="21" t="s">
        <v>7779</v>
      </c>
      <c r="D2475" s="22">
        <v>2</v>
      </c>
      <c r="E2475" s="21" t="s">
        <v>8777</v>
      </c>
      <c r="F2475" s="22">
        <v>12.66</v>
      </c>
      <c r="G2475" s="40" t="str">
        <f>IF('Presupuesto Lote 1'!H2477="","",ROUND('Presupuesto Lote 1'!H2477,2))</f>
        <v/>
      </c>
      <c r="H2475" s="23">
        <f>ROUND(D2475*F2475,2)</f>
        <v>25.32</v>
      </c>
      <c r="I2475" s="20" t="s">
        <v>5551</v>
      </c>
      <c r="J2475" s="33" t="s">
        <v>5554</v>
      </c>
      <c r="K2475" s="33" t="s">
        <v>8969</v>
      </c>
      <c r="Q2475" s="25"/>
    </row>
    <row r="2476" spans="1:17" x14ac:dyDescent="0.3">
      <c r="A2476" s="12" t="s">
        <v>1861</v>
      </c>
      <c r="B2476" s="12" t="s">
        <v>5555</v>
      </c>
      <c r="C2476" s="12" t="s">
        <v>7506</v>
      </c>
      <c r="D2476" s="13"/>
      <c r="E2476" s="12"/>
      <c r="F2476" s="13" t="s">
        <v>8851</v>
      </c>
      <c r="G2476" s="12"/>
      <c r="H2476" s="13"/>
      <c r="I2476" s="12" t="s">
        <v>5555</v>
      </c>
      <c r="J2476" s="12" t="s">
        <v>5547</v>
      </c>
      <c r="K2476" s="12" t="s">
        <v>8970</v>
      </c>
      <c r="Q2476" s="25"/>
    </row>
    <row r="2477" spans="1:17" x14ac:dyDescent="0.3">
      <c r="A2477" s="19" t="s">
        <v>1862</v>
      </c>
      <c r="B2477" s="20" t="s">
        <v>5549</v>
      </c>
      <c r="C2477" s="21" t="s">
        <v>7808</v>
      </c>
      <c r="D2477" s="22">
        <v>8</v>
      </c>
      <c r="E2477" s="21" t="s">
        <v>8777</v>
      </c>
      <c r="F2477" s="22">
        <v>29.23</v>
      </c>
      <c r="G2477" s="40" t="str">
        <f>IF('Presupuesto Lote 1'!H2479="","",ROUND('Presupuesto Lote 1'!H2479,2))</f>
        <v/>
      </c>
      <c r="H2477" s="23">
        <f>ROUND(D2477*F2477,2)</f>
        <v>233.84</v>
      </c>
      <c r="I2477" s="20" t="s">
        <v>5549</v>
      </c>
      <c r="J2477" s="33" t="s">
        <v>5555</v>
      </c>
      <c r="K2477" s="33" t="s">
        <v>8969</v>
      </c>
      <c r="Q2477" s="25"/>
    </row>
    <row r="2478" spans="1:17" x14ac:dyDescent="0.3">
      <c r="A2478" s="19" t="s">
        <v>1863</v>
      </c>
      <c r="B2478" s="20" t="s">
        <v>5550</v>
      </c>
      <c r="C2478" s="21" t="s">
        <v>7809</v>
      </c>
      <c r="D2478" s="22">
        <v>4</v>
      </c>
      <c r="E2478" s="21" t="s">
        <v>8777</v>
      </c>
      <c r="F2478" s="22">
        <v>9.07</v>
      </c>
      <c r="G2478" s="40" t="str">
        <f>IF('Presupuesto Lote 1'!H2480="","",ROUND('Presupuesto Lote 1'!H2480,2))</f>
        <v/>
      </c>
      <c r="H2478" s="23">
        <f>ROUND(D2478*F2478,2)</f>
        <v>36.28</v>
      </c>
      <c r="I2478" s="20" t="s">
        <v>5550</v>
      </c>
      <c r="J2478" s="33" t="s">
        <v>5555</v>
      </c>
      <c r="K2478" s="33" t="s">
        <v>8969</v>
      </c>
      <c r="Q2478" s="25"/>
    </row>
    <row r="2479" spans="1:17" x14ac:dyDescent="0.3">
      <c r="A2479" s="19" t="s">
        <v>1864</v>
      </c>
      <c r="B2479" s="20" t="s">
        <v>5551</v>
      </c>
      <c r="C2479" s="21" t="s">
        <v>7779</v>
      </c>
      <c r="D2479" s="22">
        <v>2</v>
      </c>
      <c r="E2479" s="21" t="s">
        <v>8777</v>
      </c>
      <c r="F2479" s="22">
        <v>12.66</v>
      </c>
      <c r="G2479" s="40" t="str">
        <f>IF('Presupuesto Lote 1'!H2481="","",ROUND('Presupuesto Lote 1'!H2481,2))</f>
        <v/>
      </c>
      <c r="H2479" s="23">
        <f>ROUND(D2479*F2479,2)</f>
        <v>25.32</v>
      </c>
      <c r="I2479" s="20" t="s">
        <v>5551</v>
      </c>
      <c r="J2479" s="33" t="s">
        <v>5555</v>
      </c>
      <c r="K2479" s="33" t="s">
        <v>8969</v>
      </c>
      <c r="Q2479" s="25"/>
    </row>
    <row r="2480" spans="1:17" x14ac:dyDescent="0.3">
      <c r="A2480" s="12" t="s">
        <v>1865</v>
      </c>
      <c r="B2480" s="12" t="s">
        <v>5556</v>
      </c>
      <c r="C2480" s="12" t="s">
        <v>7537</v>
      </c>
      <c r="D2480" s="13"/>
      <c r="E2480" s="12"/>
      <c r="F2480" s="13" t="s">
        <v>8851</v>
      </c>
      <c r="G2480" s="12"/>
      <c r="H2480" s="13"/>
      <c r="I2480" s="12" t="s">
        <v>5556</v>
      </c>
      <c r="J2480" s="12" t="s">
        <v>5547</v>
      </c>
      <c r="K2480" s="12" t="s">
        <v>8970</v>
      </c>
      <c r="Q2480" s="25"/>
    </row>
    <row r="2481" spans="1:17" x14ac:dyDescent="0.3">
      <c r="A2481" s="19" t="s">
        <v>1866</v>
      </c>
      <c r="B2481" s="20" t="s">
        <v>5549</v>
      </c>
      <c r="C2481" s="21" t="s">
        <v>7808</v>
      </c>
      <c r="D2481" s="22">
        <v>8</v>
      </c>
      <c r="E2481" s="21" t="s">
        <v>8777</v>
      </c>
      <c r="F2481" s="22">
        <v>29.23</v>
      </c>
      <c r="G2481" s="40" t="str">
        <f>IF('Presupuesto Lote 1'!H2483="","",ROUND('Presupuesto Lote 1'!H2483,2))</f>
        <v/>
      </c>
      <c r="H2481" s="23">
        <f>ROUND(D2481*F2481,2)</f>
        <v>233.84</v>
      </c>
      <c r="I2481" s="20" t="s">
        <v>5549</v>
      </c>
      <c r="J2481" s="33" t="s">
        <v>5556</v>
      </c>
      <c r="K2481" s="33" t="s">
        <v>8969</v>
      </c>
      <c r="Q2481" s="25"/>
    </row>
    <row r="2482" spans="1:17" x14ac:dyDescent="0.3">
      <c r="A2482" s="19" t="s">
        <v>1867</v>
      </c>
      <c r="B2482" s="20" t="s">
        <v>5550</v>
      </c>
      <c r="C2482" s="21" t="s">
        <v>7809</v>
      </c>
      <c r="D2482" s="22">
        <v>4</v>
      </c>
      <c r="E2482" s="21" t="s">
        <v>8777</v>
      </c>
      <c r="F2482" s="22">
        <v>9.07</v>
      </c>
      <c r="G2482" s="40" t="str">
        <f>IF('Presupuesto Lote 1'!H2484="","",ROUND('Presupuesto Lote 1'!H2484,2))</f>
        <v/>
      </c>
      <c r="H2482" s="23">
        <f>ROUND(D2482*F2482,2)</f>
        <v>36.28</v>
      </c>
      <c r="I2482" s="20" t="s">
        <v>5550</v>
      </c>
      <c r="J2482" s="33" t="s">
        <v>5556</v>
      </c>
      <c r="K2482" s="33" t="s">
        <v>8969</v>
      </c>
      <c r="Q2482" s="25"/>
    </row>
    <row r="2483" spans="1:17" x14ac:dyDescent="0.3">
      <c r="A2483" s="19" t="s">
        <v>1868</v>
      </c>
      <c r="B2483" s="20" t="s">
        <v>5551</v>
      </c>
      <c r="C2483" s="21" t="s">
        <v>7779</v>
      </c>
      <c r="D2483" s="22">
        <v>2</v>
      </c>
      <c r="E2483" s="21" t="s">
        <v>8777</v>
      </c>
      <c r="F2483" s="22">
        <v>12.66</v>
      </c>
      <c r="G2483" s="40" t="str">
        <f>IF('Presupuesto Lote 1'!H2485="","",ROUND('Presupuesto Lote 1'!H2485,2))</f>
        <v/>
      </c>
      <c r="H2483" s="23">
        <f>ROUND(D2483*F2483,2)</f>
        <v>25.32</v>
      </c>
      <c r="I2483" s="20" t="s">
        <v>5551</v>
      </c>
      <c r="J2483" s="33" t="s">
        <v>5556</v>
      </c>
      <c r="K2483" s="33" t="s">
        <v>8969</v>
      </c>
      <c r="Q2483" s="25"/>
    </row>
    <row r="2484" spans="1:17" x14ac:dyDescent="0.3">
      <c r="A2484" s="30" t="s">
        <v>1869</v>
      </c>
      <c r="B2484" s="30" t="s">
        <v>5557</v>
      </c>
      <c r="C2484" s="30" t="s">
        <v>7549</v>
      </c>
      <c r="D2484" s="31"/>
      <c r="E2484" s="30"/>
      <c r="F2484" s="31" t="s">
        <v>8851</v>
      </c>
      <c r="G2484" s="30"/>
      <c r="H2484" s="31"/>
      <c r="I2484" s="30" t="s">
        <v>5557</v>
      </c>
      <c r="J2484" s="30" t="s">
        <v>5537</v>
      </c>
      <c r="K2484" s="30" t="s">
        <v>8970</v>
      </c>
      <c r="Q2484" s="25"/>
    </row>
    <row r="2485" spans="1:17" x14ac:dyDescent="0.3">
      <c r="A2485" s="19" t="s">
        <v>1870</v>
      </c>
      <c r="B2485" s="20" t="s">
        <v>5558</v>
      </c>
      <c r="C2485" s="21" t="s">
        <v>7811</v>
      </c>
      <c r="D2485" s="22">
        <v>40</v>
      </c>
      <c r="E2485" s="21" t="s">
        <v>8777</v>
      </c>
      <c r="F2485" s="22">
        <v>26.72</v>
      </c>
      <c r="G2485" s="40" t="str">
        <f>IF('Presupuesto Lote 1'!H2487="","",ROUND('Presupuesto Lote 1'!H2487,2))</f>
        <v/>
      </c>
      <c r="H2485" s="23">
        <f t="shared" ref="H2485:H2493" si="133">ROUND(D2485*F2485,2)</f>
        <v>1068.8</v>
      </c>
      <c r="I2485" s="20" t="s">
        <v>5558</v>
      </c>
      <c r="J2485" s="32" t="s">
        <v>5557</v>
      </c>
      <c r="K2485" s="32" t="s">
        <v>8969</v>
      </c>
      <c r="Q2485" s="25"/>
    </row>
    <row r="2486" spans="1:17" x14ac:dyDescent="0.3">
      <c r="A2486" s="19" t="s">
        <v>1871</v>
      </c>
      <c r="B2486" s="20" t="s">
        <v>5559</v>
      </c>
      <c r="C2486" s="21" t="s">
        <v>7812</v>
      </c>
      <c r="D2486" s="22">
        <v>2</v>
      </c>
      <c r="E2486" s="21" t="s">
        <v>8777</v>
      </c>
      <c r="F2486" s="22">
        <v>30.25</v>
      </c>
      <c r="G2486" s="40" t="str">
        <f>IF('Presupuesto Lote 1'!H2488="","",ROUND('Presupuesto Lote 1'!H2488,2))</f>
        <v/>
      </c>
      <c r="H2486" s="23">
        <f t="shared" si="133"/>
        <v>60.5</v>
      </c>
      <c r="I2486" s="20" t="s">
        <v>5559</v>
      </c>
      <c r="J2486" s="32" t="s">
        <v>5557</v>
      </c>
      <c r="K2486" s="32" t="s">
        <v>8969</v>
      </c>
      <c r="Q2486" s="25"/>
    </row>
    <row r="2487" spans="1:17" x14ac:dyDescent="0.3">
      <c r="A2487" s="19" t="s">
        <v>1872</v>
      </c>
      <c r="B2487" s="20" t="s">
        <v>5550</v>
      </c>
      <c r="C2487" s="21" t="s">
        <v>7809</v>
      </c>
      <c r="D2487" s="22">
        <v>40</v>
      </c>
      <c r="E2487" s="21" t="s">
        <v>8777</v>
      </c>
      <c r="F2487" s="22">
        <v>9.07</v>
      </c>
      <c r="G2487" s="40" t="str">
        <f>IF('Presupuesto Lote 1'!H2489="","",ROUND('Presupuesto Lote 1'!H2489,2))</f>
        <v/>
      </c>
      <c r="H2487" s="23">
        <f t="shared" si="133"/>
        <v>362.8</v>
      </c>
      <c r="I2487" s="20" t="s">
        <v>5550</v>
      </c>
      <c r="J2487" s="32" t="s">
        <v>5557</v>
      </c>
      <c r="K2487" s="32" t="s">
        <v>8969</v>
      </c>
      <c r="Q2487" s="25"/>
    </row>
    <row r="2488" spans="1:17" x14ac:dyDescent="0.3">
      <c r="A2488" s="19" t="s">
        <v>1873</v>
      </c>
      <c r="B2488" s="20" t="s">
        <v>5560</v>
      </c>
      <c r="C2488" s="21" t="s">
        <v>7813</v>
      </c>
      <c r="D2488" s="22">
        <v>100</v>
      </c>
      <c r="E2488" s="21" t="s">
        <v>8777</v>
      </c>
      <c r="F2488" s="22">
        <v>8.58</v>
      </c>
      <c r="G2488" s="40" t="str">
        <f>IF('Presupuesto Lote 1'!H2490="","",ROUND('Presupuesto Lote 1'!H2490,2))</f>
        <v/>
      </c>
      <c r="H2488" s="23">
        <f t="shared" si="133"/>
        <v>858</v>
      </c>
      <c r="I2488" s="20" t="s">
        <v>5560</v>
      </c>
      <c r="J2488" s="32" t="s">
        <v>5557</v>
      </c>
      <c r="K2488" s="32" t="s">
        <v>8969</v>
      </c>
      <c r="Q2488" s="25"/>
    </row>
    <row r="2489" spans="1:17" x14ac:dyDescent="0.3">
      <c r="A2489" s="19" t="s">
        <v>1874</v>
      </c>
      <c r="B2489" s="20" t="s">
        <v>5561</v>
      </c>
      <c r="C2489" s="21" t="s">
        <v>7814</v>
      </c>
      <c r="D2489" s="22">
        <v>20</v>
      </c>
      <c r="E2489" s="21" t="s">
        <v>8777</v>
      </c>
      <c r="F2489" s="22">
        <v>11.09</v>
      </c>
      <c r="G2489" s="40" t="str">
        <f>IF('Presupuesto Lote 1'!H2491="","",ROUND('Presupuesto Lote 1'!H2491,2))</f>
        <v/>
      </c>
      <c r="H2489" s="23">
        <f t="shared" si="133"/>
        <v>221.8</v>
      </c>
      <c r="I2489" s="20" t="s">
        <v>5561</v>
      </c>
      <c r="J2489" s="32" t="s">
        <v>5557</v>
      </c>
      <c r="K2489" s="32" t="s">
        <v>8969</v>
      </c>
      <c r="Q2489" s="25"/>
    </row>
    <row r="2490" spans="1:17" x14ac:dyDescent="0.3">
      <c r="A2490" s="19" t="s">
        <v>1875</v>
      </c>
      <c r="B2490" s="20" t="s">
        <v>5562</v>
      </c>
      <c r="C2490" s="21" t="s">
        <v>7815</v>
      </c>
      <c r="D2490" s="22">
        <v>100</v>
      </c>
      <c r="E2490" s="21" t="s">
        <v>8777</v>
      </c>
      <c r="F2490" s="22">
        <v>5.04</v>
      </c>
      <c r="G2490" s="40" t="str">
        <f>IF('Presupuesto Lote 1'!H2492="","",ROUND('Presupuesto Lote 1'!H2492,2))</f>
        <v/>
      </c>
      <c r="H2490" s="23">
        <f t="shared" si="133"/>
        <v>504</v>
      </c>
      <c r="I2490" s="20" t="s">
        <v>5562</v>
      </c>
      <c r="J2490" s="32" t="s">
        <v>5557</v>
      </c>
      <c r="K2490" s="32" t="s">
        <v>8969</v>
      </c>
      <c r="Q2490" s="25"/>
    </row>
    <row r="2491" spans="1:17" x14ac:dyDescent="0.3">
      <c r="A2491" s="19" t="s">
        <v>1876</v>
      </c>
      <c r="B2491" s="20" t="s">
        <v>5563</v>
      </c>
      <c r="C2491" s="21" t="s">
        <v>7816</v>
      </c>
      <c r="D2491" s="22">
        <v>50</v>
      </c>
      <c r="E2491" s="21" t="s">
        <v>8777</v>
      </c>
      <c r="F2491" s="22">
        <v>5.04</v>
      </c>
      <c r="G2491" s="40" t="str">
        <f>IF('Presupuesto Lote 1'!H2493="","",ROUND('Presupuesto Lote 1'!H2493,2))</f>
        <v/>
      </c>
      <c r="H2491" s="23">
        <f t="shared" si="133"/>
        <v>252</v>
      </c>
      <c r="I2491" s="20" t="s">
        <v>5563</v>
      </c>
      <c r="J2491" s="32" t="s">
        <v>5557</v>
      </c>
      <c r="K2491" s="32" t="s">
        <v>8969</v>
      </c>
      <c r="Q2491" s="25"/>
    </row>
    <row r="2492" spans="1:17" x14ac:dyDescent="0.3">
      <c r="A2492" s="19" t="s">
        <v>1877</v>
      </c>
      <c r="B2492" s="20" t="s">
        <v>5564</v>
      </c>
      <c r="C2492" s="21" t="s">
        <v>7817</v>
      </c>
      <c r="D2492" s="22">
        <v>50</v>
      </c>
      <c r="E2492" s="21" t="s">
        <v>8777</v>
      </c>
      <c r="F2492" s="22">
        <v>5.04</v>
      </c>
      <c r="G2492" s="40" t="str">
        <f>IF('Presupuesto Lote 1'!H2494="","",ROUND('Presupuesto Lote 1'!H2494,2))</f>
        <v/>
      </c>
      <c r="H2492" s="23">
        <f t="shared" si="133"/>
        <v>252</v>
      </c>
      <c r="I2492" s="20" t="s">
        <v>5564</v>
      </c>
      <c r="J2492" s="32" t="s">
        <v>5557</v>
      </c>
      <c r="K2492" s="32" t="s">
        <v>8969</v>
      </c>
      <c r="Q2492" s="25"/>
    </row>
    <row r="2493" spans="1:17" x14ac:dyDescent="0.3">
      <c r="A2493" s="19" t="s">
        <v>1878</v>
      </c>
      <c r="B2493" s="20" t="s">
        <v>5565</v>
      </c>
      <c r="C2493" s="21" t="s">
        <v>7799</v>
      </c>
      <c r="D2493" s="22">
        <v>10</v>
      </c>
      <c r="E2493" s="21" t="s">
        <v>8777</v>
      </c>
      <c r="F2493" s="22">
        <v>52.95</v>
      </c>
      <c r="G2493" s="40" t="str">
        <f>IF('Presupuesto Lote 1'!H2495="","",ROUND('Presupuesto Lote 1'!H2495,2))</f>
        <v/>
      </c>
      <c r="H2493" s="23">
        <f t="shared" si="133"/>
        <v>529.5</v>
      </c>
      <c r="I2493" s="20" t="s">
        <v>5565</v>
      </c>
      <c r="J2493" s="32" t="s">
        <v>5557</v>
      </c>
      <c r="K2493" s="32" t="s">
        <v>8969</v>
      </c>
      <c r="Q2493" s="25"/>
    </row>
    <row r="2494" spans="1:17" x14ac:dyDescent="0.3">
      <c r="A2494" s="30" t="s">
        <v>1879</v>
      </c>
      <c r="B2494" s="30" t="s">
        <v>5566</v>
      </c>
      <c r="C2494" s="30" t="s">
        <v>7371</v>
      </c>
      <c r="D2494" s="31"/>
      <c r="E2494" s="30"/>
      <c r="F2494" s="31" t="s">
        <v>8851</v>
      </c>
      <c r="G2494" s="30"/>
      <c r="H2494" s="31"/>
      <c r="I2494" s="30" t="s">
        <v>5566</v>
      </c>
      <c r="J2494" s="30" t="s">
        <v>5537</v>
      </c>
      <c r="K2494" s="30" t="s">
        <v>8970</v>
      </c>
      <c r="Q2494" s="25"/>
    </row>
    <row r="2495" spans="1:17" x14ac:dyDescent="0.3">
      <c r="A2495" s="19" t="s">
        <v>1880</v>
      </c>
      <c r="B2495" s="20" t="s">
        <v>5558</v>
      </c>
      <c r="C2495" s="21" t="s">
        <v>7811</v>
      </c>
      <c r="D2495" s="22">
        <v>20</v>
      </c>
      <c r="E2495" s="21" t="s">
        <v>8777</v>
      </c>
      <c r="F2495" s="22">
        <v>26.72</v>
      </c>
      <c r="G2495" s="40" t="str">
        <f>IF('Presupuesto Lote 1'!H2497="","",ROUND('Presupuesto Lote 1'!H2497,2))</f>
        <v/>
      </c>
      <c r="H2495" s="23">
        <f>ROUND(D2495*F2495,2)</f>
        <v>534.4</v>
      </c>
      <c r="I2495" s="20" t="s">
        <v>5558</v>
      </c>
      <c r="J2495" s="32" t="s">
        <v>5566</v>
      </c>
      <c r="K2495" s="32" t="s">
        <v>8969</v>
      </c>
      <c r="Q2495" s="25"/>
    </row>
    <row r="2496" spans="1:17" x14ac:dyDescent="0.3">
      <c r="A2496" s="19" t="s">
        <v>1881</v>
      </c>
      <c r="B2496" s="20" t="s">
        <v>5559</v>
      </c>
      <c r="C2496" s="21" t="s">
        <v>7812</v>
      </c>
      <c r="D2496" s="22">
        <v>4</v>
      </c>
      <c r="E2496" s="21" t="s">
        <v>8777</v>
      </c>
      <c r="F2496" s="22">
        <v>30.25</v>
      </c>
      <c r="G2496" s="40" t="str">
        <f>IF('Presupuesto Lote 1'!H2498="","",ROUND('Presupuesto Lote 1'!H2498,2))</f>
        <v/>
      </c>
      <c r="H2496" s="23">
        <f>ROUND(D2496*F2496,2)</f>
        <v>121</v>
      </c>
      <c r="I2496" s="20" t="s">
        <v>5559</v>
      </c>
      <c r="J2496" s="32" t="s">
        <v>5566</v>
      </c>
      <c r="K2496" s="32" t="s">
        <v>8969</v>
      </c>
      <c r="Q2496" s="25"/>
    </row>
    <row r="2497" spans="1:17" x14ac:dyDescent="0.3">
      <c r="A2497" s="19" t="s">
        <v>1882</v>
      </c>
      <c r="B2497" s="20" t="s">
        <v>5550</v>
      </c>
      <c r="C2497" s="21" t="s">
        <v>7809</v>
      </c>
      <c r="D2497" s="22">
        <v>4</v>
      </c>
      <c r="E2497" s="21" t="s">
        <v>8777</v>
      </c>
      <c r="F2497" s="22">
        <v>9.07</v>
      </c>
      <c r="G2497" s="40" t="str">
        <f>IF('Presupuesto Lote 1'!H2499="","",ROUND('Presupuesto Lote 1'!H2499,2))</f>
        <v/>
      </c>
      <c r="H2497" s="23">
        <f>ROUND(D2497*F2497,2)</f>
        <v>36.28</v>
      </c>
      <c r="I2497" s="20" t="s">
        <v>5550</v>
      </c>
      <c r="J2497" s="32" t="s">
        <v>5566</v>
      </c>
      <c r="K2497" s="32" t="s">
        <v>8969</v>
      </c>
      <c r="Q2497" s="25"/>
    </row>
    <row r="2498" spans="1:17" x14ac:dyDescent="0.3">
      <c r="A2498" s="30" t="s">
        <v>1883</v>
      </c>
      <c r="B2498" s="30" t="s">
        <v>5567</v>
      </c>
      <c r="C2498" s="30" t="s">
        <v>7384</v>
      </c>
      <c r="D2498" s="31"/>
      <c r="E2498" s="30"/>
      <c r="F2498" s="31" t="s">
        <v>8851</v>
      </c>
      <c r="G2498" s="30"/>
      <c r="H2498" s="31"/>
      <c r="I2498" s="30" t="s">
        <v>5567</v>
      </c>
      <c r="J2498" s="30" t="s">
        <v>5537</v>
      </c>
      <c r="K2498" s="30" t="s">
        <v>8970</v>
      </c>
      <c r="Q2498" s="25"/>
    </row>
    <row r="2499" spans="1:17" x14ac:dyDescent="0.3">
      <c r="A2499" s="19" t="s">
        <v>1884</v>
      </c>
      <c r="B2499" s="20" t="s">
        <v>5558</v>
      </c>
      <c r="C2499" s="21" t="s">
        <v>7811</v>
      </c>
      <c r="D2499" s="22">
        <v>30</v>
      </c>
      <c r="E2499" s="21" t="s">
        <v>8777</v>
      </c>
      <c r="F2499" s="22">
        <v>26.72</v>
      </c>
      <c r="G2499" s="40" t="str">
        <f>IF('Presupuesto Lote 1'!H2501="","",ROUND('Presupuesto Lote 1'!H2501,2))</f>
        <v/>
      </c>
      <c r="H2499" s="23">
        <f t="shared" ref="H2499:H2506" si="134">ROUND(D2499*F2499,2)</f>
        <v>801.6</v>
      </c>
      <c r="I2499" s="20" t="s">
        <v>5558</v>
      </c>
      <c r="J2499" s="32" t="s">
        <v>5567</v>
      </c>
      <c r="K2499" s="32" t="s">
        <v>8969</v>
      </c>
      <c r="Q2499" s="25"/>
    </row>
    <row r="2500" spans="1:17" x14ac:dyDescent="0.3">
      <c r="A2500" s="19" t="s">
        <v>1885</v>
      </c>
      <c r="B2500" s="20" t="s">
        <v>5559</v>
      </c>
      <c r="C2500" s="21" t="s">
        <v>7812</v>
      </c>
      <c r="D2500" s="22">
        <v>3</v>
      </c>
      <c r="E2500" s="21" t="s">
        <v>8777</v>
      </c>
      <c r="F2500" s="22">
        <v>30.25</v>
      </c>
      <c r="G2500" s="40" t="str">
        <f>IF('Presupuesto Lote 1'!H2502="","",ROUND('Presupuesto Lote 1'!H2502,2))</f>
        <v/>
      </c>
      <c r="H2500" s="23">
        <f t="shared" si="134"/>
        <v>90.75</v>
      </c>
      <c r="I2500" s="20" t="s">
        <v>5559</v>
      </c>
      <c r="J2500" s="32" t="s">
        <v>5567</v>
      </c>
      <c r="K2500" s="32" t="s">
        <v>8969</v>
      </c>
      <c r="Q2500" s="25"/>
    </row>
    <row r="2501" spans="1:17" x14ac:dyDescent="0.3">
      <c r="A2501" s="19" t="s">
        <v>1886</v>
      </c>
      <c r="B2501" s="20" t="s">
        <v>5550</v>
      </c>
      <c r="C2501" s="21" t="s">
        <v>7809</v>
      </c>
      <c r="D2501" s="22">
        <v>30</v>
      </c>
      <c r="E2501" s="21" t="s">
        <v>8777</v>
      </c>
      <c r="F2501" s="22">
        <v>9.07</v>
      </c>
      <c r="G2501" s="40" t="str">
        <f>IF('Presupuesto Lote 1'!H2503="","",ROUND('Presupuesto Lote 1'!H2503,2))</f>
        <v/>
      </c>
      <c r="H2501" s="23">
        <f t="shared" si="134"/>
        <v>272.10000000000002</v>
      </c>
      <c r="I2501" s="20" t="s">
        <v>5550</v>
      </c>
      <c r="J2501" s="32" t="s">
        <v>5567</v>
      </c>
      <c r="K2501" s="32" t="s">
        <v>8969</v>
      </c>
      <c r="Q2501" s="25"/>
    </row>
    <row r="2502" spans="1:17" x14ac:dyDescent="0.3">
      <c r="A2502" s="19" t="s">
        <v>1887</v>
      </c>
      <c r="B2502" s="20" t="s">
        <v>5560</v>
      </c>
      <c r="C2502" s="21" t="s">
        <v>7813</v>
      </c>
      <c r="D2502" s="22">
        <v>100</v>
      </c>
      <c r="E2502" s="21" t="s">
        <v>8777</v>
      </c>
      <c r="F2502" s="22">
        <v>8.58</v>
      </c>
      <c r="G2502" s="40" t="str">
        <f>IF('Presupuesto Lote 1'!H2504="","",ROUND('Presupuesto Lote 1'!H2504,2))</f>
        <v/>
      </c>
      <c r="H2502" s="23">
        <f t="shared" si="134"/>
        <v>858</v>
      </c>
      <c r="I2502" s="20" t="s">
        <v>5560</v>
      </c>
      <c r="J2502" s="32" t="s">
        <v>5567</v>
      </c>
      <c r="K2502" s="32" t="s">
        <v>8969</v>
      </c>
      <c r="Q2502" s="25"/>
    </row>
    <row r="2503" spans="1:17" x14ac:dyDescent="0.3">
      <c r="A2503" s="19" t="s">
        <v>1888</v>
      </c>
      <c r="B2503" s="20" t="s">
        <v>5562</v>
      </c>
      <c r="C2503" s="21" t="s">
        <v>7815</v>
      </c>
      <c r="D2503" s="22">
        <v>100</v>
      </c>
      <c r="E2503" s="21" t="s">
        <v>8777</v>
      </c>
      <c r="F2503" s="22">
        <v>5.04</v>
      </c>
      <c r="G2503" s="40" t="str">
        <f>IF('Presupuesto Lote 1'!H2505="","",ROUND('Presupuesto Lote 1'!H2505,2))</f>
        <v/>
      </c>
      <c r="H2503" s="23">
        <f t="shared" si="134"/>
        <v>504</v>
      </c>
      <c r="I2503" s="20" t="s">
        <v>5562</v>
      </c>
      <c r="J2503" s="32" t="s">
        <v>5567</v>
      </c>
      <c r="K2503" s="32" t="s">
        <v>8969</v>
      </c>
      <c r="Q2503" s="25"/>
    </row>
    <row r="2504" spans="1:17" x14ac:dyDescent="0.3">
      <c r="A2504" s="19" t="s">
        <v>1889</v>
      </c>
      <c r="B2504" s="20" t="s">
        <v>5563</v>
      </c>
      <c r="C2504" s="21" t="s">
        <v>7816</v>
      </c>
      <c r="D2504" s="22">
        <v>20</v>
      </c>
      <c r="E2504" s="21" t="s">
        <v>8777</v>
      </c>
      <c r="F2504" s="22">
        <v>5.04</v>
      </c>
      <c r="G2504" s="40" t="str">
        <f>IF('Presupuesto Lote 1'!H2506="","",ROUND('Presupuesto Lote 1'!H2506,2))</f>
        <v/>
      </c>
      <c r="H2504" s="23">
        <f t="shared" si="134"/>
        <v>100.8</v>
      </c>
      <c r="I2504" s="20" t="s">
        <v>5563</v>
      </c>
      <c r="J2504" s="32" t="s">
        <v>5567</v>
      </c>
      <c r="K2504" s="32" t="s">
        <v>8969</v>
      </c>
      <c r="Q2504" s="25"/>
    </row>
    <row r="2505" spans="1:17" x14ac:dyDescent="0.3">
      <c r="A2505" s="19" t="s">
        <v>1890</v>
      </c>
      <c r="B2505" s="20" t="s">
        <v>5564</v>
      </c>
      <c r="C2505" s="21" t="s">
        <v>7817</v>
      </c>
      <c r="D2505" s="22">
        <v>20</v>
      </c>
      <c r="E2505" s="21" t="s">
        <v>8777</v>
      </c>
      <c r="F2505" s="22">
        <v>5.04</v>
      </c>
      <c r="G2505" s="40" t="str">
        <f>IF('Presupuesto Lote 1'!H2507="","",ROUND('Presupuesto Lote 1'!H2507,2))</f>
        <v/>
      </c>
      <c r="H2505" s="23">
        <f t="shared" si="134"/>
        <v>100.8</v>
      </c>
      <c r="I2505" s="20" t="s">
        <v>5564</v>
      </c>
      <c r="J2505" s="32" t="s">
        <v>5567</v>
      </c>
      <c r="K2505" s="32" t="s">
        <v>8969</v>
      </c>
      <c r="Q2505" s="25"/>
    </row>
    <row r="2506" spans="1:17" x14ac:dyDescent="0.3">
      <c r="A2506" s="19" t="s">
        <v>1891</v>
      </c>
      <c r="B2506" s="20" t="s">
        <v>5568</v>
      </c>
      <c r="C2506" s="21" t="s">
        <v>7818</v>
      </c>
      <c r="D2506" s="22">
        <v>20</v>
      </c>
      <c r="E2506" s="21" t="s">
        <v>8777</v>
      </c>
      <c r="F2506" s="22">
        <v>5.04</v>
      </c>
      <c r="G2506" s="40" t="str">
        <f>IF('Presupuesto Lote 1'!H2508="","",ROUND('Presupuesto Lote 1'!H2508,2))</f>
        <v/>
      </c>
      <c r="H2506" s="23">
        <f t="shared" si="134"/>
        <v>100.8</v>
      </c>
      <c r="I2506" s="20" t="s">
        <v>5568</v>
      </c>
      <c r="J2506" s="32" t="s">
        <v>5567</v>
      </c>
      <c r="K2506" s="32" t="s">
        <v>8969</v>
      </c>
      <c r="Q2506" s="25"/>
    </row>
    <row r="2507" spans="1:17" x14ac:dyDescent="0.3">
      <c r="A2507" s="30" t="s">
        <v>1892</v>
      </c>
      <c r="B2507" s="30" t="s">
        <v>5569</v>
      </c>
      <c r="C2507" s="30" t="s">
        <v>7437</v>
      </c>
      <c r="D2507" s="31"/>
      <c r="E2507" s="30"/>
      <c r="F2507" s="31" t="s">
        <v>8851</v>
      </c>
      <c r="G2507" s="30"/>
      <c r="H2507" s="31"/>
      <c r="I2507" s="30" t="s">
        <v>5569</v>
      </c>
      <c r="J2507" s="30" t="s">
        <v>5537</v>
      </c>
      <c r="K2507" s="30" t="s">
        <v>8970</v>
      </c>
      <c r="Q2507" s="25"/>
    </row>
    <row r="2508" spans="1:17" x14ac:dyDescent="0.3">
      <c r="A2508" s="19" t="s">
        <v>1893</v>
      </c>
      <c r="B2508" s="20" t="s">
        <v>5558</v>
      </c>
      <c r="C2508" s="21" t="s">
        <v>7811</v>
      </c>
      <c r="D2508" s="22">
        <v>20</v>
      </c>
      <c r="E2508" s="21" t="s">
        <v>8777</v>
      </c>
      <c r="F2508" s="22">
        <v>26.72</v>
      </c>
      <c r="G2508" s="40" t="str">
        <f>IF('Presupuesto Lote 1'!H2510="","",ROUND('Presupuesto Lote 1'!H2510,2))</f>
        <v/>
      </c>
      <c r="H2508" s="23">
        <f>ROUND(D2508*F2508,2)</f>
        <v>534.4</v>
      </c>
      <c r="I2508" s="20" t="s">
        <v>5558</v>
      </c>
      <c r="J2508" s="32" t="s">
        <v>5569</v>
      </c>
      <c r="K2508" s="32" t="s">
        <v>8969</v>
      </c>
      <c r="Q2508" s="25"/>
    </row>
    <row r="2509" spans="1:17" x14ac:dyDescent="0.3">
      <c r="A2509" s="19" t="s">
        <v>1894</v>
      </c>
      <c r="B2509" s="20" t="s">
        <v>5550</v>
      </c>
      <c r="C2509" s="21" t="s">
        <v>7809</v>
      </c>
      <c r="D2509" s="22">
        <v>9</v>
      </c>
      <c r="E2509" s="21" t="s">
        <v>8777</v>
      </c>
      <c r="F2509" s="22">
        <v>9.07</v>
      </c>
      <c r="G2509" s="40" t="str">
        <f>IF('Presupuesto Lote 1'!H2511="","",ROUND('Presupuesto Lote 1'!H2511,2))</f>
        <v/>
      </c>
      <c r="H2509" s="23">
        <f>ROUND(D2509*F2509,2)</f>
        <v>81.63</v>
      </c>
      <c r="I2509" s="20" t="s">
        <v>5550</v>
      </c>
      <c r="J2509" s="32" t="s">
        <v>5569</v>
      </c>
      <c r="K2509" s="32" t="s">
        <v>8969</v>
      </c>
      <c r="Q2509" s="25"/>
    </row>
    <row r="2510" spans="1:17" x14ac:dyDescent="0.3">
      <c r="A2510" s="19" t="s">
        <v>1895</v>
      </c>
      <c r="B2510" s="20" t="s">
        <v>5560</v>
      </c>
      <c r="C2510" s="21" t="s">
        <v>7813</v>
      </c>
      <c r="D2510" s="22">
        <v>40</v>
      </c>
      <c r="E2510" s="21" t="s">
        <v>8777</v>
      </c>
      <c r="F2510" s="22">
        <v>8.58</v>
      </c>
      <c r="G2510" s="40" t="str">
        <f>IF('Presupuesto Lote 1'!H2512="","",ROUND('Presupuesto Lote 1'!H2512,2))</f>
        <v/>
      </c>
      <c r="H2510" s="23">
        <f>ROUND(D2510*F2510,2)</f>
        <v>343.2</v>
      </c>
      <c r="I2510" s="20" t="s">
        <v>5560</v>
      </c>
      <c r="J2510" s="32" t="s">
        <v>5569</v>
      </c>
      <c r="K2510" s="32" t="s">
        <v>8969</v>
      </c>
      <c r="Q2510" s="25"/>
    </row>
    <row r="2511" spans="1:17" x14ac:dyDescent="0.3">
      <c r="A2511" s="19" t="s">
        <v>1896</v>
      </c>
      <c r="B2511" s="20" t="s">
        <v>5562</v>
      </c>
      <c r="C2511" s="21" t="s">
        <v>7815</v>
      </c>
      <c r="D2511" s="22">
        <v>50</v>
      </c>
      <c r="E2511" s="21" t="s">
        <v>8777</v>
      </c>
      <c r="F2511" s="22">
        <v>5.04</v>
      </c>
      <c r="G2511" s="40" t="str">
        <f>IF('Presupuesto Lote 1'!H2513="","",ROUND('Presupuesto Lote 1'!H2513,2))</f>
        <v/>
      </c>
      <c r="H2511" s="23">
        <f>ROUND(D2511*F2511,2)</f>
        <v>252</v>
      </c>
      <c r="I2511" s="20" t="s">
        <v>5562</v>
      </c>
      <c r="J2511" s="32" t="s">
        <v>5569</v>
      </c>
      <c r="K2511" s="32" t="s">
        <v>8969</v>
      </c>
      <c r="Q2511" s="25"/>
    </row>
    <row r="2512" spans="1:17" x14ac:dyDescent="0.3">
      <c r="A2512" s="19" t="s">
        <v>1897</v>
      </c>
      <c r="B2512" s="20" t="s">
        <v>5568</v>
      </c>
      <c r="C2512" s="21" t="s">
        <v>7818</v>
      </c>
      <c r="D2512" s="22">
        <v>20</v>
      </c>
      <c r="E2512" s="21" t="s">
        <v>8777</v>
      </c>
      <c r="F2512" s="22">
        <v>5.04</v>
      </c>
      <c r="G2512" s="40" t="str">
        <f>IF('Presupuesto Lote 1'!H2514="","",ROUND('Presupuesto Lote 1'!H2514,2))</f>
        <v/>
      </c>
      <c r="H2512" s="23">
        <f>ROUND(D2512*F2512,2)</f>
        <v>100.8</v>
      </c>
      <c r="I2512" s="20" t="s">
        <v>5568</v>
      </c>
      <c r="J2512" s="32" t="s">
        <v>5569</v>
      </c>
      <c r="K2512" s="32" t="s">
        <v>8969</v>
      </c>
      <c r="Q2512" s="25"/>
    </row>
    <row r="2513" spans="1:17" x14ac:dyDescent="0.3">
      <c r="A2513" s="30" t="s">
        <v>1898</v>
      </c>
      <c r="B2513" s="30" t="s">
        <v>5570</v>
      </c>
      <c r="C2513" s="30" t="s">
        <v>7571</v>
      </c>
      <c r="D2513" s="31"/>
      <c r="E2513" s="30"/>
      <c r="F2513" s="31" t="s">
        <v>8851</v>
      </c>
      <c r="G2513" s="30"/>
      <c r="H2513" s="31"/>
      <c r="I2513" s="30" t="s">
        <v>5570</v>
      </c>
      <c r="J2513" s="30" t="s">
        <v>5537</v>
      </c>
      <c r="K2513" s="30" t="s">
        <v>8970</v>
      </c>
      <c r="Q2513" s="25"/>
    </row>
    <row r="2514" spans="1:17" x14ac:dyDescent="0.3">
      <c r="A2514" s="19" t="s">
        <v>1899</v>
      </c>
      <c r="B2514" s="20" t="s">
        <v>5558</v>
      </c>
      <c r="C2514" s="21" t="s">
        <v>7811</v>
      </c>
      <c r="D2514" s="22">
        <v>20</v>
      </c>
      <c r="E2514" s="21" t="s">
        <v>8777</v>
      </c>
      <c r="F2514" s="22">
        <v>26.72</v>
      </c>
      <c r="G2514" s="40" t="str">
        <f>IF('Presupuesto Lote 1'!H2516="","",ROUND('Presupuesto Lote 1'!H2516,2))</f>
        <v/>
      </c>
      <c r="H2514" s="23">
        <f>ROUND(D2514*F2514,2)</f>
        <v>534.4</v>
      </c>
      <c r="I2514" s="20" t="s">
        <v>5558</v>
      </c>
      <c r="J2514" s="32" t="s">
        <v>5570</v>
      </c>
      <c r="K2514" s="32" t="s">
        <v>8969</v>
      </c>
      <c r="Q2514" s="25"/>
    </row>
    <row r="2515" spans="1:17" x14ac:dyDescent="0.3">
      <c r="A2515" s="19" t="s">
        <v>1900</v>
      </c>
      <c r="B2515" s="20" t="s">
        <v>5550</v>
      </c>
      <c r="C2515" s="21" t="s">
        <v>7809</v>
      </c>
      <c r="D2515" s="22">
        <v>8</v>
      </c>
      <c r="E2515" s="21" t="s">
        <v>8777</v>
      </c>
      <c r="F2515" s="22">
        <v>9.07</v>
      </c>
      <c r="G2515" s="40" t="str">
        <f>IF('Presupuesto Lote 1'!H2517="","",ROUND('Presupuesto Lote 1'!H2517,2))</f>
        <v/>
      </c>
      <c r="H2515" s="23">
        <f>ROUND(D2515*F2515,2)</f>
        <v>72.56</v>
      </c>
      <c r="I2515" s="20" t="s">
        <v>5550</v>
      </c>
      <c r="J2515" s="32" t="s">
        <v>5570</v>
      </c>
      <c r="K2515" s="32" t="s">
        <v>8969</v>
      </c>
      <c r="Q2515" s="25"/>
    </row>
    <row r="2516" spans="1:17" x14ac:dyDescent="0.3">
      <c r="A2516" s="19" t="s">
        <v>1901</v>
      </c>
      <c r="B2516" s="20" t="s">
        <v>5560</v>
      </c>
      <c r="C2516" s="21" t="s">
        <v>7813</v>
      </c>
      <c r="D2516" s="22">
        <v>40</v>
      </c>
      <c r="E2516" s="21" t="s">
        <v>8777</v>
      </c>
      <c r="F2516" s="22">
        <v>8.58</v>
      </c>
      <c r="G2516" s="40" t="str">
        <f>IF('Presupuesto Lote 1'!H2518="","",ROUND('Presupuesto Lote 1'!H2518,2))</f>
        <v/>
      </c>
      <c r="H2516" s="23">
        <f>ROUND(D2516*F2516,2)</f>
        <v>343.2</v>
      </c>
      <c r="I2516" s="20" t="s">
        <v>5560</v>
      </c>
      <c r="J2516" s="32" t="s">
        <v>5570</v>
      </c>
      <c r="K2516" s="32" t="s">
        <v>8969</v>
      </c>
      <c r="Q2516" s="25"/>
    </row>
    <row r="2517" spans="1:17" x14ac:dyDescent="0.3">
      <c r="A2517" s="19" t="s">
        <v>1902</v>
      </c>
      <c r="B2517" s="20" t="s">
        <v>5562</v>
      </c>
      <c r="C2517" s="21" t="s">
        <v>7815</v>
      </c>
      <c r="D2517" s="22">
        <v>50</v>
      </c>
      <c r="E2517" s="21" t="s">
        <v>8777</v>
      </c>
      <c r="F2517" s="22">
        <v>5.04</v>
      </c>
      <c r="G2517" s="40" t="str">
        <f>IF('Presupuesto Lote 1'!H2519="","",ROUND('Presupuesto Lote 1'!H2519,2))</f>
        <v/>
      </c>
      <c r="H2517" s="23">
        <f>ROUND(D2517*F2517,2)</f>
        <v>252</v>
      </c>
      <c r="I2517" s="20" t="s">
        <v>5562</v>
      </c>
      <c r="J2517" s="32" t="s">
        <v>5570</v>
      </c>
      <c r="K2517" s="32" t="s">
        <v>8969</v>
      </c>
      <c r="Q2517" s="25"/>
    </row>
    <row r="2518" spans="1:17" x14ac:dyDescent="0.3">
      <c r="A2518" s="19" t="s">
        <v>1903</v>
      </c>
      <c r="B2518" s="20" t="s">
        <v>5568</v>
      </c>
      <c r="C2518" s="21" t="s">
        <v>7818</v>
      </c>
      <c r="D2518" s="22">
        <v>20</v>
      </c>
      <c r="E2518" s="21" t="s">
        <v>8777</v>
      </c>
      <c r="F2518" s="22">
        <v>5.04</v>
      </c>
      <c r="G2518" s="40" t="str">
        <f>IF('Presupuesto Lote 1'!H2520="","",ROUND('Presupuesto Lote 1'!H2520,2))</f>
        <v/>
      </c>
      <c r="H2518" s="23">
        <f>ROUND(D2518*F2518,2)</f>
        <v>100.8</v>
      </c>
      <c r="I2518" s="20" t="s">
        <v>5568</v>
      </c>
      <c r="J2518" s="32" t="s">
        <v>5570</v>
      </c>
      <c r="K2518" s="32" t="s">
        <v>8969</v>
      </c>
      <c r="Q2518" s="25"/>
    </row>
    <row r="2519" spans="1:17" x14ac:dyDescent="0.3">
      <c r="A2519" s="30" t="s">
        <v>1904</v>
      </c>
      <c r="B2519" s="30" t="s">
        <v>5571</v>
      </c>
      <c r="C2519" s="30" t="s">
        <v>7444</v>
      </c>
      <c r="D2519" s="31"/>
      <c r="E2519" s="30"/>
      <c r="F2519" s="31" t="s">
        <v>8851</v>
      </c>
      <c r="G2519" s="30"/>
      <c r="H2519" s="31"/>
      <c r="I2519" s="30" t="s">
        <v>5571</v>
      </c>
      <c r="J2519" s="30" t="s">
        <v>5537</v>
      </c>
      <c r="K2519" s="30" t="s">
        <v>8970</v>
      </c>
      <c r="Q2519" s="25"/>
    </row>
    <row r="2520" spans="1:17" x14ac:dyDescent="0.3">
      <c r="A2520" s="19" t="s">
        <v>1905</v>
      </c>
      <c r="B2520" s="20" t="s">
        <v>5558</v>
      </c>
      <c r="C2520" s="21" t="s">
        <v>7811</v>
      </c>
      <c r="D2520" s="22">
        <v>20</v>
      </c>
      <c r="E2520" s="21" t="s">
        <v>8777</v>
      </c>
      <c r="F2520" s="22">
        <v>26.72</v>
      </c>
      <c r="G2520" s="40" t="str">
        <f>IF('Presupuesto Lote 1'!H2522="","",ROUND('Presupuesto Lote 1'!H2522,2))</f>
        <v/>
      </c>
      <c r="H2520" s="23">
        <f>ROUND(D2520*F2520,2)</f>
        <v>534.4</v>
      </c>
      <c r="I2520" s="20" t="s">
        <v>5558</v>
      </c>
      <c r="J2520" s="32" t="s">
        <v>5571</v>
      </c>
      <c r="K2520" s="32" t="s">
        <v>8969</v>
      </c>
      <c r="Q2520" s="25"/>
    </row>
    <row r="2521" spans="1:17" x14ac:dyDescent="0.3">
      <c r="A2521" s="19" t="s">
        <v>1906</v>
      </c>
      <c r="B2521" s="20" t="s">
        <v>5559</v>
      </c>
      <c r="C2521" s="21" t="s">
        <v>7812</v>
      </c>
      <c r="D2521" s="22">
        <v>2</v>
      </c>
      <c r="E2521" s="21" t="s">
        <v>8777</v>
      </c>
      <c r="F2521" s="22">
        <v>30.25</v>
      </c>
      <c r="G2521" s="40" t="str">
        <f>IF('Presupuesto Lote 1'!H2523="","",ROUND('Presupuesto Lote 1'!H2523,2))</f>
        <v/>
      </c>
      <c r="H2521" s="23">
        <f>ROUND(D2521*F2521,2)</f>
        <v>60.5</v>
      </c>
      <c r="I2521" s="20" t="s">
        <v>5559</v>
      </c>
      <c r="J2521" s="32" t="s">
        <v>5571</v>
      </c>
      <c r="K2521" s="32" t="s">
        <v>8969</v>
      </c>
      <c r="Q2521" s="25"/>
    </row>
    <row r="2522" spans="1:17" x14ac:dyDescent="0.3">
      <c r="A2522" s="19" t="s">
        <v>1907</v>
      </c>
      <c r="B2522" s="20" t="s">
        <v>5550</v>
      </c>
      <c r="C2522" s="21" t="s">
        <v>7809</v>
      </c>
      <c r="D2522" s="22">
        <v>2</v>
      </c>
      <c r="E2522" s="21" t="s">
        <v>8777</v>
      </c>
      <c r="F2522" s="22">
        <v>9.07</v>
      </c>
      <c r="G2522" s="40" t="str">
        <f>IF('Presupuesto Lote 1'!H2524="","",ROUND('Presupuesto Lote 1'!H2524,2))</f>
        <v/>
      </c>
      <c r="H2522" s="23">
        <f>ROUND(D2522*F2522,2)</f>
        <v>18.14</v>
      </c>
      <c r="I2522" s="20" t="s">
        <v>5550</v>
      </c>
      <c r="J2522" s="32" t="s">
        <v>5571</v>
      </c>
      <c r="K2522" s="32" t="s">
        <v>8969</v>
      </c>
      <c r="Q2522" s="25"/>
    </row>
    <row r="2523" spans="1:17" x14ac:dyDescent="0.3">
      <c r="A2523" s="30" t="s">
        <v>1908</v>
      </c>
      <c r="B2523" s="30" t="s">
        <v>5572</v>
      </c>
      <c r="C2523" s="30" t="s">
        <v>7496</v>
      </c>
      <c r="D2523" s="31"/>
      <c r="E2523" s="30"/>
      <c r="F2523" s="31" t="s">
        <v>8851</v>
      </c>
      <c r="G2523" s="30"/>
      <c r="H2523" s="31"/>
      <c r="I2523" s="30" t="s">
        <v>5572</v>
      </c>
      <c r="J2523" s="30" t="s">
        <v>5537</v>
      </c>
      <c r="K2523" s="30" t="s">
        <v>8970</v>
      </c>
      <c r="Q2523" s="25"/>
    </row>
    <row r="2524" spans="1:17" x14ac:dyDescent="0.3">
      <c r="A2524" s="19" t="s">
        <v>1909</v>
      </c>
      <c r="B2524" s="20" t="s">
        <v>5558</v>
      </c>
      <c r="C2524" s="21" t="s">
        <v>7811</v>
      </c>
      <c r="D2524" s="22">
        <v>20</v>
      </c>
      <c r="E2524" s="21" t="s">
        <v>8777</v>
      </c>
      <c r="F2524" s="22">
        <v>26.72</v>
      </c>
      <c r="G2524" s="40" t="str">
        <f>IF('Presupuesto Lote 1'!H2526="","",ROUND('Presupuesto Lote 1'!H2526,2))</f>
        <v/>
      </c>
      <c r="H2524" s="23">
        <f>ROUND(D2524*F2524,2)</f>
        <v>534.4</v>
      </c>
      <c r="I2524" s="20" t="s">
        <v>5558</v>
      </c>
      <c r="J2524" s="32" t="s">
        <v>5572</v>
      </c>
      <c r="K2524" s="32" t="s">
        <v>8969</v>
      </c>
      <c r="Q2524" s="25"/>
    </row>
    <row r="2525" spans="1:17" x14ac:dyDescent="0.3">
      <c r="A2525" s="19" t="s">
        <v>1910</v>
      </c>
      <c r="B2525" s="20" t="s">
        <v>5559</v>
      </c>
      <c r="C2525" s="21" t="s">
        <v>7812</v>
      </c>
      <c r="D2525" s="22">
        <v>2</v>
      </c>
      <c r="E2525" s="21" t="s">
        <v>8777</v>
      </c>
      <c r="F2525" s="22">
        <v>30.25</v>
      </c>
      <c r="G2525" s="40" t="str">
        <f>IF('Presupuesto Lote 1'!H2527="","",ROUND('Presupuesto Lote 1'!H2527,2))</f>
        <v/>
      </c>
      <c r="H2525" s="23">
        <f>ROUND(D2525*F2525,2)</f>
        <v>60.5</v>
      </c>
      <c r="I2525" s="20" t="s">
        <v>5559</v>
      </c>
      <c r="J2525" s="32" t="s">
        <v>5572</v>
      </c>
      <c r="K2525" s="32" t="s">
        <v>8969</v>
      </c>
      <c r="Q2525" s="25"/>
    </row>
    <row r="2526" spans="1:17" x14ac:dyDescent="0.3">
      <c r="A2526" s="19" t="s">
        <v>1911</v>
      </c>
      <c r="B2526" s="20" t="s">
        <v>5550</v>
      </c>
      <c r="C2526" s="21" t="s">
        <v>7809</v>
      </c>
      <c r="D2526" s="22">
        <v>4</v>
      </c>
      <c r="E2526" s="21" t="s">
        <v>8777</v>
      </c>
      <c r="F2526" s="22">
        <v>9.07</v>
      </c>
      <c r="G2526" s="40" t="str">
        <f>IF('Presupuesto Lote 1'!H2528="","",ROUND('Presupuesto Lote 1'!H2528,2))</f>
        <v/>
      </c>
      <c r="H2526" s="23">
        <f>ROUND(D2526*F2526,2)</f>
        <v>36.28</v>
      </c>
      <c r="I2526" s="20" t="s">
        <v>5550</v>
      </c>
      <c r="J2526" s="32" t="s">
        <v>5572</v>
      </c>
      <c r="K2526" s="32" t="s">
        <v>8969</v>
      </c>
      <c r="Q2526" s="25"/>
    </row>
    <row r="2527" spans="1:17" x14ac:dyDescent="0.3">
      <c r="A2527" s="30" t="s">
        <v>1912</v>
      </c>
      <c r="B2527" s="30" t="s">
        <v>5573</v>
      </c>
      <c r="C2527" s="30" t="s">
        <v>7572</v>
      </c>
      <c r="D2527" s="31"/>
      <c r="E2527" s="30"/>
      <c r="F2527" s="31" t="s">
        <v>8851</v>
      </c>
      <c r="G2527" s="30"/>
      <c r="H2527" s="31"/>
      <c r="I2527" s="30" t="s">
        <v>5573</v>
      </c>
      <c r="J2527" s="30" t="s">
        <v>5537</v>
      </c>
      <c r="K2527" s="30" t="s">
        <v>8970</v>
      </c>
      <c r="Q2527" s="25"/>
    </row>
    <row r="2528" spans="1:17" x14ac:dyDescent="0.3">
      <c r="A2528" s="19" t="s">
        <v>1913</v>
      </c>
      <c r="B2528" s="20" t="s">
        <v>5558</v>
      </c>
      <c r="C2528" s="21" t="s">
        <v>7811</v>
      </c>
      <c r="D2528" s="22">
        <v>30</v>
      </c>
      <c r="E2528" s="21" t="s">
        <v>8777</v>
      </c>
      <c r="F2528" s="22">
        <v>26.72</v>
      </c>
      <c r="G2528" s="40" t="str">
        <f>IF('Presupuesto Lote 1'!H2530="","",ROUND('Presupuesto Lote 1'!H2530,2))</f>
        <v/>
      </c>
      <c r="H2528" s="23">
        <f t="shared" ref="H2528:H2538" si="135">ROUND(D2528*F2528,2)</f>
        <v>801.6</v>
      </c>
      <c r="I2528" s="20" t="s">
        <v>5558</v>
      </c>
      <c r="J2528" s="32" t="s">
        <v>5573</v>
      </c>
      <c r="K2528" s="32" t="s">
        <v>8969</v>
      </c>
      <c r="Q2528" s="25"/>
    </row>
    <row r="2529" spans="1:17" x14ac:dyDescent="0.3">
      <c r="A2529" s="19" t="s">
        <v>1914</v>
      </c>
      <c r="B2529" s="20" t="s">
        <v>5550</v>
      </c>
      <c r="C2529" s="21" t="s">
        <v>7809</v>
      </c>
      <c r="D2529" s="22">
        <v>20</v>
      </c>
      <c r="E2529" s="21" t="s">
        <v>8777</v>
      </c>
      <c r="F2529" s="22">
        <v>9.07</v>
      </c>
      <c r="G2529" s="40" t="str">
        <f>IF('Presupuesto Lote 1'!H2531="","",ROUND('Presupuesto Lote 1'!H2531,2))</f>
        <v/>
      </c>
      <c r="H2529" s="23">
        <f t="shared" si="135"/>
        <v>181.4</v>
      </c>
      <c r="I2529" s="20" t="s">
        <v>5550</v>
      </c>
      <c r="J2529" s="32" t="s">
        <v>5573</v>
      </c>
      <c r="K2529" s="32" t="s">
        <v>8969</v>
      </c>
      <c r="Q2529" s="25"/>
    </row>
    <row r="2530" spans="1:17" x14ac:dyDescent="0.3">
      <c r="A2530" s="19" t="s">
        <v>1915</v>
      </c>
      <c r="B2530" s="20" t="s">
        <v>5560</v>
      </c>
      <c r="C2530" s="21" t="s">
        <v>7813</v>
      </c>
      <c r="D2530" s="22">
        <v>40</v>
      </c>
      <c r="E2530" s="21" t="s">
        <v>8777</v>
      </c>
      <c r="F2530" s="22">
        <v>8.58</v>
      </c>
      <c r="G2530" s="40" t="str">
        <f>IF('Presupuesto Lote 1'!H2532="","",ROUND('Presupuesto Lote 1'!H2532,2))</f>
        <v/>
      </c>
      <c r="H2530" s="23">
        <f t="shared" si="135"/>
        <v>343.2</v>
      </c>
      <c r="I2530" s="20" t="s">
        <v>5560</v>
      </c>
      <c r="J2530" s="32" t="s">
        <v>5573</v>
      </c>
      <c r="K2530" s="32" t="s">
        <v>8969</v>
      </c>
      <c r="Q2530" s="25"/>
    </row>
    <row r="2531" spans="1:17" x14ac:dyDescent="0.3">
      <c r="A2531" s="19" t="s">
        <v>1916</v>
      </c>
      <c r="B2531" s="20" t="s">
        <v>5561</v>
      </c>
      <c r="C2531" s="21" t="s">
        <v>7814</v>
      </c>
      <c r="D2531" s="22">
        <v>10</v>
      </c>
      <c r="E2531" s="21" t="s">
        <v>8777</v>
      </c>
      <c r="F2531" s="22">
        <v>11.09</v>
      </c>
      <c r="G2531" s="40" t="str">
        <f>IF('Presupuesto Lote 1'!H2533="","",ROUND('Presupuesto Lote 1'!H2533,2))</f>
        <v/>
      </c>
      <c r="H2531" s="23">
        <f t="shared" si="135"/>
        <v>110.9</v>
      </c>
      <c r="I2531" s="20" t="s">
        <v>5561</v>
      </c>
      <c r="J2531" s="32" t="s">
        <v>5573</v>
      </c>
      <c r="K2531" s="32" t="s">
        <v>8969</v>
      </c>
      <c r="Q2531" s="25"/>
    </row>
    <row r="2532" spans="1:17" x14ac:dyDescent="0.3">
      <c r="A2532" s="19" t="s">
        <v>1917</v>
      </c>
      <c r="B2532" s="20" t="s">
        <v>5562</v>
      </c>
      <c r="C2532" s="21" t="s">
        <v>7815</v>
      </c>
      <c r="D2532" s="22">
        <v>40</v>
      </c>
      <c r="E2532" s="21" t="s">
        <v>8777</v>
      </c>
      <c r="F2532" s="22">
        <v>5.04</v>
      </c>
      <c r="G2532" s="40" t="str">
        <f>IF('Presupuesto Lote 1'!H2534="","",ROUND('Presupuesto Lote 1'!H2534,2))</f>
        <v/>
      </c>
      <c r="H2532" s="23">
        <f t="shared" si="135"/>
        <v>201.6</v>
      </c>
      <c r="I2532" s="20" t="s">
        <v>5562</v>
      </c>
      <c r="J2532" s="32" t="s">
        <v>5573</v>
      </c>
      <c r="K2532" s="32" t="s">
        <v>8969</v>
      </c>
      <c r="Q2532" s="25"/>
    </row>
    <row r="2533" spans="1:17" x14ac:dyDescent="0.3">
      <c r="A2533" s="19" t="s">
        <v>1918</v>
      </c>
      <c r="B2533" s="20" t="s">
        <v>5563</v>
      </c>
      <c r="C2533" s="21" t="s">
        <v>7816</v>
      </c>
      <c r="D2533" s="22">
        <v>20</v>
      </c>
      <c r="E2533" s="21" t="s">
        <v>8777</v>
      </c>
      <c r="F2533" s="22">
        <v>5.04</v>
      </c>
      <c r="G2533" s="40" t="str">
        <f>IF('Presupuesto Lote 1'!H2535="","",ROUND('Presupuesto Lote 1'!H2535,2))</f>
        <v/>
      </c>
      <c r="H2533" s="23">
        <f t="shared" si="135"/>
        <v>100.8</v>
      </c>
      <c r="I2533" s="20" t="s">
        <v>5563</v>
      </c>
      <c r="J2533" s="32" t="s">
        <v>5573</v>
      </c>
      <c r="K2533" s="32" t="s">
        <v>8969</v>
      </c>
      <c r="Q2533" s="25"/>
    </row>
    <row r="2534" spans="1:17" x14ac:dyDescent="0.3">
      <c r="A2534" s="19" t="s">
        <v>1919</v>
      </c>
      <c r="B2534" s="20" t="s">
        <v>5564</v>
      </c>
      <c r="C2534" s="21" t="s">
        <v>7817</v>
      </c>
      <c r="D2534" s="22">
        <v>20</v>
      </c>
      <c r="E2534" s="21" t="s">
        <v>8777</v>
      </c>
      <c r="F2534" s="22">
        <v>5.04</v>
      </c>
      <c r="G2534" s="40" t="str">
        <f>IF('Presupuesto Lote 1'!H2536="","",ROUND('Presupuesto Lote 1'!H2536,2))</f>
        <v/>
      </c>
      <c r="H2534" s="23">
        <f t="shared" si="135"/>
        <v>100.8</v>
      </c>
      <c r="I2534" s="20" t="s">
        <v>5564</v>
      </c>
      <c r="J2534" s="32" t="s">
        <v>5573</v>
      </c>
      <c r="K2534" s="32" t="s">
        <v>8969</v>
      </c>
      <c r="Q2534" s="25"/>
    </row>
    <row r="2535" spans="1:17" x14ac:dyDescent="0.3">
      <c r="A2535" s="19" t="s">
        <v>1920</v>
      </c>
      <c r="B2535" s="20" t="s">
        <v>5568</v>
      </c>
      <c r="C2535" s="21" t="s">
        <v>7818</v>
      </c>
      <c r="D2535" s="22">
        <v>10</v>
      </c>
      <c r="E2535" s="21" t="s">
        <v>8777</v>
      </c>
      <c r="F2535" s="22">
        <v>5.04</v>
      </c>
      <c r="G2535" s="40" t="str">
        <f>IF('Presupuesto Lote 1'!H2537="","",ROUND('Presupuesto Lote 1'!H2537,2))</f>
        <v/>
      </c>
      <c r="H2535" s="23">
        <f t="shared" si="135"/>
        <v>50.4</v>
      </c>
      <c r="I2535" s="20" t="s">
        <v>5568</v>
      </c>
      <c r="J2535" s="32" t="s">
        <v>5573</v>
      </c>
      <c r="K2535" s="32" t="s">
        <v>8969</v>
      </c>
      <c r="Q2535" s="25"/>
    </row>
    <row r="2536" spans="1:17" x14ac:dyDescent="0.3">
      <c r="A2536" s="19" t="s">
        <v>1921</v>
      </c>
      <c r="B2536" s="20" t="s">
        <v>5565</v>
      </c>
      <c r="C2536" s="21" t="s">
        <v>7799</v>
      </c>
      <c r="D2536" s="22">
        <v>4</v>
      </c>
      <c r="E2536" s="21" t="s">
        <v>8777</v>
      </c>
      <c r="F2536" s="22">
        <v>52.95</v>
      </c>
      <c r="G2536" s="40" t="str">
        <f>IF('Presupuesto Lote 1'!H2538="","",ROUND('Presupuesto Lote 1'!H2538,2))</f>
        <v/>
      </c>
      <c r="H2536" s="23">
        <f t="shared" si="135"/>
        <v>211.8</v>
      </c>
      <c r="I2536" s="20" t="s">
        <v>5565</v>
      </c>
      <c r="J2536" s="32" t="s">
        <v>5573</v>
      </c>
      <c r="K2536" s="32" t="s">
        <v>8969</v>
      </c>
      <c r="Q2536" s="25"/>
    </row>
    <row r="2537" spans="1:17" x14ac:dyDescent="0.3">
      <c r="A2537" s="19" t="s">
        <v>1922</v>
      </c>
      <c r="B2537" s="20" t="s">
        <v>5549</v>
      </c>
      <c r="C2537" s="21" t="s">
        <v>7808</v>
      </c>
      <c r="D2537" s="22">
        <v>12</v>
      </c>
      <c r="E2537" s="21" t="s">
        <v>8777</v>
      </c>
      <c r="F2537" s="22">
        <v>29.23</v>
      </c>
      <c r="G2537" s="40" t="str">
        <f>IF('Presupuesto Lote 1'!H2539="","",ROUND('Presupuesto Lote 1'!H2539,2))</f>
        <v/>
      </c>
      <c r="H2537" s="23">
        <f t="shared" si="135"/>
        <v>350.76</v>
      </c>
      <c r="I2537" s="20" t="s">
        <v>5549</v>
      </c>
      <c r="J2537" s="32" t="s">
        <v>5573</v>
      </c>
      <c r="K2537" s="32" t="s">
        <v>8969</v>
      </c>
      <c r="Q2537" s="25"/>
    </row>
    <row r="2538" spans="1:17" x14ac:dyDescent="0.3">
      <c r="A2538" s="19" t="s">
        <v>1923</v>
      </c>
      <c r="B2538" s="20" t="s">
        <v>5551</v>
      </c>
      <c r="C2538" s="21" t="s">
        <v>7779</v>
      </c>
      <c r="D2538" s="22">
        <v>2</v>
      </c>
      <c r="E2538" s="21" t="s">
        <v>8777</v>
      </c>
      <c r="F2538" s="22">
        <v>12.66</v>
      </c>
      <c r="G2538" s="40" t="str">
        <f>IF('Presupuesto Lote 1'!H2540="","",ROUND('Presupuesto Lote 1'!H2540,2))</f>
        <v/>
      </c>
      <c r="H2538" s="23">
        <f t="shared" si="135"/>
        <v>25.32</v>
      </c>
      <c r="I2538" s="20" t="s">
        <v>5551</v>
      </c>
      <c r="J2538" s="32" t="s">
        <v>5573</v>
      </c>
      <c r="K2538" s="32" t="s">
        <v>8969</v>
      </c>
      <c r="Q2538" s="25"/>
    </row>
    <row r="2539" spans="1:17" x14ac:dyDescent="0.3">
      <c r="A2539" s="27" t="s">
        <v>1924</v>
      </c>
      <c r="B2539" s="27" t="s">
        <v>5574</v>
      </c>
      <c r="C2539" s="27" t="s">
        <v>7819</v>
      </c>
      <c r="D2539" s="28"/>
      <c r="E2539" s="27"/>
      <c r="F2539" s="28" t="s">
        <v>8851</v>
      </c>
      <c r="G2539" s="27"/>
      <c r="H2539" s="28"/>
      <c r="I2539" s="27" t="s">
        <v>5574</v>
      </c>
      <c r="J2539" s="27" t="s">
        <v>5474</v>
      </c>
      <c r="K2539" s="27" t="s">
        <v>8970</v>
      </c>
      <c r="Q2539" s="25"/>
    </row>
    <row r="2540" spans="1:17" x14ac:dyDescent="0.3">
      <c r="A2540" s="30" t="s">
        <v>1925</v>
      </c>
      <c r="B2540" s="30" t="s">
        <v>5575</v>
      </c>
      <c r="C2540" s="30" t="s">
        <v>7756</v>
      </c>
      <c r="D2540" s="31"/>
      <c r="E2540" s="30"/>
      <c r="F2540" s="31" t="s">
        <v>8851</v>
      </c>
      <c r="G2540" s="30"/>
      <c r="H2540" s="31"/>
      <c r="I2540" s="30" t="s">
        <v>5575</v>
      </c>
      <c r="J2540" s="30" t="s">
        <v>5574</v>
      </c>
      <c r="K2540" s="30" t="s">
        <v>8970</v>
      </c>
      <c r="Q2540" s="25"/>
    </row>
    <row r="2541" spans="1:17" x14ac:dyDescent="0.3">
      <c r="A2541" s="19" t="s">
        <v>1926</v>
      </c>
      <c r="B2541" s="20" t="s">
        <v>5479</v>
      </c>
      <c r="C2541" s="21" t="s">
        <v>7759</v>
      </c>
      <c r="D2541" s="22">
        <v>1100</v>
      </c>
      <c r="E2541" s="21" t="s">
        <v>8777</v>
      </c>
      <c r="F2541" s="22">
        <v>0.16</v>
      </c>
      <c r="G2541" s="40" t="str">
        <f>IF('Presupuesto Lote 1'!H2543="","",ROUND('Presupuesto Lote 1'!H2543,2))</f>
        <v/>
      </c>
      <c r="H2541" s="23">
        <f>ROUND(D2541*F2541,2)</f>
        <v>176</v>
      </c>
      <c r="I2541" s="20" t="s">
        <v>5479</v>
      </c>
      <c r="J2541" s="32" t="s">
        <v>5575</v>
      </c>
      <c r="K2541" s="32" t="s">
        <v>8969</v>
      </c>
      <c r="Q2541" s="25"/>
    </row>
    <row r="2542" spans="1:17" x14ac:dyDescent="0.3">
      <c r="A2542" s="19" t="s">
        <v>1927</v>
      </c>
      <c r="B2542" s="20" t="s">
        <v>5480</v>
      </c>
      <c r="C2542" s="21" t="s">
        <v>7760</v>
      </c>
      <c r="D2542" s="22">
        <v>400</v>
      </c>
      <c r="E2542" s="21" t="s">
        <v>8777</v>
      </c>
      <c r="F2542" s="22">
        <v>2.67</v>
      </c>
      <c r="G2542" s="40" t="str">
        <f>IF('Presupuesto Lote 1'!H2544="","",ROUND('Presupuesto Lote 1'!H2544,2))</f>
        <v/>
      </c>
      <c r="H2542" s="23">
        <f>ROUND(D2542*F2542,2)</f>
        <v>1068</v>
      </c>
      <c r="I2542" s="20" t="s">
        <v>5480</v>
      </c>
      <c r="J2542" s="32" t="s">
        <v>5575</v>
      </c>
      <c r="K2542" s="32" t="s">
        <v>8969</v>
      </c>
      <c r="Q2542" s="25"/>
    </row>
    <row r="2543" spans="1:17" x14ac:dyDescent="0.3">
      <c r="A2543" s="30" t="s">
        <v>1928</v>
      </c>
      <c r="B2543" s="30" t="s">
        <v>5576</v>
      </c>
      <c r="C2543" s="30" t="s">
        <v>7592</v>
      </c>
      <c r="D2543" s="31"/>
      <c r="E2543" s="30"/>
      <c r="F2543" s="31" t="s">
        <v>8851</v>
      </c>
      <c r="G2543" s="30"/>
      <c r="H2543" s="31"/>
      <c r="I2543" s="30" t="s">
        <v>5576</v>
      </c>
      <c r="J2543" s="30" t="s">
        <v>5574</v>
      </c>
      <c r="K2543" s="30" t="s">
        <v>8970</v>
      </c>
      <c r="Q2543" s="25"/>
    </row>
    <row r="2544" spans="1:17" x14ac:dyDescent="0.3">
      <c r="A2544" s="19" t="s">
        <v>1929</v>
      </c>
      <c r="B2544" s="20" t="s">
        <v>5512</v>
      </c>
      <c r="C2544" s="21" t="s">
        <v>7785</v>
      </c>
      <c r="D2544" s="22">
        <v>4</v>
      </c>
      <c r="E2544" s="21" t="s">
        <v>8777</v>
      </c>
      <c r="F2544" s="22">
        <v>333.9</v>
      </c>
      <c r="G2544" s="40" t="str">
        <f>IF('Presupuesto Lote 1'!H2546="","",ROUND('Presupuesto Lote 1'!H2546,2))</f>
        <v/>
      </c>
      <c r="H2544" s="23">
        <f t="shared" ref="H2544:H2550" si="136">ROUND(D2544*F2544,2)</f>
        <v>1335.6</v>
      </c>
      <c r="I2544" s="20" t="s">
        <v>5512</v>
      </c>
      <c r="J2544" s="32" t="s">
        <v>5576</v>
      </c>
      <c r="K2544" s="32" t="s">
        <v>8969</v>
      </c>
      <c r="Q2544" s="25"/>
    </row>
    <row r="2545" spans="1:17" x14ac:dyDescent="0.3">
      <c r="A2545" s="19" t="s">
        <v>1930</v>
      </c>
      <c r="B2545" s="20" t="s">
        <v>5520</v>
      </c>
      <c r="C2545" s="21" t="s">
        <v>7793</v>
      </c>
      <c r="D2545" s="22">
        <v>4</v>
      </c>
      <c r="E2545" s="21" t="s">
        <v>8777</v>
      </c>
      <c r="F2545" s="22">
        <v>40.340000000000003</v>
      </c>
      <c r="G2545" s="40" t="str">
        <f>IF('Presupuesto Lote 1'!H2547="","",ROUND('Presupuesto Lote 1'!H2547,2))</f>
        <v/>
      </c>
      <c r="H2545" s="23">
        <f t="shared" si="136"/>
        <v>161.36000000000001</v>
      </c>
      <c r="I2545" s="20" t="s">
        <v>5520</v>
      </c>
      <c r="J2545" s="32" t="s">
        <v>5576</v>
      </c>
      <c r="K2545" s="32" t="s">
        <v>8969</v>
      </c>
      <c r="Q2545" s="25"/>
    </row>
    <row r="2546" spans="1:17" x14ac:dyDescent="0.3">
      <c r="A2546" s="19" t="s">
        <v>1931</v>
      </c>
      <c r="B2546" s="20" t="s">
        <v>5501</v>
      </c>
      <c r="C2546" s="21" t="s">
        <v>7780</v>
      </c>
      <c r="D2546" s="22">
        <v>100</v>
      </c>
      <c r="E2546" s="21" t="s">
        <v>8777</v>
      </c>
      <c r="F2546" s="22">
        <v>20.260000000000002</v>
      </c>
      <c r="G2546" s="40" t="str">
        <f>IF('Presupuesto Lote 1'!H2548="","",ROUND('Presupuesto Lote 1'!H2548,2))</f>
        <v/>
      </c>
      <c r="H2546" s="23">
        <f t="shared" si="136"/>
        <v>2026</v>
      </c>
      <c r="I2546" s="20" t="s">
        <v>5501</v>
      </c>
      <c r="J2546" s="32" t="s">
        <v>5576</v>
      </c>
      <c r="K2546" s="32" t="s">
        <v>8969</v>
      </c>
      <c r="Q2546" s="25"/>
    </row>
    <row r="2547" spans="1:17" x14ac:dyDescent="0.3">
      <c r="A2547" s="19" t="s">
        <v>1932</v>
      </c>
      <c r="B2547" s="20" t="s">
        <v>5502</v>
      </c>
      <c r="C2547" s="21" t="s">
        <v>7781</v>
      </c>
      <c r="D2547" s="22">
        <v>10</v>
      </c>
      <c r="E2547" s="21" t="s">
        <v>8777</v>
      </c>
      <c r="F2547" s="22">
        <v>21.81</v>
      </c>
      <c r="G2547" s="40" t="str">
        <f>IF('Presupuesto Lote 1'!H2549="","",ROUND('Presupuesto Lote 1'!H2549,2))</f>
        <v/>
      </c>
      <c r="H2547" s="23">
        <f t="shared" si="136"/>
        <v>218.1</v>
      </c>
      <c r="I2547" s="20" t="s">
        <v>5502</v>
      </c>
      <c r="J2547" s="32" t="s">
        <v>5576</v>
      </c>
      <c r="K2547" s="32" t="s">
        <v>8969</v>
      </c>
      <c r="Q2547" s="25"/>
    </row>
    <row r="2548" spans="1:17" x14ac:dyDescent="0.3">
      <c r="A2548" s="19" t="s">
        <v>1933</v>
      </c>
      <c r="B2548" s="20" t="s">
        <v>5503</v>
      </c>
      <c r="C2548" s="21" t="s">
        <v>7782</v>
      </c>
      <c r="D2548" s="22">
        <v>110</v>
      </c>
      <c r="E2548" s="21" t="s">
        <v>8777</v>
      </c>
      <c r="F2548" s="22">
        <v>10.08</v>
      </c>
      <c r="G2548" s="40" t="str">
        <f>IF('Presupuesto Lote 1'!H2550="","",ROUND('Presupuesto Lote 1'!H2550,2))</f>
        <v/>
      </c>
      <c r="H2548" s="23">
        <f t="shared" si="136"/>
        <v>1108.8</v>
      </c>
      <c r="I2548" s="20" t="s">
        <v>5503</v>
      </c>
      <c r="J2548" s="32" t="s">
        <v>5576</v>
      </c>
      <c r="K2548" s="32" t="s">
        <v>8969</v>
      </c>
      <c r="Q2548" s="25"/>
    </row>
    <row r="2549" spans="1:17" x14ac:dyDescent="0.3">
      <c r="A2549" s="19" t="s">
        <v>1934</v>
      </c>
      <c r="B2549" s="20" t="s">
        <v>5516</v>
      </c>
      <c r="C2549" s="21" t="s">
        <v>7789</v>
      </c>
      <c r="D2549" s="22">
        <v>80</v>
      </c>
      <c r="E2549" s="21" t="s">
        <v>8777</v>
      </c>
      <c r="F2549" s="22">
        <v>5.79</v>
      </c>
      <c r="G2549" s="40" t="str">
        <f>IF('Presupuesto Lote 1'!H2551="","",ROUND('Presupuesto Lote 1'!H2551,2))</f>
        <v/>
      </c>
      <c r="H2549" s="23">
        <f t="shared" si="136"/>
        <v>463.2</v>
      </c>
      <c r="I2549" s="20" t="s">
        <v>5516</v>
      </c>
      <c r="J2549" s="32" t="s">
        <v>5576</v>
      </c>
      <c r="K2549" s="32" t="s">
        <v>8969</v>
      </c>
      <c r="Q2549" s="25"/>
    </row>
    <row r="2550" spans="1:17" x14ac:dyDescent="0.3">
      <c r="A2550" s="19" t="s">
        <v>1935</v>
      </c>
      <c r="B2550" s="20" t="s">
        <v>5523</v>
      </c>
      <c r="C2550" s="21" t="s">
        <v>7796</v>
      </c>
      <c r="D2550" s="22">
        <v>80</v>
      </c>
      <c r="E2550" s="21" t="s">
        <v>8777</v>
      </c>
      <c r="F2550" s="22">
        <v>7.57</v>
      </c>
      <c r="G2550" s="40" t="str">
        <f>IF('Presupuesto Lote 1'!H2552="","",ROUND('Presupuesto Lote 1'!H2552,2))</f>
        <v/>
      </c>
      <c r="H2550" s="23">
        <f t="shared" si="136"/>
        <v>605.6</v>
      </c>
      <c r="I2550" s="20" t="s">
        <v>5523</v>
      </c>
      <c r="J2550" s="32" t="s">
        <v>5576</v>
      </c>
      <c r="K2550" s="32" t="s">
        <v>8969</v>
      </c>
      <c r="Q2550" s="25"/>
    </row>
    <row r="2551" spans="1:17" x14ac:dyDescent="0.3">
      <c r="A2551" s="30" t="s">
        <v>1936</v>
      </c>
      <c r="B2551" s="30" t="s">
        <v>5577</v>
      </c>
      <c r="C2551" s="30" t="s">
        <v>7572</v>
      </c>
      <c r="D2551" s="31"/>
      <c r="E2551" s="30"/>
      <c r="F2551" s="31" t="s">
        <v>8851</v>
      </c>
      <c r="G2551" s="30"/>
      <c r="H2551" s="31"/>
      <c r="I2551" s="30" t="s">
        <v>5577</v>
      </c>
      <c r="J2551" s="30" t="s">
        <v>5574</v>
      </c>
      <c r="K2551" s="30" t="s">
        <v>8970</v>
      </c>
      <c r="Q2551" s="25"/>
    </row>
    <row r="2552" spans="1:17" x14ac:dyDescent="0.3">
      <c r="A2552" s="19" t="s">
        <v>1937</v>
      </c>
      <c r="B2552" s="20" t="s">
        <v>5501</v>
      </c>
      <c r="C2552" s="21" t="s">
        <v>7780</v>
      </c>
      <c r="D2552" s="22">
        <v>80</v>
      </c>
      <c r="E2552" s="21" t="s">
        <v>8777</v>
      </c>
      <c r="F2552" s="22">
        <v>20.260000000000002</v>
      </c>
      <c r="G2552" s="40" t="str">
        <f>IF('Presupuesto Lote 1'!H2554="","",ROUND('Presupuesto Lote 1'!H2554,2))</f>
        <v/>
      </c>
      <c r="H2552" s="23">
        <f t="shared" ref="H2552:H2558" si="137">ROUND(D2552*F2552,2)</f>
        <v>1620.8</v>
      </c>
      <c r="I2552" s="20" t="s">
        <v>5501</v>
      </c>
      <c r="J2552" s="32" t="s">
        <v>5577</v>
      </c>
      <c r="K2552" s="32" t="s">
        <v>8969</v>
      </c>
      <c r="Q2552" s="25"/>
    </row>
    <row r="2553" spans="1:17" x14ac:dyDescent="0.3">
      <c r="A2553" s="19" t="s">
        <v>1938</v>
      </c>
      <c r="B2553" s="20" t="s">
        <v>5502</v>
      </c>
      <c r="C2553" s="21" t="s">
        <v>7781</v>
      </c>
      <c r="D2553" s="22">
        <v>10</v>
      </c>
      <c r="E2553" s="21" t="s">
        <v>8777</v>
      </c>
      <c r="F2553" s="22">
        <v>21.81</v>
      </c>
      <c r="G2553" s="40" t="str">
        <f>IF('Presupuesto Lote 1'!H2555="","",ROUND('Presupuesto Lote 1'!H2555,2))</f>
        <v/>
      </c>
      <c r="H2553" s="23">
        <f t="shared" si="137"/>
        <v>218.1</v>
      </c>
      <c r="I2553" s="20" t="s">
        <v>5502</v>
      </c>
      <c r="J2553" s="32" t="s">
        <v>5577</v>
      </c>
      <c r="K2553" s="32" t="s">
        <v>8969</v>
      </c>
      <c r="Q2553" s="25"/>
    </row>
    <row r="2554" spans="1:17" x14ac:dyDescent="0.3">
      <c r="A2554" s="19" t="s">
        <v>1939</v>
      </c>
      <c r="B2554" s="20" t="s">
        <v>5503</v>
      </c>
      <c r="C2554" s="21" t="s">
        <v>7782</v>
      </c>
      <c r="D2554" s="22">
        <v>90</v>
      </c>
      <c r="E2554" s="21" t="s">
        <v>8777</v>
      </c>
      <c r="F2554" s="22">
        <v>10.08</v>
      </c>
      <c r="G2554" s="40" t="str">
        <f>IF('Presupuesto Lote 1'!H2556="","",ROUND('Presupuesto Lote 1'!H2556,2))</f>
        <v/>
      </c>
      <c r="H2554" s="23">
        <f t="shared" si="137"/>
        <v>907.2</v>
      </c>
      <c r="I2554" s="20" t="s">
        <v>5503</v>
      </c>
      <c r="J2554" s="32" t="s">
        <v>5577</v>
      </c>
      <c r="K2554" s="32" t="s">
        <v>8969</v>
      </c>
      <c r="Q2554" s="25"/>
    </row>
    <row r="2555" spans="1:17" x14ac:dyDescent="0.3">
      <c r="A2555" s="19" t="s">
        <v>1940</v>
      </c>
      <c r="B2555" s="20" t="s">
        <v>5516</v>
      </c>
      <c r="C2555" s="21" t="s">
        <v>7789</v>
      </c>
      <c r="D2555" s="22">
        <v>40</v>
      </c>
      <c r="E2555" s="21" t="s">
        <v>8777</v>
      </c>
      <c r="F2555" s="22">
        <v>5.79</v>
      </c>
      <c r="G2555" s="40" t="str">
        <f>IF('Presupuesto Lote 1'!H2557="","",ROUND('Presupuesto Lote 1'!H2557,2))</f>
        <v/>
      </c>
      <c r="H2555" s="23">
        <f t="shared" si="137"/>
        <v>231.6</v>
      </c>
      <c r="I2555" s="20" t="s">
        <v>5516</v>
      </c>
      <c r="J2555" s="32" t="s">
        <v>5577</v>
      </c>
      <c r="K2555" s="32" t="s">
        <v>8969</v>
      </c>
      <c r="Q2555" s="25"/>
    </row>
    <row r="2556" spans="1:17" x14ac:dyDescent="0.3">
      <c r="A2556" s="19" t="s">
        <v>1941</v>
      </c>
      <c r="B2556" s="20" t="s">
        <v>5523</v>
      </c>
      <c r="C2556" s="21" t="s">
        <v>7796</v>
      </c>
      <c r="D2556" s="22">
        <v>40</v>
      </c>
      <c r="E2556" s="21" t="s">
        <v>8777</v>
      </c>
      <c r="F2556" s="22">
        <v>7.57</v>
      </c>
      <c r="G2556" s="40" t="str">
        <f>IF('Presupuesto Lote 1'!H2558="","",ROUND('Presupuesto Lote 1'!H2558,2))</f>
        <v/>
      </c>
      <c r="H2556" s="23">
        <f t="shared" si="137"/>
        <v>302.8</v>
      </c>
      <c r="I2556" s="20" t="s">
        <v>5523</v>
      </c>
      <c r="J2556" s="32" t="s">
        <v>5577</v>
      </c>
      <c r="K2556" s="32" t="s">
        <v>8969</v>
      </c>
      <c r="Q2556" s="25"/>
    </row>
    <row r="2557" spans="1:17" x14ac:dyDescent="0.3">
      <c r="A2557" s="19" t="s">
        <v>1942</v>
      </c>
      <c r="B2557" s="20" t="s">
        <v>5515</v>
      </c>
      <c r="C2557" s="21" t="s">
        <v>7788</v>
      </c>
      <c r="D2557" s="22">
        <v>10</v>
      </c>
      <c r="E2557" s="21" t="s">
        <v>8777</v>
      </c>
      <c r="F2557" s="22">
        <v>27.2</v>
      </c>
      <c r="G2557" s="40" t="str">
        <f>IF('Presupuesto Lote 1'!H2559="","",ROUND('Presupuesto Lote 1'!H2559,2))</f>
        <v/>
      </c>
      <c r="H2557" s="23">
        <f t="shared" si="137"/>
        <v>272</v>
      </c>
      <c r="I2557" s="20" t="s">
        <v>5515</v>
      </c>
      <c r="J2557" s="32" t="s">
        <v>5577</v>
      </c>
      <c r="K2557" s="32" t="s">
        <v>8969</v>
      </c>
      <c r="Q2557" s="25"/>
    </row>
    <row r="2558" spans="1:17" x14ac:dyDescent="0.3">
      <c r="A2558" s="19" t="s">
        <v>1943</v>
      </c>
      <c r="B2558" s="20" t="s">
        <v>5522</v>
      </c>
      <c r="C2558" s="21" t="s">
        <v>7795</v>
      </c>
      <c r="D2558" s="22">
        <v>10</v>
      </c>
      <c r="E2558" s="21" t="s">
        <v>8777</v>
      </c>
      <c r="F2558" s="22">
        <v>10.08</v>
      </c>
      <c r="G2558" s="40" t="str">
        <f>IF('Presupuesto Lote 1'!H2560="","",ROUND('Presupuesto Lote 1'!H2560,2))</f>
        <v/>
      </c>
      <c r="H2558" s="23">
        <f t="shared" si="137"/>
        <v>100.8</v>
      </c>
      <c r="I2558" s="20" t="s">
        <v>5522</v>
      </c>
      <c r="J2558" s="32" t="s">
        <v>5577</v>
      </c>
      <c r="K2558" s="32" t="s">
        <v>8969</v>
      </c>
      <c r="Q2558" s="25"/>
    </row>
    <row r="2559" spans="1:17" x14ac:dyDescent="0.3">
      <c r="A2559" s="30" t="s">
        <v>1944</v>
      </c>
      <c r="B2559" s="30" t="s">
        <v>5578</v>
      </c>
      <c r="C2559" s="30" t="s">
        <v>7820</v>
      </c>
      <c r="D2559" s="31"/>
      <c r="E2559" s="30"/>
      <c r="F2559" s="31" t="s">
        <v>8851</v>
      </c>
      <c r="G2559" s="30"/>
      <c r="H2559" s="31"/>
      <c r="I2559" s="30" t="s">
        <v>5578</v>
      </c>
      <c r="J2559" s="30" t="s">
        <v>5574</v>
      </c>
      <c r="K2559" s="30" t="s">
        <v>8970</v>
      </c>
      <c r="Q2559" s="25"/>
    </row>
    <row r="2560" spans="1:17" x14ac:dyDescent="0.3">
      <c r="A2560" s="19" t="s">
        <v>1945</v>
      </c>
      <c r="B2560" s="20" t="s">
        <v>5497</v>
      </c>
      <c r="C2560" s="21" t="s">
        <v>7776</v>
      </c>
      <c r="D2560" s="22">
        <v>120</v>
      </c>
      <c r="E2560" s="21" t="s">
        <v>8777</v>
      </c>
      <c r="F2560" s="22">
        <v>27.5</v>
      </c>
      <c r="G2560" s="40" t="str">
        <f>IF('Presupuesto Lote 1'!H2562="","",ROUND('Presupuesto Lote 1'!H2562,2))</f>
        <v/>
      </c>
      <c r="H2560" s="23">
        <f>ROUND(D2560*F2560,2)</f>
        <v>3300</v>
      </c>
      <c r="I2560" s="20" t="s">
        <v>5497</v>
      </c>
      <c r="J2560" s="32" t="s">
        <v>5578</v>
      </c>
      <c r="K2560" s="32" t="s">
        <v>8969</v>
      </c>
      <c r="Q2560" s="25"/>
    </row>
    <row r="2561" spans="1:17" x14ac:dyDescent="0.3">
      <c r="A2561" s="19" t="s">
        <v>1946</v>
      </c>
      <c r="B2561" s="20" t="s">
        <v>5498</v>
      </c>
      <c r="C2561" s="21" t="s">
        <v>7777</v>
      </c>
      <c r="D2561" s="22">
        <v>120</v>
      </c>
      <c r="E2561" s="21" t="s">
        <v>8777</v>
      </c>
      <c r="F2561" s="22">
        <v>30.25</v>
      </c>
      <c r="G2561" s="40" t="str">
        <f>IF('Presupuesto Lote 1'!H2563="","",ROUND('Presupuesto Lote 1'!H2563,2))</f>
        <v/>
      </c>
      <c r="H2561" s="23">
        <f>ROUND(D2561*F2561,2)</f>
        <v>3630</v>
      </c>
      <c r="I2561" s="20" t="s">
        <v>5498</v>
      </c>
      <c r="J2561" s="32" t="s">
        <v>5578</v>
      </c>
      <c r="K2561" s="32" t="s">
        <v>8969</v>
      </c>
      <c r="Q2561" s="25"/>
    </row>
    <row r="2562" spans="1:17" x14ac:dyDescent="0.3">
      <c r="A2562" s="19" t="s">
        <v>1947</v>
      </c>
      <c r="B2562" s="20" t="s">
        <v>5477</v>
      </c>
      <c r="C2562" s="21" t="s">
        <v>7757</v>
      </c>
      <c r="D2562" s="22">
        <v>120</v>
      </c>
      <c r="E2562" s="21" t="s">
        <v>8777</v>
      </c>
      <c r="F2562" s="22">
        <v>0.6</v>
      </c>
      <c r="G2562" s="40" t="str">
        <f>IF('Presupuesto Lote 1'!H2564="","",ROUND('Presupuesto Lote 1'!H2564,2))</f>
        <v/>
      </c>
      <c r="H2562" s="23">
        <f>ROUND(D2562*F2562,2)</f>
        <v>72</v>
      </c>
      <c r="I2562" s="20" t="s">
        <v>5477</v>
      </c>
      <c r="J2562" s="32" t="s">
        <v>5578</v>
      </c>
      <c r="K2562" s="32" t="s">
        <v>8969</v>
      </c>
      <c r="Q2562" s="25"/>
    </row>
    <row r="2563" spans="1:17" x14ac:dyDescent="0.3">
      <c r="A2563" s="19" t="s">
        <v>1948</v>
      </c>
      <c r="B2563" s="20" t="s">
        <v>5504</v>
      </c>
      <c r="C2563" s="21" t="s">
        <v>7783</v>
      </c>
      <c r="D2563" s="22">
        <v>120</v>
      </c>
      <c r="E2563" s="21" t="s">
        <v>8777</v>
      </c>
      <c r="F2563" s="22">
        <v>4.03</v>
      </c>
      <c r="G2563" s="40" t="str">
        <f>IF('Presupuesto Lote 1'!H2565="","",ROUND('Presupuesto Lote 1'!H2565,2))</f>
        <v/>
      </c>
      <c r="H2563" s="23">
        <f>ROUND(D2563*F2563,2)</f>
        <v>483.6</v>
      </c>
      <c r="I2563" s="20" t="s">
        <v>5504</v>
      </c>
      <c r="J2563" s="32" t="s">
        <v>5578</v>
      </c>
      <c r="K2563" s="32" t="s">
        <v>8969</v>
      </c>
      <c r="Q2563" s="25"/>
    </row>
    <row r="2564" spans="1:17" x14ac:dyDescent="0.3">
      <c r="A2564" s="10" t="s">
        <v>1949</v>
      </c>
      <c r="B2564" s="10" t="s">
        <v>5579</v>
      </c>
      <c r="C2564" s="10" t="s">
        <v>7821</v>
      </c>
      <c r="D2564" s="11"/>
      <c r="E2564" s="10"/>
      <c r="F2564" s="11" t="s">
        <v>8851</v>
      </c>
      <c r="G2564" s="10"/>
      <c r="H2564" s="11"/>
      <c r="I2564" s="10" t="s">
        <v>5579</v>
      </c>
      <c r="J2564" s="10" t="s">
        <v>5473</v>
      </c>
      <c r="K2564" s="10" t="s">
        <v>8970</v>
      </c>
      <c r="Q2564" s="25"/>
    </row>
    <row r="2565" spans="1:17" x14ac:dyDescent="0.3">
      <c r="A2565" s="27" t="s">
        <v>1950</v>
      </c>
      <c r="B2565" s="27" t="s">
        <v>5580</v>
      </c>
      <c r="C2565" s="27" t="s">
        <v>7755</v>
      </c>
      <c r="D2565" s="28"/>
      <c r="E2565" s="27"/>
      <c r="F2565" s="28" t="s">
        <v>8851</v>
      </c>
      <c r="G2565" s="27"/>
      <c r="H2565" s="28"/>
      <c r="I2565" s="27" t="s">
        <v>5580</v>
      </c>
      <c r="J2565" s="27" t="s">
        <v>5579</v>
      </c>
      <c r="K2565" s="27" t="s">
        <v>8970</v>
      </c>
      <c r="Q2565" s="25"/>
    </row>
    <row r="2566" spans="1:17" x14ac:dyDescent="0.3">
      <c r="A2566" s="30" t="s">
        <v>1951</v>
      </c>
      <c r="B2566" s="30" t="s">
        <v>5581</v>
      </c>
      <c r="C2566" s="30" t="s">
        <v>7762</v>
      </c>
      <c r="D2566" s="31"/>
      <c r="E2566" s="30"/>
      <c r="F2566" s="31" t="s">
        <v>8851</v>
      </c>
      <c r="G2566" s="30"/>
      <c r="H2566" s="31"/>
      <c r="I2566" s="30" t="s">
        <v>5581</v>
      </c>
      <c r="J2566" s="30" t="s">
        <v>5580</v>
      </c>
      <c r="K2566" s="30" t="s">
        <v>8970</v>
      </c>
      <c r="Q2566" s="25"/>
    </row>
    <row r="2567" spans="1:17" x14ac:dyDescent="0.3">
      <c r="A2567" s="12" t="s">
        <v>1952</v>
      </c>
      <c r="B2567" s="12" t="s">
        <v>5582</v>
      </c>
      <c r="C2567" s="12" t="s">
        <v>7822</v>
      </c>
      <c r="D2567" s="13"/>
      <c r="E2567" s="12"/>
      <c r="F2567" s="13" t="s">
        <v>8851</v>
      </c>
      <c r="G2567" s="12"/>
      <c r="H2567" s="13"/>
      <c r="I2567" s="12" t="s">
        <v>5582</v>
      </c>
      <c r="J2567" s="12" t="s">
        <v>5581</v>
      </c>
      <c r="K2567" s="12" t="s">
        <v>8970</v>
      </c>
      <c r="Q2567" s="25"/>
    </row>
    <row r="2568" spans="1:17" x14ac:dyDescent="0.3">
      <c r="A2568" s="19" t="s">
        <v>1953</v>
      </c>
      <c r="B2568" s="20" t="s">
        <v>5484</v>
      </c>
      <c r="C2568" s="21" t="s">
        <v>7764</v>
      </c>
      <c r="D2568" s="22">
        <v>130</v>
      </c>
      <c r="E2568" s="21" t="s">
        <v>8777</v>
      </c>
      <c r="F2568" s="22">
        <v>0.52</v>
      </c>
      <c r="G2568" s="40" t="str">
        <f>IF('Presupuesto Lote 1'!H2570="","",ROUND('Presupuesto Lote 1'!H2570,2))</f>
        <v/>
      </c>
      <c r="H2568" s="23">
        <f>ROUND(D2568*F2568,2)</f>
        <v>67.599999999999994</v>
      </c>
      <c r="I2568" s="20" t="s">
        <v>5484</v>
      </c>
      <c r="J2568" s="33" t="s">
        <v>5582</v>
      </c>
      <c r="K2568" s="33" t="s">
        <v>8969</v>
      </c>
      <c r="Q2568" s="25"/>
    </row>
    <row r="2569" spans="1:17" x14ac:dyDescent="0.3">
      <c r="A2569" s="19" t="s">
        <v>1954</v>
      </c>
      <c r="B2569" s="20" t="s">
        <v>5583</v>
      </c>
      <c r="C2569" s="21" t="s">
        <v>7823</v>
      </c>
      <c r="D2569" s="22">
        <v>1</v>
      </c>
      <c r="E2569" s="21" t="s">
        <v>8777</v>
      </c>
      <c r="F2569" s="22">
        <v>251.24</v>
      </c>
      <c r="G2569" s="40" t="str">
        <f>IF('Presupuesto Lote 1'!H2571="","",ROUND('Presupuesto Lote 1'!H2571,2))</f>
        <v/>
      </c>
      <c r="H2569" s="23">
        <f>ROUND(D2569*F2569,2)</f>
        <v>251.24</v>
      </c>
      <c r="I2569" s="20" t="s">
        <v>5583</v>
      </c>
      <c r="J2569" s="33" t="s">
        <v>5582</v>
      </c>
      <c r="K2569" s="33" t="s">
        <v>8969</v>
      </c>
      <c r="Q2569" s="25"/>
    </row>
    <row r="2570" spans="1:17" x14ac:dyDescent="0.3">
      <c r="A2570" s="12" t="s">
        <v>1955</v>
      </c>
      <c r="B2570" s="12" t="s">
        <v>5584</v>
      </c>
      <c r="C2570" s="12" t="s">
        <v>7824</v>
      </c>
      <c r="D2570" s="13"/>
      <c r="E2570" s="12"/>
      <c r="F2570" s="13" t="s">
        <v>8851</v>
      </c>
      <c r="G2570" s="12"/>
      <c r="H2570" s="13"/>
      <c r="I2570" s="12" t="s">
        <v>5584</v>
      </c>
      <c r="J2570" s="12" t="s">
        <v>5581</v>
      </c>
      <c r="K2570" s="12" t="s">
        <v>8970</v>
      </c>
      <c r="Q2570" s="25"/>
    </row>
    <row r="2571" spans="1:17" x14ac:dyDescent="0.3">
      <c r="A2571" s="19" t="s">
        <v>1956</v>
      </c>
      <c r="B2571" s="20" t="s">
        <v>5487</v>
      </c>
      <c r="C2571" s="21" t="s">
        <v>7767</v>
      </c>
      <c r="D2571" s="22">
        <v>100</v>
      </c>
      <c r="E2571" s="21" t="s">
        <v>8777</v>
      </c>
      <c r="F2571" s="22">
        <v>0.72</v>
      </c>
      <c r="G2571" s="40" t="str">
        <f>IF('Presupuesto Lote 1'!H2573="","",ROUND('Presupuesto Lote 1'!H2573,2))</f>
        <v/>
      </c>
      <c r="H2571" s="23">
        <f>ROUND(D2571*F2571,2)</f>
        <v>72</v>
      </c>
      <c r="I2571" s="20" t="s">
        <v>5487</v>
      </c>
      <c r="J2571" s="33" t="s">
        <v>5584</v>
      </c>
      <c r="K2571" s="33" t="s">
        <v>8969</v>
      </c>
      <c r="Q2571" s="25"/>
    </row>
    <row r="2572" spans="1:17" x14ac:dyDescent="0.3">
      <c r="A2572" s="19" t="s">
        <v>1957</v>
      </c>
      <c r="B2572" s="20" t="s">
        <v>5484</v>
      </c>
      <c r="C2572" s="21" t="s">
        <v>7764</v>
      </c>
      <c r="D2572" s="22">
        <v>60</v>
      </c>
      <c r="E2572" s="21" t="s">
        <v>8777</v>
      </c>
      <c r="F2572" s="22">
        <v>0.52</v>
      </c>
      <c r="G2572" s="40" t="str">
        <f>IF('Presupuesto Lote 1'!H2574="","",ROUND('Presupuesto Lote 1'!H2574,2))</f>
        <v/>
      </c>
      <c r="H2572" s="23">
        <f>ROUND(D2572*F2572,2)</f>
        <v>31.2</v>
      </c>
      <c r="I2572" s="20" t="s">
        <v>5484</v>
      </c>
      <c r="J2572" s="33" t="s">
        <v>5584</v>
      </c>
      <c r="K2572" s="33" t="s">
        <v>8969</v>
      </c>
      <c r="Q2572" s="25"/>
    </row>
    <row r="2573" spans="1:17" x14ac:dyDescent="0.3">
      <c r="A2573" s="19" t="s">
        <v>1958</v>
      </c>
      <c r="B2573" s="20" t="s">
        <v>5489</v>
      </c>
      <c r="C2573" s="21" t="s">
        <v>7769</v>
      </c>
      <c r="D2573" s="22">
        <v>180</v>
      </c>
      <c r="E2573" s="21" t="s">
        <v>8777</v>
      </c>
      <c r="F2573" s="22">
        <v>1.27</v>
      </c>
      <c r="G2573" s="40" t="str">
        <f>IF('Presupuesto Lote 1'!H2575="","",ROUND('Presupuesto Lote 1'!H2575,2))</f>
        <v/>
      </c>
      <c r="H2573" s="23">
        <f>ROUND(D2573*F2573,2)</f>
        <v>228.6</v>
      </c>
      <c r="I2573" s="20" t="s">
        <v>5489</v>
      </c>
      <c r="J2573" s="33" t="s">
        <v>5584</v>
      </c>
      <c r="K2573" s="33" t="s">
        <v>8969</v>
      </c>
      <c r="Q2573" s="25"/>
    </row>
    <row r="2574" spans="1:17" x14ac:dyDescent="0.3">
      <c r="A2574" s="19" t="s">
        <v>1959</v>
      </c>
      <c r="B2574" s="20" t="s">
        <v>5494</v>
      </c>
      <c r="C2574" s="21" t="s">
        <v>7774</v>
      </c>
      <c r="D2574" s="22">
        <v>1</v>
      </c>
      <c r="E2574" s="21" t="s">
        <v>8777</v>
      </c>
      <c r="F2574" s="22">
        <v>376.63</v>
      </c>
      <c r="G2574" s="40" t="str">
        <f>IF('Presupuesto Lote 1'!H2576="","",ROUND('Presupuesto Lote 1'!H2576,2))</f>
        <v/>
      </c>
      <c r="H2574" s="23">
        <f>ROUND(D2574*F2574,2)</f>
        <v>376.63</v>
      </c>
      <c r="I2574" s="20" t="s">
        <v>5494</v>
      </c>
      <c r="J2574" s="33" t="s">
        <v>5584</v>
      </c>
      <c r="K2574" s="33" t="s">
        <v>8969</v>
      </c>
      <c r="Q2574" s="25"/>
    </row>
    <row r="2575" spans="1:17" x14ac:dyDescent="0.3">
      <c r="A2575" s="12" t="s">
        <v>1960</v>
      </c>
      <c r="B2575" s="12" t="s">
        <v>5585</v>
      </c>
      <c r="C2575" s="12" t="s">
        <v>7825</v>
      </c>
      <c r="D2575" s="13"/>
      <c r="E2575" s="12"/>
      <c r="F2575" s="13" t="s">
        <v>8851</v>
      </c>
      <c r="G2575" s="12"/>
      <c r="H2575" s="13"/>
      <c r="I2575" s="12" t="s">
        <v>5585</v>
      </c>
      <c r="J2575" s="12" t="s">
        <v>5581</v>
      </c>
      <c r="K2575" s="12" t="s">
        <v>8970</v>
      </c>
      <c r="Q2575" s="25"/>
    </row>
    <row r="2576" spans="1:17" x14ac:dyDescent="0.3">
      <c r="A2576" s="19" t="s">
        <v>1961</v>
      </c>
      <c r="B2576" s="20" t="s">
        <v>5484</v>
      </c>
      <c r="C2576" s="21" t="s">
        <v>7764</v>
      </c>
      <c r="D2576" s="22">
        <v>10</v>
      </c>
      <c r="E2576" s="21" t="s">
        <v>8777</v>
      </c>
      <c r="F2576" s="22">
        <v>0.52</v>
      </c>
      <c r="G2576" s="40" t="str">
        <f>IF('Presupuesto Lote 1'!H2578="","",ROUND('Presupuesto Lote 1'!H2578,2))</f>
        <v/>
      </c>
      <c r="H2576" s="23">
        <f>ROUND(D2576*F2576,2)</f>
        <v>5.2</v>
      </c>
      <c r="I2576" s="20" t="s">
        <v>5484</v>
      </c>
      <c r="J2576" s="33" t="s">
        <v>5585</v>
      </c>
      <c r="K2576" s="33" t="s">
        <v>8969</v>
      </c>
      <c r="Q2576" s="25"/>
    </row>
    <row r="2577" spans="1:17" x14ac:dyDescent="0.3">
      <c r="A2577" s="19" t="s">
        <v>1962</v>
      </c>
      <c r="B2577" s="20" t="s">
        <v>5586</v>
      </c>
      <c r="C2577" s="21" t="s">
        <v>7826</v>
      </c>
      <c r="D2577" s="22">
        <v>1</v>
      </c>
      <c r="E2577" s="21" t="s">
        <v>8777</v>
      </c>
      <c r="F2577" s="22">
        <v>37.97</v>
      </c>
      <c r="G2577" s="40" t="str">
        <f>IF('Presupuesto Lote 1'!H2579="","",ROUND('Presupuesto Lote 1'!H2579,2))</f>
        <v/>
      </c>
      <c r="H2577" s="23">
        <f>ROUND(D2577*F2577,2)</f>
        <v>37.97</v>
      </c>
      <c r="I2577" s="20" t="s">
        <v>5586</v>
      </c>
      <c r="J2577" s="33" t="s">
        <v>5585</v>
      </c>
      <c r="K2577" s="33" t="s">
        <v>8969</v>
      </c>
      <c r="Q2577" s="25"/>
    </row>
    <row r="2578" spans="1:17" x14ac:dyDescent="0.3">
      <c r="A2578" s="30" t="s">
        <v>1963</v>
      </c>
      <c r="B2578" s="30" t="s">
        <v>5587</v>
      </c>
      <c r="C2578" s="30" t="s">
        <v>7775</v>
      </c>
      <c r="D2578" s="31"/>
      <c r="E2578" s="30"/>
      <c r="F2578" s="31" t="s">
        <v>8851</v>
      </c>
      <c r="G2578" s="30"/>
      <c r="H2578" s="31"/>
      <c r="I2578" s="30" t="s">
        <v>5587</v>
      </c>
      <c r="J2578" s="30" t="s">
        <v>5580</v>
      </c>
      <c r="K2578" s="30" t="s">
        <v>8970</v>
      </c>
      <c r="Q2578" s="25"/>
    </row>
    <row r="2579" spans="1:17" x14ac:dyDescent="0.3">
      <c r="A2579" s="12" t="s">
        <v>1964</v>
      </c>
      <c r="B2579" s="12" t="s">
        <v>5588</v>
      </c>
      <c r="C2579" s="12" t="s">
        <v>7549</v>
      </c>
      <c r="D2579" s="13"/>
      <c r="E2579" s="12"/>
      <c r="F2579" s="13" t="s">
        <v>8851</v>
      </c>
      <c r="G2579" s="12"/>
      <c r="H2579" s="13"/>
      <c r="I2579" s="12" t="s">
        <v>5588</v>
      </c>
      <c r="J2579" s="12" t="s">
        <v>5587</v>
      </c>
      <c r="K2579" s="12" t="s">
        <v>8970</v>
      </c>
      <c r="Q2579" s="25"/>
    </row>
    <row r="2580" spans="1:17" x14ac:dyDescent="0.3">
      <c r="A2580" s="19" t="s">
        <v>1965</v>
      </c>
      <c r="B2580" s="20" t="s">
        <v>5497</v>
      </c>
      <c r="C2580" s="21" t="s">
        <v>7776</v>
      </c>
      <c r="D2580" s="22">
        <v>20</v>
      </c>
      <c r="E2580" s="21" t="s">
        <v>8777</v>
      </c>
      <c r="F2580" s="22">
        <v>27.5</v>
      </c>
      <c r="G2580" s="40" t="str">
        <f>IF('Presupuesto Lote 1'!H2582="","",ROUND('Presupuesto Lote 1'!H2582,2))</f>
        <v/>
      </c>
      <c r="H2580" s="23">
        <f t="shared" ref="H2580:H2588" si="138">ROUND(D2580*F2580,2)</f>
        <v>550</v>
      </c>
      <c r="I2580" s="20" t="s">
        <v>5497</v>
      </c>
      <c r="J2580" s="33" t="s">
        <v>5588</v>
      </c>
      <c r="K2580" s="33" t="s">
        <v>8969</v>
      </c>
      <c r="Q2580" s="25"/>
    </row>
    <row r="2581" spans="1:17" x14ac:dyDescent="0.3">
      <c r="A2581" s="19" t="s">
        <v>1966</v>
      </c>
      <c r="B2581" s="20" t="s">
        <v>5498</v>
      </c>
      <c r="C2581" s="21" t="s">
        <v>7777</v>
      </c>
      <c r="D2581" s="22">
        <v>20</v>
      </c>
      <c r="E2581" s="21" t="s">
        <v>8777</v>
      </c>
      <c r="F2581" s="22">
        <v>30.25</v>
      </c>
      <c r="G2581" s="40" t="str">
        <f>IF('Presupuesto Lote 1'!H2583="","",ROUND('Presupuesto Lote 1'!H2583,2))</f>
        <v/>
      </c>
      <c r="H2581" s="23">
        <f t="shared" si="138"/>
        <v>605</v>
      </c>
      <c r="I2581" s="20" t="s">
        <v>5498</v>
      </c>
      <c r="J2581" s="33" t="s">
        <v>5588</v>
      </c>
      <c r="K2581" s="33" t="s">
        <v>8969</v>
      </c>
      <c r="Q2581" s="25"/>
    </row>
    <row r="2582" spans="1:17" x14ac:dyDescent="0.3">
      <c r="A2582" s="19" t="s">
        <v>1967</v>
      </c>
      <c r="B2582" s="20" t="s">
        <v>5499</v>
      </c>
      <c r="C2582" s="21" t="s">
        <v>7778</v>
      </c>
      <c r="D2582" s="22">
        <v>4</v>
      </c>
      <c r="E2582" s="21" t="s">
        <v>8777</v>
      </c>
      <c r="F2582" s="22">
        <v>2.04</v>
      </c>
      <c r="G2582" s="40" t="str">
        <f>IF('Presupuesto Lote 1'!H2584="","",ROUND('Presupuesto Lote 1'!H2584,2))</f>
        <v/>
      </c>
      <c r="H2582" s="23">
        <f t="shared" si="138"/>
        <v>8.16</v>
      </c>
      <c r="I2582" s="20" t="s">
        <v>5499</v>
      </c>
      <c r="J2582" s="33" t="s">
        <v>5588</v>
      </c>
      <c r="K2582" s="33" t="s">
        <v>8969</v>
      </c>
      <c r="Q2582" s="25"/>
    </row>
    <row r="2583" spans="1:17" x14ac:dyDescent="0.3">
      <c r="A2583" s="19" t="s">
        <v>1968</v>
      </c>
      <c r="B2583" s="20" t="s">
        <v>5500</v>
      </c>
      <c r="C2583" s="21" t="s">
        <v>7779</v>
      </c>
      <c r="D2583" s="22">
        <v>4</v>
      </c>
      <c r="E2583" s="21" t="s">
        <v>8777</v>
      </c>
      <c r="F2583" s="22">
        <v>12.66</v>
      </c>
      <c r="G2583" s="40" t="str">
        <f>IF('Presupuesto Lote 1'!H2585="","",ROUND('Presupuesto Lote 1'!H2585,2))</f>
        <v/>
      </c>
      <c r="H2583" s="23">
        <f t="shared" si="138"/>
        <v>50.64</v>
      </c>
      <c r="I2583" s="20" t="s">
        <v>5500</v>
      </c>
      <c r="J2583" s="33" t="s">
        <v>5588</v>
      </c>
      <c r="K2583" s="33" t="s">
        <v>8969</v>
      </c>
      <c r="Q2583" s="25"/>
    </row>
    <row r="2584" spans="1:17" x14ac:dyDescent="0.3">
      <c r="A2584" s="19" t="s">
        <v>1969</v>
      </c>
      <c r="B2584" s="20" t="s">
        <v>5501</v>
      </c>
      <c r="C2584" s="21" t="s">
        <v>7780</v>
      </c>
      <c r="D2584" s="22">
        <v>2</v>
      </c>
      <c r="E2584" s="21" t="s">
        <v>8777</v>
      </c>
      <c r="F2584" s="22">
        <v>20.260000000000002</v>
      </c>
      <c r="G2584" s="40" t="str">
        <f>IF('Presupuesto Lote 1'!H2586="","",ROUND('Presupuesto Lote 1'!H2586,2))</f>
        <v/>
      </c>
      <c r="H2584" s="23">
        <f t="shared" si="138"/>
        <v>40.520000000000003</v>
      </c>
      <c r="I2584" s="20" t="s">
        <v>5501</v>
      </c>
      <c r="J2584" s="33" t="s">
        <v>5588</v>
      </c>
      <c r="K2584" s="33" t="s">
        <v>8969</v>
      </c>
      <c r="Q2584" s="25"/>
    </row>
    <row r="2585" spans="1:17" x14ac:dyDescent="0.3">
      <c r="A2585" s="19" t="s">
        <v>1970</v>
      </c>
      <c r="B2585" s="20" t="s">
        <v>5502</v>
      </c>
      <c r="C2585" s="21" t="s">
        <v>7781</v>
      </c>
      <c r="D2585" s="22">
        <v>2</v>
      </c>
      <c r="E2585" s="21" t="s">
        <v>8777</v>
      </c>
      <c r="F2585" s="22">
        <v>21.81</v>
      </c>
      <c r="G2585" s="40" t="str">
        <f>IF('Presupuesto Lote 1'!H2587="","",ROUND('Presupuesto Lote 1'!H2587,2))</f>
        <v/>
      </c>
      <c r="H2585" s="23">
        <f t="shared" si="138"/>
        <v>43.62</v>
      </c>
      <c r="I2585" s="20" t="s">
        <v>5502</v>
      </c>
      <c r="J2585" s="33" t="s">
        <v>5588</v>
      </c>
      <c r="K2585" s="33" t="s">
        <v>8969</v>
      </c>
      <c r="Q2585" s="25"/>
    </row>
    <row r="2586" spans="1:17" x14ac:dyDescent="0.3">
      <c r="A2586" s="19" t="s">
        <v>1971</v>
      </c>
      <c r="B2586" s="20" t="s">
        <v>5503</v>
      </c>
      <c r="C2586" s="21" t="s">
        <v>7782</v>
      </c>
      <c r="D2586" s="22">
        <v>4</v>
      </c>
      <c r="E2586" s="21" t="s">
        <v>8777</v>
      </c>
      <c r="F2586" s="22">
        <v>10.08</v>
      </c>
      <c r="G2586" s="40" t="str">
        <f>IF('Presupuesto Lote 1'!H2588="","",ROUND('Presupuesto Lote 1'!H2588,2))</f>
        <v/>
      </c>
      <c r="H2586" s="23">
        <f t="shared" si="138"/>
        <v>40.32</v>
      </c>
      <c r="I2586" s="20" t="s">
        <v>5503</v>
      </c>
      <c r="J2586" s="33" t="s">
        <v>5588</v>
      </c>
      <c r="K2586" s="33" t="s">
        <v>8969</v>
      </c>
      <c r="Q2586" s="25"/>
    </row>
    <row r="2587" spans="1:17" x14ac:dyDescent="0.3">
      <c r="A2587" s="19" t="s">
        <v>1972</v>
      </c>
      <c r="B2587" s="20" t="s">
        <v>5477</v>
      </c>
      <c r="C2587" s="21" t="s">
        <v>7757</v>
      </c>
      <c r="D2587" s="22">
        <v>20</v>
      </c>
      <c r="E2587" s="21" t="s">
        <v>8777</v>
      </c>
      <c r="F2587" s="22">
        <v>0.6</v>
      </c>
      <c r="G2587" s="40" t="str">
        <f>IF('Presupuesto Lote 1'!H2589="","",ROUND('Presupuesto Lote 1'!H2589,2))</f>
        <v/>
      </c>
      <c r="H2587" s="23">
        <f t="shared" si="138"/>
        <v>12</v>
      </c>
      <c r="I2587" s="20" t="s">
        <v>5477</v>
      </c>
      <c r="J2587" s="33" t="s">
        <v>5588</v>
      </c>
      <c r="K2587" s="33" t="s">
        <v>8969</v>
      </c>
      <c r="Q2587" s="25"/>
    </row>
    <row r="2588" spans="1:17" x14ac:dyDescent="0.3">
      <c r="A2588" s="19" t="s">
        <v>1973</v>
      </c>
      <c r="B2588" s="20" t="s">
        <v>5504</v>
      </c>
      <c r="C2588" s="21" t="s">
        <v>7783</v>
      </c>
      <c r="D2588" s="22">
        <v>20</v>
      </c>
      <c r="E2588" s="21" t="s">
        <v>8777</v>
      </c>
      <c r="F2588" s="22">
        <v>4.03</v>
      </c>
      <c r="G2588" s="40" t="str">
        <f>IF('Presupuesto Lote 1'!H2590="","",ROUND('Presupuesto Lote 1'!H2590,2))</f>
        <v/>
      </c>
      <c r="H2588" s="23">
        <f t="shared" si="138"/>
        <v>80.599999999999994</v>
      </c>
      <c r="I2588" s="20" t="s">
        <v>5504</v>
      </c>
      <c r="J2588" s="33" t="s">
        <v>5588</v>
      </c>
      <c r="K2588" s="33" t="s">
        <v>8969</v>
      </c>
      <c r="Q2588" s="25"/>
    </row>
    <row r="2589" spans="1:17" x14ac:dyDescent="0.3">
      <c r="A2589" s="12" t="s">
        <v>1974</v>
      </c>
      <c r="B2589" s="12" t="s">
        <v>5589</v>
      </c>
      <c r="C2589" s="12" t="s">
        <v>7371</v>
      </c>
      <c r="D2589" s="13"/>
      <c r="E2589" s="12"/>
      <c r="F2589" s="13" t="s">
        <v>8851</v>
      </c>
      <c r="G2589" s="12"/>
      <c r="H2589" s="13"/>
      <c r="I2589" s="12" t="s">
        <v>5589</v>
      </c>
      <c r="J2589" s="12" t="s">
        <v>5587</v>
      </c>
      <c r="K2589" s="12" t="s">
        <v>8970</v>
      </c>
      <c r="Q2589" s="25"/>
    </row>
    <row r="2590" spans="1:17" x14ac:dyDescent="0.3">
      <c r="A2590" s="19" t="s">
        <v>1975</v>
      </c>
      <c r="B2590" s="20" t="s">
        <v>5497</v>
      </c>
      <c r="C2590" s="21" t="s">
        <v>7776</v>
      </c>
      <c r="D2590" s="22">
        <v>8</v>
      </c>
      <c r="E2590" s="21" t="s">
        <v>8777</v>
      </c>
      <c r="F2590" s="22">
        <v>27.5</v>
      </c>
      <c r="G2590" s="40" t="str">
        <f>IF('Presupuesto Lote 1'!H2592="","",ROUND('Presupuesto Lote 1'!H2592,2))</f>
        <v/>
      </c>
      <c r="H2590" s="23">
        <f t="shared" ref="H2590:H2597" si="139">ROUND(D2590*F2590,2)</f>
        <v>220</v>
      </c>
      <c r="I2590" s="20" t="s">
        <v>5497</v>
      </c>
      <c r="J2590" s="33" t="s">
        <v>5589</v>
      </c>
      <c r="K2590" s="33" t="s">
        <v>8969</v>
      </c>
      <c r="Q2590" s="25"/>
    </row>
    <row r="2591" spans="1:17" x14ac:dyDescent="0.3">
      <c r="A2591" s="19" t="s">
        <v>1976</v>
      </c>
      <c r="B2591" s="20" t="s">
        <v>5498</v>
      </c>
      <c r="C2591" s="21" t="s">
        <v>7777</v>
      </c>
      <c r="D2591" s="22">
        <v>8</v>
      </c>
      <c r="E2591" s="21" t="s">
        <v>8777</v>
      </c>
      <c r="F2591" s="22">
        <v>30.25</v>
      </c>
      <c r="G2591" s="40" t="str">
        <f>IF('Presupuesto Lote 1'!H2593="","",ROUND('Presupuesto Lote 1'!H2593,2))</f>
        <v/>
      </c>
      <c r="H2591" s="23">
        <f t="shared" si="139"/>
        <v>242</v>
      </c>
      <c r="I2591" s="20" t="s">
        <v>5498</v>
      </c>
      <c r="J2591" s="33" t="s">
        <v>5589</v>
      </c>
      <c r="K2591" s="33" t="s">
        <v>8969</v>
      </c>
      <c r="Q2591" s="25"/>
    </row>
    <row r="2592" spans="1:17" x14ac:dyDescent="0.3">
      <c r="A2592" s="19" t="s">
        <v>1977</v>
      </c>
      <c r="B2592" s="20" t="s">
        <v>5499</v>
      </c>
      <c r="C2592" s="21" t="s">
        <v>7778</v>
      </c>
      <c r="D2592" s="22">
        <v>2</v>
      </c>
      <c r="E2592" s="21" t="s">
        <v>8777</v>
      </c>
      <c r="F2592" s="22">
        <v>2.04</v>
      </c>
      <c r="G2592" s="40" t="str">
        <f>IF('Presupuesto Lote 1'!H2594="","",ROUND('Presupuesto Lote 1'!H2594,2))</f>
        <v/>
      </c>
      <c r="H2592" s="23">
        <f t="shared" si="139"/>
        <v>4.08</v>
      </c>
      <c r="I2592" s="20" t="s">
        <v>5499</v>
      </c>
      <c r="J2592" s="33" t="s">
        <v>5589</v>
      </c>
      <c r="K2592" s="33" t="s">
        <v>8969</v>
      </c>
      <c r="Q2592" s="25"/>
    </row>
    <row r="2593" spans="1:17" x14ac:dyDescent="0.3">
      <c r="A2593" s="19" t="s">
        <v>1978</v>
      </c>
      <c r="B2593" s="20" t="s">
        <v>5500</v>
      </c>
      <c r="C2593" s="21" t="s">
        <v>7779</v>
      </c>
      <c r="D2593" s="22">
        <v>2</v>
      </c>
      <c r="E2593" s="21" t="s">
        <v>8777</v>
      </c>
      <c r="F2593" s="22">
        <v>12.66</v>
      </c>
      <c r="G2593" s="40" t="str">
        <f>IF('Presupuesto Lote 1'!H2595="","",ROUND('Presupuesto Lote 1'!H2595,2))</f>
        <v/>
      </c>
      <c r="H2593" s="23">
        <f t="shared" si="139"/>
        <v>25.32</v>
      </c>
      <c r="I2593" s="20" t="s">
        <v>5500</v>
      </c>
      <c r="J2593" s="33" t="s">
        <v>5589</v>
      </c>
      <c r="K2593" s="33" t="s">
        <v>8969</v>
      </c>
      <c r="Q2593" s="25"/>
    </row>
    <row r="2594" spans="1:17" x14ac:dyDescent="0.3">
      <c r="A2594" s="19" t="s">
        <v>1979</v>
      </c>
      <c r="B2594" s="20" t="s">
        <v>5502</v>
      </c>
      <c r="C2594" s="21" t="s">
        <v>7781</v>
      </c>
      <c r="D2594" s="22">
        <v>4</v>
      </c>
      <c r="E2594" s="21" t="s">
        <v>8777</v>
      </c>
      <c r="F2594" s="22">
        <v>21.81</v>
      </c>
      <c r="G2594" s="40" t="str">
        <f>IF('Presupuesto Lote 1'!H2596="","",ROUND('Presupuesto Lote 1'!H2596,2))</f>
        <v/>
      </c>
      <c r="H2594" s="23">
        <f t="shared" si="139"/>
        <v>87.24</v>
      </c>
      <c r="I2594" s="20" t="s">
        <v>5502</v>
      </c>
      <c r="J2594" s="33" t="s">
        <v>5589</v>
      </c>
      <c r="K2594" s="33" t="s">
        <v>8969</v>
      </c>
      <c r="Q2594" s="25"/>
    </row>
    <row r="2595" spans="1:17" x14ac:dyDescent="0.3">
      <c r="A2595" s="19" t="s">
        <v>1980</v>
      </c>
      <c r="B2595" s="20" t="s">
        <v>5503</v>
      </c>
      <c r="C2595" s="21" t="s">
        <v>7782</v>
      </c>
      <c r="D2595" s="22">
        <v>4</v>
      </c>
      <c r="E2595" s="21" t="s">
        <v>8777</v>
      </c>
      <c r="F2595" s="22">
        <v>10.08</v>
      </c>
      <c r="G2595" s="40" t="str">
        <f>IF('Presupuesto Lote 1'!H2597="","",ROUND('Presupuesto Lote 1'!H2597,2))</f>
        <v/>
      </c>
      <c r="H2595" s="23">
        <f t="shared" si="139"/>
        <v>40.32</v>
      </c>
      <c r="I2595" s="20" t="s">
        <v>5503</v>
      </c>
      <c r="J2595" s="33" t="s">
        <v>5589</v>
      </c>
      <c r="K2595" s="33" t="s">
        <v>8969</v>
      </c>
      <c r="Q2595" s="25"/>
    </row>
    <row r="2596" spans="1:17" x14ac:dyDescent="0.3">
      <c r="A2596" s="19" t="s">
        <v>1981</v>
      </c>
      <c r="B2596" s="20" t="s">
        <v>5477</v>
      </c>
      <c r="C2596" s="21" t="s">
        <v>7757</v>
      </c>
      <c r="D2596" s="22">
        <v>8</v>
      </c>
      <c r="E2596" s="21" t="s">
        <v>8777</v>
      </c>
      <c r="F2596" s="22">
        <v>0.6</v>
      </c>
      <c r="G2596" s="40" t="str">
        <f>IF('Presupuesto Lote 1'!H2598="","",ROUND('Presupuesto Lote 1'!H2598,2))</f>
        <v/>
      </c>
      <c r="H2596" s="23">
        <f t="shared" si="139"/>
        <v>4.8</v>
      </c>
      <c r="I2596" s="20" t="s">
        <v>5477</v>
      </c>
      <c r="J2596" s="33" t="s">
        <v>5589</v>
      </c>
      <c r="K2596" s="33" t="s">
        <v>8969</v>
      </c>
      <c r="Q2596" s="25"/>
    </row>
    <row r="2597" spans="1:17" x14ac:dyDescent="0.3">
      <c r="A2597" s="19" t="s">
        <v>1982</v>
      </c>
      <c r="B2597" s="20" t="s">
        <v>5504</v>
      </c>
      <c r="C2597" s="21" t="s">
        <v>7783</v>
      </c>
      <c r="D2597" s="22">
        <v>8</v>
      </c>
      <c r="E2597" s="21" t="s">
        <v>8777</v>
      </c>
      <c r="F2597" s="22">
        <v>4.03</v>
      </c>
      <c r="G2597" s="40" t="str">
        <f>IF('Presupuesto Lote 1'!H2599="","",ROUND('Presupuesto Lote 1'!H2599,2))</f>
        <v/>
      </c>
      <c r="H2597" s="23">
        <f t="shared" si="139"/>
        <v>32.24</v>
      </c>
      <c r="I2597" s="20" t="s">
        <v>5504</v>
      </c>
      <c r="J2597" s="33" t="s">
        <v>5589</v>
      </c>
      <c r="K2597" s="33" t="s">
        <v>8969</v>
      </c>
      <c r="Q2597" s="25"/>
    </row>
    <row r="2598" spans="1:17" x14ac:dyDescent="0.3">
      <c r="A2598" s="12" t="s">
        <v>1983</v>
      </c>
      <c r="B2598" s="12" t="s">
        <v>5590</v>
      </c>
      <c r="C2598" s="12" t="s">
        <v>7384</v>
      </c>
      <c r="D2598" s="13"/>
      <c r="E2598" s="12"/>
      <c r="F2598" s="13" t="s">
        <v>8851</v>
      </c>
      <c r="G2598" s="12"/>
      <c r="H2598" s="13"/>
      <c r="I2598" s="12" t="s">
        <v>5590</v>
      </c>
      <c r="J2598" s="12" t="s">
        <v>5587</v>
      </c>
      <c r="K2598" s="12" t="s">
        <v>8970</v>
      </c>
      <c r="Q2598" s="25"/>
    </row>
    <row r="2599" spans="1:17" x14ac:dyDescent="0.3">
      <c r="A2599" s="19" t="s">
        <v>1984</v>
      </c>
      <c r="B2599" s="20" t="s">
        <v>5497</v>
      </c>
      <c r="C2599" s="21" t="s">
        <v>7776</v>
      </c>
      <c r="D2599" s="22">
        <v>20</v>
      </c>
      <c r="E2599" s="21" t="s">
        <v>8777</v>
      </c>
      <c r="F2599" s="22">
        <v>27.5</v>
      </c>
      <c r="G2599" s="40" t="str">
        <f>IF('Presupuesto Lote 1'!H2601="","",ROUND('Presupuesto Lote 1'!H2601,2))</f>
        <v/>
      </c>
      <c r="H2599" s="23">
        <f t="shared" ref="H2599:H2607" si="140">ROUND(D2599*F2599,2)</f>
        <v>550</v>
      </c>
      <c r="I2599" s="20" t="s">
        <v>5497</v>
      </c>
      <c r="J2599" s="33" t="s">
        <v>5590</v>
      </c>
      <c r="K2599" s="33" t="s">
        <v>8969</v>
      </c>
      <c r="Q2599" s="25"/>
    </row>
    <row r="2600" spans="1:17" x14ac:dyDescent="0.3">
      <c r="A2600" s="19" t="s">
        <v>1985</v>
      </c>
      <c r="B2600" s="20" t="s">
        <v>5498</v>
      </c>
      <c r="C2600" s="21" t="s">
        <v>7777</v>
      </c>
      <c r="D2600" s="22">
        <v>20</v>
      </c>
      <c r="E2600" s="21" t="s">
        <v>8777</v>
      </c>
      <c r="F2600" s="22">
        <v>30.25</v>
      </c>
      <c r="G2600" s="40" t="str">
        <f>IF('Presupuesto Lote 1'!H2602="","",ROUND('Presupuesto Lote 1'!H2602,2))</f>
        <v/>
      </c>
      <c r="H2600" s="23">
        <f t="shared" si="140"/>
        <v>605</v>
      </c>
      <c r="I2600" s="20" t="s">
        <v>5498</v>
      </c>
      <c r="J2600" s="33" t="s">
        <v>5590</v>
      </c>
      <c r="K2600" s="33" t="s">
        <v>8969</v>
      </c>
      <c r="Q2600" s="25"/>
    </row>
    <row r="2601" spans="1:17" x14ac:dyDescent="0.3">
      <c r="A2601" s="19" t="s">
        <v>1986</v>
      </c>
      <c r="B2601" s="20" t="s">
        <v>5499</v>
      </c>
      <c r="C2601" s="21" t="s">
        <v>7778</v>
      </c>
      <c r="D2601" s="22">
        <v>2</v>
      </c>
      <c r="E2601" s="21" t="s">
        <v>8777</v>
      </c>
      <c r="F2601" s="22">
        <v>2.04</v>
      </c>
      <c r="G2601" s="40" t="str">
        <f>IF('Presupuesto Lote 1'!H2603="","",ROUND('Presupuesto Lote 1'!H2603,2))</f>
        <v/>
      </c>
      <c r="H2601" s="23">
        <f t="shared" si="140"/>
        <v>4.08</v>
      </c>
      <c r="I2601" s="20" t="s">
        <v>5499</v>
      </c>
      <c r="J2601" s="33" t="s">
        <v>5590</v>
      </c>
      <c r="K2601" s="33" t="s">
        <v>8969</v>
      </c>
      <c r="Q2601" s="25"/>
    </row>
    <row r="2602" spans="1:17" x14ac:dyDescent="0.3">
      <c r="A2602" s="19" t="s">
        <v>1987</v>
      </c>
      <c r="B2602" s="20" t="s">
        <v>5500</v>
      </c>
      <c r="C2602" s="21" t="s">
        <v>7779</v>
      </c>
      <c r="D2602" s="22">
        <v>2</v>
      </c>
      <c r="E2602" s="21" t="s">
        <v>8777</v>
      </c>
      <c r="F2602" s="22">
        <v>12.66</v>
      </c>
      <c r="G2602" s="40" t="str">
        <f>IF('Presupuesto Lote 1'!H2604="","",ROUND('Presupuesto Lote 1'!H2604,2))</f>
        <v/>
      </c>
      <c r="H2602" s="23">
        <f t="shared" si="140"/>
        <v>25.32</v>
      </c>
      <c r="I2602" s="20" t="s">
        <v>5500</v>
      </c>
      <c r="J2602" s="33" t="s">
        <v>5590</v>
      </c>
      <c r="K2602" s="33" t="s">
        <v>8969</v>
      </c>
      <c r="Q2602" s="25"/>
    </row>
    <row r="2603" spans="1:17" x14ac:dyDescent="0.3">
      <c r="A2603" s="19" t="s">
        <v>1988</v>
      </c>
      <c r="B2603" s="20" t="s">
        <v>5501</v>
      </c>
      <c r="C2603" s="21" t="s">
        <v>7780</v>
      </c>
      <c r="D2603" s="22">
        <v>10</v>
      </c>
      <c r="E2603" s="21" t="s">
        <v>8777</v>
      </c>
      <c r="F2603" s="22">
        <v>20.260000000000002</v>
      </c>
      <c r="G2603" s="40" t="str">
        <f>IF('Presupuesto Lote 1'!H2605="","",ROUND('Presupuesto Lote 1'!H2605,2))</f>
        <v/>
      </c>
      <c r="H2603" s="23">
        <f t="shared" si="140"/>
        <v>202.6</v>
      </c>
      <c r="I2603" s="20" t="s">
        <v>5501</v>
      </c>
      <c r="J2603" s="33" t="s">
        <v>5590</v>
      </c>
      <c r="K2603" s="33" t="s">
        <v>8969</v>
      </c>
      <c r="Q2603" s="25"/>
    </row>
    <row r="2604" spans="1:17" x14ac:dyDescent="0.3">
      <c r="A2604" s="19" t="s">
        <v>1989</v>
      </c>
      <c r="B2604" s="20" t="s">
        <v>5502</v>
      </c>
      <c r="C2604" s="21" t="s">
        <v>7781</v>
      </c>
      <c r="D2604" s="22">
        <v>10</v>
      </c>
      <c r="E2604" s="21" t="s">
        <v>8777</v>
      </c>
      <c r="F2604" s="22">
        <v>21.81</v>
      </c>
      <c r="G2604" s="40" t="str">
        <f>IF('Presupuesto Lote 1'!H2606="","",ROUND('Presupuesto Lote 1'!H2606,2))</f>
        <v/>
      </c>
      <c r="H2604" s="23">
        <f t="shared" si="140"/>
        <v>218.1</v>
      </c>
      <c r="I2604" s="20" t="s">
        <v>5502</v>
      </c>
      <c r="J2604" s="33" t="s">
        <v>5590</v>
      </c>
      <c r="K2604" s="33" t="s">
        <v>8969</v>
      </c>
      <c r="Q2604" s="25"/>
    </row>
    <row r="2605" spans="1:17" x14ac:dyDescent="0.3">
      <c r="A2605" s="19" t="s">
        <v>1990</v>
      </c>
      <c r="B2605" s="20" t="s">
        <v>5503</v>
      </c>
      <c r="C2605" s="21" t="s">
        <v>7782</v>
      </c>
      <c r="D2605" s="22">
        <v>20</v>
      </c>
      <c r="E2605" s="21" t="s">
        <v>8777</v>
      </c>
      <c r="F2605" s="22">
        <v>10.08</v>
      </c>
      <c r="G2605" s="40" t="str">
        <f>IF('Presupuesto Lote 1'!H2607="","",ROUND('Presupuesto Lote 1'!H2607,2))</f>
        <v/>
      </c>
      <c r="H2605" s="23">
        <f t="shared" si="140"/>
        <v>201.6</v>
      </c>
      <c r="I2605" s="20" t="s">
        <v>5503</v>
      </c>
      <c r="J2605" s="33" t="s">
        <v>5590</v>
      </c>
      <c r="K2605" s="33" t="s">
        <v>8969</v>
      </c>
      <c r="Q2605" s="25"/>
    </row>
    <row r="2606" spans="1:17" x14ac:dyDescent="0.3">
      <c r="A2606" s="19" t="s">
        <v>1991</v>
      </c>
      <c r="B2606" s="20" t="s">
        <v>5477</v>
      </c>
      <c r="C2606" s="21" t="s">
        <v>7757</v>
      </c>
      <c r="D2606" s="22">
        <v>20</v>
      </c>
      <c r="E2606" s="21" t="s">
        <v>8777</v>
      </c>
      <c r="F2606" s="22">
        <v>0.6</v>
      </c>
      <c r="G2606" s="40" t="str">
        <f>IF('Presupuesto Lote 1'!H2608="","",ROUND('Presupuesto Lote 1'!H2608,2))</f>
        <v/>
      </c>
      <c r="H2606" s="23">
        <f t="shared" si="140"/>
        <v>12</v>
      </c>
      <c r="I2606" s="20" t="s">
        <v>5477</v>
      </c>
      <c r="J2606" s="33" t="s">
        <v>5590</v>
      </c>
      <c r="K2606" s="33" t="s">
        <v>8969</v>
      </c>
      <c r="Q2606" s="25"/>
    </row>
    <row r="2607" spans="1:17" x14ac:dyDescent="0.3">
      <c r="A2607" s="19" t="s">
        <v>1992</v>
      </c>
      <c r="B2607" s="20" t="s">
        <v>5504</v>
      </c>
      <c r="C2607" s="21" t="s">
        <v>7783</v>
      </c>
      <c r="D2607" s="22">
        <v>20</v>
      </c>
      <c r="E2607" s="21" t="s">
        <v>8777</v>
      </c>
      <c r="F2607" s="22">
        <v>4.03</v>
      </c>
      <c r="G2607" s="40" t="str">
        <f>IF('Presupuesto Lote 1'!H2609="","",ROUND('Presupuesto Lote 1'!H2609,2))</f>
        <v/>
      </c>
      <c r="H2607" s="23">
        <f t="shared" si="140"/>
        <v>80.599999999999994</v>
      </c>
      <c r="I2607" s="20" t="s">
        <v>5504</v>
      </c>
      <c r="J2607" s="33" t="s">
        <v>5590</v>
      </c>
      <c r="K2607" s="33" t="s">
        <v>8969</v>
      </c>
      <c r="Q2607" s="25"/>
    </row>
    <row r="2608" spans="1:17" x14ac:dyDescent="0.3">
      <c r="A2608" s="12" t="s">
        <v>1993</v>
      </c>
      <c r="B2608" s="12" t="s">
        <v>5591</v>
      </c>
      <c r="C2608" s="12" t="s">
        <v>7437</v>
      </c>
      <c r="D2608" s="13"/>
      <c r="E2608" s="12"/>
      <c r="F2608" s="13" t="s">
        <v>8851</v>
      </c>
      <c r="G2608" s="12"/>
      <c r="H2608" s="13"/>
      <c r="I2608" s="12" t="s">
        <v>5591</v>
      </c>
      <c r="J2608" s="12" t="s">
        <v>5587</v>
      </c>
      <c r="K2608" s="12" t="s">
        <v>8970</v>
      </c>
      <c r="Q2608" s="25"/>
    </row>
    <row r="2609" spans="1:17" x14ac:dyDescent="0.3">
      <c r="A2609" s="19" t="s">
        <v>1994</v>
      </c>
      <c r="B2609" s="20" t="s">
        <v>5497</v>
      </c>
      <c r="C2609" s="21" t="s">
        <v>7776</v>
      </c>
      <c r="D2609" s="22">
        <v>10</v>
      </c>
      <c r="E2609" s="21" t="s">
        <v>8777</v>
      </c>
      <c r="F2609" s="22">
        <v>27.5</v>
      </c>
      <c r="G2609" s="40" t="str">
        <f>IF('Presupuesto Lote 1'!H2611="","",ROUND('Presupuesto Lote 1'!H2611,2))</f>
        <v/>
      </c>
      <c r="H2609" s="23">
        <f t="shared" ref="H2609:H2617" si="141">ROUND(D2609*F2609,2)</f>
        <v>275</v>
      </c>
      <c r="I2609" s="20" t="s">
        <v>5497</v>
      </c>
      <c r="J2609" s="33" t="s">
        <v>5591</v>
      </c>
      <c r="K2609" s="33" t="s">
        <v>8969</v>
      </c>
      <c r="Q2609" s="25"/>
    </row>
    <row r="2610" spans="1:17" x14ac:dyDescent="0.3">
      <c r="A2610" s="19" t="s">
        <v>1995</v>
      </c>
      <c r="B2610" s="20" t="s">
        <v>5498</v>
      </c>
      <c r="C2610" s="21" t="s">
        <v>7777</v>
      </c>
      <c r="D2610" s="22">
        <v>10</v>
      </c>
      <c r="E2610" s="21" t="s">
        <v>8777</v>
      </c>
      <c r="F2610" s="22">
        <v>30.25</v>
      </c>
      <c r="G2610" s="40" t="str">
        <f>IF('Presupuesto Lote 1'!H2612="","",ROUND('Presupuesto Lote 1'!H2612,2))</f>
        <v/>
      </c>
      <c r="H2610" s="23">
        <f t="shared" si="141"/>
        <v>302.5</v>
      </c>
      <c r="I2610" s="20" t="s">
        <v>5498</v>
      </c>
      <c r="J2610" s="33" t="s">
        <v>5591</v>
      </c>
      <c r="K2610" s="33" t="s">
        <v>8969</v>
      </c>
      <c r="Q2610" s="25"/>
    </row>
    <row r="2611" spans="1:17" x14ac:dyDescent="0.3">
      <c r="A2611" s="19" t="s">
        <v>1996</v>
      </c>
      <c r="B2611" s="20" t="s">
        <v>5499</v>
      </c>
      <c r="C2611" s="21" t="s">
        <v>7778</v>
      </c>
      <c r="D2611" s="22">
        <v>2</v>
      </c>
      <c r="E2611" s="21" t="s">
        <v>8777</v>
      </c>
      <c r="F2611" s="22">
        <v>2.04</v>
      </c>
      <c r="G2611" s="40" t="str">
        <f>IF('Presupuesto Lote 1'!H2613="","",ROUND('Presupuesto Lote 1'!H2613,2))</f>
        <v/>
      </c>
      <c r="H2611" s="23">
        <f t="shared" si="141"/>
        <v>4.08</v>
      </c>
      <c r="I2611" s="20" t="s">
        <v>5499</v>
      </c>
      <c r="J2611" s="33" t="s">
        <v>5591</v>
      </c>
      <c r="K2611" s="33" t="s">
        <v>8969</v>
      </c>
      <c r="Q2611" s="25"/>
    </row>
    <row r="2612" spans="1:17" x14ac:dyDescent="0.3">
      <c r="A2612" s="19" t="s">
        <v>1997</v>
      </c>
      <c r="B2612" s="20" t="s">
        <v>5500</v>
      </c>
      <c r="C2612" s="21" t="s">
        <v>7779</v>
      </c>
      <c r="D2612" s="22">
        <v>2</v>
      </c>
      <c r="E2612" s="21" t="s">
        <v>8777</v>
      </c>
      <c r="F2612" s="22">
        <v>12.66</v>
      </c>
      <c r="G2612" s="40" t="str">
        <f>IF('Presupuesto Lote 1'!H2614="","",ROUND('Presupuesto Lote 1'!H2614,2))</f>
        <v/>
      </c>
      <c r="H2612" s="23">
        <f t="shared" si="141"/>
        <v>25.32</v>
      </c>
      <c r="I2612" s="20" t="s">
        <v>5500</v>
      </c>
      <c r="J2612" s="33" t="s">
        <v>5591</v>
      </c>
      <c r="K2612" s="33" t="s">
        <v>8969</v>
      </c>
      <c r="Q2612" s="25"/>
    </row>
    <row r="2613" spans="1:17" x14ac:dyDescent="0.3">
      <c r="A2613" s="19" t="s">
        <v>1998</v>
      </c>
      <c r="B2613" s="20" t="s">
        <v>5501</v>
      </c>
      <c r="C2613" s="21" t="s">
        <v>7780</v>
      </c>
      <c r="D2613" s="22">
        <v>2</v>
      </c>
      <c r="E2613" s="21" t="s">
        <v>8777</v>
      </c>
      <c r="F2613" s="22">
        <v>20.260000000000002</v>
      </c>
      <c r="G2613" s="40" t="str">
        <f>IF('Presupuesto Lote 1'!H2615="","",ROUND('Presupuesto Lote 1'!H2615,2))</f>
        <v/>
      </c>
      <c r="H2613" s="23">
        <f t="shared" si="141"/>
        <v>40.520000000000003</v>
      </c>
      <c r="I2613" s="20" t="s">
        <v>5501</v>
      </c>
      <c r="J2613" s="33" t="s">
        <v>5591</v>
      </c>
      <c r="K2613" s="33" t="s">
        <v>8969</v>
      </c>
      <c r="Q2613" s="25"/>
    </row>
    <row r="2614" spans="1:17" x14ac:dyDescent="0.3">
      <c r="A2614" s="19" t="s">
        <v>1999</v>
      </c>
      <c r="B2614" s="20" t="s">
        <v>5502</v>
      </c>
      <c r="C2614" s="21" t="s">
        <v>7781</v>
      </c>
      <c r="D2614" s="22">
        <v>5</v>
      </c>
      <c r="E2614" s="21" t="s">
        <v>8777</v>
      </c>
      <c r="F2614" s="22">
        <v>21.81</v>
      </c>
      <c r="G2614" s="40" t="str">
        <f>IF('Presupuesto Lote 1'!H2616="","",ROUND('Presupuesto Lote 1'!H2616,2))</f>
        <v/>
      </c>
      <c r="H2614" s="23">
        <f t="shared" si="141"/>
        <v>109.05</v>
      </c>
      <c r="I2614" s="20" t="s">
        <v>5502</v>
      </c>
      <c r="J2614" s="33" t="s">
        <v>5591</v>
      </c>
      <c r="K2614" s="33" t="s">
        <v>8969</v>
      </c>
      <c r="Q2614" s="25"/>
    </row>
    <row r="2615" spans="1:17" x14ac:dyDescent="0.3">
      <c r="A2615" s="19" t="s">
        <v>2000</v>
      </c>
      <c r="B2615" s="20" t="s">
        <v>5503</v>
      </c>
      <c r="C2615" s="21" t="s">
        <v>7782</v>
      </c>
      <c r="D2615" s="22">
        <v>7</v>
      </c>
      <c r="E2615" s="21" t="s">
        <v>8777</v>
      </c>
      <c r="F2615" s="22">
        <v>10.08</v>
      </c>
      <c r="G2615" s="40" t="str">
        <f>IF('Presupuesto Lote 1'!H2617="","",ROUND('Presupuesto Lote 1'!H2617,2))</f>
        <v/>
      </c>
      <c r="H2615" s="23">
        <f t="shared" si="141"/>
        <v>70.56</v>
      </c>
      <c r="I2615" s="20" t="s">
        <v>5503</v>
      </c>
      <c r="J2615" s="33" t="s">
        <v>5591</v>
      </c>
      <c r="K2615" s="33" t="s">
        <v>8969</v>
      </c>
      <c r="Q2615" s="25"/>
    </row>
    <row r="2616" spans="1:17" x14ac:dyDescent="0.3">
      <c r="A2616" s="19" t="s">
        <v>2001</v>
      </c>
      <c r="B2616" s="20" t="s">
        <v>5477</v>
      </c>
      <c r="C2616" s="21" t="s">
        <v>7757</v>
      </c>
      <c r="D2616" s="22">
        <v>10</v>
      </c>
      <c r="E2616" s="21" t="s">
        <v>8777</v>
      </c>
      <c r="F2616" s="22">
        <v>0.6</v>
      </c>
      <c r="G2616" s="40" t="str">
        <f>IF('Presupuesto Lote 1'!H2618="","",ROUND('Presupuesto Lote 1'!H2618,2))</f>
        <v/>
      </c>
      <c r="H2616" s="23">
        <f t="shared" si="141"/>
        <v>6</v>
      </c>
      <c r="I2616" s="20" t="s">
        <v>5477</v>
      </c>
      <c r="J2616" s="33" t="s">
        <v>5591</v>
      </c>
      <c r="K2616" s="33" t="s">
        <v>8969</v>
      </c>
      <c r="Q2616" s="25"/>
    </row>
    <row r="2617" spans="1:17" x14ac:dyDescent="0.3">
      <c r="A2617" s="19" t="s">
        <v>2002</v>
      </c>
      <c r="B2617" s="20" t="s">
        <v>5504</v>
      </c>
      <c r="C2617" s="21" t="s">
        <v>7783</v>
      </c>
      <c r="D2617" s="22">
        <v>10</v>
      </c>
      <c r="E2617" s="21" t="s">
        <v>8777</v>
      </c>
      <c r="F2617" s="22">
        <v>4.03</v>
      </c>
      <c r="G2617" s="40" t="str">
        <f>IF('Presupuesto Lote 1'!H2619="","",ROUND('Presupuesto Lote 1'!H2619,2))</f>
        <v/>
      </c>
      <c r="H2617" s="23">
        <f t="shared" si="141"/>
        <v>40.299999999999997</v>
      </c>
      <c r="I2617" s="20" t="s">
        <v>5504</v>
      </c>
      <c r="J2617" s="33" t="s">
        <v>5591</v>
      </c>
      <c r="K2617" s="33" t="s">
        <v>8969</v>
      </c>
      <c r="Q2617" s="25"/>
    </row>
    <row r="2618" spans="1:17" x14ac:dyDescent="0.3">
      <c r="A2618" s="12" t="s">
        <v>2003</v>
      </c>
      <c r="B2618" s="12" t="s">
        <v>5592</v>
      </c>
      <c r="C2618" s="12" t="s">
        <v>7571</v>
      </c>
      <c r="D2618" s="13"/>
      <c r="E2618" s="12"/>
      <c r="F2618" s="13" t="s">
        <v>8851</v>
      </c>
      <c r="G2618" s="12"/>
      <c r="H2618" s="13"/>
      <c r="I2618" s="12" t="s">
        <v>5592</v>
      </c>
      <c r="J2618" s="12" t="s">
        <v>5587</v>
      </c>
      <c r="K2618" s="12" t="s">
        <v>8970</v>
      </c>
      <c r="Q2618" s="25"/>
    </row>
    <row r="2619" spans="1:17" x14ac:dyDescent="0.3">
      <c r="A2619" s="19" t="s">
        <v>2004</v>
      </c>
      <c r="B2619" s="20" t="s">
        <v>5497</v>
      </c>
      <c r="C2619" s="21" t="s">
        <v>7776</v>
      </c>
      <c r="D2619" s="22">
        <v>12</v>
      </c>
      <c r="E2619" s="21" t="s">
        <v>8777</v>
      </c>
      <c r="F2619" s="22">
        <v>27.5</v>
      </c>
      <c r="G2619" s="40" t="str">
        <f>IF('Presupuesto Lote 1'!H2621="","",ROUND('Presupuesto Lote 1'!H2621,2))</f>
        <v/>
      </c>
      <c r="H2619" s="23">
        <f t="shared" ref="H2619:H2627" si="142">ROUND(D2619*F2619,2)</f>
        <v>330</v>
      </c>
      <c r="I2619" s="20" t="s">
        <v>5497</v>
      </c>
      <c r="J2619" s="33" t="s">
        <v>5592</v>
      </c>
      <c r="K2619" s="33" t="s">
        <v>8969</v>
      </c>
      <c r="Q2619" s="25"/>
    </row>
    <row r="2620" spans="1:17" x14ac:dyDescent="0.3">
      <c r="A2620" s="19" t="s">
        <v>2005</v>
      </c>
      <c r="B2620" s="20" t="s">
        <v>5498</v>
      </c>
      <c r="C2620" s="21" t="s">
        <v>7777</v>
      </c>
      <c r="D2620" s="22">
        <v>12</v>
      </c>
      <c r="E2620" s="21" t="s">
        <v>8777</v>
      </c>
      <c r="F2620" s="22">
        <v>30.25</v>
      </c>
      <c r="G2620" s="40" t="str">
        <f>IF('Presupuesto Lote 1'!H2622="","",ROUND('Presupuesto Lote 1'!H2622,2))</f>
        <v/>
      </c>
      <c r="H2620" s="23">
        <f t="shared" si="142"/>
        <v>363</v>
      </c>
      <c r="I2620" s="20" t="s">
        <v>5498</v>
      </c>
      <c r="J2620" s="33" t="s">
        <v>5592</v>
      </c>
      <c r="K2620" s="33" t="s">
        <v>8969</v>
      </c>
      <c r="Q2620" s="25"/>
    </row>
    <row r="2621" spans="1:17" x14ac:dyDescent="0.3">
      <c r="A2621" s="19" t="s">
        <v>2006</v>
      </c>
      <c r="B2621" s="20" t="s">
        <v>5499</v>
      </c>
      <c r="C2621" s="21" t="s">
        <v>7778</v>
      </c>
      <c r="D2621" s="22">
        <v>2</v>
      </c>
      <c r="E2621" s="21" t="s">
        <v>8777</v>
      </c>
      <c r="F2621" s="22">
        <v>2.04</v>
      </c>
      <c r="G2621" s="40" t="str">
        <f>IF('Presupuesto Lote 1'!H2623="","",ROUND('Presupuesto Lote 1'!H2623,2))</f>
        <v/>
      </c>
      <c r="H2621" s="23">
        <f t="shared" si="142"/>
        <v>4.08</v>
      </c>
      <c r="I2621" s="20" t="s">
        <v>5499</v>
      </c>
      <c r="J2621" s="33" t="s">
        <v>5592</v>
      </c>
      <c r="K2621" s="33" t="s">
        <v>8969</v>
      </c>
      <c r="Q2621" s="25"/>
    </row>
    <row r="2622" spans="1:17" x14ac:dyDescent="0.3">
      <c r="A2622" s="19" t="s">
        <v>2007</v>
      </c>
      <c r="B2622" s="20" t="s">
        <v>5500</v>
      </c>
      <c r="C2622" s="21" t="s">
        <v>7779</v>
      </c>
      <c r="D2622" s="22">
        <v>2</v>
      </c>
      <c r="E2622" s="21" t="s">
        <v>8777</v>
      </c>
      <c r="F2622" s="22">
        <v>12.66</v>
      </c>
      <c r="G2622" s="40" t="str">
        <f>IF('Presupuesto Lote 1'!H2624="","",ROUND('Presupuesto Lote 1'!H2624,2))</f>
        <v/>
      </c>
      <c r="H2622" s="23">
        <f t="shared" si="142"/>
        <v>25.32</v>
      </c>
      <c r="I2622" s="20" t="s">
        <v>5500</v>
      </c>
      <c r="J2622" s="33" t="s">
        <v>5592</v>
      </c>
      <c r="K2622" s="33" t="s">
        <v>8969</v>
      </c>
      <c r="Q2622" s="25"/>
    </row>
    <row r="2623" spans="1:17" x14ac:dyDescent="0.3">
      <c r="A2623" s="19" t="s">
        <v>2008</v>
      </c>
      <c r="B2623" s="20" t="s">
        <v>5501</v>
      </c>
      <c r="C2623" s="21" t="s">
        <v>7780</v>
      </c>
      <c r="D2623" s="22">
        <v>2</v>
      </c>
      <c r="E2623" s="21" t="s">
        <v>8777</v>
      </c>
      <c r="F2623" s="22">
        <v>20.260000000000002</v>
      </c>
      <c r="G2623" s="40" t="str">
        <f>IF('Presupuesto Lote 1'!H2625="","",ROUND('Presupuesto Lote 1'!H2625,2))</f>
        <v/>
      </c>
      <c r="H2623" s="23">
        <f t="shared" si="142"/>
        <v>40.520000000000003</v>
      </c>
      <c r="I2623" s="20" t="s">
        <v>5501</v>
      </c>
      <c r="J2623" s="33" t="s">
        <v>5592</v>
      </c>
      <c r="K2623" s="33" t="s">
        <v>8969</v>
      </c>
      <c r="Q2623" s="25"/>
    </row>
    <row r="2624" spans="1:17" x14ac:dyDescent="0.3">
      <c r="A2624" s="19" t="s">
        <v>2009</v>
      </c>
      <c r="B2624" s="20" t="s">
        <v>5502</v>
      </c>
      <c r="C2624" s="21" t="s">
        <v>7781</v>
      </c>
      <c r="D2624" s="22">
        <v>4</v>
      </c>
      <c r="E2624" s="21" t="s">
        <v>8777</v>
      </c>
      <c r="F2624" s="22">
        <v>21.81</v>
      </c>
      <c r="G2624" s="40" t="str">
        <f>IF('Presupuesto Lote 1'!H2626="","",ROUND('Presupuesto Lote 1'!H2626,2))</f>
        <v/>
      </c>
      <c r="H2624" s="23">
        <f t="shared" si="142"/>
        <v>87.24</v>
      </c>
      <c r="I2624" s="20" t="s">
        <v>5502</v>
      </c>
      <c r="J2624" s="33" t="s">
        <v>5592</v>
      </c>
      <c r="K2624" s="33" t="s">
        <v>8969</v>
      </c>
      <c r="Q2624" s="25"/>
    </row>
    <row r="2625" spans="1:17" x14ac:dyDescent="0.3">
      <c r="A2625" s="19" t="s">
        <v>2010</v>
      </c>
      <c r="B2625" s="20" t="s">
        <v>5503</v>
      </c>
      <c r="C2625" s="21" t="s">
        <v>7782</v>
      </c>
      <c r="D2625" s="22">
        <v>6</v>
      </c>
      <c r="E2625" s="21" t="s">
        <v>8777</v>
      </c>
      <c r="F2625" s="22">
        <v>10.08</v>
      </c>
      <c r="G2625" s="40" t="str">
        <f>IF('Presupuesto Lote 1'!H2627="","",ROUND('Presupuesto Lote 1'!H2627,2))</f>
        <v/>
      </c>
      <c r="H2625" s="23">
        <f t="shared" si="142"/>
        <v>60.48</v>
      </c>
      <c r="I2625" s="20" t="s">
        <v>5503</v>
      </c>
      <c r="J2625" s="33" t="s">
        <v>5592</v>
      </c>
      <c r="K2625" s="33" t="s">
        <v>8969</v>
      </c>
      <c r="Q2625" s="25"/>
    </row>
    <row r="2626" spans="1:17" x14ac:dyDescent="0.3">
      <c r="A2626" s="19" t="s">
        <v>2011</v>
      </c>
      <c r="B2626" s="20" t="s">
        <v>5477</v>
      </c>
      <c r="C2626" s="21" t="s">
        <v>7757</v>
      </c>
      <c r="D2626" s="22">
        <v>12</v>
      </c>
      <c r="E2626" s="21" t="s">
        <v>8777</v>
      </c>
      <c r="F2626" s="22">
        <v>0.6</v>
      </c>
      <c r="G2626" s="40" t="str">
        <f>IF('Presupuesto Lote 1'!H2628="","",ROUND('Presupuesto Lote 1'!H2628,2))</f>
        <v/>
      </c>
      <c r="H2626" s="23">
        <f t="shared" si="142"/>
        <v>7.2</v>
      </c>
      <c r="I2626" s="20" t="s">
        <v>5477</v>
      </c>
      <c r="J2626" s="33" t="s">
        <v>5592</v>
      </c>
      <c r="K2626" s="33" t="s">
        <v>8969</v>
      </c>
      <c r="Q2626" s="25"/>
    </row>
    <row r="2627" spans="1:17" x14ac:dyDescent="0.3">
      <c r="A2627" s="19" t="s">
        <v>2012</v>
      </c>
      <c r="B2627" s="20" t="s">
        <v>5504</v>
      </c>
      <c r="C2627" s="21" t="s">
        <v>7783</v>
      </c>
      <c r="D2627" s="22">
        <v>12</v>
      </c>
      <c r="E2627" s="21" t="s">
        <v>8777</v>
      </c>
      <c r="F2627" s="22">
        <v>4.03</v>
      </c>
      <c r="G2627" s="40" t="str">
        <f>IF('Presupuesto Lote 1'!H2629="","",ROUND('Presupuesto Lote 1'!H2629,2))</f>
        <v/>
      </c>
      <c r="H2627" s="23">
        <f t="shared" si="142"/>
        <v>48.36</v>
      </c>
      <c r="I2627" s="20" t="s">
        <v>5504</v>
      </c>
      <c r="J2627" s="33" t="s">
        <v>5592</v>
      </c>
      <c r="K2627" s="33" t="s">
        <v>8969</v>
      </c>
      <c r="Q2627" s="25"/>
    </row>
    <row r="2628" spans="1:17" x14ac:dyDescent="0.3">
      <c r="A2628" s="12" t="s">
        <v>2013</v>
      </c>
      <c r="B2628" s="12" t="s">
        <v>5593</v>
      </c>
      <c r="C2628" s="12" t="s">
        <v>7444</v>
      </c>
      <c r="D2628" s="13"/>
      <c r="E2628" s="12"/>
      <c r="F2628" s="13" t="s">
        <v>8851</v>
      </c>
      <c r="G2628" s="12"/>
      <c r="H2628" s="13"/>
      <c r="I2628" s="12" t="s">
        <v>5593</v>
      </c>
      <c r="J2628" s="12" t="s">
        <v>5587</v>
      </c>
      <c r="K2628" s="12" t="s">
        <v>8970</v>
      </c>
      <c r="Q2628" s="25"/>
    </row>
    <row r="2629" spans="1:17" x14ac:dyDescent="0.3">
      <c r="A2629" s="19" t="s">
        <v>2014</v>
      </c>
      <c r="B2629" s="20" t="s">
        <v>5497</v>
      </c>
      <c r="C2629" s="21" t="s">
        <v>7776</v>
      </c>
      <c r="D2629" s="22">
        <v>10</v>
      </c>
      <c r="E2629" s="21" t="s">
        <v>8777</v>
      </c>
      <c r="F2629" s="22">
        <v>27.5</v>
      </c>
      <c r="G2629" s="40" t="str">
        <f>IF('Presupuesto Lote 1'!H2631="","",ROUND('Presupuesto Lote 1'!H2631,2))</f>
        <v/>
      </c>
      <c r="H2629" s="23">
        <f t="shared" ref="H2629:H2636" si="143">ROUND(D2629*F2629,2)</f>
        <v>275</v>
      </c>
      <c r="I2629" s="20" t="s">
        <v>5497</v>
      </c>
      <c r="J2629" s="33" t="s">
        <v>5593</v>
      </c>
      <c r="K2629" s="33" t="s">
        <v>8969</v>
      </c>
      <c r="Q2629" s="25"/>
    </row>
    <row r="2630" spans="1:17" x14ac:dyDescent="0.3">
      <c r="A2630" s="19" t="s">
        <v>2015</v>
      </c>
      <c r="B2630" s="20" t="s">
        <v>5498</v>
      </c>
      <c r="C2630" s="21" t="s">
        <v>7777</v>
      </c>
      <c r="D2630" s="22">
        <v>10</v>
      </c>
      <c r="E2630" s="21" t="s">
        <v>8777</v>
      </c>
      <c r="F2630" s="22">
        <v>30.25</v>
      </c>
      <c r="G2630" s="40" t="str">
        <f>IF('Presupuesto Lote 1'!H2632="","",ROUND('Presupuesto Lote 1'!H2632,2))</f>
        <v/>
      </c>
      <c r="H2630" s="23">
        <f t="shared" si="143"/>
        <v>302.5</v>
      </c>
      <c r="I2630" s="20" t="s">
        <v>5498</v>
      </c>
      <c r="J2630" s="33" t="s">
        <v>5593</v>
      </c>
      <c r="K2630" s="33" t="s">
        <v>8969</v>
      </c>
      <c r="Q2630" s="25"/>
    </row>
    <row r="2631" spans="1:17" x14ac:dyDescent="0.3">
      <c r="A2631" s="19" t="s">
        <v>2016</v>
      </c>
      <c r="B2631" s="20" t="s">
        <v>5499</v>
      </c>
      <c r="C2631" s="21" t="s">
        <v>7778</v>
      </c>
      <c r="D2631" s="22">
        <v>2</v>
      </c>
      <c r="E2631" s="21" t="s">
        <v>8777</v>
      </c>
      <c r="F2631" s="22">
        <v>2.04</v>
      </c>
      <c r="G2631" s="40" t="str">
        <f>IF('Presupuesto Lote 1'!H2633="","",ROUND('Presupuesto Lote 1'!H2633,2))</f>
        <v/>
      </c>
      <c r="H2631" s="23">
        <f t="shared" si="143"/>
        <v>4.08</v>
      </c>
      <c r="I2631" s="20" t="s">
        <v>5499</v>
      </c>
      <c r="J2631" s="33" t="s">
        <v>5593</v>
      </c>
      <c r="K2631" s="33" t="s">
        <v>8969</v>
      </c>
      <c r="Q2631" s="25"/>
    </row>
    <row r="2632" spans="1:17" x14ac:dyDescent="0.3">
      <c r="A2632" s="19" t="s">
        <v>2017</v>
      </c>
      <c r="B2632" s="20" t="s">
        <v>5500</v>
      </c>
      <c r="C2632" s="21" t="s">
        <v>7779</v>
      </c>
      <c r="D2632" s="22">
        <v>2</v>
      </c>
      <c r="E2632" s="21" t="s">
        <v>8777</v>
      </c>
      <c r="F2632" s="22">
        <v>12.66</v>
      </c>
      <c r="G2632" s="40" t="str">
        <f>IF('Presupuesto Lote 1'!H2634="","",ROUND('Presupuesto Lote 1'!H2634,2))</f>
        <v/>
      </c>
      <c r="H2632" s="23">
        <f t="shared" si="143"/>
        <v>25.32</v>
      </c>
      <c r="I2632" s="20" t="s">
        <v>5500</v>
      </c>
      <c r="J2632" s="33" t="s">
        <v>5593</v>
      </c>
      <c r="K2632" s="33" t="s">
        <v>8969</v>
      </c>
      <c r="Q2632" s="25"/>
    </row>
    <row r="2633" spans="1:17" x14ac:dyDescent="0.3">
      <c r="A2633" s="19" t="s">
        <v>2018</v>
      </c>
      <c r="B2633" s="20" t="s">
        <v>5502</v>
      </c>
      <c r="C2633" s="21" t="s">
        <v>7781</v>
      </c>
      <c r="D2633" s="22">
        <v>3</v>
      </c>
      <c r="E2633" s="21" t="s">
        <v>8777</v>
      </c>
      <c r="F2633" s="22">
        <v>21.81</v>
      </c>
      <c r="G2633" s="40" t="str">
        <f>IF('Presupuesto Lote 1'!H2635="","",ROUND('Presupuesto Lote 1'!H2635,2))</f>
        <v/>
      </c>
      <c r="H2633" s="23">
        <f t="shared" si="143"/>
        <v>65.430000000000007</v>
      </c>
      <c r="I2633" s="20" t="s">
        <v>5502</v>
      </c>
      <c r="J2633" s="33" t="s">
        <v>5593</v>
      </c>
      <c r="K2633" s="33" t="s">
        <v>8969</v>
      </c>
      <c r="Q2633" s="25"/>
    </row>
    <row r="2634" spans="1:17" x14ac:dyDescent="0.3">
      <c r="A2634" s="19" t="s">
        <v>2019</v>
      </c>
      <c r="B2634" s="20" t="s">
        <v>5503</v>
      </c>
      <c r="C2634" s="21" t="s">
        <v>7782</v>
      </c>
      <c r="D2634" s="22">
        <v>3</v>
      </c>
      <c r="E2634" s="21" t="s">
        <v>8777</v>
      </c>
      <c r="F2634" s="22">
        <v>10.08</v>
      </c>
      <c r="G2634" s="40" t="str">
        <f>IF('Presupuesto Lote 1'!H2636="","",ROUND('Presupuesto Lote 1'!H2636,2))</f>
        <v/>
      </c>
      <c r="H2634" s="23">
        <f t="shared" si="143"/>
        <v>30.24</v>
      </c>
      <c r="I2634" s="20" t="s">
        <v>5503</v>
      </c>
      <c r="J2634" s="33" t="s">
        <v>5593</v>
      </c>
      <c r="K2634" s="33" t="s">
        <v>8969</v>
      </c>
      <c r="Q2634" s="25"/>
    </row>
    <row r="2635" spans="1:17" x14ac:dyDescent="0.3">
      <c r="A2635" s="19" t="s">
        <v>2020</v>
      </c>
      <c r="B2635" s="20" t="s">
        <v>5477</v>
      </c>
      <c r="C2635" s="21" t="s">
        <v>7757</v>
      </c>
      <c r="D2635" s="22">
        <v>10</v>
      </c>
      <c r="E2635" s="21" t="s">
        <v>8777</v>
      </c>
      <c r="F2635" s="22">
        <v>0.6</v>
      </c>
      <c r="G2635" s="40" t="str">
        <f>IF('Presupuesto Lote 1'!H2637="","",ROUND('Presupuesto Lote 1'!H2637,2))</f>
        <v/>
      </c>
      <c r="H2635" s="23">
        <f t="shared" si="143"/>
        <v>6</v>
      </c>
      <c r="I2635" s="20" t="s">
        <v>5477</v>
      </c>
      <c r="J2635" s="33" t="s">
        <v>5593</v>
      </c>
      <c r="K2635" s="33" t="s">
        <v>8969</v>
      </c>
      <c r="Q2635" s="25"/>
    </row>
    <row r="2636" spans="1:17" x14ac:dyDescent="0.3">
      <c r="A2636" s="19" t="s">
        <v>2021</v>
      </c>
      <c r="B2636" s="20" t="s">
        <v>5504</v>
      </c>
      <c r="C2636" s="21" t="s">
        <v>7783</v>
      </c>
      <c r="D2636" s="22">
        <v>10</v>
      </c>
      <c r="E2636" s="21" t="s">
        <v>8777</v>
      </c>
      <c r="F2636" s="22">
        <v>4.03</v>
      </c>
      <c r="G2636" s="40" t="str">
        <f>IF('Presupuesto Lote 1'!H2638="","",ROUND('Presupuesto Lote 1'!H2638,2))</f>
        <v/>
      </c>
      <c r="H2636" s="23">
        <f t="shared" si="143"/>
        <v>40.299999999999997</v>
      </c>
      <c r="I2636" s="20" t="s">
        <v>5504</v>
      </c>
      <c r="J2636" s="33" t="s">
        <v>5593</v>
      </c>
      <c r="K2636" s="33" t="s">
        <v>8969</v>
      </c>
      <c r="Q2636" s="25"/>
    </row>
    <row r="2637" spans="1:17" x14ac:dyDescent="0.3">
      <c r="A2637" s="12" t="s">
        <v>2022</v>
      </c>
      <c r="B2637" s="12" t="s">
        <v>5594</v>
      </c>
      <c r="C2637" s="12" t="s">
        <v>7496</v>
      </c>
      <c r="D2637" s="13"/>
      <c r="E2637" s="12"/>
      <c r="F2637" s="13" t="s">
        <v>8851</v>
      </c>
      <c r="G2637" s="12"/>
      <c r="H2637" s="13"/>
      <c r="I2637" s="12" t="s">
        <v>5594</v>
      </c>
      <c r="J2637" s="12" t="s">
        <v>5587</v>
      </c>
      <c r="K2637" s="12" t="s">
        <v>8970</v>
      </c>
      <c r="Q2637" s="25"/>
    </row>
    <row r="2638" spans="1:17" x14ac:dyDescent="0.3">
      <c r="A2638" s="19" t="s">
        <v>2023</v>
      </c>
      <c r="B2638" s="20" t="s">
        <v>5497</v>
      </c>
      <c r="C2638" s="21" t="s">
        <v>7776</v>
      </c>
      <c r="D2638" s="22">
        <v>10</v>
      </c>
      <c r="E2638" s="21" t="s">
        <v>8777</v>
      </c>
      <c r="F2638" s="22">
        <v>27.5</v>
      </c>
      <c r="G2638" s="40" t="str">
        <f>IF('Presupuesto Lote 1'!H2640="","",ROUND('Presupuesto Lote 1'!H2640,2))</f>
        <v/>
      </c>
      <c r="H2638" s="23">
        <f t="shared" ref="H2638:H2646" si="144">ROUND(D2638*F2638,2)</f>
        <v>275</v>
      </c>
      <c r="I2638" s="20" t="s">
        <v>5497</v>
      </c>
      <c r="J2638" s="33" t="s">
        <v>5594</v>
      </c>
      <c r="K2638" s="33" t="s">
        <v>8969</v>
      </c>
      <c r="Q2638" s="25"/>
    </row>
    <row r="2639" spans="1:17" x14ac:dyDescent="0.3">
      <c r="A2639" s="19" t="s">
        <v>2024</v>
      </c>
      <c r="B2639" s="20" t="s">
        <v>5498</v>
      </c>
      <c r="C2639" s="21" t="s">
        <v>7777</v>
      </c>
      <c r="D2639" s="22">
        <v>10</v>
      </c>
      <c r="E2639" s="21" t="s">
        <v>8777</v>
      </c>
      <c r="F2639" s="22">
        <v>30.25</v>
      </c>
      <c r="G2639" s="40" t="str">
        <f>IF('Presupuesto Lote 1'!H2641="","",ROUND('Presupuesto Lote 1'!H2641,2))</f>
        <v/>
      </c>
      <c r="H2639" s="23">
        <f t="shared" si="144"/>
        <v>302.5</v>
      </c>
      <c r="I2639" s="20" t="s">
        <v>5498</v>
      </c>
      <c r="J2639" s="33" t="s">
        <v>5594</v>
      </c>
      <c r="K2639" s="33" t="s">
        <v>8969</v>
      </c>
      <c r="Q2639" s="25"/>
    </row>
    <row r="2640" spans="1:17" x14ac:dyDescent="0.3">
      <c r="A2640" s="19" t="s">
        <v>2025</v>
      </c>
      <c r="B2640" s="20" t="s">
        <v>5499</v>
      </c>
      <c r="C2640" s="21" t="s">
        <v>7778</v>
      </c>
      <c r="D2640" s="22">
        <v>2</v>
      </c>
      <c r="E2640" s="21" t="s">
        <v>8777</v>
      </c>
      <c r="F2640" s="22">
        <v>2.04</v>
      </c>
      <c r="G2640" s="40" t="str">
        <f>IF('Presupuesto Lote 1'!H2642="","",ROUND('Presupuesto Lote 1'!H2642,2))</f>
        <v/>
      </c>
      <c r="H2640" s="23">
        <f t="shared" si="144"/>
        <v>4.08</v>
      </c>
      <c r="I2640" s="20" t="s">
        <v>5499</v>
      </c>
      <c r="J2640" s="33" t="s">
        <v>5594</v>
      </c>
      <c r="K2640" s="33" t="s">
        <v>8969</v>
      </c>
      <c r="Q2640" s="25"/>
    </row>
    <row r="2641" spans="1:17" x14ac:dyDescent="0.3">
      <c r="A2641" s="19" t="s">
        <v>2026</v>
      </c>
      <c r="B2641" s="20" t="s">
        <v>5500</v>
      </c>
      <c r="C2641" s="21" t="s">
        <v>7779</v>
      </c>
      <c r="D2641" s="22">
        <v>2</v>
      </c>
      <c r="E2641" s="21" t="s">
        <v>8777</v>
      </c>
      <c r="F2641" s="22">
        <v>12.66</v>
      </c>
      <c r="G2641" s="40" t="str">
        <f>IF('Presupuesto Lote 1'!H2643="","",ROUND('Presupuesto Lote 1'!H2643,2))</f>
        <v/>
      </c>
      <c r="H2641" s="23">
        <f t="shared" si="144"/>
        <v>25.32</v>
      </c>
      <c r="I2641" s="20" t="s">
        <v>5500</v>
      </c>
      <c r="J2641" s="33" t="s">
        <v>5594</v>
      </c>
      <c r="K2641" s="33" t="s">
        <v>8969</v>
      </c>
      <c r="Q2641" s="25"/>
    </row>
    <row r="2642" spans="1:17" x14ac:dyDescent="0.3">
      <c r="A2642" s="19" t="s">
        <v>2027</v>
      </c>
      <c r="B2642" s="20" t="s">
        <v>5501</v>
      </c>
      <c r="C2642" s="21" t="s">
        <v>7780</v>
      </c>
      <c r="D2642" s="22">
        <v>2</v>
      </c>
      <c r="E2642" s="21" t="s">
        <v>8777</v>
      </c>
      <c r="F2642" s="22">
        <v>20.260000000000002</v>
      </c>
      <c r="G2642" s="40" t="str">
        <f>IF('Presupuesto Lote 1'!H2644="","",ROUND('Presupuesto Lote 1'!H2644,2))</f>
        <v/>
      </c>
      <c r="H2642" s="23">
        <f t="shared" si="144"/>
        <v>40.520000000000003</v>
      </c>
      <c r="I2642" s="20" t="s">
        <v>5501</v>
      </c>
      <c r="J2642" s="33" t="s">
        <v>5594</v>
      </c>
      <c r="K2642" s="33" t="s">
        <v>8969</v>
      </c>
      <c r="Q2642" s="25"/>
    </row>
    <row r="2643" spans="1:17" x14ac:dyDescent="0.3">
      <c r="A2643" s="19" t="s">
        <v>2028</v>
      </c>
      <c r="B2643" s="20" t="s">
        <v>5502</v>
      </c>
      <c r="C2643" s="21" t="s">
        <v>7781</v>
      </c>
      <c r="D2643" s="22">
        <v>3</v>
      </c>
      <c r="E2643" s="21" t="s">
        <v>8777</v>
      </c>
      <c r="F2643" s="22">
        <v>21.81</v>
      </c>
      <c r="G2643" s="40" t="str">
        <f>IF('Presupuesto Lote 1'!H2645="","",ROUND('Presupuesto Lote 1'!H2645,2))</f>
        <v/>
      </c>
      <c r="H2643" s="23">
        <f t="shared" si="144"/>
        <v>65.430000000000007</v>
      </c>
      <c r="I2643" s="20" t="s">
        <v>5502</v>
      </c>
      <c r="J2643" s="33" t="s">
        <v>5594</v>
      </c>
      <c r="K2643" s="33" t="s">
        <v>8969</v>
      </c>
      <c r="Q2643" s="25"/>
    </row>
    <row r="2644" spans="1:17" x14ac:dyDescent="0.3">
      <c r="A2644" s="19" t="s">
        <v>2029</v>
      </c>
      <c r="B2644" s="20" t="s">
        <v>5503</v>
      </c>
      <c r="C2644" s="21" t="s">
        <v>7782</v>
      </c>
      <c r="D2644" s="22">
        <v>5</v>
      </c>
      <c r="E2644" s="21" t="s">
        <v>8777</v>
      </c>
      <c r="F2644" s="22">
        <v>10.08</v>
      </c>
      <c r="G2644" s="40" t="str">
        <f>IF('Presupuesto Lote 1'!H2646="","",ROUND('Presupuesto Lote 1'!H2646,2))</f>
        <v/>
      </c>
      <c r="H2644" s="23">
        <f t="shared" si="144"/>
        <v>50.4</v>
      </c>
      <c r="I2644" s="20" t="s">
        <v>5503</v>
      </c>
      <c r="J2644" s="33" t="s">
        <v>5594</v>
      </c>
      <c r="K2644" s="33" t="s">
        <v>8969</v>
      </c>
      <c r="Q2644" s="25"/>
    </row>
    <row r="2645" spans="1:17" x14ac:dyDescent="0.3">
      <c r="A2645" s="19" t="s">
        <v>2030</v>
      </c>
      <c r="B2645" s="20" t="s">
        <v>5477</v>
      </c>
      <c r="C2645" s="21" t="s">
        <v>7757</v>
      </c>
      <c r="D2645" s="22">
        <v>10</v>
      </c>
      <c r="E2645" s="21" t="s">
        <v>8777</v>
      </c>
      <c r="F2645" s="22">
        <v>0.6</v>
      </c>
      <c r="G2645" s="40" t="str">
        <f>IF('Presupuesto Lote 1'!H2647="","",ROUND('Presupuesto Lote 1'!H2647,2))</f>
        <v/>
      </c>
      <c r="H2645" s="23">
        <f t="shared" si="144"/>
        <v>6</v>
      </c>
      <c r="I2645" s="20" t="s">
        <v>5477</v>
      </c>
      <c r="J2645" s="33" t="s">
        <v>5594</v>
      </c>
      <c r="K2645" s="33" t="s">
        <v>8969</v>
      </c>
      <c r="Q2645" s="25"/>
    </row>
    <row r="2646" spans="1:17" x14ac:dyDescent="0.3">
      <c r="A2646" s="19" t="s">
        <v>2031</v>
      </c>
      <c r="B2646" s="20" t="s">
        <v>5504</v>
      </c>
      <c r="C2646" s="21" t="s">
        <v>7783</v>
      </c>
      <c r="D2646" s="22">
        <v>10</v>
      </c>
      <c r="E2646" s="21" t="s">
        <v>8777</v>
      </c>
      <c r="F2646" s="22">
        <v>4.03</v>
      </c>
      <c r="G2646" s="40" t="str">
        <f>IF('Presupuesto Lote 1'!H2648="","",ROUND('Presupuesto Lote 1'!H2648,2))</f>
        <v/>
      </c>
      <c r="H2646" s="23">
        <f t="shared" si="144"/>
        <v>40.299999999999997</v>
      </c>
      <c r="I2646" s="20" t="s">
        <v>5504</v>
      </c>
      <c r="J2646" s="33" t="s">
        <v>5594</v>
      </c>
      <c r="K2646" s="33" t="s">
        <v>8969</v>
      </c>
      <c r="Q2646" s="25"/>
    </row>
    <row r="2647" spans="1:17" x14ac:dyDescent="0.3">
      <c r="A2647" s="30" t="s">
        <v>2032</v>
      </c>
      <c r="B2647" s="30" t="s">
        <v>5595</v>
      </c>
      <c r="C2647" s="30" t="s">
        <v>7827</v>
      </c>
      <c r="D2647" s="31"/>
      <c r="E2647" s="30"/>
      <c r="F2647" s="31" t="s">
        <v>8851</v>
      </c>
      <c r="G2647" s="30"/>
      <c r="H2647" s="31"/>
      <c r="I2647" s="30" t="s">
        <v>5595</v>
      </c>
      <c r="J2647" s="30" t="s">
        <v>5580</v>
      </c>
      <c r="K2647" s="30" t="s">
        <v>8970</v>
      </c>
      <c r="Q2647" s="25"/>
    </row>
    <row r="2648" spans="1:17" x14ac:dyDescent="0.3">
      <c r="A2648" s="19" t="s">
        <v>2033</v>
      </c>
      <c r="B2648" s="20" t="s">
        <v>5511</v>
      </c>
      <c r="C2648" s="21" t="s">
        <v>7784</v>
      </c>
      <c r="D2648" s="22">
        <v>20</v>
      </c>
      <c r="E2648" s="21" t="s">
        <v>8777</v>
      </c>
      <c r="F2648" s="22">
        <v>82.68</v>
      </c>
      <c r="G2648" s="40" t="str">
        <f>IF('Presupuesto Lote 1'!H2650="","",ROUND('Presupuesto Lote 1'!H2650,2))</f>
        <v/>
      </c>
      <c r="H2648" s="23">
        <f t="shared" ref="H2648:H2654" si="145">ROUND(D2648*F2648,2)</f>
        <v>1653.6</v>
      </c>
      <c r="I2648" s="20" t="s">
        <v>5511</v>
      </c>
      <c r="J2648" s="32" t="s">
        <v>5595</v>
      </c>
      <c r="K2648" s="32" t="s">
        <v>8969</v>
      </c>
      <c r="Q2648" s="25"/>
    </row>
    <row r="2649" spans="1:17" x14ac:dyDescent="0.3">
      <c r="A2649" s="19" t="s">
        <v>2034</v>
      </c>
      <c r="B2649" s="20" t="s">
        <v>5512</v>
      </c>
      <c r="C2649" s="21" t="s">
        <v>7785</v>
      </c>
      <c r="D2649" s="22">
        <v>2</v>
      </c>
      <c r="E2649" s="21" t="s">
        <v>8777</v>
      </c>
      <c r="F2649" s="22">
        <v>333.9</v>
      </c>
      <c r="G2649" s="40" t="str">
        <f>IF('Presupuesto Lote 1'!H2651="","",ROUND('Presupuesto Lote 1'!H2651,2))</f>
        <v/>
      </c>
      <c r="H2649" s="23">
        <f t="shared" si="145"/>
        <v>667.8</v>
      </c>
      <c r="I2649" s="20" t="s">
        <v>5512</v>
      </c>
      <c r="J2649" s="32" t="s">
        <v>5595</v>
      </c>
      <c r="K2649" s="32" t="s">
        <v>8969</v>
      </c>
      <c r="Q2649" s="25"/>
    </row>
    <row r="2650" spans="1:17" x14ac:dyDescent="0.3">
      <c r="A2650" s="19" t="s">
        <v>2035</v>
      </c>
      <c r="B2650" s="20" t="s">
        <v>5501</v>
      </c>
      <c r="C2650" s="21" t="s">
        <v>7780</v>
      </c>
      <c r="D2650" s="22">
        <v>2</v>
      </c>
      <c r="E2650" s="21" t="s">
        <v>8777</v>
      </c>
      <c r="F2650" s="22">
        <v>20.260000000000002</v>
      </c>
      <c r="G2650" s="40" t="str">
        <f>IF('Presupuesto Lote 1'!H2652="","",ROUND('Presupuesto Lote 1'!H2652,2))</f>
        <v/>
      </c>
      <c r="H2650" s="23">
        <f t="shared" si="145"/>
        <v>40.520000000000003</v>
      </c>
      <c r="I2650" s="20" t="s">
        <v>5501</v>
      </c>
      <c r="J2650" s="32" t="s">
        <v>5595</v>
      </c>
      <c r="K2650" s="32" t="s">
        <v>8969</v>
      </c>
      <c r="Q2650" s="25"/>
    </row>
    <row r="2651" spans="1:17" x14ac:dyDescent="0.3">
      <c r="A2651" s="19" t="s">
        <v>2036</v>
      </c>
      <c r="B2651" s="20" t="s">
        <v>5502</v>
      </c>
      <c r="C2651" s="21" t="s">
        <v>7781</v>
      </c>
      <c r="D2651" s="22">
        <v>2</v>
      </c>
      <c r="E2651" s="21" t="s">
        <v>8777</v>
      </c>
      <c r="F2651" s="22">
        <v>21.81</v>
      </c>
      <c r="G2651" s="40" t="str">
        <f>IF('Presupuesto Lote 1'!H2653="","",ROUND('Presupuesto Lote 1'!H2653,2))</f>
        <v/>
      </c>
      <c r="H2651" s="23">
        <f t="shared" si="145"/>
        <v>43.62</v>
      </c>
      <c r="I2651" s="20" t="s">
        <v>5502</v>
      </c>
      <c r="J2651" s="32" t="s">
        <v>5595</v>
      </c>
      <c r="K2651" s="32" t="s">
        <v>8969</v>
      </c>
      <c r="Q2651" s="25"/>
    </row>
    <row r="2652" spans="1:17" x14ac:dyDescent="0.3">
      <c r="A2652" s="19" t="s">
        <v>2037</v>
      </c>
      <c r="B2652" s="20" t="s">
        <v>5519</v>
      </c>
      <c r="C2652" s="21" t="s">
        <v>7792</v>
      </c>
      <c r="D2652" s="22">
        <v>20</v>
      </c>
      <c r="E2652" s="21" t="s">
        <v>8777</v>
      </c>
      <c r="F2652" s="22">
        <v>27.73</v>
      </c>
      <c r="G2652" s="40" t="str">
        <f>IF('Presupuesto Lote 1'!H2654="","",ROUND('Presupuesto Lote 1'!H2654,2))</f>
        <v/>
      </c>
      <c r="H2652" s="23">
        <f t="shared" si="145"/>
        <v>554.6</v>
      </c>
      <c r="I2652" s="20" t="s">
        <v>5519</v>
      </c>
      <c r="J2652" s="32" t="s">
        <v>5595</v>
      </c>
      <c r="K2652" s="32" t="s">
        <v>8969</v>
      </c>
      <c r="Q2652" s="25"/>
    </row>
    <row r="2653" spans="1:17" x14ac:dyDescent="0.3">
      <c r="A2653" s="19" t="s">
        <v>2038</v>
      </c>
      <c r="B2653" s="20" t="s">
        <v>5520</v>
      </c>
      <c r="C2653" s="21" t="s">
        <v>7793</v>
      </c>
      <c r="D2653" s="22">
        <v>2</v>
      </c>
      <c r="E2653" s="21" t="s">
        <v>8777</v>
      </c>
      <c r="F2653" s="22">
        <v>40.340000000000003</v>
      </c>
      <c r="G2653" s="40" t="str">
        <f>IF('Presupuesto Lote 1'!H2655="","",ROUND('Presupuesto Lote 1'!H2655,2))</f>
        <v/>
      </c>
      <c r="H2653" s="23">
        <f t="shared" si="145"/>
        <v>80.680000000000007</v>
      </c>
      <c r="I2653" s="20" t="s">
        <v>5520</v>
      </c>
      <c r="J2653" s="32" t="s">
        <v>5595</v>
      </c>
      <c r="K2653" s="32" t="s">
        <v>8969</v>
      </c>
      <c r="Q2653" s="25"/>
    </row>
    <row r="2654" spans="1:17" x14ac:dyDescent="0.3">
      <c r="A2654" s="19" t="s">
        <v>2039</v>
      </c>
      <c r="B2654" s="20" t="s">
        <v>5503</v>
      </c>
      <c r="C2654" s="21" t="s">
        <v>7782</v>
      </c>
      <c r="D2654" s="22">
        <v>4</v>
      </c>
      <c r="E2654" s="21" t="s">
        <v>8777</v>
      </c>
      <c r="F2654" s="22">
        <v>10.08</v>
      </c>
      <c r="G2654" s="40" t="str">
        <f>IF('Presupuesto Lote 1'!H2656="","",ROUND('Presupuesto Lote 1'!H2656,2))</f>
        <v/>
      </c>
      <c r="H2654" s="23">
        <f t="shared" si="145"/>
        <v>40.32</v>
      </c>
      <c r="I2654" s="20" t="s">
        <v>5503</v>
      </c>
      <c r="J2654" s="32" t="s">
        <v>5595</v>
      </c>
      <c r="K2654" s="32" t="s">
        <v>8969</v>
      </c>
      <c r="Q2654" s="25"/>
    </row>
    <row r="2655" spans="1:17" x14ac:dyDescent="0.3">
      <c r="A2655" s="30" t="s">
        <v>2040</v>
      </c>
      <c r="B2655" s="30" t="s">
        <v>5596</v>
      </c>
      <c r="C2655" s="30" t="s">
        <v>7572</v>
      </c>
      <c r="D2655" s="31"/>
      <c r="E2655" s="30"/>
      <c r="F2655" s="31" t="s">
        <v>8851</v>
      </c>
      <c r="G2655" s="30"/>
      <c r="H2655" s="31"/>
      <c r="I2655" s="30" t="s">
        <v>5596</v>
      </c>
      <c r="J2655" s="30" t="s">
        <v>5580</v>
      </c>
      <c r="K2655" s="30" t="s">
        <v>8970</v>
      </c>
      <c r="Q2655" s="25"/>
    </row>
    <row r="2656" spans="1:17" x14ac:dyDescent="0.3">
      <c r="A2656" s="19" t="s">
        <v>2041</v>
      </c>
      <c r="B2656" s="20" t="s">
        <v>5511</v>
      </c>
      <c r="C2656" s="21" t="s">
        <v>7784</v>
      </c>
      <c r="D2656" s="22">
        <v>30</v>
      </c>
      <c r="E2656" s="21" t="s">
        <v>8777</v>
      </c>
      <c r="F2656" s="22">
        <v>82.68</v>
      </c>
      <c r="G2656" s="40" t="str">
        <f>IF('Presupuesto Lote 1'!H2658="","",ROUND('Presupuesto Lote 1'!H2658,2))</f>
        <v/>
      </c>
      <c r="H2656" s="23">
        <f t="shared" ref="H2656:H2679" si="146">ROUND(D2656*F2656,2)</f>
        <v>2480.4</v>
      </c>
      <c r="I2656" s="20" t="s">
        <v>5511</v>
      </c>
      <c r="J2656" s="32" t="s">
        <v>5596</v>
      </c>
      <c r="K2656" s="32" t="s">
        <v>8969</v>
      </c>
      <c r="Q2656" s="25"/>
    </row>
    <row r="2657" spans="1:17" x14ac:dyDescent="0.3">
      <c r="A2657" s="19" t="s">
        <v>2042</v>
      </c>
      <c r="B2657" s="20" t="s">
        <v>5497</v>
      </c>
      <c r="C2657" s="21" t="s">
        <v>7776</v>
      </c>
      <c r="D2657" s="22">
        <v>12</v>
      </c>
      <c r="E2657" s="21" t="s">
        <v>8777</v>
      </c>
      <c r="F2657" s="22">
        <v>27.5</v>
      </c>
      <c r="G2657" s="40" t="str">
        <f>IF('Presupuesto Lote 1'!H2659="","",ROUND('Presupuesto Lote 1'!H2659,2))</f>
        <v/>
      </c>
      <c r="H2657" s="23">
        <f t="shared" si="146"/>
        <v>330</v>
      </c>
      <c r="I2657" s="20" t="s">
        <v>5497</v>
      </c>
      <c r="J2657" s="32" t="s">
        <v>5596</v>
      </c>
      <c r="K2657" s="32" t="s">
        <v>8969</v>
      </c>
      <c r="Q2657" s="25"/>
    </row>
    <row r="2658" spans="1:17" x14ac:dyDescent="0.3">
      <c r="A2658" s="19" t="s">
        <v>2043</v>
      </c>
      <c r="B2658" s="20" t="s">
        <v>5501</v>
      </c>
      <c r="C2658" s="21" t="s">
        <v>7780</v>
      </c>
      <c r="D2658" s="22">
        <v>20</v>
      </c>
      <c r="E2658" s="21" t="s">
        <v>8777</v>
      </c>
      <c r="F2658" s="22">
        <v>20.260000000000002</v>
      </c>
      <c r="G2658" s="40" t="str">
        <f>IF('Presupuesto Lote 1'!H2660="","",ROUND('Presupuesto Lote 1'!H2660,2))</f>
        <v/>
      </c>
      <c r="H2658" s="23">
        <f t="shared" si="146"/>
        <v>405.2</v>
      </c>
      <c r="I2658" s="20" t="s">
        <v>5501</v>
      </c>
      <c r="J2658" s="32" t="s">
        <v>5596</v>
      </c>
      <c r="K2658" s="32" t="s">
        <v>8969</v>
      </c>
      <c r="Q2658" s="25"/>
    </row>
    <row r="2659" spans="1:17" x14ac:dyDescent="0.3">
      <c r="A2659" s="19" t="s">
        <v>2044</v>
      </c>
      <c r="B2659" s="20" t="s">
        <v>5502</v>
      </c>
      <c r="C2659" s="21" t="s">
        <v>7781</v>
      </c>
      <c r="D2659" s="22">
        <v>3</v>
      </c>
      <c r="E2659" s="21" t="s">
        <v>8777</v>
      </c>
      <c r="F2659" s="22">
        <v>21.81</v>
      </c>
      <c r="G2659" s="40" t="str">
        <f>IF('Presupuesto Lote 1'!H2661="","",ROUND('Presupuesto Lote 1'!H2661,2))</f>
        <v/>
      </c>
      <c r="H2659" s="23">
        <f t="shared" si="146"/>
        <v>65.430000000000007</v>
      </c>
      <c r="I2659" s="20" t="s">
        <v>5502</v>
      </c>
      <c r="J2659" s="32" t="s">
        <v>5596</v>
      </c>
      <c r="K2659" s="32" t="s">
        <v>8969</v>
      </c>
      <c r="Q2659" s="25"/>
    </row>
    <row r="2660" spans="1:17" x14ac:dyDescent="0.3">
      <c r="A2660" s="19" t="s">
        <v>2045</v>
      </c>
      <c r="B2660" s="20" t="s">
        <v>5513</v>
      </c>
      <c r="C2660" s="21" t="s">
        <v>7786</v>
      </c>
      <c r="D2660" s="22">
        <v>40</v>
      </c>
      <c r="E2660" s="21" t="s">
        <v>8777</v>
      </c>
      <c r="F2660" s="22">
        <v>10.130000000000001</v>
      </c>
      <c r="G2660" s="40" t="str">
        <f>IF('Presupuesto Lote 1'!H2662="","",ROUND('Presupuesto Lote 1'!H2662,2))</f>
        <v/>
      </c>
      <c r="H2660" s="23">
        <f t="shared" si="146"/>
        <v>405.2</v>
      </c>
      <c r="I2660" s="20" t="s">
        <v>5513</v>
      </c>
      <c r="J2660" s="32" t="s">
        <v>5596</v>
      </c>
      <c r="K2660" s="32" t="s">
        <v>8969</v>
      </c>
      <c r="Q2660" s="25"/>
    </row>
    <row r="2661" spans="1:17" x14ac:dyDescent="0.3">
      <c r="A2661" s="19" t="s">
        <v>2046</v>
      </c>
      <c r="B2661" s="20" t="s">
        <v>5515</v>
      </c>
      <c r="C2661" s="21" t="s">
        <v>7788</v>
      </c>
      <c r="D2661" s="22">
        <v>10</v>
      </c>
      <c r="E2661" s="21" t="s">
        <v>8777</v>
      </c>
      <c r="F2661" s="22">
        <v>27.2</v>
      </c>
      <c r="G2661" s="40" t="str">
        <f>IF('Presupuesto Lote 1'!H2663="","",ROUND('Presupuesto Lote 1'!H2663,2))</f>
        <v/>
      </c>
      <c r="H2661" s="23">
        <f t="shared" si="146"/>
        <v>272</v>
      </c>
      <c r="I2661" s="20" t="s">
        <v>5515</v>
      </c>
      <c r="J2661" s="32" t="s">
        <v>5596</v>
      </c>
      <c r="K2661" s="32" t="s">
        <v>8969</v>
      </c>
      <c r="Q2661" s="25"/>
    </row>
    <row r="2662" spans="1:17" x14ac:dyDescent="0.3">
      <c r="A2662" s="19" t="s">
        <v>2047</v>
      </c>
      <c r="B2662" s="20" t="s">
        <v>5516</v>
      </c>
      <c r="C2662" s="21" t="s">
        <v>7789</v>
      </c>
      <c r="D2662" s="22">
        <v>40</v>
      </c>
      <c r="E2662" s="21" t="s">
        <v>8777</v>
      </c>
      <c r="F2662" s="22">
        <v>5.79</v>
      </c>
      <c r="G2662" s="40" t="str">
        <f>IF('Presupuesto Lote 1'!H2664="","",ROUND('Presupuesto Lote 1'!H2664,2))</f>
        <v/>
      </c>
      <c r="H2662" s="23">
        <f t="shared" si="146"/>
        <v>231.6</v>
      </c>
      <c r="I2662" s="20" t="s">
        <v>5516</v>
      </c>
      <c r="J2662" s="32" t="s">
        <v>5596</v>
      </c>
      <c r="K2662" s="32" t="s">
        <v>8969</v>
      </c>
      <c r="Q2662" s="25"/>
    </row>
    <row r="2663" spans="1:17" x14ac:dyDescent="0.3">
      <c r="A2663" s="19" t="s">
        <v>2048</v>
      </c>
      <c r="B2663" s="20" t="s">
        <v>5517</v>
      </c>
      <c r="C2663" s="21" t="s">
        <v>7790</v>
      </c>
      <c r="D2663" s="22">
        <v>20</v>
      </c>
      <c r="E2663" s="21" t="s">
        <v>8777</v>
      </c>
      <c r="F2663" s="22">
        <v>0.57999999999999996</v>
      </c>
      <c r="G2663" s="40" t="str">
        <f>IF('Presupuesto Lote 1'!H2665="","",ROUND('Presupuesto Lote 1'!H2665,2))</f>
        <v/>
      </c>
      <c r="H2663" s="23">
        <f t="shared" si="146"/>
        <v>11.6</v>
      </c>
      <c r="I2663" s="20" t="s">
        <v>5517</v>
      </c>
      <c r="J2663" s="32" t="s">
        <v>5596</v>
      </c>
      <c r="K2663" s="32" t="s">
        <v>8969</v>
      </c>
      <c r="Q2663" s="25"/>
    </row>
    <row r="2664" spans="1:17" x14ac:dyDescent="0.3">
      <c r="A2664" s="19" t="s">
        <v>2049</v>
      </c>
      <c r="B2664" s="20" t="s">
        <v>5518</v>
      </c>
      <c r="C2664" s="21" t="s">
        <v>7791</v>
      </c>
      <c r="D2664" s="22">
        <v>20</v>
      </c>
      <c r="E2664" s="21" t="s">
        <v>8777</v>
      </c>
      <c r="F2664" s="22">
        <v>0.57999999999999996</v>
      </c>
      <c r="G2664" s="40" t="str">
        <f>IF('Presupuesto Lote 1'!H2666="","",ROUND('Presupuesto Lote 1'!H2666,2))</f>
        <v/>
      </c>
      <c r="H2664" s="23">
        <f t="shared" si="146"/>
        <v>11.6</v>
      </c>
      <c r="I2664" s="20" t="s">
        <v>5518</v>
      </c>
      <c r="J2664" s="32" t="s">
        <v>5596</v>
      </c>
      <c r="K2664" s="32" t="s">
        <v>8969</v>
      </c>
      <c r="Q2664" s="25"/>
    </row>
    <row r="2665" spans="1:17" x14ac:dyDescent="0.3">
      <c r="A2665" s="19" t="s">
        <v>2050</v>
      </c>
      <c r="B2665" s="20" t="s">
        <v>5529</v>
      </c>
      <c r="C2665" s="21" t="s">
        <v>7801</v>
      </c>
      <c r="D2665" s="22">
        <v>10</v>
      </c>
      <c r="E2665" s="21" t="s">
        <v>8777</v>
      </c>
      <c r="F2665" s="22">
        <v>0.47</v>
      </c>
      <c r="G2665" s="40" t="str">
        <f>IF('Presupuesto Lote 1'!H2667="","",ROUND('Presupuesto Lote 1'!H2667,2))</f>
        <v/>
      </c>
      <c r="H2665" s="23">
        <f t="shared" si="146"/>
        <v>4.7</v>
      </c>
      <c r="I2665" s="20" t="s">
        <v>5529</v>
      </c>
      <c r="J2665" s="32" t="s">
        <v>5596</v>
      </c>
      <c r="K2665" s="32" t="s">
        <v>8969</v>
      </c>
      <c r="Q2665" s="25"/>
    </row>
    <row r="2666" spans="1:17" x14ac:dyDescent="0.3">
      <c r="A2666" s="19" t="s">
        <v>2051</v>
      </c>
      <c r="B2666" s="20" t="s">
        <v>5519</v>
      </c>
      <c r="C2666" s="21" t="s">
        <v>7792</v>
      </c>
      <c r="D2666" s="22">
        <v>30</v>
      </c>
      <c r="E2666" s="21" t="s">
        <v>8777</v>
      </c>
      <c r="F2666" s="22">
        <v>27.73</v>
      </c>
      <c r="G2666" s="40" t="str">
        <f>IF('Presupuesto Lote 1'!H2668="","",ROUND('Presupuesto Lote 1'!H2668,2))</f>
        <v/>
      </c>
      <c r="H2666" s="23">
        <f t="shared" si="146"/>
        <v>831.9</v>
      </c>
      <c r="I2666" s="20" t="s">
        <v>5519</v>
      </c>
      <c r="J2666" s="32" t="s">
        <v>5596</v>
      </c>
      <c r="K2666" s="32" t="s">
        <v>8969</v>
      </c>
      <c r="Q2666" s="25"/>
    </row>
    <row r="2667" spans="1:17" x14ac:dyDescent="0.3">
      <c r="A2667" s="19" t="s">
        <v>2052</v>
      </c>
      <c r="B2667" s="20" t="s">
        <v>5503</v>
      </c>
      <c r="C2667" s="21" t="s">
        <v>7782</v>
      </c>
      <c r="D2667" s="22">
        <v>23</v>
      </c>
      <c r="E2667" s="21" t="s">
        <v>8777</v>
      </c>
      <c r="F2667" s="22">
        <v>10.08</v>
      </c>
      <c r="G2667" s="40" t="str">
        <f>IF('Presupuesto Lote 1'!H2669="","",ROUND('Presupuesto Lote 1'!H2669,2))</f>
        <v/>
      </c>
      <c r="H2667" s="23">
        <f t="shared" si="146"/>
        <v>231.84</v>
      </c>
      <c r="I2667" s="20" t="s">
        <v>5503</v>
      </c>
      <c r="J2667" s="32" t="s">
        <v>5596</v>
      </c>
      <c r="K2667" s="32" t="s">
        <v>8969</v>
      </c>
      <c r="Q2667" s="25"/>
    </row>
    <row r="2668" spans="1:17" x14ac:dyDescent="0.3">
      <c r="A2668" s="19" t="s">
        <v>2053</v>
      </c>
      <c r="B2668" s="20" t="s">
        <v>5521</v>
      </c>
      <c r="C2668" s="21" t="s">
        <v>7794</v>
      </c>
      <c r="D2668" s="22">
        <v>40</v>
      </c>
      <c r="E2668" s="21" t="s">
        <v>8777</v>
      </c>
      <c r="F2668" s="22">
        <v>7.57</v>
      </c>
      <c r="G2668" s="40" t="str">
        <f>IF('Presupuesto Lote 1'!H2670="","",ROUND('Presupuesto Lote 1'!H2670,2))</f>
        <v/>
      </c>
      <c r="H2668" s="23">
        <f t="shared" si="146"/>
        <v>302.8</v>
      </c>
      <c r="I2668" s="20" t="s">
        <v>5521</v>
      </c>
      <c r="J2668" s="32" t="s">
        <v>5596</v>
      </c>
      <c r="K2668" s="32" t="s">
        <v>8969</v>
      </c>
      <c r="Q2668" s="25"/>
    </row>
    <row r="2669" spans="1:17" x14ac:dyDescent="0.3">
      <c r="A2669" s="19" t="s">
        <v>2054</v>
      </c>
      <c r="B2669" s="20" t="s">
        <v>5522</v>
      </c>
      <c r="C2669" s="21" t="s">
        <v>7795</v>
      </c>
      <c r="D2669" s="22">
        <v>10</v>
      </c>
      <c r="E2669" s="21" t="s">
        <v>8777</v>
      </c>
      <c r="F2669" s="22">
        <v>10.08</v>
      </c>
      <c r="G2669" s="40" t="str">
        <f>IF('Presupuesto Lote 1'!H2671="","",ROUND('Presupuesto Lote 1'!H2671,2))</f>
        <v/>
      </c>
      <c r="H2669" s="23">
        <f t="shared" si="146"/>
        <v>100.8</v>
      </c>
      <c r="I2669" s="20" t="s">
        <v>5522</v>
      </c>
      <c r="J2669" s="32" t="s">
        <v>5596</v>
      </c>
      <c r="K2669" s="32" t="s">
        <v>8969</v>
      </c>
      <c r="Q2669" s="25"/>
    </row>
    <row r="2670" spans="1:17" x14ac:dyDescent="0.3">
      <c r="A2670" s="19" t="s">
        <v>2055</v>
      </c>
      <c r="B2670" s="20" t="s">
        <v>5523</v>
      </c>
      <c r="C2670" s="21" t="s">
        <v>7796</v>
      </c>
      <c r="D2670" s="22">
        <v>40</v>
      </c>
      <c r="E2670" s="21" t="s">
        <v>8777</v>
      </c>
      <c r="F2670" s="22">
        <v>7.57</v>
      </c>
      <c r="G2670" s="40" t="str">
        <f>IF('Presupuesto Lote 1'!H2672="","",ROUND('Presupuesto Lote 1'!H2672,2))</f>
        <v/>
      </c>
      <c r="H2670" s="23">
        <f t="shared" si="146"/>
        <v>302.8</v>
      </c>
      <c r="I2670" s="20" t="s">
        <v>5523</v>
      </c>
      <c r="J2670" s="32" t="s">
        <v>5596</v>
      </c>
      <c r="K2670" s="32" t="s">
        <v>8969</v>
      </c>
      <c r="Q2670" s="25"/>
    </row>
    <row r="2671" spans="1:17" x14ac:dyDescent="0.3">
      <c r="A2671" s="19" t="s">
        <v>2056</v>
      </c>
      <c r="B2671" s="20" t="s">
        <v>5524</v>
      </c>
      <c r="C2671" s="21" t="s">
        <v>7797</v>
      </c>
      <c r="D2671" s="22">
        <v>20</v>
      </c>
      <c r="E2671" s="21" t="s">
        <v>8777</v>
      </c>
      <c r="F2671" s="22">
        <v>5.04</v>
      </c>
      <c r="G2671" s="40" t="str">
        <f>IF('Presupuesto Lote 1'!H2673="","",ROUND('Presupuesto Lote 1'!H2673,2))</f>
        <v/>
      </c>
      <c r="H2671" s="23">
        <f t="shared" si="146"/>
        <v>100.8</v>
      </c>
      <c r="I2671" s="20" t="s">
        <v>5524</v>
      </c>
      <c r="J2671" s="32" t="s">
        <v>5596</v>
      </c>
      <c r="K2671" s="32" t="s">
        <v>8969</v>
      </c>
      <c r="Q2671" s="25"/>
    </row>
    <row r="2672" spans="1:17" x14ac:dyDescent="0.3">
      <c r="A2672" s="19" t="s">
        <v>2057</v>
      </c>
      <c r="B2672" s="20" t="s">
        <v>5525</v>
      </c>
      <c r="C2672" s="21" t="s">
        <v>7798</v>
      </c>
      <c r="D2672" s="22">
        <v>20</v>
      </c>
      <c r="E2672" s="21" t="s">
        <v>8777</v>
      </c>
      <c r="F2672" s="22">
        <v>5.04</v>
      </c>
      <c r="G2672" s="40" t="str">
        <f>IF('Presupuesto Lote 1'!H2674="","",ROUND('Presupuesto Lote 1'!H2674,2))</f>
        <v/>
      </c>
      <c r="H2672" s="23">
        <f t="shared" si="146"/>
        <v>100.8</v>
      </c>
      <c r="I2672" s="20" t="s">
        <v>5525</v>
      </c>
      <c r="J2672" s="32" t="s">
        <v>5596</v>
      </c>
      <c r="K2672" s="32" t="s">
        <v>8969</v>
      </c>
      <c r="Q2672" s="25"/>
    </row>
    <row r="2673" spans="1:17" x14ac:dyDescent="0.3">
      <c r="A2673" s="19" t="s">
        <v>2058</v>
      </c>
      <c r="B2673" s="20" t="s">
        <v>5530</v>
      </c>
      <c r="C2673" s="21" t="s">
        <v>7802</v>
      </c>
      <c r="D2673" s="22">
        <v>10</v>
      </c>
      <c r="E2673" s="21" t="s">
        <v>8777</v>
      </c>
      <c r="F2673" s="22">
        <v>5.04</v>
      </c>
      <c r="G2673" s="40" t="str">
        <f>IF('Presupuesto Lote 1'!H2675="","",ROUND('Presupuesto Lote 1'!H2675,2))</f>
        <v/>
      </c>
      <c r="H2673" s="23">
        <f t="shared" si="146"/>
        <v>50.4</v>
      </c>
      <c r="I2673" s="20" t="s">
        <v>5530</v>
      </c>
      <c r="J2673" s="32" t="s">
        <v>5596</v>
      </c>
      <c r="K2673" s="32" t="s">
        <v>8969</v>
      </c>
      <c r="Q2673" s="25"/>
    </row>
    <row r="2674" spans="1:17" x14ac:dyDescent="0.3">
      <c r="A2674" s="19" t="s">
        <v>2059</v>
      </c>
      <c r="B2674" s="20" t="s">
        <v>5526</v>
      </c>
      <c r="C2674" s="21" t="s">
        <v>7799</v>
      </c>
      <c r="D2674" s="22">
        <v>4</v>
      </c>
      <c r="E2674" s="21" t="s">
        <v>8777</v>
      </c>
      <c r="F2674" s="22">
        <v>52.95</v>
      </c>
      <c r="G2674" s="40" t="str">
        <f>IF('Presupuesto Lote 1'!H2676="","",ROUND('Presupuesto Lote 1'!H2676,2))</f>
        <v/>
      </c>
      <c r="H2674" s="23">
        <f t="shared" si="146"/>
        <v>211.8</v>
      </c>
      <c r="I2674" s="20" t="s">
        <v>5526</v>
      </c>
      <c r="J2674" s="32" t="s">
        <v>5596</v>
      </c>
      <c r="K2674" s="32" t="s">
        <v>8969</v>
      </c>
      <c r="Q2674" s="25"/>
    </row>
    <row r="2675" spans="1:17" x14ac:dyDescent="0.3">
      <c r="A2675" s="19" t="s">
        <v>2060</v>
      </c>
      <c r="B2675" s="20" t="s">
        <v>5498</v>
      </c>
      <c r="C2675" s="21" t="s">
        <v>7777</v>
      </c>
      <c r="D2675" s="22">
        <v>12</v>
      </c>
      <c r="E2675" s="21" t="s">
        <v>8777</v>
      </c>
      <c r="F2675" s="22">
        <v>30.25</v>
      </c>
      <c r="G2675" s="40" t="str">
        <f>IF('Presupuesto Lote 1'!H2677="","",ROUND('Presupuesto Lote 1'!H2677,2))</f>
        <v/>
      </c>
      <c r="H2675" s="23">
        <f t="shared" si="146"/>
        <v>363</v>
      </c>
      <c r="I2675" s="20" t="s">
        <v>5498</v>
      </c>
      <c r="J2675" s="32" t="s">
        <v>5596</v>
      </c>
      <c r="K2675" s="32" t="s">
        <v>8969</v>
      </c>
      <c r="Q2675" s="25"/>
    </row>
    <row r="2676" spans="1:17" x14ac:dyDescent="0.3">
      <c r="A2676" s="19" t="s">
        <v>2061</v>
      </c>
      <c r="B2676" s="20" t="s">
        <v>5499</v>
      </c>
      <c r="C2676" s="21" t="s">
        <v>7778</v>
      </c>
      <c r="D2676" s="22">
        <v>2</v>
      </c>
      <c r="E2676" s="21" t="s">
        <v>8777</v>
      </c>
      <c r="F2676" s="22">
        <v>2.04</v>
      </c>
      <c r="G2676" s="40" t="str">
        <f>IF('Presupuesto Lote 1'!H2678="","",ROUND('Presupuesto Lote 1'!H2678,2))</f>
        <v/>
      </c>
      <c r="H2676" s="23">
        <f t="shared" si="146"/>
        <v>4.08</v>
      </c>
      <c r="I2676" s="20" t="s">
        <v>5499</v>
      </c>
      <c r="J2676" s="32" t="s">
        <v>5596</v>
      </c>
      <c r="K2676" s="32" t="s">
        <v>8969</v>
      </c>
      <c r="Q2676" s="25"/>
    </row>
    <row r="2677" spans="1:17" x14ac:dyDescent="0.3">
      <c r="A2677" s="19" t="s">
        <v>2062</v>
      </c>
      <c r="B2677" s="20" t="s">
        <v>5500</v>
      </c>
      <c r="C2677" s="21" t="s">
        <v>7779</v>
      </c>
      <c r="D2677" s="22">
        <v>2</v>
      </c>
      <c r="E2677" s="21" t="s">
        <v>8777</v>
      </c>
      <c r="F2677" s="22">
        <v>12.66</v>
      </c>
      <c r="G2677" s="40" t="str">
        <f>IF('Presupuesto Lote 1'!H2679="","",ROUND('Presupuesto Lote 1'!H2679,2))</f>
        <v/>
      </c>
      <c r="H2677" s="23">
        <f t="shared" si="146"/>
        <v>25.32</v>
      </c>
      <c r="I2677" s="20" t="s">
        <v>5500</v>
      </c>
      <c r="J2677" s="32" t="s">
        <v>5596</v>
      </c>
      <c r="K2677" s="32" t="s">
        <v>8969</v>
      </c>
      <c r="Q2677" s="25"/>
    </row>
    <row r="2678" spans="1:17" x14ac:dyDescent="0.3">
      <c r="A2678" s="19" t="s">
        <v>2063</v>
      </c>
      <c r="B2678" s="20" t="s">
        <v>5477</v>
      </c>
      <c r="C2678" s="21" t="s">
        <v>7757</v>
      </c>
      <c r="D2678" s="22">
        <v>12</v>
      </c>
      <c r="E2678" s="21" t="s">
        <v>8777</v>
      </c>
      <c r="F2678" s="22">
        <v>0.6</v>
      </c>
      <c r="G2678" s="40" t="str">
        <f>IF('Presupuesto Lote 1'!H2680="","",ROUND('Presupuesto Lote 1'!H2680,2))</f>
        <v/>
      </c>
      <c r="H2678" s="23">
        <f t="shared" si="146"/>
        <v>7.2</v>
      </c>
      <c r="I2678" s="20" t="s">
        <v>5477</v>
      </c>
      <c r="J2678" s="32" t="s">
        <v>5596</v>
      </c>
      <c r="K2678" s="32" t="s">
        <v>8969</v>
      </c>
      <c r="Q2678" s="25"/>
    </row>
    <row r="2679" spans="1:17" x14ac:dyDescent="0.3">
      <c r="A2679" s="19" t="s">
        <v>2064</v>
      </c>
      <c r="B2679" s="20" t="s">
        <v>5504</v>
      </c>
      <c r="C2679" s="21" t="s">
        <v>7783</v>
      </c>
      <c r="D2679" s="22">
        <v>12</v>
      </c>
      <c r="E2679" s="21" t="s">
        <v>8777</v>
      </c>
      <c r="F2679" s="22">
        <v>4.03</v>
      </c>
      <c r="G2679" s="40" t="str">
        <f>IF('Presupuesto Lote 1'!H2681="","",ROUND('Presupuesto Lote 1'!H2681,2))</f>
        <v/>
      </c>
      <c r="H2679" s="23">
        <f t="shared" si="146"/>
        <v>48.36</v>
      </c>
      <c r="I2679" s="20" t="s">
        <v>5504</v>
      </c>
      <c r="J2679" s="32" t="s">
        <v>5596</v>
      </c>
      <c r="K2679" s="32" t="s">
        <v>8969</v>
      </c>
      <c r="Q2679" s="25"/>
    </row>
    <row r="2680" spans="1:17" x14ac:dyDescent="0.3">
      <c r="A2680" s="30" t="s">
        <v>2065</v>
      </c>
      <c r="B2680" s="30" t="s">
        <v>5597</v>
      </c>
      <c r="C2680" s="30" t="s">
        <v>7592</v>
      </c>
      <c r="D2680" s="31"/>
      <c r="E2680" s="30"/>
      <c r="F2680" s="31" t="s">
        <v>8851</v>
      </c>
      <c r="G2680" s="30"/>
      <c r="H2680" s="31"/>
      <c r="I2680" s="30" t="s">
        <v>5597</v>
      </c>
      <c r="J2680" s="30" t="s">
        <v>5580</v>
      </c>
      <c r="K2680" s="30" t="s">
        <v>8970</v>
      </c>
      <c r="Q2680" s="25"/>
    </row>
    <row r="2681" spans="1:17" x14ac:dyDescent="0.3">
      <c r="A2681" s="19" t="s">
        <v>2066</v>
      </c>
      <c r="B2681" s="20" t="s">
        <v>5511</v>
      </c>
      <c r="C2681" s="21" t="s">
        <v>7784</v>
      </c>
      <c r="D2681" s="22">
        <v>20</v>
      </c>
      <c r="E2681" s="21" t="s">
        <v>8777</v>
      </c>
      <c r="F2681" s="22">
        <v>82.68</v>
      </c>
      <c r="G2681" s="40" t="str">
        <f>IF('Presupuesto Lote 1'!H2683="","",ROUND('Presupuesto Lote 1'!H2683,2))</f>
        <v/>
      </c>
      <c r="H2681" s="23">
        <f t="shared" ref="H2681:H2691" si="147">ROUND(D2681*F2681,2)</f>
        <v>1653.6</v>
      </c>
      <c r="I2681" s="20" t="s">
        <v>5511</v>
      </c>
      <c r="J2681" s="32" t="s">
        <v>5597</v>
      </c>
      <c r="K2681" s="32" t="s">
        <v>8969</v>
      </c>
      <c r="Q2681" s="25"/>
    </row>
    <row r="2682" spans="1:17" x14ac:dyDescent="0.3">
      <c r="A2682" s="19" t="s">
        <v>2067</v>
      </c>
      <c r="B2682" s="20" t="s">
        <v>5501</v>
      </c>
      <c r="C2682" s="21" t="s">
        <v>7780</v>
      </c>
      <c r="D2682" s="22">
        <v>4</v>
      </c>
      <c r="E2682" s="21" t="s">
        <v>8777</v>
      </c>
      <c r="F2682" s="22">
        <v>20.260000000000002</v>
      </c>
      <c r="G2682" s="40" t="str">
        <f>IF('Presupuesto Lote 1'!H2684="","",ROUND('Presupuesto Lote 1'!H2684,2))</f>
        <v/>
      </c>
      <c r="H2682" s="23">
        <f t="shared" si="147"/>
        <v>81.040000000000006</v>
      </c>
      <c r="I2682" s="20" t="s">
        <v>5501</v>
      </c>
      <c r="J2682" s="32" t="s">
        <v>5597</v>
      </c>
      <c r="K2682" s="32" t="s">
        <v>8969</v>
      </c>
      <c r="Q2682" s="25"/>
    </row>
    <row r="2683" spans="1:17" x14ac:dyDescent="0.3">
      <c r="A2683" s="19" t="s">
        <v>2068</v>
      </c>
      <c r="B2683" s="20" t="s">
        <v>5502</v>
      </c>
      <c r="C2683" s="21" t="s">
        <v>7781</v>
      </c>
      <c r="D2683" s="22">
        <v>7</v>
      </c>
      <c r="E2683" s="21" t="s">
        <v>8777</v>
      </c>
      <c r="F2683" s="22">
        <v>21.81</v>
      </c>
      <c r="G2683" s="40" t="str">
        <f>IF('Presupuesto Lote 1'!H2685="","",ROUND('Presupuesto Lote 1'!H2685,2))</f>
        <v/>
      </c>
      <c r="H2683" s="23">
        <f t="shared" si="147"/>
        <v>152.66999999999999</v>
      </c>
      <c r="I2683" s="20" t="s">
        <v>5502</v>
      </c>
      <c r="J2683" s="32" t="s">
        <v>5597</v>
      </c>
      <c r="K2683" s="32" t="s">
        <v>8969</v>
      </c>
      <c r="Q2683" s="25"/>
    </row>
    <row r="2684" spans="1:17" x14ac:dyDescent="0.3">
      <c r="A2684" s="19" t="s">
        <v>2069</v>
      </c>
      <c r="B2684" s="20" t="s">
        <v>5513</v>
      </c>
      <c r="C2684" s="21" t="s">
        <v>7786</v>
      </c>
      <c r="D2684" s="22">
        <v>40</v>
      </c>
      <c r="E2684" s="21" t="s">
        <v>8777</v>
      </c>
      <c r="F2684" s="22">
        <v>10.130000000000001</v>
      </c>
      <c r="G2684" s="40" t="str">
        <f>IF('Presupuesto Lote 1'!H2686="","",ROUND('Presupuesto Lote 1'!H2686,2))</f>
        <v/>
      </c>
      <c r="H2684" s="23">
        <f t="shared" si="147"/>
        <v>405.2</v>
      </c>
      <c r="I2684" s="20" t="s">
        <v>5513</v>
      </c>
      <c r="J2684" s="32" t="s">
        <v>5597</v>
      </c>
      <c r="K2684" s="32" t="s">
        <v>8969</v>
      </c>
      <c r="Q2684" s="25"/>
    </row>
    <row r="2685" spans="1:17" x14ac:dyDescent="0.3">
      <c r="A2685" s="19" t="s">
        <v>2070</v>
      </c>
      <c r="B2685" s="20" t="s">
        <v>5516</v>
      </c>
      <c r="C2685" s="21" t="s">
        <v>7789</v>
      </c>
      <c r="D2685" s="22">
        <v>40</v>
      </c>
      <c r="E2685" s="21" t="s">
        <v>8777</v>
      </c>
      <c r="F2685" s="22">
        <v>5.79</v>
      </c>
      <c r="G2685" s="40" t="str">
        <f>IF('Presupuesto Lote 1'!H2687="","",ROUND('Presupuesto Lote 1'!H2687,2))</f>
        <v/>
      </c>
      <c r="H2685" s="23">
        <f t="shared" si="147"/>
        <v>231.6</v>
      </c>
      <c r="I2685" s="20" t="s">
        <v>5516</v>
      </c>
      <c r="J2685" s="32" t="s">
        <v>5597</v>
      </c>
      <c r="K2685" s="32" t="s">
        <v>8969</v>
      </c>
      <c r="Q2685" s="25"/>
    </row>
    <row r="2686" spans="1:17" x14ac:dyDescent="0.3">
      <c r="A2686" s="19" t="s">
        <v>2071</v>
      </c>
      <c r="B2686" s="20" t="s">
        <v>5529</v>
      </c>
      <c r="C2686" s="21" t="s">
        <v>7801</v>
      </c>
      <c r="D2686" s="22">
        <v>20</v>
      </c>
      <c r="E2686" s="21" t="s">
        <v>8777</v>
      </c>
      <c r="F2686" s="22">
        <v>0.47</v>
      </c>
      <c r="G2686" s="40" t="str">
        <f>IF('Presupuesto Lote 1'!H2688="","",ROUND('Presupuesto Lote 1'!H2688,2))</f>
        <v/>
      </c>
      <c r="H2686" s="23">
        <f t="shared" si="147"/>
        <v>9.4</v>
      </c>
      <c r="I2686" s="20" t="s">
        <v>5529</v>
      </c>
      <c r="J2686" s="32" t="s">
        <v>5597</v>
      </c>
      <c r="K2686" s="32" t="s">
        <v>8969</v>
      </c>
      <c r="Q2686" s="25"/>
    </row>
    <row r="2687" spans="1:17" x14ac:dyDescent="0.3">
      <c r="A2687" s="19" t="s">
        <v>2072</v>
      </c>
      <c r="B2687" s="20" t="s">
        <v>5519</v>
      </c>
      <c r="C2687" s="21" t="s">
        <v>7792</v>
      </c>
      <c r="D2687" s="22">
        <v>20</v>
      </c>
      <c r="E2687" s="21" t="s">
        <v>8777</v>
      </c>
      <c r="F2687" s="22">
        <v>27.73</v>
      </c>
      <c r="G2687" s="40" t="str">
        <f>IF('Presupuesto Lote 1'!H2689="","",ROUND('Presupuesto Lote 1'!H2689,2))</f>
        <v/>
      </c>
      <c r="H2687" s="23">
        <f t="shared" si="147"/>
        <v>554.6</v>
      </c>
      <c r="I2687" s="20" t="s">
        <v>5519</v>
      </c>
      <c r="J2687" s="32" t="s">
        <v>5597</v>
      </c>
      <c r="K2687" s="32" t="s">
        <v>8969</v>
      </c>
      <c r="Q2687" s="25"/>
    </row>
    <row r="2688" spans="1:17" x14ac:dyDescent="0.3">
      <c r="A2688" s="19" t="s">
        <v>2073</v>
      </c>
      <c r="B2688" s="20" t="s">
        <v>5503</v>
      </c>
      <c r="C2688" s="21" t="s">
        <v>7782</v>
      </c>
      <c r="D2688" s="22">
        <v>11</v>
      </c>
      <c r="E2688" s="21" t="s">
        <v>8777</v>
      </c>
      <c r="F2688" s="22">
        <v>10.08</v>
      </c>
      <c r="G2688" s="40" t="str">
        <f>IF('Presupuesto Lote 1'!H2690="","",ROUND('Presupuesto Lote 1'!H2690,2))</f>
        <v/>
      </c>
      <c r="H2688" s="23">
        <f t="shared" si="147"/>
        <v>110.88</v>
      </c>
      <c r="I2688" s="20" t="s">
        <v>5503</v>
      </c>
      <c r="J2688" s="32" t="s">
        <v>5597</v>
      </c>
      <c r="K2688" s="32" t="s">
        <v>8969</v>
      </c>
      <c r="Q2688" s="25"/>
    </row>
    <row r="2689" spans="1:17" x14ac:dyDescent="0.3">
      <c r="A2689" s="19" t="s">
        <v>2074</v>
      </c>
      <c r="B2689" s="20" t="s">
        <v>5521</v>
      </c>
      <c r="C2689" s="21" t="s">
        <v>7794</v>
      </c>
      <c r="D2689" s="22">
        <v>40</v>
      </c>
      <c r="E2689" s="21" t="s">
        <v>8777</v>
      </c>
      <c r="F2689" s="22">
        <v>7.57</v>
      </c>
      <c r="G2689" s="40" t="str">
        <f>IF('Presupuesto Lote 1'!H2691="","",ROUND('Presupuesto Lote 1'!H2691,2))</f>
        <v/>
      </c>
      <c r="H2689" s="23">
        <f t="shared" si="147"/>
        <v>302.8</v>
      </c>
      <c r="I2689" s="20" t="s">
        <v>5521</v>
      </c>
      <c r="J2689" s="32" t="s">
        <v>5597</v>
      </c>
      <c r="K2689" s="32" t="s">
        <v>8969</v>
      </c>
      <c r="Q2689" s="25"/>
    </row>
    <row r="2690" spans="1:17" x14ac:dyDescent="0.3">
      <c r="A2690" s="19" t="s">
        <v>2075</v>
      </c>
      <c r="B2690" s="20" t="s">
        <v>5523</v>
      </c>
      <c r="C2690" s="21" t="s">
        <v>7796</v>
      </c>
      <c r="D2690" s="22">
        <v>40</v>
      </c>
      <c r="E2690" s="21" t="s">
        <v>8777</v>
      </c>
      <c r="F2690" s="22">
        <v>7.57</v>
      </c>
      <c r="G2690" s="40" t="str">
        <f>IF('Presupuesto Lote 1'!H2692="","",ROUND('Presupuesto Lote 1'!H2692,2))</f>
        <v/>
      </c>
      <c r="H2690" s="23">
        <f t="shared" si="147"/>
        <v>302.8</v>
      </c>
      <c r="I2690" s="20" t="s">
        <v>5523</v>
      </c>
      <c r="J2690" s="32" t="s">
        <v>5597</v>
      </c>
      <c r="K2690" s="32" t="s">
        <v>8969</v>
      </c>
      <c r="Q2690" s="25"/>
    </row>
    <row r="2691" spans="1:17" x14ac:dyDescent="0.3">
      <c r="A2691" s="19" t="s">
        <v>2076</v>
      </c>
      <c r="B2691" s="20" t="s">
        <v>5530</v>
      </c>
      <c r="C2691" s="21" t="s">
        <v>7802</v>
      </c>
      <c r="D2691" s="22">
        <v>20</v>
      </c>
      <c r="E2691" s="21" t="s">
        <v>8777</v>
      </c>
      <c r="F2691" s="22">
        <v>5.04</v>
      </c>
      <c r="G2691" s="40" t="str">
        <f>IF('Presupuesto Lote 1'!H2693="","",ROUND('Presupuesto Lote 1'!H2693,2))</f>
        <v/>
      </c>
      <c r="H2691" s="23">
        <f t="shared" si="147"/>
        <v>100.8</v>
      </c>
      <c r="I2691" s="20" t="s">
        <v>5530</v>
      </c>
      <c r="J2691" s="32" t="s">
        <v>5597</v>
      </c>
      <c r="K2691" s="32" t="s">
        <v>8969</v>
      </c>
      <c r="Q2691" s="25"/>
    </row>
    <row r="2692" spans="1:17" x14ac:dyDescent="0.3">
      <c r="A2692" s="30" t="s">
        <v>2077</v>
      </c>
      <c r="B2692" s="30" t="s">
        <v>5598</v>
      </c>
      <c r="C2692" s="30" t="s">
        <v>7593</v>
      </c>
      <c r="D2692" s="31"/>
      <c r="E2692" s="30"/>
      <c r="F2692" s="31" t="s">
        <v>8851</v>
      </c>
      <c r="G2692" s="30"/>
      <c r="H2692" s="31"/>
      <c r="I2692" s="30" t="s">
        <v>5598</v>
      </c>
      <c r="J2692" s="30" t="s">
        <v>5580</v>
      </c>
      <c r="K2692" s="30" t="s">
        <v>8970</v>
      </c>
      <c r="Q2692" s="25"/>
    </row>
    <row r="2693" spans="1:17" x14ac:dyDescent="0.3">
      <c r="A2693" s="19" t="s">
        <v>2078</v>
      </c>
      <c r="B2693" s="20" t="s">
        <v>5511</v>
      </c>
      <c r="C2693" s="21" t="s">
        <v>7784</v>
      </c>
      <c r="D2693" s="22">
        <v>20</v>
      </c>
      <c r="E2693" s="21" t="s">
        <v>8777</v>
      </c>
      <c r="F2693" s="22">
        <v>82.68</v>
      </c>
      <c r="G2693" s="40" t="str">
        <f>IF('Presupuesto Lote 1'!H2695="","",ROUND('Presupuesto Lote 1'!H2695,2))</f>
        <v/>
      </c>
      <c r="H2693" s="23">
        <f t="shared" ref="H2693:H2710" si="148">ROUND(D2693*F2693,2)</f>
        <v>1653.6</v>
      </c>
      <c r="I2693" s="20" t="s">
        <v>5511</v>
      </c>
      <c r="J2693" s="32" t="s">
        <v>5598</v>
      </c>
      <c r="K2693" s="32" t="s">
        <v>8969</v>
      </c>
      <c r="Q2693" s="25"/>
    </row>
    <row r="2694" spans="1:17" x14ac:dyDescent="0.3">
      <c r="A2694" s="19" t="s">
        <v>2079</v>
      </c>
      <c r="B2694" s="20" t="s">
        <v>5501</v>
      </c>
      <c r="C2694" s="21" t="s">
        <v>7780</v>
      </c>
      <c r="D2694" s="22">
        <v>20</v>
      </c>
      <c r="E2694" s="21" t="s">
        <v>8777</v>
      </c>
      <c r="F2694" s="22">
        <v>20.260000000000002</v>
      </c>
      <c r="G2694" s="40" t="str">
        <f>IF('Presupuesto Lote 1'!H2696="","",ROUND('Presupuesto Lote 1'!H2696,2))</f>
        <v/>
      </c>
      <c r="H2694" s="23">
        <f t="shared" si="148"/>
        <v>405.2</v>
      </c>
      <c r="I2694" s="20" t="s">
        <v>5501</v>
      </c>
      <c r="J2694" s="32" t="s">
        <v>5598</v>
      </c>
      <c r="K2694" s="32" t="s">
        <v>8969</v>
      </c>
      <c r="Q2694" s="25"/>
    </row>
    <row r="2695" spans="1:17" x14ac:dyDescent="0.3">
      <c r="A2695" s="19" t="s">
        <v>2080</v>
      </c>
      <c r="B2695" s="20" t="s">
        <v>5502</v>
      </c>
      <c r="C2695" s="21" t="s">
        <v>7781</v>
      </c>
      <c r="D2695" s="22">
        <v>10</v>
      </c>
      <c r="E2695" s="21" t="s">
        <v>8777</v>
      </c>
      <c r="F2695" s="22">
        <v>21.81</v>
      </c>
      <c r="G2695" s="40" t="str">
        <f>IF('Presupuesto Lote 1'!H2697="","",ROUND('Presupuesto Lote 1'!H2697,2))</f>
        <v/>
      </c>
      <c r="H2695" s="23">
        <f t="shared" si="148"/>
        <v>218.1</v>
      </c>
      <c r="I2695" s="20" t="s">
        <v>5502</v>
      </c>
      <c r="J2695" s="32" t="s">
        <v>5598</v>
      </c>
      <c r="K2695" s="32" t="s">
        <v>8969</v>
      </c>
      <c r="Q2695" s="25"/>
    </row>
    <row r="2696" spans="1:17" x14ac:dyDescent="0.3">
      <c r="A2696" s="19" t="s">
        <v>2081</v>
      </c>
      <c r="B2696" s="20" t="s">
        <v>5513</v>
      </c>
      <c r="C2696" s="21" t="s">
        <v>7786</v>
      </c>
      <c r="D2696" s="22">
        <v>40</v>
      </c>
      <c r="E2696" s="21" t="s">
        <v>8777</v>
      </c>
      <c r="F2696" s="22">
        <v>10.130000000000001</v>
      </c>
      <c r="G2696" s="40" t="str">
        <f>IF('Presupuesto Lote 1'!H2698="","",ROUND('Presupuesto Lote 1'!H2698,2))</f>
        <v/>
      </c>
      <c r="H2696" s="23">
        <f t="shared" si="148"/>
        <v>405.2</v>
      </c>
      <c r="I2696" s="20" t="s">
        <v>5513</v>
      </c>
      <c r="J2696" s="32" t="s">
        <v>5598</v>
      </c>
      <c r="K2696" s="32" t="s">
        <v>8969</v>
      </c>
      <c r="Q2696" s="25"/>
    </row>
    <row r="2697" spans="1:17" x14ac:dyDescent="0.3">
      <c r="A2697" s="19" t="s">
        <v>2082</v>
      </c>
      <c r="B2697" s="20" t="s">
        <v>5514</v>
      </c>
      <c r="C2697" s="21" t="s">
        <v>7787</v>
      </c>
      <c r="D2697" s="22">
        <v>40</v>
      </c>
      <c r="E2697" s="21" t="s">
        <v>8777</v>
      </c>
      <c r="F2697" s="22">
        <v>10.91</v>
      </c>
      <c r="G2697" s="40" t="str">
        <f>IF('Presupuesto Lote 1'!H2699="","",ROUND('Presupuesto Lote 1'!H2699,2))</f>
        <v/>
      </c>
      <c r="H2697" s="23">
        <f t="shared" si="148"/>
        <v>436.4</v>
      </c>
      <c r="I2697" s="20" t="s">
        <v>5514</v>
      </c>
      <c r="J2697" s="32" t="s">
        <v>5598</v>
      </c>
      <c r="K2697" s="32" t="s">
        <v>8969</v>
      </c>
      <c r="Q2697" s="25"/>
    </row>
    <row r="2698" spans="1:17" x14ac:dyDescent="0.3">
      <c r="A2698" s="19" t="s">
        <v>2083</v>
      </c>
      <c r="B2698" s="20" t="s">
        <v>5515</v>
      </c>
      <c r="C2698" s="21" t="s">
        <v>7788</v>
      </c>
      <c r="D2698" s="22">
        <v>10</v>
      </c>
      <c r="E2698" s="21" t="s">
        <v>8777</v>
      </c>
      <c r="F2698" s="22">
        <v>27.2</v>
      </c>
      <c r="G2698" s="40" t="str">
        <f>IF('Presupuesto Lote 1'!H2700="","",ROUND('Presupuesto Lote 1'!H2700,2))</f>
        <v/>
      </c>
      <c r="H2698" s="23">
        <f t="shared" si="148"/>
        <v>272</v>
      </c>
      <c r="I2698" s="20" t="s">
        <v>5515</v>
      </c>
      <c r="J2698" s="32" t="s">
        <v>5598</v>
      </c>
      <c r="K2698" s="32" t="s">
        <v>8969</v>
      </c>
      <c r="Q2698" s="25"/>
    </row>
    <row r="2699" spans="1:17" x14ac:dyDescent="0.3">
      <c r="A2699" s="19" t="s">
        <v>2084</v>
      </c>
      <c r="B2699" s="20" t="s">
        <v>5516</v>
      </c>
      <c r="C2699" s="21" t="s">
        <v>7789</v>
      </c>
      <c r="D2699" s="22">
        <v>40</v>
      </c>
      <c r="E2699" s="21" t="s">
        <v>8777</v>
      </c>
      <c r="F2699" s="22">
        <v>5.79</v>
      </c>
      <c r="G2699" s="40" t="str">
        <f>IF('Presupuesto Lote 1'!H2701="","",ROUND('Presupuesto Lote 1'!H2701,2))</f>
        <v/>
      </c>
      <c r="H2699" s="23">
        <f t="shared" si="148"/>
        <v>231.6</v>
      </c>
      <c r="I2699" s="20" t="s">
        <v>5516</v>
      </c>
      <c r="J2699" s="32" t="s">
        <v>5598</v>
      </c>
      <c r="K2699" s="32" t="s">
        <v>8969</v>
      </c>
      <c r="Q2699" s="25"/>
    </row>
    <row r="2700" spans="1:17" x14ac:dyDescent="0.3">
      <c r="A2700" s="19" t="s">
        <v>2085</v>
      </c>
      <c r="B2700" s="20" t="s">
        <v>5517</v>
      </c>
      <c r="C2700" s="21" t="s">
        <v>7790</v>
      </c>
      <c r="D2700" s="22">
        <v>10</v>
      </c>
      <c r="E2700" s="21" t="s">
        <v>8777</v>
      </c>
      <c r="F2700" s="22">
        <v>0.57999999999999996</v>
      </c>
      <c r="G2700" s="40" t="str">
        <f>IF('Presupuesto Lote 1'!H2702="","",ROUND('Presupuesto Lote 1'!H2702,2))</f>
        <v/>
      </c>
      <c r="H2700" s="23">
        <f t="shared" si="148"/>
        <v>5.8</v>
      </c>
      <c r="I2700" s="20" t="s">
        <v>5517</v>
      </c>
      <c r="J2700" s="32" t="s">
        <v>5598</v>
      </c>
      <c r="K2700" s="32" t="s">
        <v>8969</v>
      </c>
      <c r="Q2700" s="25"/>
    </row>
    <row r="2701" spans="1:17" x14ac:dyDescent="0.3">
      <c r="A2701" s="19" t="s">
        <v>2086</v>
      </c>
      <c r="B2701" s="20" t="s">
        <v>5518</v>
      </c>
      <c r="C2701" s="21" t="s">
        <v>7791</v>
      </c>
      <c r="D2701" s="22">
        <v>10</v>
      </c>
      <c r="E2701" s="21" t="s">
        <v>8777</v>
      </c>
      <c r="F2701" s="22">
        <v>0.57999999999999996</v>
      </c>
      <c r="G2701" s="40" t="str">
        <f>IF('Presupuesto Lote 1'!H2703="","",ROUND('Presupuesto Lote 1'!H2703,2))</f>
        <v/>
      </c>
      <c r="H2701" s="23">
        <f t="shared" si="148"/>
        <v>5.8</v>
      </c>
      <c r="I2701" s="20" t="s">
        <v>5518</v>
      </c>
      <c r="J2701" s="32" t="s">
        <v>5598</v>
      </c>
      <c r="K2701" s="32" t="s">
        <v>8969</v>
      </c>
      <c r="Q2701" s="25"/>
    </row>
    <row r="2702" spans="1:17" x14ac:dyDescent="0.3">
      <c r="A2702" s="19" t="s">
        <v>2087</v>
      </c>
      <c r="B2702" s="20" t="s">
        <v>5529</v>
      </c>
      <c r="C2702" s="21" t="s">
        <v>7801</v>
      </c>
      <c r="D2702" s="22">
        <v>10</v>
      </c>
      <c r="E2702" s="21" t="s">
        <v>8777</v>
      </c>
      <c r="F2702" s="22">
        <v>0.47</v>
      </c>
      <c r="G2702" s="40" t="str">
        <f>IF('Presupuesto Lote 1'!H2704="","",ROUND('Presupuesto Lote 1'!H2704,2))</f>
        <v/>
      </c>
      <c r="H2702" s="23">
        <f t="shared" si="148"/>
        <v>4.7</v>
      </c>
      <c r="I2702" s="20" t="s">
        <v>5529</v>
      </c>
      <c r="J2702" s="32" t="s">
        <v>5598</v>
      </c>
      <c r="K2702" s="32" t="s">
        <v>8969</v>
      </c>
      <c r="Q2702" s="25"/>
    </row>
    <row r="2703" spans="1:17" x14ac:dyDescent="0.3">
      <c r="A2703" s="19" t="s">
        <v>2088</v>
      </c>
      <c r="B2703" s="20" t="s">
        <v>5519</v>
      </c>
      <c r="C2703" s="21" t="s">
        <v>7792</v>
      </c>
      <c r="D2703" s="22">
        <v>20</v>
      </c>
      <c r="E2703" s="21" t="s">
        <v>8777</v>
      </c>
      <c r="F2703" s="22">
        <v>27.73</v>
      </c>
      <c r="G2703" s="40" t="str">
        <f>IF('Presupuesto Lote 1'!H2705="","",ROUND('Presupuesto Lote 1'!H2705,2))</f>
        <v/>
      </c>
      <c r="H2703" s="23">
        <f t="shared" si="148"/>
        <v>554.6</v>
      </c>
      <c r="I2703" s="20" t="s">
        <v>5519</v>
      </c>
      <c r="J2703" s="32" t="s">
        <v>5598</v>
      </c>
      <c r="K2703" s="32" t="s">
        <v>8969</v>
      </c>
      <c r="Q2703" s="25"/>
    </row>
    <row r="2704" spans="1:17" x14ac:dyDescent="0.3">
      <c r="A2704" s="19" t="s">
        <v>2089</v>
      </c>
      <c r="B2704" s="20" t="s">
        <v>5503</v>
      </c>
      <c r="C2704" s="21" t="s">
        <v>7782</v>
      </c>
      <c r="D2704" s="22">
        <v>30</v>
      </c>
      <c r="E2704" s="21" t="s">
        <v>8777</v>
      </c>
      <c r="F2704" s="22">
        <v>10.08</v>
      </c>
      <c r="G2704" s="40" t="str">
        <f>IF('Presupuesto Lote 1'!H2706="","",ROUND('Presupuesto Lote 1'!H2706,2))</f>
        <v/>
      </c>
      <c r="H2704" s="23">
        <f t="shared" si="148"/>
        <v>302.39999999999998</v>
      </c>
      <c r="I2704" s="20" t="s">
        <v>5503</v>
      </c>
      <c r="J2704" s="32" t="s">
        <v>5598</v>
      </c>
      <c r="K2704" s="32" t="s">
        <v>8969</v>
      </c>
      <c r="Q2704" s="25"/>
    </row>
    <row r="2705" spans="1:17" x14ac:dyDescent="0.3">
      <c r="A2705" s="19" t="s">
        <v>2090</v>
      </c>
      <c r="B2705" s="20" t="s">
        <v>5521</v>
      </c>
      <c r="C2705" s="21" t="s">
        <v>7794</v>
      </c>
      <c r="D2705" s="22">
        <v>80</v>
      </c>
      <c r="E2705" s="21" t="s">
        <v>8777</v>
      </c>
      <c r="F2705" s="22">
        <v>7.57</v>
      </c>
      <c r="G2705" s="40" t="str">
        <f>IF('Presupuesto Lote 1'!H2707="","",ROUND('Presupuesto Lote 1'!H2707,2))</f>
        <v/>
      </c>
      <c r="H2705" s="23">
        <f t="shared" si="148"/>
        <v>605.6</v>
      </c>
      <c r="I2705" s="20" t="s">
        <v>5521</v>
      </c>
      <c r="J2705" s="32" t="s">
        <v>5598</v>
      </c>
      <c r="K2705" s="32" t="s">
        <v>8969</v>
      </c>
      <c r="Q2705" s="25"/>
    </row>
    <row r="2706" spans="1:17" x14ac:dyDescent="0.3">
      <c r="A2706" s="19" t="s">
        <v>2091</v>
      </c>
      <c r="B2706" s="20" t="s">
        <v>5522</v>
      </c>
      <c r="C2706" s="21" t="s">
        <v>7795</v>
      </c>
      <c r="D2706" s="22">
        <v>10</v>
      </c>
      <c r="E2706" s="21" t="s">
        <v>8777</v>
      </c>
      <c r="F2706" s="22">
        <v>10.08</v>
      </c>
      <c r="G2706" s="40" t="str">
        <f>IF('Presupuesto Lote 1'!H2708="","",ROUND('Presupuesto Lote 1'!H2708,2))</f>
        <v/>
      </c>
      <c r="H2706" s="23">
        <f t="shared" si="148"/>
        <v>100.8</v>
      </c>
      <c r="I2706" s="20" t="s">
        <v>5522</v>
      </c>
      <c r="J2706" s="32" t="s">
        <v>5598</v>
      </c>
      <c r="K2706" s="32" t="s">
        <v>8969</v>
      </c>
      <c r="Q2706" s="25"/>
    </row>
    <row r="2707" spans="1:17" x14ac:dyDescent="0.3">
      <c r="A2707" s="19" t="s">
        <v>2092</v>
      </c>
      <c r="B2707" s="20" t="s">
        <v>5523</v>
      </c>
      <c r="C2707" s="21" t="s">
        <v>7796</v>
      </c>
      <c r="D2707" s="22">
        <v>40</v>
      </c>
      <c r="E2707" s="21" t="s">
        <v>8777</v>
      </c>
      <c r="F2707" s="22">
        <v>7.57</v>
      </c>
      <c r="G2707" s="40" t="str">
        <f>IF('Presupuesto Lote 1'!H2709="","",ROUND('Presupuesto Lote 1'!H2709,2))</f>
        <v/>
      </c>
      <c r="H2707" s="23">
        <f t="shared" si="148"/>
        <v>302.8</v>
      </c>
      <c r="I2707" s="20" t="s">
        <v>5523</v>
      </c>
      <c r="J2707" s="32" t="s">
        <v>5598</v>
      </c>
      <c r="K2707" s="32" t="s">
        <v>8969</v>
      </c>
      <c r="Q2707" s="25"/>
    </row>
    <row r="2708" spans="1:17" x14ac:dyDescent="0.3">
      <c r="A2708" s="19" t="s">
        <v>2093</v>
      </c>
      <c r="B2708" s="20" t="s">
        <v>5524</v>
      </c>
      <c r="C2708" s="21" t="s">
        <v>7797</v>
      </c>
      <c r="D2708" s="22">
        <v>10</v>
      </c>
      <c r="E2708" s="21" t="s">
        <v>8777</v>
      </c>
      <c r="F2708" s="22">
        <v>5.04</v>
      </c>
      <c r="G2708" s="40" t="str">
        <f>IF('Presupuesto Lote 1'!H2710="","",ROUND('Presupuesto Lote 1'!H2710,2))</f>
        <v/>
      </c>
      <c r="H2708" s="23">
        <f t="shared" si="148"/>
        <v>50.4</v>
      </c>
      <c r="I2708" s="20" t="s">
        <v>5524</v>
      </c>
      <c r="J2708" s="32" t="s">
        <v>5598</v>
      </c>
      <c r="K2708" s="32" t="s">
        <v>8969</v>
      </c>
      <c r="Q2708" s="25"/>
    </row>
    <row r="2709" spans="1:17" x14ac:dyDescent="0.3">
      <c r="A2709" s="19" t="s">
        <v>2094</v>
      </c>
      <c r="B2709" s="20" t="s">
        <v>5525</v>
      </c>
      <c r="C2709" s="21" t="s">
        <v>7798</v>
      </c>
      <c r="D2709" s="22">
        <v>10</v>
      </c>
      <c r="E2709" s="21" t="s">
        <v>8777</v>
      </c>
      <c r="F2709" s="22">
        <v>5.04</v>
      </c>
      <c r="G2709" s="40" t="str">
        <f>IF('Presupuesto Lote 1'!H2711="","",ROUND('Presupuesto Lote 1'!H2711,2))</f>
        <v/>
      </c>
      <c r="H2709" s="23">
        <f t="shared" si="148"/>
        <v>50.4</v>
      </c>
      <c r="I2709" s="20" t="s">
        <v>5525</v>
      </c>
      <c r="J2709" s="32" t="s">
        <v>5598</v>
      </c>
      <c r="K2709" s="32" t="s">
        <v>8969</v>
      </c>
      <c r="Q2709" s="25"/>
    </row>
    <row r="2710" spans="1:17" x14ac:dyDescent="0.3">
      <c r="A2710" s="19" t="s">
        <v>2095</v>
      </c>
      <c r="B2710" s="20" t="s">
        <v>5530</v>
      </c>
      <c r="C2710" s="21" t="s">
        <v>7802</v>
      </c>
      <c r="D2710" s="22">
        <v>10</v>
      </c>
      <c r="E2710" s="21" t="s">
        <v>8777</v>
      </c>
      <c r="F2710" s="22">
        <v>5.04</v>
      </c>
      <c r="G2710" s="40" t="str">
        <f>IF('Presupuesto Lote 1'!H2712="","",ROUND('Presupuesto Lote 1'!H2712,2))</f>
        <v/>
      </c>
      <c r="H2710" s="23">
        <f t="shared" si="148"/>
        <v>50.4</v>
      </c>
      <c r="I2710" s="20" t="s">
        <v>5530</v>
      </c>
      <c r="J2710" s="32" t="s">
        <v>5598</v>
      </c>
      <c r="K2710" s="32" t="s">
        <v>8969</v>
      </c>
      <c r="Q2710" s="25"/>
    </row>
    <row r="2711" spans="1:17" x14ac:dyDescent="0.3">
      <c r="A2711" s="30" t="s">
        <v>2096</v>
      </c>
      <c r="B2711" s="30" t="s">
        <v>5599</v>
      </c>
      <c r="C2711" s="30" t="s">
        <v>7828</v>
      </c>
      <c r="D2711" s="31"/>
      <c r="E2711" s="30"/>
      <c r="F2711" s="31" t="s">
        <v>8851</v>
      </c>
      <c r="G2711" s="30"/>
      <c r="H2711" s="31"/>
      <c r="I2711" s="30" t="s">
        <v>5599</v>
      </c>
      <c r="J2711" s="30" t="s">
        <v>5580</v>
      </c>
      <c r="K2711" s="30" t="s">
        <v>8970</v>
      </c>
      <c r="Q2711" s="25"/>
    </row>
    <row r="2712" spans="1:17" x14ac:dyDescent="0.3">
      <c r="A2712" s="19" t="s">
        <v>2097</v>
      </c>
      <c r="B2712" s="20" t="s">
        <v>5511</v>
      </c>
      <c r="C2712" s="21" t="s">
        <v>7784</v>
      </c>
      <c r="D2712" s="22">
        <v>20</v>
      </c>
      <c r="E2712" s="21" t="s">
        <v>8777</v>
      </c>
      <c r="F2712" s="22">
        <v>82.68</v>
      </c>
      <c r="G2712" s="40" t="str">
        <f>IF('Presupuesto Lote 1'!H2714="","",ROUND('Presupuesto Lote 1'!H2714,2))</f>
        <v/>
      </c>
      <c r="H2712" s="23">
        <f t="shared" ref="H2712:H2717" si="149">ROUND(D2712*F2712,2)</f>
        <v>1653.6</v>
      </c>
      <c r="I2712" s="20" t="s">
        <v>5511</v>
      </c>
      <c r="J2712" s="32" t="s">
        <v>5599</v>
      </c>
      <c r="K2712" s="32" t="s">
        <v>8969</v>
      </c>
      <c r="Q2712" s="25"/>
    </row>
    <row r="2713" spans="1:17" x14ac:dyDescent="0.3">
      <c r="A2713" s="19" t="s">
        <v>2098</v>
      </c>
      <c r="B2713" s="20" t="s">
        <v>5512</v>
      </c>
      <c r="C2713" s="21" t="s">
        <v>7785</v>
      </c>
      <c r="D2713" s="22">
        <v>2</v>
      </c>
      <c r="E2713" s="21" t="s">
        <v>8777</v>
      </c>
      <c r="F2713" s="22">
        <v>333.9</v>
      </c>
      <c r="G2713" s="40" t="str">
        <f>IF('Presupuesto Lote 1'!H2715="","",ROUND('Presupuesto Lote 1'!H2715,2))</f>
        <v/>
      </c>
      <c r="H2713" s="23">
        <f t="shared" si="149"/>
        <v>667.8</v>
      </c>
      <c r="I2713" s="20" t="s">
        <v>5512</v>
      </c>
      <c r="J2713" s="32" t="s">
        <v>5599</v>
      </c>
      <c r="K2713" s="32" t="s">
        <v>8969</v>
      </c>
      <c r="Q2713" s="25"/>
    </row>
    <row r="2714" spans="1:17" x14ac:dyDescent="0.3">
      <c r="A2714" s="19" t="s">
        <v>2099</v>
      </c>
      <c r="B2714" s="20" t="s">
        <v>5502</v>
      </c>
      <c r="C2714" s="21" t="s">
        <v>7781</v>
      </c>
      <c r="D2714" s="22">
        <v>2</v>
      </c>
      <c r="E2714" s="21" t="s">
        <v>8777</v>
      </c>
      <c r="F2714" s="22">
        <v>21.81</v>
      </c>
      <c r="G2714" s="40" t="str">
        <f>IF('Presupuesto Lote 1'!H2716="","",ROUND('Presupuesto Lote 1'!H2716,2))</f>
        <v/>
      </c>
      <c r="H2714" s="23">
        <f t="shared" si="149"/>
        <v>43.62</v>
      </c>
      <c r="I2714" s="20" t="s">
        <v>5502</v>
      </c>
      <c r="J2714" s="32" t="s">
        <v>5599</v>
      </c>
      <c r="K2714" s="32" t="s">
        <v>8969</v>
      </c>
      <c r="Q2714" s="25"/>
    </row>
    <row r="2715" spans="1:17" x14ac:dyDescent="0.3">
      <c r="A2715" s="19" t="s">
        <v>2100</v>
      </c>
      <c r="B2715" s="20" t="s">
        <v>5519</v>
      </c>
      <c r="C2715" s="21" t="s">
        <v>7792</v>
      </c>
      <c r="D2715" s="22">
        <v>20</v>
      </c>
      <c r="E2715" s="21" t="s">
        <v>8777</v>
      </c>
      <c r="F2715" s="22">
        <v>27.73</v>
      </c>
      <c r="G2715" s="40" t="str">
        <f>IF('Presupuesto Lote 1'!H2717="","",ROUND('Presupuesto Lote 1'!H2717,2))</f>
        <v/>
      </c>
      <c r="H2715" s="23">
        <f t="shared" si="149"/>
        <v>554.6</v>
      </c>
      <c r="I2715" s="20" t="s">
        <v>5519</v>
      </c>
      <c r="J2715" s="32" t="s">
        <v>5599</v>
      </c>
      <c r="K2715" s="32" t="s">
        <v>8969</v>
      </c>
      <c r="Q2715" s="25"/>
    </row>
    <row r="2716" spans="1:17" x14ac:dyDescent="0.3">
      <c r="A2716" s="19" t="s">
        <v>2101</v>
      </c>
      <c r="B2716" s="20" t="s">
        <v>5520</v>
      </c>
      <c r="C2716" s="21" t="s">
        <v>7793</v>
      </c>
      <c r="D2716" s="22">
        <v>2</v>
      </c>
      <c r="E2716" s="21" t="s">
        <v>8777</v>
      </c>
      <c r="F2716" s="22">
        <v>40.340000000000003</v>
      </c>
      <c r="G2716" s="40" t="str">
        <f>IF('Presupuesto Lote 1'!H2718="","",ROUND('Presupuesto Lote 1'!H2718,2))</f>
        <v/>
      </c>
      <c r="H2716" s="23">
        <f t="shared" si="149"/>
        <v>80.680000000000007</v>
      </c>
      <c r="I2716" s="20" t="s">
        <v>5520</v>
      </c>
      <c r="J2716" s="32" t="s">
        <v>5599</v>
      </c>
      <c r="K2716" s="32" t="s">
        <v>8969</v>
      </c>
      <c r="Q2716" s="25"/>
    </row>
    <row r="2717" spans="1:17" x14ac:dyDescent="0.3">
      <c r="A2717" s="19" t="s">
        <v>2102</v>
      </c>
      <c r="B2717" s="20" t="s">
        <v>5503</v>
      </c>
      <c r="C2717" s="21" t="s">
        <v>7782</v>
      </c>
      <c r="D2717" s="22">
        <v>2</v>
      </c>
      <c r="E2717" s="21" t="s">
        <v>8777</v>
      </c>
      <c r="F2717" s="22">
        <v>10.08</v>
      </c>
      <c r="G2717" s="40" t="str">
        <f>IF('Presupuesto Lote 1'!H2719="","",ROUND('Presupuesto Lote 1'!H2719,2))</f>
        <v/>
      </c>
      <c r="H2717" s="23">
        <f t="shared" si="149"/>
        <v>20.16</v>
      </c>
      <c r="I2717" s="20" t="s">
        <v>5503</v>
      </c>
      <c r="J2717" s="32" t="s">
        <v>5599</v>
      </c>
      <c r="K2717" s="32" t="s">
        <v>8969</v>
      </c>
      <c r="Q2717" s="25"/>
    </row>
    <row r="2718" spans="1:17" x14ac:dyDescent="0.3">
      <c r="A2718" s="30" t="s">
        <v>2103</v>
      </c>
      <c r="B2718" s="30" t="s">
        <v>5600</v>
      </c>
      <c r="C2718" s="30" t="s">
        <v>7829</v>
      </c>
      <c r="D2718" s="31"/>
      <c r="E2718" s="30"/>
      <c r="F2718" s="31" t="s">
        <v>8851</v>
      </c>
      <c r="G2718" s="30"/>
      <c r="H2718" s="31"/>
      <c r="I2718" s="30" t="s">
        <v>5600</v>
      </c>
      <c r="J2718" s="30" t="s">
        <v>5580</v>
      </c>
      <c r="K2718" s="30" t="s">
        <v>8970</v>
      </c>
      <c r="Q2718" s="25"/>
    </row>
    <row r="2719" spans="1:17" x14ac:dyDescent="0.3">
      <c r="A2719" s="19" t="s">
        <v>2104</v>
      </c>
      <c r="B2719" s="20" t="s">
        <v>5511</v>
      </c>
      <c r="C2719" s="21" t="s">
        <v>7784</v>
      </c>
      <c r="D2719" s="22">
        <v>20</v>
      </c>
      <c r="E2719" s="21" t="s">
        <v>8777</v>
      </c>
      <c r="F2719" s="22">
        <v>82.68</v>
      </c>
      <c r="G2719" s="40" t="str">
        <f>IF('Presupuesto Lote 1'!H2721="","",ROUND('Presupuesto Lote 1'!H2721,2))</f>
        <v/>
      </c>
      <c r="H2719" s="23">
        <f t="shared" ref="H2719:H2724" si="150">ROUND(D2719*F2719,2)</f>
        <v>1653.6</v>
      </c>
      <c r="I2719" s="20" t="s">
        <v>5511</v>
      </c>
      <c r="J2719" s="32" t="s">
        <v>5600</v>
      </c>
      <c r="K2719" s="32" t="s">
        <v>8969</v>
      </c>
      <c r="Q2719" s="25"/>
    </row>
    <row r="2720" spans="1:17" x14ac:dyDescent="0.3">
      <c r="A2720" s="19" t="s">
        <v>2105</v>
      </c>
      <c r="B2720" s="20" t="s">
        <v>5512</v>
      </c>
      <c r="C2720" s="21" t="s">
        <v>7785</v>
      </c>
      <c r="D2720" s="22">
        <v>2</v>
      </c>
      <c r="E2720" s="21" t="s">
        <v>8777</v>
      </c>
      <c r="F2720" s="22">
        <v>333.9</v>
      </c>
      <c r="G2720" s="40" t="str">
        <f>IF('Presupuesto Lote 1'!H2722="","",ROUND('Presupuesto Lote 1'!H2722,2))</f>
        <v/>
      </c>
      <c r="H2720" s="23">
        <f t="shared" si="150"/>
        <v>667.8</v>
      </c>
      <c r="I2720" s="20" t="s">
        <v>5512</v>
      </c>
      <c r="J2720" s="32" t="s">
        <v>5600</v>
      </c>
      <c r="K2720" s="32" t="s">
        <v>8969</v>
      </c>
      <c r="Q2720" s="25"/>
    </row>
    <row r="2721" spans="1:17" x14ac:dyDescent="0.3">
      <c r="A2721" s="19" t="s">
        <v>2106</v>
      </c>
      <c r="B2721" s="20" t="s">
        <v>5502</v>
      </c>
      <c r="C2721" s="21" t="s">
        <v>7781</v>
      </c>
      <c r="D2721" s="22">
        <v>2</v>
      </c>
      <c r="E2721" s="21" t="s">
        <v>8777</v>
      </c>
      <c r="F2721" s="22">
        <v>21.81</v>
      </c>
      <c r="G2721" s="40" t="str">
        <f>IF('Presupuesto Lote 1'!H2723="","",ROUND('Presupuesto Lote 1'!H2723,2))</f>
        <v/>
      </c>
      <c r="H2721" s="23">
        <f t="shared" si="150"/>
        <v>43.62</v>
      </c>
      <c r="I2721" s="20" t="s">
        <v>5502</v>
      </c>
      <c r="J2721" s="32" t="s">
        <v>5600</v>
      </c>
      <c r="K2721" s="32" t="s">
        <v>8969</v>
      </c>
      <c r="Q2721" s="25"/>
    </row>
    <row r="2722" spans="1:17" x14ac:dyDescent="0.3">
      <c r="A2722" s="19" t="s">
        <v>2107</v>
      </c>
      <c r="B2722" s="20" t="s">
        <v>5519</v>
      </c>
      <c r="C2722" s="21" t="s">
        <v>7792</v>
      </c>
      <c r="D2722" s="22">
        <v>20</v>
      </c>
      <c r="E2722" s="21" t="s">
        <v>8777</v>
      </c>
      <c r="F2722" s="22">
        <v>27.73</v>
      </c>
      <c r="G2722" s="40" t="str">
        <f>IF('Presupuesto Lote 1'!H2724="","",ROUND('Presupuesto Lote 1'!H2724,2))</f>
        <v/>
      </c>
      <c r="H2722" s="23">
        <f t="shared" si="150"/>
        <v>554.6</v>
      </c>
      <c r="I2722" s="20" t="s">
        <v>5519</v>
      </c>
      <c r="J2722" s="32" t="s">
        <v>5600</v>
      </c>
      <c r="K2722" s="32" t="s">
        <v>8969</v>
      </c>
      <c r="Q2722" s="25"/>
    </row>
    <row r="2723" spans="1:17" x14ac:dyDescent="0.3">
      <c r="A2723" s="19" t="s">
        <v>2108</v>
      </c>
      <c r="B2723" s="20" t="s">
        <v>5520</v>
      </c>
      <c r="C2723" s="21" t="s">
        <v>7793</v>
      </c>
      <c r="D2723" s="22">
        <v>2</v>
      </c>
      <c r="E2723" s="21" t="s">
        <v>8777</v>
      </c>
      <c r="F2723" s="22">
        <v>40.340000000000003</v>
      </c>
      <c r="G2723" s="40" t="str">
        <f>IF('Presupuesto Lote 1'!H2725="","",ROUND('Presupuesto Lote 1'!H2725,2))</f>
        <v/>
      </c>
      <c r="H2723" s="23">
        <f t="shared" si="150"/>
        <v>80.680000000000007</v>
      </c>
      <c r="I2723" s="20" t="s">
        <v>5520</v>
      </c>
      <c r="J2723" s="32" t="s">
        <v>5600</v>
      </c>
      <c r="K2723" s="32" t="s">
        <v>8969</v>
      </c>
      <c r="Q2723" s="25"/>
    </row>
    <row r="2724" spans="1:17" x14ac:dyDescent="0.3">
      <c r="A2724" s="19" t="s">
        <v>2109</v>
      </c>
      <c r="B2724" s="20" t="s">
        <v>5503</v>
      </c>
      <c r="C2724" s="21" t="s">
        <v>7782</v>
      </c>
      <c r="D2724" s="22">
        <v>2</v>
      </c>
      <c r="E2724" s="21" t="s">
        <v>8777</v>
      </c>
      <c r="F2724" s="22">
        <v>10.08</v>
      </c>
      <c r="G2724" s="40" t="str">
        <f>IF('Presupuesto Lote 1'!H2726="","",ROUND('Presupuesto Lote 1'!H2726,2))</f>
        <v/>
      </c>
      <c r="H2724" s="23">
        <f t="shared" si="150"/>
        <v>20.16</v>
      </c>
      <c r="I2724" s="20" t="s">
        <v>5503</v>
      </c>
      <c r="J2724" s="32" t="s">
        <v>5600</v>
      </c>
      <c r="K2724" s="32" t="s">
        <v>8969</v>
      </c>
      <c r="Q2724" s="25"/>
    </row>
    <row r="2725" spans="1:17" x14ac:dyDescent="0.3">
      <c r="A2725" s="30" t="s">
        <v>2110</v>
      </c>
      <c r="B2725" s="30" t="s">
        <v>5601</v>
      </c>
      <c r="C2725" s="30" t="s">
        <v>7830</v>
      </c>
      <c r="D2725" s="31"/>
      <c r="E2725" s="30"/>
      <c r="F2725" s="31" t="s">
        <v>8851</v>
      </c>
      <c r="G2725" s="30"/>
      <c r="H2725" s="31"/>
      <c r="I2725" s="30" t="s">
        <v>5601</v>
      </c>
      <c r="J2725" s="30" t="s">
        <v>5580</v>
      </c>
      <c r="K2725" s="30" t="s">
        <v>8970</v>
      </c>
      <c r="Q2725" s="25"/>
    </row>
    <row r="2726" spans="1:17" x14ac:dyDescent="0.3">
      <c r="A2726" s="19" t="s">
        <v>2111</v>
      </c>
      <c r="B2726" s="20" t="s">
        <v>5511</v>
      </c>
      <c r="C2726" s="21" t="s">
        <v>7784</v>
      </c>
      <c r="D2726" s="22">
        <v>20</v>
      </c>
      <c r="E2726" s="21" t="s">
        <v>8777</v>
      </c>
      <c r="F2726" s="22">
        <v>82.68</v>
      </c>
      <c r="G2726" s="40" t="str">
        <f>IF('Presupuesto Lote 1'!H2728="","",ROUND('Presupuesto Lote 1'!H2728,2))</f>
        <v/>
      </c>
      <c r="H2726" s="23">
        <f t="shared" ref="H2726:H2732" si="151">ROUND(D2726*F2726,2)</f>
        <v>1653.6</v>
      </c>
      <c r="I2726" s="20" t="s">
        <v>5511</v>
      </c>
      <c r="J2726" s="32" t="s">
        <v>5601</v>
      </c>
      <c r="K2726" s="32" t="s">
        <v>8969</v>
      </c>
      <c r="Q2726" s="25"/>
    </row>
    <row r="2727" spans="1:17" x14ac:dyDescent="0.3">
      <c r="A2727" s="19" t="s">
        <v>2112</v>
      </c>
      <c r="B2727" s="20" t="s">
        <v>5512</v>
      </c>
      <c r="C2727" s="21" t="s">
        <v>7785</v>
      </c>
      <c r="D2727" s="22">
        <v>2</v>
      </c>
      <c r="E2727" s="21" t="s">
        <v>8777</v>
      </c>
      <c r="F2727" s="22">
        <v>333.9</v>
      </c>
      <c r="G2727" s="40" t="str">
        <f>IF('Presupuesto Lote 1'!H2729="","",ROUND('Presupuesto Lote 1'!H2729,2))</f>
        <v/>
      </c>
      <c r="H2727" s="23">
        <f t="shared" si="151"/>
        <v>667.8</v>
      </c>
      <c r="I2727" s="20" t="s">
        <v>5512</v>
      </c>
      <c r="J2727" s="32" t="s">
        <v>5601</v>
      </c>
      <c r="K2727" s="32" t="s">
        <v>8969</v>
      </c>
      <c r="Q2727" s="25"/>
    </row>
    <row r="2728" spans="1:17" x14ac:dyDescent="0.3">
      <c r="A2728" s="19" t="s">
        <v>2113</v>
      </c>
      <c r="B2728" s="20" t="s">
        <v>5501</v>
      </c>
      <c r="C2728" s="21" t="s">
        <v>7780</v>
      </c>
      <c r="D2728" s="22">
        <v>2</v>
      </c>
      <c r="E2728" s="21" t="s">
        <v>8777</v>
      </c>
      <c r="F2728" s="22">
        <v>20.260000000000002</v>
      </c>
      <c r="G2728" s="40" t="str">
        <f>IF('Presupuesto Lote 1'!H2730="","",ROUND('Presupuesto Lote 1'!H2730,2))</f>
        <v/>
      </c>
      <c r="H2728" s="23">
        <f t="shared" si="151"/>
        <v>40.520000000000003</v>
      </c>
      <c r="I2728" s="20" t="s">
        <v>5501</v>
      </c>
      <c r="J2728" s="32" t="s">
        <v>5601</v>
      </c>
      <c r="K2728" s="32" t="s">
        <v>8969</v>
      </c>
      <c r="Q2728" s="25"/>
    </row>
    <row r="2729" spans="1:17" x14ac:dyDescent="0.3">
      <c r="A2729" s="19" t="s">
        <v>2114</v>
      </c>
      <c r="B2729" s="20" t="s">
        <v>5502</v>
      </c>
      <c r="C2729" s="21" t="s">
        <v>7781</v>
      </c>
      <c r="D2729" s="22">
        <v>2</v>
      </c>
      <c r="E2729" s="21" t="s">
        <v>8777</v>
      </c>
      <c r="F2729" s="22">
        <v>21.81</v>
      </c>
      <c r="G2729" s="40" t="str">
        <f>IF('Presupuesto Lote 1'!H2731="","",ROUND('Presupuesto Lote 1'!H2731,2))</f>
        <v/>
      </c>
      <c r="H2729" s="23">
        <f t="shared" si="151"/>
        <v>43.62</v>
      </c>
      <c r="I2729" s="20" t="s">
        <v>5502</v>
      </c>
      <c r="J2729" s="32" t="s">
        <v>5601</v>
      </c>
      <c r="K2729" s="32" t="s">
        <v>8969</v>
      </c>
      <c r="Q2729" s="25"/>
    </row>
    <row r="2730" spans="1:17" x14ac:dyDescent="0.3">
      <c r="A2730" s="19" t="s">
        <v>2115</v>
      </c>
      <c r="B2730" s="20" t="s">
        <v>5519</v>
      </c>
      <c r="C2730" s="21" t="s">
        <v>7792</v>
      </c>
      <c r="D2730" s="22">
        <v>20</v>
      </c>
      <c r="E2730" s="21" t="s">
        <v>8777</v>
      </c>
      <c r="F2730" s="22">
        <v>27.73</v>
      </c>
      <c r="G2730" s="40" t="str">
        <f>IF('Presupuesto Lote 1'!H2732="","",ROUND('Presupuesto Lote 1'!H2732,2))</f>
        <v/>
      </c>
      <c r="H2730" s="23">
        <f t="shared" si="151"/>
        <v>554.6</v>
      </c>
      <c r="I2730" s="20" t="s">
        <v>5519</v>
      </c>
      <c r="J2730" s="32" t="s">
        <v>5601</v>
      </c>
      <c r="K2730" s="32" t="s">
        <v>8969</v>
      </c>
      <c r="Q2730" s="25"/>
    </row>
    <row r="2731" spans="1:17" x14ac:dyDescent="0.3">
      <c r="A2731" s="19" t="s">
        <v>2116</v>
      </c>
      <c r="B2731" s="20" t="s">
        <v>5520</v>
      </c>
      <c r="C2731" s="21" t="s">
        <v>7793</v>
      </c>
      <c r="D2731" s="22">
        <v>2</v>
      </c>
      <c r="E2731" s="21" t="s">
        <v>8777</v>
      </c>
      <c r="F2731" s="22">
        <v>40.340000000000003</v>
      </c>
      <c r="G2731" s="40" t="str">
        <f>IF('Presupuesto Lote 1'!H2733="","",ROUND('Presupuesto Lote 1'!H2733,2))</f>
        <v/>
      </c>
      <c r="H2731" s="23">
        <f t="shared" si="151"/>
        <v>80.680000000000007</v>
      </c>
      <c r="I2731" s="20" t="s">
        <v>5520</v>
      </c>
      <c r="J2731" s="32" t="s">
        <v>5601</v>
      </c>
      <c r="K2731" s="32" t="s">
        <v>8969</v>
      </c>
      <c r="Q2731" s="25"/>
    </row>
    <row r="2732" spans="1:17" x14ac:dyDescent="0.3">
      <c r="A2732" s="19" t="s">
        <v>2117</v>
      </c>
      <c r="B2732" s="20" t="s">
        <v>5503</v>
      </c>
      <c r="C2732" s="21" t="s">
        <v>7782</v>
      </c>
      <c r="D2732" s="22">
        <v>4</v>
      </c>
      <c r="E2732" s="21" t="s">
        <v>8777</v>
      </c>
      <c r="F2732" s="22">
        <v>10.08</v>
      </c>
      <c r="G2732" s="40" t="str">
        <f>IF('Presupuesto Lote 1'!H2734="","",ROUND('Presupuesto Lote 1'!H2734,2))</f>
        <v/>
      </c>
      <c r="H2732" s="23">
        <f t="shared" si="151"/>
        <v>40.32</v>
      </c>
      <c r="I2732" s="20" t="s">
        <v>5503</v>
      </c>
      <c r="J2732" s="32" t="s">
        <v>5601</v>
      </c>
      <c r="K2732" s="32" t="s">
        <v>8969</v>
      </c>
      <c r="Q2732" s="25"/>
    </row>
    <row r="2733" spans="1:17" x14ac:dyDescent="0.3">
      <c r="A2733" s="27" t="s">
        <v>2118</v>
      </c>
      <c r="B2733" s="27" t="s">
        <v>5602</v>
      </c>
      <c r="C2733" s="27" t="s">
        <v>7806</v>
      </c>
      <c r="D2733" s="28"/>
      <c r="E2733" s="27"/>
      <c r="F2733" s="28" t="s">
        <v>8851</v>
      </c>
      <c r="G2733" s="27"/>
      <c r="H2733" s="28"/>
      <c r="I2733" s="27" t="s">
        <v>5602</v>
      </c>
      <c r="J2733" s="27" t="s">
        <v>5579</v>
      </c>
      <c r="K2733" s="27" t="s">
        <v>8970</v>
      </c>
      <c r="Q2733" s="25"/>
    </row>
    <row r="2734" spans="1:17" x14ac:dyDescent="0.3">
      <c r="A2734" s="30" t="s">
        <v>2119</v>
      </c>
      <c r="B2734" s="30" t="s">
        <v>5603</v>
      </c>
      <c r="C2734" s="30" t="s">
        <v>7762</v>
      </c>
      <c r="D2734" s="31"/>
      <c r="E2734" s="30"/>
      <c r="F2734" s="31" t="s">
        <v>8851</v>
      </c>
      <c r="G2734" s="30"/>
      <c r="H2734" s="31"/>
      <c r="I2734" s="30" t="s">
        <v>5603</v>
      </c>
      <c r="J2734" s="30" t="s">
        <v>5602</v>
      </c>
      <c r="K2734" s="30" t="s">
        <v>8970</v>
      </c>
      <c r="Q2734" s="25"/>
    </row>
    <row r="2735" spans="1:17" x14ac:dyDescent="0.3">
      <c r="A2735" s="19" t="s">
        <v>2120</v>
      </c>
      <c r="B2735" s="20" t="s">
        <v>5604</v>
      </c>
      <c r="C2735" s="21" t="s">
        <v>7823</v>
      </c>
      <c r="D2735" s="22">
        <v>1</v>
      </c>
      <c r="E2735" s="21" t="s">
        <v>8777</v>
      </c>
      <c r="F2735" s="22">
        <v>251.24</v>
      </c>
      <c r="G2735" s="40" t="str">
        <f>IF('Presupuesto Lote 1'!H2737="","",ROUND('Presupuesto Lote 1'!H2737,2))</f>
        <v/>
      </c>
      <c r="H2735" s="23">
        <f>ROUND(D2735*F2735,2)</f>
        <v>251.24</v>
      </c>
      <c r="I2735" s="20" t="s">
        <v>5604</v>
      </c>
      <c r="J2735" s="32" t="s">
        <v>5603</v>
      </c>
      <c r="K2735" s="32" t="s">
        <v>8969</v>
      </c>
      <c r="Q2735" s="25"/>
    </row>
    <row r="2736" spans="1:17" x14ac:dyDescent="0.3">
      <c r="A2736" s="19" t="s">
        <v>2121</v>
      </c>
      <c r="B2736" s="20" t="s">
        <v>5546</v>
      </c>
      <c r="C2736" s="21" t="s">
        <v>7774</v>
      </c>
      <c r="D2736" s="22">
        <v>1</v>
      </c>
      <c r="E2736" s="21" t="s">
        <v>8777</v>
      </c>
      <c r="F2736" s="22">
        <v>376.63</v>
      </c>
      <c r="G2736" s="40" t="str">
        <f>IF('Presupuesto Lote 1'!H2738="","",ROUND('Presupuesto Lote 1'!H2738,2))</f>
        <v/>
      </c>
      <c r="H2736" s="23">
        <f>ROUND(D2736*F2736,2)</f>
        <v>376.63</v>
      </c>
      <c r="I2736" s="20" t="s">
        <v>5546</v>
      </c>
      <c r="J2736" s="32" t="s">
        <v>5603</v>
      </c>
      <c r="K2736" s="32" t="s">
        <v>8969</v>
      </c>
      <c r="Q2736" s="25"/>
    </row>
    <row r="2737" spans="1:17" x14ac:dyDescent="0.3">
      <c r="A2737" s="19" t="s">
        <v>2122</v>
      </c>
      <c r="B2737" s="20" t="s">
        <v>5605</v>
      </c>
      <c r="C2737" s="21" t="s">
        <v>7826</v>
      </c>
      <c r="D2737" s="22">
        <v>1</v>
      </c>
      <c r="E2737" s="21" t="s">
        <v>8777</v>
      </c>
      <c r="F2737" s="22">
        <v>37.97</v>
      </c>
      <c r="G2737" s="40" t="str">
        <f>IF('Presupuesto Lote 1'!H2739="","",ROUND('Presupuesto Lote 1'!H2739,2))</f>
        <v/>
      </c>
      <c r="H2737" s="23">
        <f>ROUND(D2737*F2737,2)</f>
        <v>37.97</v>
      </c>
      <c r="I2737" s="20" t="s">
        <v>5605</v>
      </c>
      <c r="J2737" s="32" t="s">
        <v>5603</v>
      </c>
      <c r="K2737" s="32" t="s">
        <v>8969</v>
      </c>
      <c r="Q2737" s="25"/>
    </row>
    <row r="2738" spans="1:17" x14ac:dyDescent="0.3">
      <c r="A2738" s="30" t="s">
        <v>2123</v>
      </c>
      <c r="B2738" s="30" t="s">
        <v>5606</v>
      </c>
      <c r="C2738" s="30" t="s">
        <v>7775</v>
      </c>
      <c r="D2738" s="31"/>
      <c r="E2738" s="30"/>
      <c r="F2738" s="31" t="s">
        <v>8851</v>
      </c>
      <c r="G2738" s="30"/>
      <c r="H2738" s="31"/>
      <c r="I2738" s="30" t="s">
        <v>5606</v>
      </c>
      <c r="J2738" s="30" t="s">
        <v>5602</v>
      </c>
      <c r="K2738" s="30" t="s">
        <v>8970</v>
      </c>
      <c r="Q2738" s="25"/>
    </row>
    <row r="2739" spans="1:17" x14ac:dyDescent="0.3">
      <c r="A2739" s="12" t="s">
        <v>2124</v>
      </c>
      <c r="B2739" s="12" t="s">
        <v>5607</v>
      </c>
      <c r="C2739" s="12" t="s">
        <v>7549</v>
      </c>
      <c r="D2739" s="13"/>
      <c r="E2739" s="12"/>
      <c r="F2739" s="13" t="s">
        <v>8851</v>
      </c>
      <c r="G2739" s="12"/>
      <c r="H2739" s="13"/>
      <c r="I2739" s="12" t="s">
        <v>5607</v>
      </c>
      <c r="J2739" s="12" t="s">
        <v>5606</v>
      </c>
      <c r="K2739" s="12" t="s">
        <v>8970</v>
      </c>
      <c r="Q2739" s="25"/>
    </row>
    <row r="2740" spans="1:17" x14ac:dyDescent="0.3">
      <c r="A2740" s="19" t="s">
        <v>2125</v>
      </c>
      <c r="B2740" s="20" t="s">
        <v>5549</v>
      </c>
      <c r="C2740" s="21" t="s">
        <v>7808</v>
      </c>
      <c r="D2740" s="22">
        <v>20</v>
      </c>
      <c r="E2740" s="21" t="s">
        <v>8777</v>
      </c>
      <c r="F2740" s="22">
        <v>29.23</v>
      </c>
      <c r="G2740" s="40" t="str">
        <f>IF('Presupuesto Lote 1'!H2742="","",ROUND('Presupuesto Lote 1'!H2742,2))</f>
        <v/>
      </c>
      <c r="H2740" s="23">
        <f>ROUND(D2740*F2740,2)</f>
        <v>584.6</v>
      </c>
      <c r="I2740" s="20" t="s">
        <v>5549</v>
      </c>
      <c r="J2740" s="33" t="s">
        <v>5607</v>
      </c>
      <c r="K2740" s="33" t="s">
        <v>8969</v>
      </c>
      <c r="Q2740" s="25"/>
    </row>
    <row r="2741" spans="1:17" x14ac:dyDescent="0.3">
      <c r="A2741" s="19" t="s">
        <v>2126</v>
      </c>
      <c r="B2741" s="20" t="s">
        <v>5550</v>
      </c>
      <c r="C2741" s="21" t="s">
        <v>7809</v>
      </c>
      <c r="D2741" s="22">
        <v>4</v>
      </c>
      <c r="E2741" s="21" t="s">
        <v>8777</v>
      </c>
      <c r="F2741" s="22">
        <v>9.07</v>
      </c>
      <c r="G2741" s="40" t="str">
        <f>IF('Presupuesto Lote 1'!H2743="","",ROUND('Presupuesto Lote 1'!H2743,2))</f>
        <v/>
      </c>
      <c r="H2741" s="23">
        <f>ROUND(D2741*F2741,2)</f>
        <v>36.28</v>
      </c>
      <c r="I2741" s="20" t="s">
        <v>5550</v>
      </c>
      <c r="J2741" s="33" t="s">
        <v>5607</v>
      </c>
      <c r="K2741" s="33" t="s">
        <v>8969</v>
      </c>
      <c r="Q2741" s="25"/>
    </row>
    <row r="2742" spans="1:17" x14ac:dyDescent="0.3">
      <c r="A2742" s="19" t="s">
        <v>2127</v>
      </c>
      <c r="B2742" s="20" t="s">
        <v>5551</v>
      </c>
      <c r="C2742" s="21" t="s">
        <v>7779</v>
      </c>
      <c r="D2742" s="22">
        <v>4</v>
      </c>
      <c r="E2742" s="21" t="s">
        <v>8777</v>
      </c>
      <c r="F2742" s="22">
        <v>12.66</v>
      </c>
      <c r="G2742" s="40" t="str">
        <f>IF('Presupuesto Lote 1'!H2744="","",ROUND('Presupuesto Lote 1'!H2744,2))</f>
        <v/>
      </c>
      <c r="H2742" s="23">
        <f>ROUND(D2742*F2742,2)</f>
        <v>50.64</v>
      </c>
      <c r="I2742" s="20" t="s">
        <v>5551</v>
      </c>
      <c r="J2742" s="33" t="s">
        <v>5607</v>
      </c>
      <c r="K2742" s="33" t="s">
        <v>8969</v>
      </c>
      <c r="Q2742" s="25"/>
    </row>
    <row r="2743" spans="1:17" x14ac:dyDescent="0.3">
      <c r="A2743" s="12" t="s">
        <v>2128</v>
      </c>
      <c r="B2743" s="12" t="s">
        <v>5608</v>
      </c>
      <c r="C2743" s="12" t="s">
        <v>7371</v>
      </c>
      <c r="D2743" s="13"/>
      <c r="E2743" s="12"/>
      <c r="F2743" s="13" t="s">
        <v>8851</v>
      </c>
      <c r="G2743" s="12"/>
      <c r="H2743" s="13"/>
      <c r="I2743" s="12" t="s">
        <v>5608</v>
      </c>
      <c r="J2743" s="12" t="s">
        <v>5606</v>
      </c>
      <c r="K2743" s="12" t="s">
        <v>8970</v>
      </c>
      <c r="Q2743" s="25"/>
    </row>
    <row r="2744" spans="1:17" x14ac:dyDescent="0.3">
      <c r="A2744" s="19" t="s">
        <v>2129</v>
      </c>
      <c r="B2744" s="20" t="s">
        <v>5549</v>
      </c>
      <c r="C2744" s="21" t="s">
        <v>7808</v>
      </c>
      <c r="D2744" s="22">
        <v>8</v>
      </c>
      <c r="E2744" s="21" t="s">
        <v>8777</v>
      </c>
      <c r="F2744" s="22">
        <v>29.23</v>
      </c>
      <c r="G2744" s="40" t="str">
        <f>IF('Presupuesto Lote 1'!H2746="","",ROUND('Presupuesto Lote 1'!H2746,2))</f>
        <v/>
      </c>
      <c r="H2744" s="23">
        <f>ROUND(D2744*F2744,2)</f>
        <v>233.84</v>
      </c>
      <c r="I2744" s="20" t="s">
        <v>5549</v>
      </c>
      <c r="J2744" s="33" t="s">
        <v>5608</v>
      </c>
      <c r="K2744" s="33" t="s">
        <v>8969</v>
      </c>
      <c r="Q2744" s="25"/>
    </row>
    <row r="2745" spans="1:17" x14ac:dyDescent="0.3">
      <c r="A2745" s="19" t="s">
        <v>2130</v>
      </c>
      <c r="B2745" s="20" t="s">
        <v>5550</v>
      </c>
      <c r="C2745" s="21" t="s">
        <v>7809</v>
      </c>
      <c r="D2745" s="22">
        <v>4</v>
      </c>
      <c r="E2745" s="21" t="s">
        <v>8777</v>
      </c>
      <c r="F2745" s="22">
        <v>9.07</v>
      </c>
      <c r="G2745" s="40" t="str">
        <f>IF('Presupuesto Lote 1'!H2747="","",ROUND('Presupuesto Lote 1'!H2747,2))</f>
        <v/>
      </c>
      <c r="H2745" s="23">
        <f>ROUND(D2745*F2745,2)</f>
        <v>36.28</v>
      </c>
      <c r="I2745" s="20" t="s">
        <v>5550</v>
      </c>
      <c r="J2745" s="33" t="s">
        <v>5608</v>
      </c>
      <c r="K2745" s="33" t="s">
        <v>8969</v>
      </c>
      <c r="Q2745" s="25"/>
    </row>
    <row r="2746" spans="1:17" x14ac:dyDescent="0.3">
      <c r="A2746" s="19" t="s">
        <v>2131</v>
      </c>
      <c r="B2746" s="20" t="s">
        <v>5551</v>
      </c>
      <c r="C2746" s="21" t="s">
        <v>7779</v>
      </c>
      <c r="D2746" s="22">
        <v>2</v>
      </c>
      <c r="E2746" s="21" t="s">
        <v>8777</v>
      </c>
      <c r="F2746" s="22">
        <v>12.66</v>
      </c>
      <c r="G2746" s="40" t="str">
        <f>IF('Presupuesto Lote 1'!H2748="","",ROUND('Presupuesto Lote 1'!H2748,2))</f>
        <v/>
      </c>
      <c r="H2746" s="23">
        <f>ROUND(D2746*F2746,2)</f>
        <v>25.32</v>
      </c>
      <c r="I2746" s="20" t="s">
        <v>5551</v>
      </c>
      <c r="J2746" s="33" t="s">
        <v>5608</v>
      </c>
      <c r="K2746" s="33" t="s">
        <v>8969</v>
      </c>
      <c r="Q2746" s="25"/>
    </row>
    <row r="2747" spans="1:17" x14ac:dyDescent="0.3">
      <c r="A2747" s="12" t="s">
        <v>2132</v>
      </c>
      <c r="B2747" s="12" t="s">
        <v>5609</v>
      </c>
      <c r="C2747" s="12" t="s">
        <v>7384</v>
      </c>
      <c r="D2747" s="13"/>
      <c r="E2747" s="12"/>
      <c r="F2747" s="13" t="s">
        <v>8851</v>
      </c>
      <c r="G2747" s="12"/>
      <c r="H2747" s="13"/>
      <c r="I2747" s="12" t="s">
        <v>5609</v>
      </c>
      <c r="J2747" s="12" t="s">
        <v>5606</v>
      </c>
      <c r="K2747" s="12" t="s">
        <v>8970</v>
      </c>
      <c r="Q2747" s="25"/>
    </row>
    <row r="2748" spans="1:17" x14ac:dyDescent="0.3">
      <c r="A2748" s="19" t="s">
        <v>2133</v>
      </c>
      <c r="B2748" s="20" t="s">
        <v>5549</v>
      </c>
      <c r="C2748" s="21" t="s">
        <v>7808</v>
      </c>
      <c r="D2748" s="22">
        <v>20</v>
      </c>
      <c r="E2748" s="21" t="s">
        <v>8777</v>
      </c>
      <c r="F2748" s="22">
        <v>29.23</v>
      </c>
      <c r="G2748" s="40" t="str">
        <f>IF('Presupuesto Lote 1'!H2750="","",ROUND('Presupuesto Lote 1'!H2750,2))</f>
        <v/>
      </c>
      <c r="H2748" s="23">
        <f>ROUND(D2748*F2748,2)</f>
        <v>584.6</v>
      </c>
      <c r="I2748" s="20" t="s">
        <v>5549</v>
      </c>
      <c r="J2748" s="33" t="s">
        <v>5609</v>
      </c>
      <c r="K2748" s="33" t="s">
        <v>8969</v>
      </c>
      <c r="Q2748" s="25"/>
    </row>
    <row r="2749" spans="1:17" x14ac:dyDescent="0.3">
      <c r="A2749" s="19" t="s">
        <v>2134</v>
      </c>
      <c r="B2749" s="20" t="s">
        <v>5550</v>
      </c>
      <c r="C2749" s="21" t="s">
        <v>7809</v>
      </c>
      <c r="D2749" s="22">
        <v>20</v>
      </c>
      <c r="E2749" s="21" t="s">
        <v>8777</v>
      </c>
      <c r="F2749" s="22">
        <v>9.07</v>
      </c>
      <c r="G2749" s="40" t="str">
        <f>IF('Presupuesto Lote 1'!H2751="","",ROUND('Presupuesto Lote 1'!H2751,2))</f>
        <v/>
      </c>
      <c r="H2749" s="23">
        <f>ROUND(D2749*F2749,2)</f>
        <v>181.4</v>
      </c>
      <c r="I2749" s="20" t="s">
        <v>5550</v>
      </c>
      <c r="J2749" s="33" t="s">
        <v>5609</v>
      </c>
      <c r="K2749" s="33" t="s">
        <v>8969</v>
      </c>
      <c r="Q2749" s="25"/>
    </row>
    <row r="2750" spans="1:17" x14ac:dyDescent="0.3">
      <c r="A2750" s="19" t="s">
        <v>2135</v>
      </c>
      <c r="B2750" s="20" t="s">
        <v>5551</v>
      </c>
      <c r="C2750" s="21" t="s">
        <v>7779</v>
      </c>
      <c r="D2750" s="22">
        <v>2</v>
      </c>
      <c r="E2750" s="21" t="s">
        <v>8777</v>
      </c>
      <c r="F2750" s="22">
        <v>12.66</v>
      </c>
      <c r="G2750" s="40" t="str">
        <f>IF('Presupuesto Lote 1'!H2752="","",ROUND('Presupuesto Lote 1'!H2752,2))</f>
        <v/>
      </c>
      <c r="H2750" s="23">
        <f>ROUND(D2750*F2750,2)</f>
        <v>25.32</v>
      </c>
      <c r="I2750" s="20" t="s">
        <v>5551</v>
      </c>
      <c r="J2750" s="33" t="s">
        <v>5609</v>
      </c>
      <c r="K2750" s="33" t="s">
        <v>8969</v>
      </c>
      <c r="Q2750" s="25"/>
    </row>
    <row r="2751" spans="1:17" x14ac:dyDescent="0.3">
      <c r="A2751" s="12" t="s">
        <v>2136</v>
      </c>
      <c r="B2751" s="12" t="s">
        <v>5610</v>
      </c>
      <c r="C2751" s="12" t="s">
        <v>7437</v>
      </c>
      <c r="D2751" s="13"/>
      <c r="E2751" s="12"/>
      <c r="F2751" s="13" t="s">
        <v>8851</v>
      </c>
      <c r="G2751" s="12"/>
      <c r="H2751" s="13"/>
      <c r="I2751" s="12" t="s">
        <v>5610</v>
      </c>
      <c r="J2751" s="12" t="s">
        <v>5606</v>
      </c>
      <c r="K2751" s="12" t="s">
        <v>8970</v>
      </c>
      <c r="Q2751" s="25"/>
    </row>
    <row r="2752" spans="1:17" x14ac:dyDescent="0.3">
      <c r="A2752" s="19" t="s">
        <v>2137</v>
      </c>
      <c r="B2752" s="20" t="s">
        <v>5549</v>
      </c>
      <c r="C2752" s="21" t="s">
        <v>7808</v>
      </c>
      <c r="D2752" s="22">
        <v>10</v>
      </c>
      <c r="E2752" s="21" t="s">
        <v>8777</v>
      </c>
      <c r="F2752" s="22">
        <v>29.23</v>
      </c>
      <c r="G2752" s="40" t="str">
        <f>IF('Presupuesto Lote 1'!H2754="","",ROUND('Presupuesto Lote 1'!H2754,2))</f>
        <v/>
      </c>
      <c r="H2752" s="23">
        <f>ROUND(D2752*F2752,2)</f>
        <v>292.3</v>
      </c>
      <c r="I2752" s="20" t="s">
        <v>5549</v>
      </c>
      <c r="J2752" s="33" t="s">
        <v>5610</v>
      </c>
      <c r="K2752" s="33" t="s">
        <v>8969</v>
      </c>
      <c r="Q2752" s="25"/>
    </row>
    <row r="2753" spans="1:17" x14ac:dyDescent="0.3">
      <c r="A2753" s="19" t="s">
        <v>2138</v>
      </c>
      <c r="B2753" s="20" t="s">
        <v>5550</v>
      </c>
      <c r="C2753" s="21" t="s">
        <v>7809</v>
      </c>
      <c r="D2753" s="22">
        <v>7</v>
      </c>
      <c r="E2753" s="21" t="s">
        <v>8777</v>
      </c>
      <c r="F2753" s="22">
        <v>9.07</v>
      </c>
      <c r="G2753" s="40" t="str">
        <f>IF('Presupuesto Lote 1'!H2755="","",ROUND('Presupuesto Lote 1'!H2755,2))</f>
        <v/>
      </c>
      <c r="H2753" s="23">
        <f>ROUND(D2753*F2753,2)</f>
        <v>63.49</v>
      </c>
      <c r="I2753" s="20" t="s">
        <v>5550</v>
      </c>
      <c r="J2753" s="33" t="s">
        <v>5610</v>
      </c>
      <c r="K2753" s="33" t="s">
        <v>8969</v>
      </c>
      <c r="Q2753" s="25"/>
    </row>
    <row r="2754" spans="1:17" x14ac:dyDescent="0.3">
      <c r="A2754" s="19" t="s">
        <v>2139</v>
      </c>
      <c r="B2754" s="20" t="s">
        <v>5551</v>
      </c>
      <c r="C2754" s="21" t="s">
        <v>7779</v>
      </c>
      <c r="D2754" s="22">
        <v>2</v>
      </c>
      <c r="E2754" s="21" t="s">
        <v>8777</v>
      </c>
      <c r="F2754" s="22">
        <v>12.66</v>
      </c>
      <c r="G2754" s="40" t="str">
        <f>IF('Presupuesto Lote 1'!H2756="","",ROUND('Presupuesto Lote 1'!H2756,2))</f>
        <v/>
      </c>
      <c r="H2754" s="23">
        <f>ROUND(D2754*F2754,2)</f>
        <v>25.32</v>
      </c>
      <c r="I2754" s="20" t="s">
        <v>5551</v>
      </c>
      <c r="J2754" s="33" t="s">
        <v>5610</v>
      </c>
      <c r="K2754" s="33" t="s">
        <v>8969</v>
      </c>
      <c r="Q2754" s="25"/>
    </row>
    <row r="2755" spans="1:17" x14ac:dyDescent="0.3">
      <c r="A2755" s="12" t="s">
        <v>2140</v>
      </c>
      <c r="B2755" s="12" t="s">
        <v>5611</v>
      </c>
      <c r="C2755" s="12" t="s">
        <v>7571</v>
      </c>
      <c r="D2755" s="13"/>
      <c r="E2755" s="12"/>
      <c r="F2755" s="13" t="s">
        <v>8851</v>
      </c>
      <c r="G2755" s="12"/>
      <c r="H2755" s="13"/>
      <c r="I2755" s="12" t="s">
        <v>5611</v>
      </c>
      <c r="J2755" s="12" t="s">
        <v>5606</v>
      </c>
      <c r="K2755" s="12" t="s">
        <v>8970</v>
      </c>
      <c r="Q2755" s="25"/>
    </row>
    <row r="2756" spans="1:17" x14ac:dyDescent="0.3">
      <c r="A2756" s="19" t="s">
        <v>2141</v>
      </c>
      <c r="B2756" s="20" t="s">
        <v>5549</v>
      </c>
      <c r="C2756" s="21" t="s">
        <v>7808</v>
      </c>
      <c r="D2756" s="22">
        <v>12</v>
      </c>
      <c r="E2756" s="21" t="s">
        <v>8777</v>
      </c>
      <c r="F2756" s="22">
        <v>29.23</v>
      </c>
      <c r="G2756" s="40" t="str">
        <f>IF('Presupuesto Lote 1'!H2758="","",ROUND('Presupuesto Lote 1'!H2758,2))</f>
        <v/>
      </c>
      <c r="H2756" s="23">
        <f>ROUND(D2756*F2756,2)</f>
        <v>350.76</v>
      </c>
      <c r="I2756" s="20" t="s">
        <v>5549</v>
      </c>
      <c r="J2756" s="33" t="s">
        <v>5611</v>
      </c>
      <c r="K2756" s="33" t="s">
        <v>8969</v>
      </c>
      <c r="Q2756" s="25"/>
    </row>
    <row r="2757" spans="1:17" x14ac:dyDescent="0.3">
      <c r="A2757" s="19" t="s">
        <v>2142</v>
      </c>
      <c r="B2757" s="20" t="s">
        <v>5550</v>
      </c>
      <c r="C2757" s="21" t="s">
        <v>7809</v>
      </c>
      <c r="D2757" s="22">
        <v>6</v>
      </c>
      <c r="E2757" s="21" t="s">
        <v>8777</v>
      </c>
      <c r="F2757" s="22">
        <v>9.07</v>
      </c>
      <c r="G2757" s="40" t="str">
        <f>IF('Presupuesto Lote 1'!H2759="","",ROUND('Presupuesto Lote 1'!H2759,2))</f>
        <v/>
      </c>
      <c r="H2757" s="23">
        <f>ROUND(D2757*F2757,2)</f>
        <v>54.42</v>
      </c>
      <c r="I2757" s="20" t="s">
        <v>5550</v>
      </c>
      <c r="J2757" s="33" t="s">
        <v>5611</v>
      </c>
      <c r="K2757" s="33" t="s">
        <v>8969</v>
      </c>
      <c r="Q2757" s="25"/>
    </row>
    <row r="2758" spans="1:17" x14ac:dyDescent="0.3">
      <c r="A2758" s="19" t="s">
        <v>2143</v>
      </c>
      <c r="B2758" s="20" t="s">
        <v>5551</v>
      </c>
      <c r="C2758" s="21" t="s">
        <v>7779</v>
      </c>
      <c r="D2758" s="22">
        <v>2</v>
      </c>
      <c r="E2758" s="21" t="s">
        <v>8777</v>
      </c>
      <c r="F2758" s="22">
        <v>12.66</v>
      </c>
      <c r="G2758" s="40" t="str">
        <f>IF('Presupuesto Lote 1'!H2760="","",ROUND('Presupuesto Lote 1'!H2760,2))</f>
        <v/>
      </c>
      <c r="H2758" s="23">
        <f>ROUND(D2758*F2758,2)</f>
        <v>25.32</v>
      </c>
      <c r="I2758" s="20" t="s">
        <v>5551</v>
      </c>
      <c r="J2758" s="33" t="s">
        <v>5611</v>
      </c>
      <c r="K2758" s="33" t="s">
        <v>8969</v>
      </c>
      <c r="Q2758" s="25"/>
    </row>
    <row r="2759" spans="1:17" x14ac:dyDescent="0.3">
      <c r="A2759" s="12" t="s">
        <v>2144</v>
      </c>
      <c r="B2759" s="12" t="s">
        <v>5612</v>
      </c>
      <c r="C2759" s="12" t="s">
        <v>7444</v>
      </c>
      <c r="D2759" s="13"/>
      <c r="E2759" s="12"/>
      <c r="F2759" s="13" t="s">
        <v>8851</v>
      </c>
      <c r="G2759" s="12"/>
      <c r="H2759" s="13"/>
      <c r="I2759" s="12" t="s">
        <v>5612</v>
      </c>
      <c r="J2759" s="12" t="s">
        <v>5606</v>
      </c>
      <c r="K2759" s="12" t="s">
        <v>8970</v>
      </c>
      <c r="Q2759" s="25"/>
    </row>
    <row r="2760" spans="1:17" x14ac:dyDescent="0.3">
      <c r="A2760" s="19" t="s">
        <v>2145</v>
      </c>
      <c r="B2760" s="20" t="s">
        <v>5549</v>
      </c>
      <c r="C2760" s="21" t="s">
        <v>7808</v>
      </c>
      <c r="D2760" s="22">
        <v>10</v>
      </c>
      <c r="E2760" s="21" t="s">
        <v>8777</v>
      </c>
      <c r="F2760" s="22">
        <v>29.23</v>
      </c>
      <c r="G2760" s="40" t="str">
        <f>IF('Presupuesto Lote 1'!H2762="","",ROUND('Presupuesto Lote 1'!H2762,2))</f>
        <v/>
      </c>
      <c r="H2760" s="23">
        <f>ROUND(D2760*F2760,2)</f>
        <v>292.3</v>
      </c>
      <c r="I2760" s="20" t="s">
        <v>5549</v>
      </c>
      <c r="J2760" s="33" t="s">
        <v>5612</v>
      </c>
      <c r="K2760" s="33" t="s">
        <v>8969</v>
      </c>
      <c r="Q2760" s="25"/>
    </row>
    <row r="2761" spans="1:17" x14ac:dyDescent="0.3">
      <c r="A2761" s="19" t="s">
        <v>2146</v>
      </c>
      <c r="B2761" s="20" t="s">
        <v>5550</v>
      </c>
      <c r="C2761" s="21" t="s">
        <v>7809</v>
      </c>
      <c r="D2761" s="22">
        <v>3</v>
      </c>
      <c r="E2761" s="21" t="s">
        <v>8777</v>
      </c>
      <c r="F2761" s="22">
        <v>9.07</v>
      </c>
      <c r="G2761" s="40" t="str">
        <f>IF('Presupuesto Lote 1'!H2763="","",ROUND('Presupuesto Lote 1'!H2763,2))</f>
        <v/>
      </c>
      <c r="H2761" s="23">
        <f>ROUND(D2761*F2761,2)</f>
        <v>27.21</v>
      </c>
      <c r="I2761" s="20" t="s">
        <v>5550</v>
      </c>
      <c r="J2761" s="33" t="s">
        <v>5612</v>
      </c>
      <c r="K2761" s="33" t="s">
        <v>8969</v>
      </c>
      <c r="Q2761" s="25"/>
    </row>
    <row r="2762" spans="1:17" x14ac:dyDescent="0.3">
      <c r="A2762" s="19" t="s">
        <v>2147</v>
      </c>
      <c r="B2762" s="20" t="s">
        <v>5551</v>
      </c>
      <c r="C2762" s="21" t="s">
        <v>7779</v>
      </c>
      <c r="D2762" s="22">
        <v>2</v>
      </c>
      <c r="E2762" s="21" t="s">
        <v>8777</v>
      </c>
      <c r="F2762" s="22">
        <v>12.66</v>
      </c>
      <c r="G2762" s="40" t="str">
        <f>IF('Presupuesto Lote 1'!H2764="","",ROUND('Presupuesto Lote 1'!H2764,2))</f>
        <v/>
      </c>
      <c r="H2762" s="23">
        <f>ROUND(D2762*F2762,2)</f>
        <v>25.32</v>
      </c>
      <c r="I2762" s="20" t="s">
        <v>5551</v>
      </c>
      <c r="J2762" s="33" t="s">
        <v>5612</v>
      </c>
      <c r="K2762" s="33" t="s">
        <v>8969</v>
      </c>
      <c r="Q2762" s="25"/>
    </row>
    <row r="2763" spans="1:17" x14ac:dyDescent="0.3">
      <c r="A2763" s="12" t="s">
        <v>2148</v>
      </c>
      <c r="B2763" s="12" t="s">
        <v>5613</v>
      </c>
      <c r="C2763" s="12" t="s">
        <v>7496</v>
      </c>
      <c r="D2763" s="13"/>
      <c r="E2763" s="12"/>
      <c r="F2763" s="13" t="s">
        <v>8851</v>
      </c>
      <c r="G2763" s="12"/>
      <c r="H2763" s="13"/>
      <c r="I2763" s="12" t="s">
        <v>5613</v>
      </c>
      <c r="J2763" s="12" t="s">
        <v>5606</v>
      </c>
      <c r="K2763" s="12" t="s">
        <v>8970</v>
      </c>
      <c r="Q2763" s="25"/>
    </row>
    <row r="2764" spans="1:17" x14ac:dyDescent="0.3">
      <c r="A2764" s="19" t="s">
        <v>2149</v>
      </c>
      <c r="B2764" s="20" t="s">
        <v>5549</v>
      </c>
      <c r="C2764" s="21" t="s">
        <v>7808</v>
      </c>
      <c r="D2764" s="22">
        <v>10</v>
      </c>
      <c r="E2764" s="21" t="s">
        <v>8777</v>
      </c>
      <c r="F2764" s="22">
        <v>29.23</v>
      </c>
      <c r="G2764" s="40" t="str">
        <f>IF('Presupuesto Lote 1'!H2766="","",ROUND('Presupuesto Lote 1'!H2766,2))</f>
        <v/>
      </c>
      <c r="H2764" s="23">
        <f>ROUND(D2764*F2764,2)</f>
        <v>292.3</v>
      </c>
      <c r="I2764" s="20" t="s">
        <v>5549</v>
      </c>
      <c r="J2764" s="33" t="s">
        <v>5613</v>
      </c>
      <c r="K2764" s="33" t="s">
        <v>8969</v>
      </c>
      <c r="Q2764" s="25"/>
    </row>
    <row r="2765" spans="1:17" x14ac:dyDescent="0.3">
      <c r="A2765" s="19" t="s">
        <v>2150</v>
      </c>
      <c r="B2765" s="20" t="s">
        <v>5550</v>
      </c>
      <c r="C2765" s="21" t="s">
        <v>7809</v>
      </c>
      <c r="D2765" s="22">
        <v>5</v>
      </c>
      <c r="E2765" s="21" t="s">
        <v>8777</v>
      </c>
      <c r="F2765" s="22">
        <v>9.07</v>
      </c>
      <c r="G2765" s="40" t="str">
        <f>IF('Presupuesto Lote 1'!H2767="","",ROUND('Presupuesto Lote 1'!H2767,2))</f>
        <v/>
      </c>
      <c r="H2765" s="23">
        <f>ROUND(D2765*F2765,2)</f>
        <v>45.35</v>
      </c>
      <c r="I2765" s="20" t="s">
        <v>5550</v>
      </c>
      <c r="J2765" s="33" t="s">
        <v>5613</v>
      </c>
      <c r="K2765" s="33" t="s">
        <v>8969</v>
      </c>
      <c r="Q2765" s="25"/>
    </row>
    <row r="2766" spans="1:17" x14ac:dyDescent="0.3">
      <c r="A2766" s="19" t="s">
        <v>2151</v>
      </c>
      <c r="B2766" s="20" t="s">
        <v>5551</v>
      </c>
      <c r="C2766" s="21" t="s">
        <v>7779</v>
      </c>
      <c r="D2766" s="22">
        <v>2</v>
      </c>
      <c r="E2766" s="21" t="s">
        <v>8777</v>
      </c>
      <c r="F2766" s="22">
        <v>12.66</v>
      </c>
      <c r="G2766" s="40" t="str">
        <f>IF('Presupuesto Lote 1'!H2768="","",ROUND('Presupuesto Lote 1'!H2768,2))</f>
        <v/>
      </c>
      <c r="H2766" s="23">
        <f>ROUND(D2766*F2766,2)</f>
        <v>25.32</v>
      </c>
      <c r="I2766" s="20" t="s">
        <v>5551</v>
      </c>
      <c r="J2766" s="33" t="s">
        <v>5613</v>
      </c>
      <c r="K2766" s="33" t="s">
        <v>8969</v>
      </c>
      <c r="Q2766" s="25"/>
    </row>
    <row r="2767" spans="1:17" x14ac:dyDescent="0.3">
      <c r="A2767" s="30" t="s">
        <v>2152</v>
      </c>
      <c r="B2767" s="30" t="s">
        <v>5614</v>
      </c>
      <c r="C2767" s="30" t="s">
        <v>7537</v>
      </c>
      <c r="D2767" s="31"/>
      <c r="E2767" s="30"/>
      <c r="F2767" s="31" t="s">
        <v>8851</v>
      </c>
      <c r="G2767" s="30"/>
      <c r="H2767" s="31"/>
      <c r="I2767" s="30" t="s">
        <v>5614</v>
      </c>
      <c r="J2767" s="30" t="s">
        <v>5602</v>
      </c>
      <c r="K2767" s="30" t="s">
        <v>8970</v>
      </c>
      <c r="Q2767" s="25"/>
    </row>
    <row r="2768" spans="1:17" x14ac:dyDescent="0.3">
      <c r="A2768" s="19" t="s">
        <v>2153</v>
      </c>
      <c r="B2768" s="20" t="s">
        <v>5558</v>
      </c>
      <c r="C2768" s="21" t="s">
        <v>7811</v>
      </c>
      <c r="D2768" s="22">
        <v>20</v>
      </c>
      <c r="E2768" s="21" t="s">
        <v>8777</v>
      </c>
      <c r="F2768" s="22">
        <v>26.72</v>
      </c>
      <c r="G2768" s="40" t="str">
        <f>IF('Presupuesto Lote 1'!H2770="","",ROUND('Presupuesto Lote 1'!H2770,2))</f>
        <v/>
      </c>
      <c r="H2768" s="23">
        <f>ROUND(D2768*F2768,2)</f>
        <v>534.4</v>
      </c>
      <c r="I2768" s="20" t="s">
        <v>5558</v>
      </c>
      <c r="J2768" s="32" t="s">
        <v>5614</v>
      </c>
      <c r="K2768" s="32" t="s">
        <v>8969</v>
      </c>
      <c r="Q2768" s="25"/>
    </row>
    <row r="2769" spans="1:17" x14ac:dyDescent="0.3">
      <c r="A2769" s="19" t="s">
        <v>2154</v>
      </c>
      <c r="B2769" s="20" t="s">
        <v>5559</v>
      </c>
      <c r="C2769" s="21" t="s">
        <v>7812</v>
      </c>
      <c r="D2769" s="22">
        <v>2</v>
      </c>
      <c r="E2769" s="21" t="s">
        <v>8777</v>
      </c>
      <c r="F2769" s="22">
        <v>30.25</v>
      </c>
      <c r="G2769" s="40" t="str">
        <f>IF('Presupuesto Lote 1'!H2771="","",ROUND('Presupuesto Lote 1'!H2771,2))</f>
        <v/>
      </c>
      <c r="H2769" s="23">
        <f>ROUND(D2769*F2769,2)</f>
        <v>60.5</v>
      </c>
      <c r="I2769" s="20" t="s">
        <v>5559</v>
      </c>
      <c r="J2769" s="32" t="s">
        <v>5614</v>
      </c>
      <c r="K2769" s="32" t="s">
        <v>8969</v>
      </c>
      <c r="Q2769" s="25"/>
    </row>
    <row r="2770" spans="1:17" x14ac:dyDescent="0.3">
      <c r="A2770" s="19" t="s">
        <v>2155</v>
      </c>
      <c r="B2770" s="20" t="s">
        <v>5550</v>
      </c>
      <c r="C2770" s="21" t="s">
        <v>7809</v>
      </c>
      <c r="D2770" s="22">
        <v>4</v>
      </c>
      <c r="E2770" s="21" t="s">
        <v>8777</v>
      </c>
      <c r="F2770" s="22">
        <v>9.07</v>
      </c>
      <c r="G2770" s="40" t="str">
        <f>IF('Presupuesto Lote 1'!H2772="","",ROUND('Presupuesto Lote 1'!H2772,2))</f>
        <v/>
      </c>
      <c r="H2770" s="23">
        <f>ROUND(D2770*F2770,2)</f>
        <v>36.28</v>
      </c>
      <c r="I2770" s="20" t="s">
        <v>5550</v>
      </c>
      <c r="J2770" s="32" t="s">
        <v>5614</v>
      </c>
      <c r="K2770" s="32" t="s">
        <v>8969</v>
      </c>
      <c r="Q2770" s="25"/>
    </row>
    <row r="2771" spans="1:17" x14ac:dyDescent="0.3">
      <c r="A2771" s="30" t="s">
        <v>2156</v>
      </c>
      <c r="B2771" s="30" t="s">
        <v>5615</v>
      </c>
      <c r="C2771" s="30" t="s">
        <v>7572</v>
      </c>
      <c r="D2771" s="31"/>
      <c r="E2771" s="30"/>
      <c r="F2771" s="31" t="s">
        <v>8851</v>
      </c>
      <c r="G2771" s="30"/>
      <c r="H2771" s="31"/>
      <c r="I2771" s="30" t="s">
        <v>5615</v>
      </c>
      <c r="J2771" s="30" t="s">
        <v>5602</v>
      </c>
      <c r="K2771" s="30" t="s">
        <v>8970</v>
      </c>
      <c r="Q2771" s="25"/>
    </row>
    <row r="2772" spans="1:17" x14ac:dyDescent="0.3">
      <c r="A2772" s="19" t="s">
        <v>2157</v>
      </c>
      <c r="B2772" s="20" t="s">
        <v>5558</v>
      </c>
      <c r="C2772" s="21" t="s">
        <v>7811</v>
      </c>
      <c r="D2772" s="22">
        <v>30</v>
      </c>
      <c r="E2772" s="21" t="s">
        <v>8777</v>
      </c>
      <c r="F2772" s="22">
        <v>26.72</v>
      </c>
      <c r="G2772" s="40" t="str">
        <f>IF('Presupuesto Lote 1'!H2774="","",ROUND('Presupuesto Lote 1'!H2774,2))</f>
        <v/>
      </c>
      <c r="H2772" s="23">
        <f t="shared" ref="H2772:H2782" si="152">ROUND(D2772*F2772,2)</f>
        <v>801.6</v>
      </c>
      <c r="I2772" s="20" t="s">
        <v>5558</v>
      </c>
      <c r="J2772" s="32" t="s">
        <v>5615</v>
      </c>
      <c r="K2772" s="32" t="s">
        <v>8969</v>
      </c>
      <c r="Q2772" s="25"/>
    </row>
    <row r="2773" spans="1:17" x14ac:dyDescent="0.3">
      <c r="A2773" s="19" t="s">
        <v>2158</v>
      </c>
      <c r="B2773" s="20" t="s">
        <v>5550</v>
      </c>
      <c r="C2773" s="21" t="s">
        <v>7809</v>
      </c>
      <c r="D2773" s="22">
        <v>20</v>
      </c>
      <c r="E2773" s="21" t="s">
        <v>8777</v>
      </c>
      <c r="F2773" s="22">
        <v>9.07</v>
      </c>
      <c r="G2773" s="40" t="str">
        <f>IF('Presupuesto Lote 1'!H2775="","",ROUND('Presupuesto Lote 1'!H2775,2))</f>
        <v/>
      </c>
      <c r="H2773" s="23">
        <f t="shared" si="152"/>
        <v>181.4</v>
      </c>
      <c r="I2773" s="20" t="s">
        <v>5550</v>
      </c>
      <c r="J2773" s="32" t="s">
        <v>5615</v>
      </c>
      <c r="K2773" s="32" t="s">
        <v>8969</v>
      </c>
      <c r="Q2773" s="25"/>
    </row>
    <row r="2774" spans="1:17" x14ac:dyDescent="0.3">
      <c r="A2774" s="19" t="s">
        <v>2159</v>
      </c>
      <c r="B2774" s="20" t="s">
        <v>5560</v>
      </c>
      <c r="C2774" s="21" t="s">
        <v>7813</v>
      </c>
      <c r="D2774" s="22">
        <v>40</v>
      </c>
      <c r="E2774" s="21" t="s">
        <v>8777</v>
      </c>
      <c r="F2774" s="22">
        <v>8.58</v>
      </c>
      <c r="G2774" s="40" t="str">
        <f>IF('Presupuesto Lote 1'!H2776="","",ROUND('Presupuesto Lote 1'!H2776,2))</f>
        <v/>
      </c>
      <c r="H2774" s="23">
        <f t="shared" si="152"/>
        <v>343.2</v>
      </c>
      <c r="I2774" s="20" t="s">
        <v>5560</v>
      </c>
      <c r="J2774" s="32" t="s">
        <v>5615</v>
      </c>
      <c r="K2774" s="32" t="s">
        <v>8969</v>
      </c>
      <c r="Q2774" s="25"/>
    </row>
    <row r="2775" spans="1:17" x14ac:dyDescent="0.3">
      <c r="A2775" s="19" t="s">
        <v>2160</v>
      </c>
      <c r="B2775" s="20" t="s">
        <v>5561</v>
      </c>
      <c r="C2775" s="21" t="s">
        <v>7814</v>
      </c>
      <c r="D2775" s="22">
        <v>10</v>
      </c>
      <c r="E2775" s="21" t="s">
        <v>8777</v>
      </c>
      <c r="F2775" s="22">
        <v>11.09</v>
      </c>
      <c r="G2775" s="40" t="str">
        <f>IF('Presupuesto Lote 1'!H2777="","",ROUND('Presupuesto Lote 1'!H2777,2))</f>
        <v/>
      </c>
      <c r="H2775" s="23">
        <f t="shared" si="152"/>
        <v>110.9</v>
      </c>
      <c r="I2775" s="20" t="s">
        <v>5561</v>
      </c>
      <c r="J2775" s="32" t="s">
        <v>5615</v>
      </c>
      <c r="K2775" s="32" t="s">
        <v>8969</v>
      </c>
      <c r="Q2775" s="25"/>
    </row>
    <row r="2776" spans="1:17" x14ac:dyDescent="0.3">
      <c r="A2776" s="19" t="s">
        <v>2161</v>
      </c>
      <c r="B2776" s="20" t="s">
        <v>5562</v>
      </c>
      <c r="C2776" s="21" t="s">
        <v>7815</v>
      </c>
      <c r="D2776" s="22">
        <v>40</v>
      </c>
      <c r="E2776" s="21" t="s">
        <v>8777</v>
      </c>
      <c r="F2776" s="22">
        <v>5.04</v>
      </c>
      <c r="G2776" s="40" t="str">
        <f>IF('Presupuesto Lote 1'!H2778="","",ROUND('Presupuesto Lote 1'!H2778,2))</f>
        <v/>
      </c>
      <c r="H2776" s="23">
        <f t="shared" si="152"/>
        <v>201.6</v>
      </c>
      <c r="I2776" s="20" t="s">
        <v>5562</v>
      </c>
      <c r="J2776" s="32" t="s">
        <v>5615</v>
      </c>
      <c r="K2776" s="32" t="s">
        <v>8969</v>
      </c>
      <c r="Q2776" s="25"/>
    </row>
    <row r="2777" spans="1:17" x14ac:dyDescent="0.3">
      <c r="A2777" s="19" t="s">
        <v>2162</v>
      </c>
      <c r="B2777" s="20" t="s">
        <v>5563</v>
      </c>
      <c r="C2777" s="21" t="s">
        <v>7816</v>
      </c>
      <c r="D2777" s="22">
        <v>20</v>
      </c>
      <c r="E2777" s="21" t="s">
        <v>8777</v>
      </c>
      <c r="F2777" s="22">
        <v>5.04</v>
      </c>
      <c r="G2777" s="40" t="str">
        <f>IF('Presupuesto Lote 1'!H2779="","",ROUND('Presupuesto Lote 1'!H2779,2))</f>
        <v/>
      </c>
      <c r="H2777" s="23">
        <f t="shared" si="152"/>
        <v>100.8</v>
      </c>
      <c r="I2777" s="20" t="s">
        <v>5563</v>
      </c>
      <c r="J2777" s="32" t="s">
        <v>5615</v>
      </c>
      <c r="K2777" s="32" t="s">
        <v>8969</v>
      </c>
      <c r="Q2777" s="25"/>
    </row>
    <row r="2778" spans="1:17" x14ac:dyDescent="0.3">
      <c r="A2778" s="19" t="s">
        <v>2163</v>
      </c>
      <c r="B2778" s="20" t="s">
        <v>5564</v>
      </c>
      <c r="C2778" s="21" t="s">
        <v>7817</v>
      </c>
      <c r="D2778" s="22">
        <v>20</v>
      </c>
      <c r="E2778" s="21" t="s">
        <v>8777</v>
      </c>
      <c r="F2778" s="22">
        <v>5.04</v>
      </c>
      <c r="G2778" s="40" t="str">
        <f>IF('Presupuesto Lote 1'!H2780="","",ROUND('Presupuesto Lote 1'!H2780,2))</f>
        <v/>
      </c>
      <c r="H2778" s="23">
        <f t="shared" si="152"/>
        <v>100.8</v>
      </c>
      <c r="I2778" s="20" t="s">
        <v>5564</v>
      </c>
      <c r="J2778" s="32" t="s">
        <v>5615</v>
      </c>
      <c r="K2778" s="32" t="s">
        <v>8969</v>
      </c>
      <c r="Q2778" s="25"/>
    </row>
    <row r="2779" spans="1:17" x14ac:dyDescent="0.3">
      <c r="A2779" s="19" t="s">
        <v>2164</v>
      </c>
      <c r="B2779" s="20" t="s">
        <v>5568</v>
      </c>
      <c r="C2779" s="21" t="s">
        <v>7818</v>
      </c>
      <c r="D2779" s="22">
        <v>10</v>
      </c>
      <c r="E2779" s="21" t="s">
        <v>8777</v>
      </c>
      <c r="F2779" s="22">
        <v>5.04</v>
      </c>
      <c r="G2779" s="40" t="str">
        <f>IF('Presupuesto Lote 1'!H2781="","",ROUND('Presupuesto Lote 1'!H2781,2))</f>
        <v/>
      </c>
      <c r="H2779" s="23">
        <f t="shared" si="152"/>
        <v>50.4</v>
      </c>
      <c r="I2779" s="20" t="s">
        <v>5568</v>
      </c>
      <c r="J2779" s="32" t="s">
        <v>5615</v>
      </c>
      <c r="K2779" s="32" t="s">
        <v>8969</v>
      </c>
      <c r="Q2779" s="25"/>
    </row>
    <row r="2780" spans="1:17" x14ac:dyDescent="0.3">
      <c r="A2780" s="19" t="s">
        <v>2165</v>
      </c>
      <c r="B2780" s="20" t="s">
        <v>5565</v>
      </c>
      <c r="C2780" s="21" t="s">
        <v>7799</v>
      </c>
      <c r="D2780" s="22">
        <v>4</v>
      </c>
      <c r="E2780" s="21" t="s">
        <v>8777</v>
      </c>
      <c r="F2780" s="22">
        <v>52.95</v>
      </c>
      <c r="G2780" s="40" t="str">
        <f>IF('Presupuesto Lote 1'!H2782="","",ROUND('Presupuesto Lote 1'!H2782,2))</f>
        <v/>
      </c>
      <c r="H2780" s="23">
        <f t="shared" si="152"/>
        <v>211.8</v>
      </c>
      <c r="I2780" s="20" t="s">
        <v>5565</v>
      </c>
      <c r="J2780" s="32" t="s">
        <v>5615</v>
      </c>
      <c r="K2780" s="32" t="s">
        <v>8969</v>
      </c>
      <c r="Q2780" s="25"/>
    </row>
    <row r="2781" spans="1:17" x14ac:dyDescent="0.3">
      <c r="A2781" s="19" t="s">
        <v>2166</v>
      </c>
      <c r="B2781" s="20" t="s">
        <v>5549</v>
      </c>
      <c r="C2781" s="21" t="s">
        <v>7808</v>
      </c>
      <c r="D2781" s="22">
        <v>12</v>
      </c>
      <c r="E2781" s="21" t="s">
        <v>8777</v>
      </c>
      <c r="F2781" s="22">
        <v>29.23</v>
      </c>
      <c r="G2781" s="40" t="str">
        <f>IF('Presupuesto Lote 1'!H2783="","",ROUND('Presupuesto Lote 1'!H2783,2))</f>
        <v/>
      </c>
      <c r="H2781" s="23">
        <f t="shared" si="152"/>
        <v>350.76</v>
      </c>
      <c r="I2781" s="20" t="s">
        <v>5549</v>
      </c>
      <c r="J2781" s="32" t="s">
        <v>5615</v>
      </c>
      <c r="K2781" s="32" t="s">
        <v>8969</v>
      </c>
      <c r="Q2781" s="25"/>
    </row>
    <row r="2782" spans="1:17" x14ac:dyDescent="0.3">
      <c r="A2782" s="19" t="s">
        <v>2167</v>
      </c>
      <c r="B2782" s="20" t="s">
        <v>5551</v>
      </c>
      <c r="C2782" s="21" t="s">
        <v>7779</v>
      </c>
      <c r="D2782" s="22">
        <v>2</v>
      </c>
      <c r="E2782" s="21" t="s">
        <v>8777</v>
      </c>
      <c r="F2782" s="22">
        <v>12.66</v>
      </c>
      <c r="G2782" s="40" t="str">
        <f>IF('Presupuesto Lote 1'!H2784="","",ROUND('Presupuesto Lote 1'!H2784,2))</f>
        <v/>
      </c>
      <c r="H2782" s="23">
        <f t="shared" si="152"/>
        <v>25.32</v>
      </c>
      <c r="I2782" s="20" t="s">
        <v>5551</v>
      </c>
      <c r="J2782" s="32" t="s">
        <v>5615</v>
      </c>
      <c r="K2782" s="32" t="s">
        <v>8969</v>
      </c>
      <c r="Q2782" s="25"/>
    </row>
    <row r="2783" spans="1:17" x14ac:dyDescent="0.3">
      <c r="A2783" s="30" t="s">
        <v>2168</v>
      </c>
      <c r="B2783" s="30" t="s">
        <v>5616</v>
      </c>
      <c r="C2783" s="30" t="s">
        <v>7592</v>
      </c>
      <c r="D2783" s="31"/>
      <c r="E2783" s="30"/>
      <c r="F2783" s="31" t="s">
        <v>8851</v>
      </c>
      <c r="G2783" s="30"/>
      <c r="H2783" s="31"/>
      <c r="I2783" s="30" t="s">
        <v>5616</v>
      </c>
      <c r="J2783" s="30" t="s">
        <v>5602</v>
      </c>
      <c r="K2783" s="30" t="s">
        <v>8970</v>
      </c>
      <c r="Q2783" s="25"/>
    </row>
    <row r="2784" spans="1:17" x14ac:dyDescent="0.3">
      <c r="A2784" s="19" t="s">
        <v>2169</v>
      </c>
      <c r="B2784" s="20" t="s">
        <v>5558</v>
      </c>
      <c r="C2784" s="21" t="s">
        <v>7811</v>
      </c>
      <c r="D2784" s="22">
        <v>20</v>
      </c>
      <c r="E2784" s="21" t="s">
        <v>8777</v>
      </c>
      <c r="F2784" s="22">
        <v>26.72</v>
      </c>
      <c r="G2784" s="40" t="str">
        <f>IF('Presupuesto Lote 1'!H2786="","",ROUND('Presupuesto Lote 1'!H2786,2))</f>
        <v/>
      </c>
      <c r="H2784" s="23">
        <f>ROUND(D2784*F2784,2)</f>
        <v>534.4</v>
      </c>
      <c r="I2784" s="20" t="s">
        <v>5558</v>
      </c>
      <c r="J2784" s="32" t="s">
        <v>5616</v>
      </c>
      <c r="K2784" s="32" t="s">
        <v>8969</v>
      </c>
      <c r="Q2784" s="25"/>
    </row>
    <row r="2785" spans="1:17" x14ac:dyDescent="0.3">
      <c r="A2785" s="19" t="s">
        <v>2170</v>
      </c>
      <c r="B2785" s="20" t="s">
        <v>5550</v>
      </c>
      <c r="C2785" s="21" t="s">
        <v>7809</v>
      </c>
      <c r="D2785" s="22">
        <v>11</v>
      </c>
      <c r="E2785" s="21" t="s">
        <v>8777</v>
      </c>
      <c r="F2785" s="22">
        <v>9.07</v>
      </c>
      <c r="G2785" s="40" t="str">
        <f>IF('Presupuesto Lote 1'!H2787="","",ROUND('Presupuesto Lote 1'!H2787,2))</f>
        <v/>
      </c>
      <c r="H2785" s="23">
        <f>ROUND(D2785*F2785,2)</f>
        <v>99.77</v>
      </c>
      <c r="I2785" s="20" t="s">
        <v>5550</v>
      </c>
      <c r="J2785" s="32" t="s">
        <v>5616</v>
      </c>
      <c r="K2785" s="32" t="s">
        <v>8969</v>
      </c>
      <c r="Q2785" s="25"/>
    </row>
    <row r="2786" spans="1:17" x14ac:dyDescent="0.3">
      <c r="A2786" s="19" t="s">
        <v>2171</v>
      </c>
      <c r="B2786" s="20" t="s">
        <v>5560</v>
      </c>
      <c r="C2786" s="21" t="s">
        <v>7813</v>
      </c>
      <c r="D2786" s="22">
        <v>40</v>
      </c>
      <c r="E2786" s="21" t="s">
        <v>8777</v>
      </c>
      <c r="F2786" s="22">
        <v>8.58</v>
      </c>
      <c r="G2786" s="40" t="str">
        <f>IF('Presupuesto Lote 1'!H2788="","",ROUND('Presupuesto Lote 1'!H2788,2))</f>
        <v/>
      </c>
      <c r="H2786" s="23">
        <f>ROUND(D2786*F2786,2)</f>
        <v>343.2</v>
      </c>
      <c r="I2786" s="20" t="s">
        <v>5560</v>
      </c>
      <c r="J2786" s="32" t="s">
        <v>5616</v>
      </c>
      <c r="K2786" s="32" t="s">
        <v>8969</v>
      </c>
      <c r="Q2786" s="25"/>
    </row>
    <row r="2787" spans="1:17" x14ac:dyDescent="0.3">
      <c r="A2787" s="19" t="s">
        <v>2172</v>
      </c>
      <c r="B2787" s="20" t="s">
        <v>5562</v>
      </c>
      <c r="C2787" s="21" t="s">
        <v>7815</v>
      </c>
      <c r="D2787" s="22">
        <v>40</v>
      </c>
      <c r="E2787" s="21" t="s">
        <v>8777</v>
      </c>
      <c r="F2787" s="22">
        <v>5.04</v>
      </c>
      <c r="G2787" s="40" t="str">
        <f>IF('Presupuesto Lote 1'!H2789="","",ROUND('Presupuesto Lote 1'!H2789,2))</f>
        <v/>
      </c>
      <c r="H2787" s="23">
        <f>ROUND(D2787*F2787,2)</f>
        <v>201.6</v>
      </c>
      <c r="I2787" s="20" t="s">
        <v>5562</v>
      </c>
      <c r="J2787" s="32" t="s">
        <v>5616</v>
      </c>
      <c r="K2787" s="32" t="s">
        <v>8969</v>
      </c>
      <c r="Q2787" s="25"/>
    </row>
    <row r="2788" spans="1:17" x14ac:dyDescent="0.3">
      <c r="A2788" s="19" t="s">
        <v>2173</v>
      </c>
      <c r="B2788" s="20" t="s">
        <v>5568</v>
      </c>
      <c r="C2788" s="21" t="s">
        <v>7818</v>
      </c>
      <c r="D2788" s="22">
        <v>20</v>
      </c>
      <c r="E2788" s="21" t="s">
        <v>8777</v>
      </c>
      <c r="F2788" s="22">
        <v>5.04</v>
      </c>
      <c r="G2788" s="40" t="str">
        <f>IF('Presupuesto Lote 1'!H2790="","",ROUND('Presupuesto Lote 1'!H2790,2))</f>
        <v/>
      </c>
      <c r="H2788" s="23">
        <f>ROUND(D2788*F2788,2)</f>
        <v>100.8</v>
      </c>
      <c r="I2788" s="20" t="s">
        <v>5568</v>
      </c>
      <c r="J2788" s="32" t="s">
        <v>5616</v>
      </c>
      <c r="K2788" s="32" t="s">
        <v>8969</v>
      </c>
      <c r="Q2788" s="25"/>
    </row>
    <row r="2789" spans="1:17" x14ac:dyDescent="0.3">
      <c r="A2789" s="30" t="s">
        <v>2174</v>
      </c>
      <c r="B2789" s="30" t="s">
        <v>5617</v>
      </c>
      <c r="C2789" s="30" t="s">
        <v>7593</v>
      </c>
      <c r="D2789" s="31"/>
      <c r="E2789" s="30"/>
      <c r="F2789" s="31" t="s">
        <v>8851</v>
      </c>
      <c r="G2789" s="30"/>
      <c r="H2789" s="31"/>
      <c r="I2789" s="30" t="s">
        <v>5617</v>
      </c>
      <c r="J2789" s="30" t="s">
        <v>5602</v>
      </c>
      <c r="K2789" s="30" t="s">
        <v>8970</v>
      </c>
      <c r="Q2789" s="25"/>
    </row>
    <row r="2790" spans="1:17" x14ac:dyDescent="0.3">
      <c r="A2790" s="19" t="s">
        <v>2175</v>
      </c>
      <c r="B2790" s="20" t="s">
        <v>5558</v>
      </c>
      <c r="C2790" s="21" t="s">
        <v>7811</v>
      </c>
      <c r="D2790" s="22">
        <v>20</v>
      </c>
      <c r="E2790" s="21" t="s">
        <v>8777</v>
      </c>
      <c r="F2790" s="22">
        <v>26.72</v>
      </c>
      <c r="G2790" s="40" t="str">
        <f>IF('Presupuesto Lote 1'!H2792="","",ROUND('Presupuesto Lote 1'!H2792,2))</f>
        <v/>
      </c>
      <c r="H2790" s="23">
        <f t="shared" ref="H2790:H2797" si="153">ROUND(D2790*F2790,2)</f>
        <v>534.4</v>
      </c>
      <c r="I2790" s="20" t="s">
        <v>5558</v>
      </c>
      <c r="J2790" s="32" t="s">
        <v>5617</v>
      </c>
      <c r="K2790" s="32" t="s">
        <v>8969</v>
      </c>
      <c r="Q2790" s="25"/>
    </row>
    <row r="2791" spans="1:17" x14ac:dyDescent="0.3">
      <c r="A2791" s="19" t="s">
        <v>2176</v>
      </c>
      <c r="B2791" s="20" t="s">
        <v>5550</v>
      </c>
      <c r="C2791" s="21" t="s">
        <v>7809</v>
      </c>
      <c r="D2791" s="22">
        <v>30</v>
      </c>
      <c r="E2791" s="21" t="s">
        <v>8777</v>
      </c>
      <c r="F2791" s="22">
        <v>9.07</v>
      </c>
      <c r="G2791" s="40" t="str">
        <f>IF('Presupuesto Lote 1'!H2793="","",ROUND('Presupuesto Lote 1'!H2793,2))</f>
        <v/>
      </c>
      <c r="H2791" s="23">
        <f t="shared" si="153"/>
        <v>272.10000000000002</v>
      </c>
      <c r="I2791" s="20" t="s">
        <v>5550</v>
      </c>
      <c r="J2791" s="32" t="s">
        <v>5617</v>
      </c>
      <c r="K2791" s="32" t="s">
        <v>8969</v>
      </c>
      <c r="Q2791" s="25"/>
    </row>
    <row r="2792" spans="1:17" x14ac:dyDescent="0.3">
      <c r="A2792" s="19" t="s">
        <v>2177</v>
      </c>
      <c r="B2792" s="20" t="s">
        <v>5560</v>
      </c>
      <c r="C2792" s="21" t="s">
        <v>7813</v>
      </c>
      <c r="D2792" s="22">
        <v>80</v>
      </c>
      <c r="E2792" s="21" t="s">
        <v>8777</v>
      </c>
      <c r="F2792" s="22">
        <v>8.58</v>
      </c>
      <c r="G2792" s="40" t="str">
        <f>IF('Presupuesto Lote 1'!H2794="","",ROUND('Presupuesto Lote 1'!H2794,2))</f>
        <v/>
      </c>
      <c r="H2792" s="23">
        <f t="shared" si="153"/>
        <v>686.4</v>
      </c>
      <c r="I2792" s="20" t="s">
        <v>5560</v>
      </c>
      <c r="J2792" s="32" t="s">
        <v>5617</v>
      </c>
      <c r="K2792" s="32" t="s">
        <v>8969</v>
      </c>
      <c r="Q2792" s="25"/>
    </row>
    <row r="2793" spans="1:17" x14ac:dyDescent="0.3">
      <c r="A2793" s="19" t="s">
        <v>2178</v>
      </c>
      <c r="B2793" s="20" t="s">
        <v>5561</v>
      </c>
      <c r="C2793" s="21" t="s">
        <v>7814</v>
      </c>
      <c r="D2793" s="22">
        <v>10</v>
      </c>
      <c r="E2793" s="21" t="s">
        <v>8777</v>
      </c>
      <c r="F2793" s="22">
        <v>11.09</v>
      </c>
      <c r="G2793" s="40" t="str">
        <f>IF('Presupuesto Lote 1'!H2795="","",ROUND('Presupuesto Lote 1'!H2795,2))</f>
        <v/>
      </c>
      <c r="H2793" s="23">
        <f t="shared" si="153"/>
        <v>110.9</v>
      </c>
      <c r="I2793" s="20" t="s">
        <v>5561</v>
      </c>
      <c r="J2793" s="32" t="s">
        <v>5617</v>
      </c>
      <c r="K2793" s="32" t="s">
        <v>8969</v>
      </c>
      <c r="Q2793" s="25"/>
    </row>
    <row r="2794" spans="1:17" x14ac:dyDescent="0.3">
      <c r="A2794" s="19" t="s">
        <v>2179</v>
      </c>
      <c r="B2794" s="20" t="s">
        <v>5562</v>
      </c>
      <c r="C2794" s="21" t="s">
        <v>7815</v>
      </c>
      <c r="D2794" s="22">
        <v>40</v>
      </c>
      <c r="E2794" s="21" t="s">
        <v>8777</v>
      </c>
      <c r="F2794" s="22">
        <v>5.04</v>
      </c>
      <c r="G2794" s="40" t="str">
        <f>IF('Presupuesto Lote 1'!H2796="","",ROUND('Presupuesto Lote 1'!H2796,2))</f>
        <v/>
      </c>
      <c r="H2794" s="23">
        <f t="shared" si="153"/>
        <v>201.6</v>
      </c>
      <c r="I2794" s="20" t="s">
        <v>5562</v>
      </c>
      <c r="J2794" s="32" t="s">
        <v>5617</v>
      </c>
      <c r="K2794" s="32" t="s">
        <v>8969</v>
      </c>
      <c r="Q2794" s="25"/>
    </row>
    <row r="2795" spans="1:17" x14ac:dyDescent="0.3">
      <c r="A2795" s="19" t="s">
        <v>2180</v>
      </c>
      <c r="B2795" s="20" t="s">
        <v>5563</v>
      </c>
      <c r="C2795" s="21" t="s">
        <v>7816</v>
      </c>
      <c r="D2795" s="22">
        <v>10</v>
      </c>
      <c r="E2795" s="21" t="s">
        <v>8777</v>
      </c>
      <c r="F2795" s="22">
        <v>5.04</v>
      </c>
      <c r="G2795" s="40" t="str">
        <f>IF('Presupuesto Lote 1'!H2797="","",ROUND('Presupuesto Lote 1'!H2797,2))</f>
        <v/>
      </c>
      <c r="H2795" s="23">
        <f t="shared" si="153"/>
        <v>50.4</v>
      </c>
      <c r="I2795" s="20" t="s">
        <v>5563</v>
      </c>
      <c r="J2795" s="32" t="s">
        <v>5617</v>
      </c>
      <c r="K2795" s="32" t="s">
        <v>8969</v>
      </c>
      <c r="Q2795" s="25"/>
    </row>
    <row r="2796" spans="1:17" x14ac:dyDescent="0.3">
      <c r="A2796" s="19" t="s">
        <v>2181</v>
      </c>
      <c r="B2796" s="20" t="s">
        <v>5564</v>
      </c>
      <c r="C2796" s="21" t="s">
        <v>7817</v>
      </c>
      <c r="D2796" s="22">
        <v>10</v>
      </c>
      <c r="E2796" s="21" t="s">
        <v>8777</v>
      </c>
      <c r="F2796" s="22">
        <v>5.04</v>
      </c>
      <c r="G2796" s="40" t="str">
        <f>IF('Presupuesto Lote 1'!H2798="","",ROUND('Presupuesto Lote 1'!H2798,2))</f>
        <v/>
      </c>
      <c r="H2796" s="23">
        <f t="shared" si="153"/>
        <v>50.4</v>
      </c>
      <c r="I2796" s="20" t="s">
        <v>5564</v>
      </c>
      <c r="J2796" s="32" t="s">
        <v>5617</v>
      </c>
      <c r="K2796" s="32" t="s">
        <v>8969</v>
      </c>
      <c r="Q2796" s="25"/>
    </row>
    <row r="2797" spans="1:17" x14ac:dyDescent="0.3">
      <c r="A2797" s="19" t="s">
        <v>2182</v>
      </c>
      <c r="B2797" s="20" t="s">
        <v>5568</v>
      </c>
      <c r="C2797" s="21" t="s">
        <v>7818</v>
      </c>
      <c r="D2797" s="22">
        <v>10</v>
      </c>
      <c r="E2797" s="21" t="s">
        <v>8777</v>
      </c>
      <c r="F2797" s="22">
        <v>5.04</v>
      </c>
      <c r="G2797" s="40" t="str">
        <f>IF('Presupuesto Lote 1'!H2799="","",ROUND('Presupuesto Lote 1'!H2799,2))</f>
        <v/>
      </c>
      <c r="H2797" s="23">
        <f t="shared" si="153"/>
        <v>50.4</v>
      </c>
      <c r="I2797" s="20" t="s">
        <v>5568</v>
      </c>
      <c r="J2797" s="32" t="s">
        <v>5617</v>
      </c>
      <c r="K2797" s="32" t="s">
        <v>8969</v>
      </c>
      <c r="Q2797" s="25"/>
    </row>
    <row r="2798" spans="1:17" x14ac:dyDescent="0.3">
      <c r="A2798" s="30" t="s">
        <v>2183</v>
      </c>
      <c r="B2798" s="30" t="s">
        <v>5618</v>
      </c>
      <c r="C2798" s="30" t="s">
        <v>7498</v>
      </c>
      <c r="D2798" s="31"/>
      <c r="E2798" s="30"/>
      <c r="F2798" s="31" t="s">
        <v>8851</v>
      </c>
      <c r="G2798" s="30"/>
      <c r="H2798" s="31"/>
      <c r="I2798" s="30" t="s">
        <v>5618</v>
      </c>
      <c r="J2798" s="30" t="s">
        <v>5602</v>
      </c>
      <c r="K2798" s="30" t="s">
        <v>8970</v>
      </c>
      <c r="Q2798" s="25"/>
    </row>
    <row r="2799" spans="1:17" x14ac:dyDescent="0.3">
      <c r="A2799" s="19" t="s">
        <v>2184</v>
      </c>
      <c r="B2799" s="20" t="s">
        <v>5558</v>
      </c>
      <c r="C2799" s="21" t="s">
        <v>7811</v>
      </c>
      <c r="D2799" s="22">
        <v>20</v>
      </c>
      <c r="E2799" s="21" t="s">
        <v>8777</v>
      </c>
      <c r="F2799" s="22">
        <v>26.72</v>
      </c>
      <c r="G2799" s="40" t="str">
        <f>IF('Presupuesto Lote 1'!H2801="","",ROUND('Presupuesto Lote 1'!H2801,2))</f>
        <v/>
      </c>
      <c r="H2799" s="23">
        <f>ROUND(D2799*F2799,2)</f>
        <v>534.4</v>
      </c>
      <c r="I2799" s="20" t="s">
        <v>5558</v>
      </c>
      <c r="J2799" s="32" t="s">
        <v>5618</v>
      </c>
      <c r="K2799" s="32" t="s">
        <v>8969</v>
      </c>
      <c r="Q2799" s="25"/>
    </row>
    <row r="2800" spans="1:17" x14ac:dyDescent="0.3">
      <c r="A2800" s="19" t="s">
        <v>2185</v>
      </c>
      <c r="B2800" s="20" t="s">
        <v>5559</v>
      </c>
      <c r="C2800" s="21" t="s">
        <v>7812</v>
      </c>
      <c r="D2800" s="22">
        <v>2</v>
      </c>
      <c r="E2800" s="21" t="s">
        <v>8777</v>
      </c>
      <c r="F2800" s="22">
        <v>30.25</v>
      </c>
      <c r="G2800" s="40" t="str">
        <f>IF('Presupuesto Lote 1'!H2802="","",ROUND('Presupuesto Lote 1'!H2802,2))</f>
        <v/>
      </c>
      <c r="H2800" s="23">
        <f>ROUND(D2800*F2800,2)</f>
        <v>60.5</v>
      </c>
      <c r="I2800" s="20" t="s">
        <v>5559</v>
      </c>
      <c r="J2800" s="32" t="s">
        <v>5618</v>
      </c>
      <c r="K2800" s="32" t="s">
        <v>8969</v>
      </c>
      <c r="Q2800" s="25"/>
    </row>
    <row r="2801" spans="1:17" x14ac:dyDescent="0.3">
      <c r="A2801" s="19" t="s">
        <v>2186</v>
      </c>
      <c r="B2801" s="20" t="s">
        <v>5550</v>
      </c>
      <c r="C2801" s="21" t="s">
        <v>7809</v>
      </c>
      <c r="D2801" s="22">
        <v>2</v>
      </c>
      <c r="E2801" s="21" t="s">
        <v>8777</v>
      </c>
      <c r="F2801" s="22">
        <v>9.07</v>
      </c>
      <c r="G2801" s="40" t="str">
        <f>IF('Presupuesto Lote 1'!H2803="","",ROUND('Presupuesto Lote 1'!H2803,2))</f>
        <v/>
      </c>
      <c r="H2801" s="23">
        <f>ROUND(D2801*F2801,2)</f>
        <v>18.14</v>
      </c>
      <c r="I2801" s="20" t="s">
        <v>5550</v>
      </c>
      <c r="J2801" s="32" t="s">
        <v>5618</v>
      </c>
      <c r="K2801" s="32" t="s">
        <v>8969</v>
      </c>
      <c r="Q2801" s="25"/>
    </row>
    <row r="2802" spans="1:17" x14ac:dyDescent="0.3">
      <c r="A2802" s="30" t="s">
        <v>2187</v>
      </c>
      <c r="B2802" s="30" t="s">
        <v>5619</v>
      </c>
      <c r="C2802" s="30" t="s">
        <v>7505</v>
      </c>
      <c r="D2802" s="31"/>
      <c r="E2802" s="30"/>
      <c r="F2802" s="31" t="s">
        <v>8851</v>
      </c>
      <c r="G2802" s="30"/>
      <c r="H2802" s="31"/>
      <c r="I2802" s="30" t="s">
        <v>5619</v>
      </c>
      <c r="J2802" s="30" t="s">
        <v>5602</v>
      </c>
      <c r="K2802" s="30" t="s">
        <v>8970</v>
      </c>
      <c r="Q2802" s="25"/>
    </row>
    <row r="2803" spans="1:17" x14ac:dyDescent="0.3">
      <c r="A2803" s="19" t="s">
        <v>2188</v>
      </c>
      <c r="B2803" s="20" t="s">
        <v>5558</v>
      </c>
      <c r="C2803" s="21" t="s">
        <v>7811</v>
      </c>
      <c r="D2803" s="22">
        <v>20</v>
      </c>
      <c r="E2803" s="21" t="s">
        <v>8777</v>
      </c>
      <c r="F2803" s="22">
        <v>26.72</v>
      </c>
      <c r="G2803" s="40" t="str">
        <f>IF('Presupuesto Lote 1'!H2805="","",ROUND('Presupuesto Lote 1'!H2805,2))</f>
        <v/>
      </c>
      <c r="H2803" s="23">
        <f>ROUND(D2803*F2803,2)</f>
        <v>534.4</v>
      </c>
      <c r="I2803" s="20" t="s">
        <v>5558</v>
      </c>
      <c r="J2803" s="32" t="s">
        <v>5619</v>
      </c>
      <c r="K2803" s="32" t="s">
        <v>8969</v>
      </c>
      <c r="Q2803" s="25"/>
    </row>
    <row r="2804" spans="1:17" x14ac:dyDescent="0.3">
      <c r="A2804" s="19" t="s">
        <v>2189</v>
      </c>
      <c r="B2804" s="20" t="s">
        <v>5559</v>
      </c>
      <c r="C2804" s="21" t="s">
        <v>7812</v>
      </c>
      <c r="D2804" s="22">
        <v>2</v>
      </c>
      <c r="E2804" s="21" t="s">
        <v>8777</v>
      </c>
      <c r="F2804" s="22">
        <v>30.25</v>
      </c>
      <c r="G2804" s="40" t="str">
        <f>IF('Presupuesto Lote 1'!H2806="","",ROUND('Presupuesto Lote 1'!H2806,2))</f>
        <v/>
      </c>
      <c r="H2804" s="23">
        <f>ROUND(D2804*F2804,2)</f>
        <v>60.5</v>
      </c>
      <c r="I2804" s="20" t="s">
        <v>5559</v>
      </c>
      <c r="J2804" s="32" t="s">
        <v>5619</v>
      </c>
      <c r="K2804" s="32" t="s">
        <v>8969</v>
      </c>
      <c r="Q2804" s="25"/>
    </row>
    <row r="2805" spans="1:17" x14ac:dyDescent="0.3">
      <c r="A2805" s="19" t="s">
        <v>2190</v>
      </c>
      <c r="B2805" s="20" t="s">
        <v>5550</v>
      </c>
      <c r="C2805" s="21" t="s">
        <v>7809</v>
      </c>
      <c r="D2805" s="22">
        <v>2</v>
      </c>
      <c r="E2805" s="21" t="s">
        <v>8777</v>
      </c>
      <c r="F2805" s="22">
        <v>9.07</v>
      </c>
      <c r="G2805" s="40" t="str">
        <f>IF('Presupuesto Lote 1'!H2807="","",ROUND('Presupuesto Lote 1'!H2807,2))</f>
        <v/>
      </c>
      <c r="H2805" s="23">
        <f>ROUND(D2805*F2805,2)</f>
        <v>18.14</v>
      </c>
      <c r="I2805" s="20" t="s">
        <v>5550</v>
      </c>
      <c r="J2805" s="32" t="s">
        <v>5619</v>
      </c>
      <c r="K2805" s="32" t="s">
        <v>8969</v>
      </c>
      <c r="Q2805" s="25"/>
    </row>
    <row r="2806" spans="1:17" x14ac:dyDescent="0.3">
      <c r="A2806" s="30" t="s">
        <v>2191</v>
      </c>
      <c r="B2806" s="30" t="s">
        <v>5620</v>
      </c>
      <c r="C2806" s="30" t="s">
        <v>7506</v>
      </c>
      <c r="D2806" s="31"/>
      <c r="E2806" s="30"/>
      <c r="F2806" s="31" t="s">
        <v>8851</v>
      </c>
      <c r="G2806" s="30"/>
      <c r="H2806" s="31"/>
      <c r="I2806" s="30" t="s">
        <v>5620</v>
      </c>
      <c r="J2806" s="30" t="s">
        <v>5602</v>
      </c>
      <c r="K2806" s="30" t="s">
        <v>8970</v>
      </c>
      <c r="Q2806" s="25"/>
    </row>
    <row r="2807" spans="1:17" x14ac:dyDescent="0.3">
      <c r="A2807" s="19" t="s">
        <v>2192</v>
      </c>
      <c r="B2807" s="20" t="s">
        <v>5558</v>
      </c>
      <c r="C2807" s="21" t="s">
        <v>7811</v>
      </c>
      <c r="D2807" s="22">
        <v>20</v>
      </c>
      <c r="E2807" s="21" t="s">
        <v>8777</v>
      </c>
      <c r="F2807" s="22">
        <v>26.72</v>
      </c>
      <c r="G2807" s="40" t="str">
        <f>IF('Presupuesto Lote 1'!H2809="","",ROUND('Presupuesto Lote 1'!H2809,2))</f>
        <v/>
      </c>
      <c r="H2807" s="23">
        <f>ROUND(D2807*F2807,2)</f>
        <v>534.4</v>
      </c>
      <c r="I2807" s="20" t="s">
        <v>5558</v>
      </c>
      <c r="J2807" s="32" t="s">
        <v>5620</v>
      </c>
      <c r="K2807" s="32" t="s">
        <v>8969</v>
      </c>
      <c r="Q2807" s="25"/>
    </row>
    <row r="2808" spans="1:17" x14ac:dyDescent="0.3">
      <c r="A2808" s="19" t="s">
        <v>2193</v>
      </c>
      <c r="B2808" s="20" t="s">
        <v>5559</v>
      </c>
      <c r="C2808" s="21" t="s">
        <v>7812</v>
      </c>
      <c r="D2808" s="22">
        <v>2</v>
      </c>
      <c r="E2808" s="21" t="s">
        <v>8777</v>
      </c>
      <c r="F2808" s="22">
        <v>30.25</v>
      </c>
      <c r="G2808" s="40" t="str">
        <f>IF('Presupuesto Lote 1'!H2810="","",ROUND('Presupuesto Lote 1'!H2810,2))</f>
        <v/>
      </c>
      <c r="H2808" s="23">
        <f>ROUND(D2808*F2808,2)</f>
        <v>60.5</v>
      </c>
      <c r="I2808" s="20" t="s">
        <v>5559</v>
      </c>
      <c r="J2808" s="32" t="s">
        <v>5620</v>
      </c>
      <c r="K2808" s="32" t="s">
        <v>8969</v>
      </c>
      <c r="Q2808" s="25"/>
    </row>
    <row r="2809" spans="1:17" x14ac:dyDescent="0.3">
      <c r="A2809" s="19" t="s">
        <v>2194</v>
      </c>
      <c r="B2809" s="20" t="s">
        <v>5550</v>
      </c>
      <c r="C2809" s="21" t="s">
        <v>7809</v>
      </c>
      <c r="D2809" s="22">
        <v>4</v>
      </c>
      <c r="E2809" s="21" t="s">
        <v>8777</v>
      </c>
      <c r="F2809" s="22">
        <v>9.07</v>
      </c>
      <c r="G2809" s="40" t="str">
        <f>IF('Presupuesto Lote 1'!H2811="","",ROUND('Presupuesto Lote 1'!H2811,2))</f>
        <v/>
      </c>
      <c r="H2809" s="23">
        <f>ROUND(D2809*F2809,2)</f>
        <v>36.28</v>
      </c>
      <c r="I2809" s="20" t="s">
        <v>5550</v>
      </c>
      <c r="J2809" s="32" t="s">
        <v>5620</v>
      </c>
      <c r="K2809" s="32" t="s">
        <v>8969</v>
      </c>
      <c r="Q2809" s="25"/>
    </row>
    <row r="2810" spans="1:17" x14ac:dyDescent="0.3">
      <c r="A2810" s="10" t="s">
        <v>2195</v>
      </c>
      <c r="B2810" s="10" t="s">
        <v>5621</v>
      </c>
      <c r="C2810" s="10" t="s">
        <v>7831</v>
      </c>
      <c r="D2810" s="11"/>
      <c r="E2810" s="10"/>
      <c r="F2810" s="11" t="s">
        <v>8851</v>
      </c>
      <c r="G2810" s="10"/>
      <c r="H2810" s="11"/>
      <c r="I2810" s="10" t="s">
        <v>5621</v>
      </c>
      <c r="J2810" s="10" t="s">
        <v>5473</v>
      </c>
      <c r="K2810" s="10" t="s">
        <v>8970</v>
      </c>
      <c r="Q2810" s="25"/>
    </row>
    <row r="2811" spans="1:17" x14ac:dyDescent="0.3">
      <c r="A2811" s="27" t="s">
        <v>2196</v>
      </c>
      <c r="B2811" s="27" t="s">
        <v>5622</v>
      </c>
      <c r="C2811" s="27" t="s">
        <v>7832</v>
      </c>
      <c r="D2811" s="28"/>
      <c r="E2811" s="27"/>
      <c r="F2811" s="28" t="s">
        <v>8851</v>
      </c>
      <c r="G2811" s="27"/>
      <c r="H2811" s="28"/>
      <c r="I2811" s="27" t="s">
        <v>5622</v>
      </c>
      <c r="J2811" s="27" t="s">
        <v>5621</v>
      </c>
      <c r="K2811" s="27" t="s">
        <v>8970</v>
      </c>
      <c r="Q2811" s="25"/>
    </row>
    <row r="2812" spans="1:17" x14ac:dyDescent="0.3">
      <c r="A2812" s="30" t="s">
        <v>2197</v>
      </c>
      <c r="B2812" s="30" t="s">
        <v>5623</v>
      </c>
      <c r="C2812" s="30" t="s">
        <v>7833</v>
      </c>
      <c r="D2812" s="31"/>
      <c r="E2812" s="30"/>
      <c r="F2812" s="31" t="s">
        <v>8851</v>
      </c>
      <c r="G2812" s="30"/>
      <c r="H2812" s="31"/>
      <c r="I2812" s="30" t="s">
        <v>5623</v>
      </c>
      <c r="J2812" s="30" t="s">
        <v>5622</v>
      </c>
      <c r="K2812" s="30" t="s">
        <v>8970</v>
      </c>
      <c r="Q2812" s="25"/>
    </row>
    <row r="2813" spans="1:17" x14ac:dyDescent="0.3">
      <c r="A2813" s="12" t="s">
        <v>2198</v>
      </c>
      <c r="B2813" s="12" t="s">
        <v>5624</v>
      </c>
      <c r="C2813" s="12" t="s">
        <v>7834</v>
      </c>
      <c r="D2813" s="13"/>
      <c r="E2813" s="12"/>
      <c r="F2813" s="13" t="s">
        <v>8851</v>
      </c>
      <c r="G2813" s="12"/>
      <c r="H2813" s="13"/>
      <c r="I2813" s="12" t="s">
        <v>5624</v>
      </c>
      <c r="J2813" s="12" t="s">
        <v>5623</v>
      </c>
      <c r="K2813" s="12" t="s">
        <v>8970</v>
      </c>
      <c r="Q2813" s="25"/>
    </row>
    <row r="2814" spans="1:17" x14ac:dyDescent="0.3">
      <c r="A2814" s="19" t="s">
        <v>2199</v>
      </c>
      <c r="B2814" s="20" t="s">
        <v>5625</v>
      </c>
      <c r="C2814" s="21" t="s">
        <v>7835</v>
      </c>
      <c r="D2814" s="22">
        <v>2</v>
      </c>
      <c r="E2814" s="21" t="s">
        <v>8777</v>
      </c>
      <c r="F2814" s="22">
        <v>527.46</v>
      </c>
      <c r="G2814" s="40" t="str">
        <f>IF('Presupuesto Lote 1'!H2816="","",ROUND('Presupuesto Lote 1'!H2816,2))</f>
        <v/>
      </c>
      <c r="H2814" s="23">
        <f>ROUND(D2814*F2814,2)</f>
        <v>1054.92</v>
      </c>
      <c r="I2814" s="20" t="s">
        <v>5625</v>
      </c>
      <c r="J2814" s="33" t="s">
        <v>5624</v>
      </c>
      <c r="K2814" s="33" t="s">
        <v>8969</v>
      </c>
      <c r="Q2814" s="25"/>
    </row>
    <row r="2815" spans="1:17" x14ac:dyDescent="0.3">
      <c r="A2815" s="19" t="s">
        <v>2200</v>
      </c>
      <c r="B2815" s="20" t="s">
        <v>5626</v>
      </c>
      <c r="C2815" s="21" t="s">
        <v>7836</v>
      </c>
      <c r="D2815" s="22">
        <v>2</v>
      </c>
      <c r="E2815" s="21" t="s">
        <v>8777</v>
      </c>
      <c r="F2815" s="22">
        <v>72.36</v>
      </c>
      <c r="G2815" s="40" t="str">
        <f>IF('Presupuesto Lote 1'!H2817="","",ROUND('Presupuesto Lote 1'!H2817,2))</f>
        <v/>
      </c>
      <c r="H2815" s="23">
        <f>ROUND(D2815*F2815,2)</f>
        <v>144.72</v>
      </c>
      <c r="I2815" s="20" t="s">
        <v>5626</v>
      </c>
      <c r="J2815" s="33" t="s">
        <v>5624</v>
      </c>
      <c r="K2815" s="33" t="s">
        <v>8969</v>
      </c>
      <c r="Q2815" s="25"/>
    </row>
    <row r="2816" spans="1:17" x14ac:dyDescent="0.3">
      <c r="A2816" s="12" t="s">
        <v>2201</v>
      </c>
      <c r="B2816" s="12" t="s">
        <v>5627</v>
      </c>
      <c r="C2816" s="12" t="s">
        <v>7837</v>
      </c>
      <c r="D2816" s="13"/>
      <c r="E2816" s="12"/>
      <c r="F2816" s="13" t="s">
        <v>8851</v>
      </c>
      <c r="G2816" s="12"/>
      <c r="H2816" s="13"/>
      <c r="I2816" s="12" t="s">
        <v>5627</v>
      </c>
      <c r="J2816" s="12" t="s">
        <v>5623</v>
      </c>
      <c r="K2816" s="12" t="s">
        <v>8970</v>
      </c>
      <c r="Q2816" s="25"/>
    </row>
    <row r="2817" spans="1:17" x14ac:dyDescent="0.3">
      <c r="A2817" s="34" t="s">
        <v>2202</v>
      </c>
      <c r="B2817" s="34" t="s">
        <v>5628</v>
      </c>
      <c r="C2817" s="34" t="s">
        <v>7838</v>
      </c>
      <c r="D2817" s="35"/>
      <c r="E2817" s="34"/>
      <c r="F2817" s="35" t="s">
        <v>8851</v>
      </c>
      <c r="G2817" s="34"/>
      <c r="H2817" s="35"/>
      <c r="I2817" s="34" t="s">
        <v>5628</v>
      </c>
      <c r="J2817" s="34" t="s">
        <v>5627</v>
      </c>
      <c r="K2817" s="34" t="s">
        <v>8970</v>
      </c>
      <c r="Q2817" s="25"/>
    </row>
    <row r="2818" spans="1:17" x14ac:dyDescent="0.3">
      <c r="A2818" s="19" t="s">
        <v>2203</v>
      </c>
      <c r="B2818" s="20" t="s">
        <v>5629</v>
      </c>
      <c r="C2818" s="21" t="s">
        <v>7839</v>
      </c>
      <c r="D2818" s="22">
        <v>180</v>
      </c>
      <c r="E2818" s="21" t="s">
        <v>8777</v>
      </c>
      <c r="F2818" s="22">
        <v>24.38</v>
      </c>
      <c r="G2818" s="40" t="str">
        <f>IF('Presupuesto Lote 1'!H2820="","",ROUND('Presupuesto Lote 1'!H2820,2))</f>
        <v/>
      </c>
      <c r="H2818" s="23">
        <f>ROUND(D2818*F2818,2)</f>
        <v>4388.3999999999996</v>
      </c>
      <c r="I2818" s="20" t="s">
        <v>5629</v>
      </c>
      <c r="J2818" s="33" t="s">
        <v>5628</v>
      </c>
      <c r="K2818" s="33" t="s">
        <v>8969</v>
      </c>
      <c r="Q2818" s="25"/>
    </row>
    <row r="2819" spans="1:17" x14ac:dyDescent="0.3">
      <c r="A2819" s="19" t="s">
        <v>2204</v>
      </c>
      <c r="B2819" s="20" t="s">
        <v>5630</v>
      </c>
      <c r="C2819" s="21" t="s">
        <v>7840</v>
      </c>
      <c r="D2819" s="22">
        <v>40</v>
      </c>
      <c r="E2819" s="21" t="s">
        <v>8777</v>
      </c>
      <c r="F2819" s="22">
        <v>28.61</v>
      </c>
      <c r="G2819" s="40" t="str">
        <f>IF('Presupuesto Lote 1'!H2821="","",ROUND('Presupuesto Lote 1'!H2821,2))</f>
        <v/>
      </c>
      <c r="H2819" s="23">
        <f>ROUND(D2819*F2819,2)</f>
        <v>1144.4000000000001</v>
      </c>
      <c r="I2819" s="20" t="s">
        <v>5630</v>
      </c>
      <c r="J2819" s="33" t="s">
        <v>5628</v>
      </c>
      <c r="K2819" s="33" t="s">
        <v>8969</v>
      </c>
      <c r="Q2819" s="25"/>
    </row>
    <row r="2820" spans="1:17" x14ac:dyDescent="0.3">
      <c r="A2820" s="19" t="s">
        <v>2205</v>
      </c>
      <c r="B2820" s="20" t="s">
        <v>5631</v>
      </c>
      <c r="C2820" s="21" t="s">
        <v>7841</v>
      </c>
      <c r="D2820" s="22">
        <v>8</v>
      </c>
      <c r="E2820" s="21" t="s">
        <v>8777</v>
      </c>
      <c r="F2820" s="22">
        <v>59.33</v>
      </c>
      <c r="G2820" s="40" t="str">
        <f>IF('Presupuesto Lote 1'!H2822="","",ROUND('Presupuesto Lote 1'!H2822,2))</f>
        <v/>
      </c>
      <c r="H2820" s="23">
        <f>ROUND(D2820*F2820,2)</f>
        <v>474.64</v>
      </c>
      <c r="I2820" s="20" t="s">
        <v>5631</v>
      </c>
      <c r="J2820" s="33" t="s">
        <v>5628</v>
      </c>
      <c r="K2820" s="33" t="s">
        <v>8969</v>
      </c>
      <c r="Q2820" s="25"/>
    </row>
    <row r="2821" spans="1:17" x14ac:dyDescent="0.3">
      <c r="A2821" s="19" t="s">
        <v>2206</v>
      </c>
      <c r="B2821" s="20" t="s">
        <v>5632</v>
      </c>
      <c r="C2821" s="21" t="s">
        <v>7842</v>
      </c>
      <c r="D2821" s="22">
        <v>3</v>
      </c>
      <c r="E2821" s="21" t="s">
        <v>8777</v>
      </c>
      <c r="F2821" s="22">
        <v>44.52</v>
      </c>
      <c r="G2821" s="40" t="str">
        <f>IF('Presupuesto Lote 1'!H2823="","",ROUND('Presupuesto Lote 1'!H2823,2))</f>
        <v/>
      </c>
      <c r="H2821" s="23">
        <f>ROUND(D2821*F2821,2)</f>
        <v>133.56</v>
      </c>
      <c r="I2821" s="20" t="s">
        <v>5632</v>
      </c>
      <c r="J2821" s="33" t="s">
        <v>5628</v>
      </c>
      <c r="K2821" s="33" t="s">
        <v>8969</v>
      </c>
      <c r="Q2821" s="25"/>
    </row>
    <row r="2822" spans="1:17" x14ac:dyDescent="0.3">
      <c r="A2822" s="34" t="s">
        <v>2207</v>
      </c>
      <c r="B2822" s="34" t="s">
        <v>5633</v>
      </c>
      <c r="C2822" s="34" t="s">
        <v>7843</v>
      </c>
      <c r="D2822" s="35"/>
      <c r="E2822" s="34"/>
      <c r="F2822" s="35" t="s">
        <v>8851</v>
      </c>
      <c r="G2822" s="34"/>
      <c r="H2822" s="35"/>
      <c r="I2822" s="34" t="s">
        <v>5633</v>
      </c>
      <c r="J2822" s="34" t="s">
        <v>5627</v>
      </c>
      <c r="K2822" s="34" t="s">
        <v>8970</v>
      </c>
      <c r="Q2822" s="25"/>
    </row>
    <row r="2823" spans="1:17" x14ac:dyDescent="0.3">
      <c r="A2823" s="19" t="s">
        <v>2208</v>
      </c>
      <c r="B2823" s="20" t="s">
        <v>5634</v>
      </c>
      <c r="C2823" s="21" t="s">
        <v>7844</v>
      </c>
      <c r="D2823" s="22">
        <v>25</v>
      </c>
      <c r="E2823" s="21" t="s">
        <v>8777</v>
      </c>
      <c r="F2823" s="22">
        <v>39.200000000000003</v>
      </c>
      <c r="G2823" s="40" t="str">
        <f>IF('Presupuesto Lote 1'!H2825="","",ROUND('Presupuesto Lote 1'!H2825,2))</f>
        <v/>
      </c>
      <c r="H2823" s="23">
        <f>ROUND(D2823*F2823,2)</f>
        <v>980</v>
      </c>
      <c r="I2823" s="20" t="s">
        <v>5634</v>
      </c>
      <c r="J2823" s="33" t="s">
        <v>5633</v>
      </c>
      <c r="K2823" s="33" t="s">
        <v>8969</v>
      </c>
      <c r="Q2823" s="25"/>
    </row>
    <row r="2824" spans="1:17" x14ac:dyDescent="0.3">
      <c r="A2824" s="19" t="s">
        <v>2209</v>
      </c>
      <c r="B2824" s="20" t="s">
        <v>5635</v>
      </c>
      <c r="C2824" s="21" t="s">
        <v>7845</v>
      </c>
      <c r="D2824" s="22">
        <v>8</v>
      </c>
      <c r="E2824" s="21" t="s">
        <v>8777</v>
      </c>
      <c r="F2824" s="22">
        <v>62.57</v>
      </c>
      <c r="G2824" s="40" t="str">
        <f>IF('Presupuesto Lote 1'!H2826="","",ROUND('Presupuesto Lote 1'!H2826,2))</f>
        <v/>
      </c>
      <c r="H2824" s="23">
        <f>ROUND(D2824*F2824,2)</f>
        <v>500.56</v>
      </c>
      <c r="I2824" s="20" t="s">
        <v>5635</v>
      </c>
      <c r="J2824" s="33" t="s">
        <v>5633</v>
      </c>
      <c r="K2824" s="33" t="s">
        <v>8969</v>
      </c>
      <c r="Q2824" s="25"/>
    </row>
    <row r="2825" spans="1:17" x14ac:dyDescent="0.3">
      <c r="A2825" s="19" t="s">
        <v>2210</v>
      </c>
      <c r="B2825" s="20" t="s">
        <v>5636</v>
      </c>
      <c r="C2825" s="21" t="s">
        <v>7846</v>
      </c>
      <c r="D2825" s="22">
        <v>6</v>
      </c>
      <c r="E2825" s="21" t="s">
        <v>8777</v>
      </c>
      <c r="F2825" s="22">
        <v>143.07</v>
      </c>
      <c r="G2825" s="40" t="str">
        <f>IF('Presupuesto Lote 1'!H2827="","",ROUND('Presupuesto Lote 1'!H2827,2))</f>
        <v/>
      </c>
      <c r="H2825" s="23">
        <f>ROUND(D2825*F2825,2)</f>
        <v>858.42</v>
      </c>
      <c r="I2825" s="20" t="s">
        <v>5636</v>
      </c>
      <c r="J2825" s="33" t="s">
        <v>5633</v>
      </c>
      <c r="K2825" s="33" t="s">
        <v>8969</v>
      </c>
      <c r="Q2825" s="25"/>
    </row>
    <row r="2826" spans="1:17" x14ac:dyDescent="0.3">
      <c r="A2826" s="19" t="s">
        <v>2211</v>
      </c>
      <c r="B2826" s="20" t="s">
        <v>5637</v>
      </c>
      <c r="C2826" s="21" t="s">
        <v>7847</v>
      </c>
      <c r="D2826" s="22">
        <v>2</v>
      </c>
      <c r="E2826" s="21" t="s">
        <v>8777</v>
      </c>
      <c r="F2826" s="22">
        <v>171.7</v>
      </c>
      <c r="G2826" s="40" t="str">
        <f>IF('Presupuesto Lote 1'!H2828="","",ROUND('Presupuesto Lote 1'!H2828,2))</f>
        <v/>
      </c>
      <c r="H2826" s="23">
        <f>ROUND(D2826*F2826,2)</f>
        <v>343.4</v>
      </c>
      <c r="I2826" s="20" t="s">
        <v>5637</v>
      </c>
      <c r="J2826" s="33" t="s">
        <v>5633</v>
      </c>
      <c r="K2826" s="33" t="s">
        <v>8969</v>
      </c>
      <c r="Q2826" s="25"/>
    </row>
    <row r="2827" spans="1:17" x14ac:dyDescent="0.3">
      <c r="A2827" s="34" t="s">
        <v>2212</v>
      </c>
      <c r="B2827" s="34" t="s">
        <v>5638</v>
      </c>
      <c r="C2827" s="34" t="s">
        <v>7848</v>
      </c>
      <c r="D2827" s="35"/>
      <c r="E2827" s="34"/>
      <c r="F2827" s="35" t="s">
        <v>8851</v>
      </c>
      <c r="G2827" s="34"/>
      <c r="H2827" s="35"/>
      <c r="I2827" s="34" t="s">
        <v>5638</v>
      </c>
      <c r="J2827" s="34" t="s">
        <v>5627</v>
      </c>
      <c r="K2827" s="34" t="s">
        <v>8970</v>
      </c>
      <c r="Q2827" s="25"/>
    </row>
    <row r="2828" spans="1:17" x14ac:dyDescent="0.3">
      <c r="A2828" s="19" t="s">
        <v>2213</v>
      </c>
      <c r="B2828" s="20" t="s">
        <v>5639</v>
      </c>
      <c r="C2828" s="21" t="s">
        <v>7849</v>
      </c>
      <c r="D2828" s="22">
        <v>1</v>
      </c>
      <c r="E2828" s="21" t="s">
        <v>8777</v>
      </c>
      <c r="F2828" s="22">
        <v>366.02</v>
      </c>
      <c r="G2828" s="40" t="str">
        <f>IF('Presupuesto Lote 1'!H2830="","",ROUND('Presupuesto Lote 1'!H2830,2))</f>
        <v/>
      </c>
      <c r="H2828" s="23">
        <f>ROUND(D2828*F2828,2)</f>
        <v>366.02</v>
      </c>
      <c r="I2828" s="20" t="s">
        <v>5639</v>
      </c>
      <c r="J2828" s="33" t="s">
        <v>5638</v>
      </c>
      <c r="K2828" s="33" t="s">
        <v>8969</v>
      </c>
      <c r="Q2828" s="25"/>
    </row>
    <row r="2829" spans="1:17" x14ac:dyDescent="0.3">
      <c r="A2829" s="19" t="s">
        <v>2214</v>
      </c>
      <c r="B2829" s="20" t="s">
        <v>5640</v>
      </c>
      <c r="C2829" s="21" t="s">
        <v>7850</v>
      </c>
      <c r="D2829" s="22">
        <v>20</v>
      </c>
      <c r="E2829" s="21" t="s">
        <v>8777</v>
      </c>
      <c r="F2829" s="22">
        <v>73.75</v>
      </c>
      <c r="G2829" s="40" t="str">
        <f>IF('Presupuesto Lote 1'!H2831="","",ROUND('Presupuesto Lote 1'!H2831,2))</f>
        <v/>
      </c>
      <c r="H2829" s="23">
        <f>ROUND(D2829*F2829,2)</f>
        <v>1475</v>
      </c>
      <c r="I2829" s="20" t="s">
        <v>5640</v>
      </c>
      <c r="J2829" s="33" t="s">
        <v>5627</v>
      </c>
      <c r="K2829" s="33" t="s">
        <v>8969</v>
      </c>
      <c r="Q2829" s="25"/>
    </row>
    <row r="2830" spans="1:17" x14ac:dyDescent="0.3">
      <c r="A2830" s="19" t="s">
        <v>2215</v>
      </c>
      <c r="B2830" s="20" t="s">
        <v>5641</v>
      </c>
      <c r="C2830" s="21" t="s">
        <v>7851</v>
      </c>
      <c r="D2830" s="22">
        <v>6</v>
      </c>
      <c r="E2830" s="21" t="s">
        <v>8777</v>
      </c>
      <c r="F2830" s="22">
        <v>82.43</v>
      </c>
      <c r="G2830" s="40" t="str">
        <f>IF('Presupuesto Lote 1'!H2832="","",ROUND('Presupuesto Lote 1'!H2832,2))</f>
        <v/>
      </c>
      <c r="H2830" s="23">
        <f>ROUND(D2830*F2830,2)</f>
        <v>494.58</v>
      </c>
      <c r="I2830" s="20" t="s">
        <v>5641</v>
      </c>
      <c r="J2830" s="33" t="s">
        <v>5627</v>
      </c>
      <c r="K2830" s="33" t="s">
        <v>8969</v>
      </c>
      <c r="Q2830" s="25"/>
    </row>
    <row r="2831" spans="1:17" x14ac:dyDescent="0.3">
      <c r="A2831" s="19" t="s">
        <v>2216</v>
      </c>
      <c r="B2831" s="20" t="s">
        <v>5642</v>
      </c>
      <c r="C2831" s="21" t="s">
        <v>7852</v>
      </c>
      <c r="D2831" s="22">
        <v>6</v>
      </c>
      <c r="E2831" s="21" t="s">
        <v>8777</v>
      </c>
      <c r="F2831" s="22">
        <v>95.44</v>
      </c>
      <c r="G2831" s="40" t="str">
        <f>IF('Presupuesto Lote 1'!H2833="","",ROUND('Presupuesto Lote 1'!H2833,2))</f>
        <v/>
      </c>
      <c r="H2831" s="23">
        <f>ROUND(D2831*F2831,2)</f>
        <v>572.64</v>
      </c>
      <c r="I2831" s="20" t="s">
        <v>5642</v>
      </c>
      <c r="J2831" s="33" t="s">
        <v>5627</v>
      </c>
      <c r="K2831" s="33" t="s">
        <v>8969</v>
      </c>
      <c r="Q2831" s="25"/>
    </row>
    <row r="2832" spans="1:17" x14ac:dyDescent="0.3">
      <c r="A2832" s="19" t="s">
        <v>2217</v>
      </c>
      <c r="B2832" s="20" t="s">
        <v>5643</v>
      </c>
      <c r="C2832" s="21" t="s">
        <v>7853</v>
      </c>
      <c r="D2832" s="22">
        <v>1</v>
      </c>
      <c r="E2832" s="21" t="s">
        <v>8777</v>
      </c>
      <c r="F2832" s="22">
        <v>143.18</v>
      </c>
      <c r="G2832" s="40" t="str">
        <f>IF('Presupuesto Lote 1'!H2834="","",ROUND('Presupuesto Lote 1'!H2834,2))</f>
        <v/>
      </c>
      <c r="H2832" s="23">
        <f>ROUND(D2832*F2832,2)</f>
        <v>143.18</v>
      </c>
      <c r="I2832" s="20" t="s">
        <v>5643</v>
      </c>
      <c r="J2832" s="33" t="s">
        <v>5627</v>
      </c>
      <c r="K2832" s="33" t="s">
        <v>8969</v>
      </c>
      <c r="Q2832" s="25"/>
    </row>
    <row r="2833" spans="1:17" x14ac:dyDescent="0.3">
      <c r="A2833" s="12" t="s">
        <v>2218</v>
      </c>
      <c r="B2833" s="12" t="s">
        <v>5644</v>
      </c>
      <c r="C2833" s="12" t="s">
        <v>7854</v>
      </c>
      <c r="D2833" s="13"/>
      <c r="E2833" s="12"/>
      <c r="F2833" s="13" t="s">
        <v>8851</v>
      </c>
      <c r="G2833" s="12"/>
      <c r="H2833" s="13"/>
      <c r="I2833" s="12" t="s">
        <v>5644</v>
      </c>
      <c r="J2833" s="12" t="s">
        <v>5623</v>
      </c>
      <c r="K2833" s="12" t="s">
        <v>8970</v>
      </c>
      <c r="Q2833" s="25"/>
    </row>
    <row r="2834" spans="1:17" x14ac:dyDescent="0.3">
      <c r="A2834" s="19" t="s">
        <v>2219</v>
      </c>
      <c r="B2834" s="20" t="s">
        <v>5645</v>
      </c>
      <c r="C2834" s="21" t="s">
        <v>7855</v>
      </c>
      <c r="D2834" s="22">
        <v>6</v>
      </c>
      <c r="E2834" s="21" t="s">
        <v>8777</v>
      </c>
      <c r="F2834" s="22">
        <v>49.08</v>
      </c>
      <c r="G2834" s="40" t="str">
        <f>IF('Presupuesto Lote 1'!H2836="","",ROUND('Presupuesto Lote 1'!H2836,2))</f>
        <v/>
      </c>
      <c r="H2834" s="23">
        <f t="shared" ref="H2834:H2843" si="154">ROUND(D2834*F2834,2)</f>
        <v>294.48</v>
      </c>
      <c r="I2834" s="20" t="s">
        <v>5645</v>
      </c>
      <c r="J2834" s="33" t="s">
        <v>5644</v>
      </c>
      <c r="K2834" s="33" t="s">
        <v>8969</v>
      </c>
      <c r="Q2834" s="25"/>
    </row>
    <row r="2835" spans="1:17" x14ac:dyDescent="0.3">
      <c r="A2835" s="19" t="s">
        <v>2220</v>
      </c>
      <c r="B2835" s="20" t="s">
        <v>5646</v>
      </c>
      <c r="C2835" s="21" t="s">
        <v>7856</v>
      </c>
      <c r="D2835" s="22">
        <v>3</v>
      </c>
      <c r="E2835" s="21" t="s">
        <v>8777</v>
      </c>
      <c r="F2835" s="22">
        <v>22.21</v>
      </c>
      <c r="G2835" s="40" t="str">
        <f>IF('Presupuesto Lote 1'!H2837="","",ROUND('Presupuesto Lote 1'!H2837,2))</f>
        <v/>
      </c>
      <c r="H2835" s="23">
        <f t="shared" si="154"/>
        <v>66.63</v>
      </c>
      <c r="I2835" s="20" t="s">
        <v>5646</v>
      </c>
      <c r="J2835" s="33" t="s">
        <v>5644</v>
      </c>
      <c r="K2835" s="33" t="s">
        <v>8969</v>
      </c>
      <c r="Q2835" s="25"/>
    </row>
    <row r="2836" spans="1:17" x14ac:dyDescent="0.3">
      <c r="A2836" s="19" t="s">
        <v>2221</v>
      </c>
      <c r="B2836" s="20" t="s">
        <v>5647</v>
      </c>
      <c r="C2836" s="21" t="s">
        <v>7857</v>
      </c>
      <c r="D2836" s="22">
        <v>3</v>
      </c>
      <c r="E2836" s="21" t="s">
        <v>8777</v>
      </c>
      <c r="F2836" s="22">
        <v>5.78</v>
      </c>
      <c r="G2836" s="40" t="str">
        <f>IF('Presupuesto Lote 1'!H2838="","",ROUND('Presupuesto Lote 1'!H2838,2))</f>
        <v/>
      </c>
      <c r="H2836" s="23">
        <f t="shared" si="154"/>
        <v>17.34</v>
      </c>
      <c r="I2836" s="20" t="s">
        <v>5647</v>
      </c>
      <c r="J2836" s="33" t="s">
        <v>5644</v>
      </c>
      <c r="K2836" s="33" t="s">
        <v>8969</v>
      </c>
      <c r="Q2836" s="25"/>
    </row>
    <row r="2837" spans="1:17" x14ac:dyDescent="0.3">
      <c r="A2837" s="19" t="s">
        <v>2222</v>
      </c>
      <c r="B2837" s="20" t="s">
        <v>5648</v>
      </c>
      <c r="C2837" s="21" t="s">
        <v>7778</v>
      </c>
      <c r="D2837" s="22">
        <v>3</v>
      </c>
      <c r="E2837" s="21" t="s">
        <v>8777</v>
      </c>
      <c r="F2837" s="22">
        <v>2.04</v>
      </c>
      <c r="G2837" s="40" t="str">
        <f>IF('Presupuesto Lote 1'!H2839="","",ROUND('Presupuesto Lote 1'!H2839,2))</f>
        <v/>
      </c>
      <c r="H2837" s="23">
        <f t="shared" si="154"/>
        <v>6.12</v>
      </c>
      <c r="I2837" s="20" t="s">
        <v>5648</v>
      </c>
      <c r="J2837" s="33" t="s">
        <v>5644</v>
      </c>
      <c r="K2837" s="33" t="s">
        <v>8969</v>
      </c>
      <c r="Q2837" s="25"/>
    </row>
    <row r="2838" spans="1:17" x14ac:dyDescent="0.3">
      <c r="A2838" s="19" t="s">
        <v>2223</v>
      </c>
      <c r="B2838" s="20" t="s">
        <v>5649</v>
      </c>
      <c r="C2838" s="21" t="s">
        <v>7858</v>
      </c>
      <c r="D2838" s="22">
        <v>3</v>
      </c>
      <c r="E2838" s="21" t="s">
        <v>8777</v>
      </c>
      <c r="F2838" s="22">
        <v>4.16</v>
      </c>
      <c r="G2838" s="40" t="str">
        <f>IF('Presupuesto Lote 1'!H2840="","",ROUND('Presupuesto Lote 1'!H2840,2))</f>
        <v/>
      </c>
      <c r="H2838" s="23">
        <f t="shared" si="154"/>
        <v>12.48</v>
      </c>
      <c r="I2838" s="20" t="s">
        <v>5649</v>
      </c>
      <c r="J2838" s="33" t="s">
        <v>5644</v>
      </c>
      <c r="K2838" s="33" t="s">
        <v>8969</v>
      </c>
      <c r="Q2838" s="25"/>
    </row>
    <row r="2839" spans="1:17" x14ac:dyDescent="0.3">
      <c r="A2839" s="19" t="s">
        <v>2224</v>
      </c>
      <c r="B2839" s="20" t="s">
        <v>5650</v>
      </c>
      <c r="C2839" s="21" t="s">
        <v>7859</v>
      </c>
      <c r="D2839" s="22">
        <v>3</v>
      </c>
      <c r="E2839" s="21" t="s">
        <v>8777</v>
      </c>
      <c r="F2839" s="22">
        <v>6.4</v>
      </c>
      <c r="G2839" s="40" t="str">
        <f>IF('Presupuesto Lote 1'!H2841="","",ROUND('Presupuesto Lote 1'!H2841,2))</f>
        <v/>
      </c>
      <c r="H2839" s="23">
        <f t="shared" si="154"/>
        <v>19.2</v>
      </c>
      <c r="I2839" s="20" t="s">
        <v>5650</v>
      </c>
      <c r="J2839" s="33" t="s">
        <v>5644</v>
      </c>
      <c r="K2839" s="33" t="s">
        <v>8969</v>
      </c>
      <c r="Q2839" s="25"/>
    </row>
    <row r="2840" spans="1:17" x14ac:dyDescent="0.3">
      <c r="A2840" s="19" t="s">
        <v>2225</v>
      </c>
      <c r="B2840" s="20" t="s">
        <v>5651</v>
      </c>
      <c r="C2840" s="21" t="s">
        <v>7860</v>
      </c>
      <c r="D2840" s="22">
        <v>9</v>
      </c>
      <c r="E2840" s="21" t="s">
        <v>8777</v>
      </c>
      <c r="F2840" s="22">
        <v>11.06</v>
      </c>
      <c r="G2840" s="40" t="str">
        <f>IF('Presupuesto Lote 1'!H2842="","",ROUND('Presupuesto Lote 1'!H2842,2))</f>
        <v/>
      </c>
      <c r="H2840" s="23">
        <f t="shared" si="154"/>
        <v>99.54</v>
      </c>
      <c r="I2840" s="20" t="s">
        <v>5651</v>
      </c>
      <c r="J2840" s="33" t="s">
        <v>5644</v>
      </c>
      <c r="K2840" s="33" t="s">
        <v>8969</v>
      </c>
      <c r="Q2840" s="25"/>
    </row>
    <row r="2841" spans="1:17" x14ac:dyDescent="0.3">
      <c r="A2841" s="19" t="s">
        <v>2226</v>
      </c>
      <c r="B2841" s="20" t="s">
        <v>5652</v>
      </c>
      <c r="C2841" s="21" t="s">
        <v>7861</v>
      </c>
      <c r="D2841" s="22">
        <v>6</v>
      </c>
      <c r="E2841" s="21" t="s">
        <v>8777</v>
      </c>
      <c r="F2841" s="22">
        <v>57.98</v>
      </c>
      <c r="G2841" s="40" t="str">
        <f>IF('Presupuesto Lote 1'!H2843="","",ROUND('Presupuesto Lote 1'!H2843,2))</f>
        <v/>
      </c>
      <c r="H2841" s="23">
        <f t="shared" si="154"/>
        <v>347.88</v>
      </c>
      <c r="I2841" s="20" t="s">
        <v>5652</v>
      </c>
      <c r="J2841" s="33" t="s">
        <v>5644</v>
      </c>
      <c r="K2841" s="33" t="s">
        <v>8969</v>
      </c>
      <c r="Q2841" s="25"/>
    </row>
    <row r="2842" spans="1:17" x14ac:dyDescent="0.3">
      <c r="A2842" s="19" t="s">
        <v>2227</v>
      </c>
      <c r="B2842" s="20" t="s">
        <v>5653</v>
      </c>
      <c r="C2842" s="21" t="s">
        <v>7862</v>
      </c>
      <c r="D2842" s="22">
        <v>3</v>
      </c>
      <c r="E2842" s="21" t="s">
        <v>8777</v>
      </c>
      <c r="F2842" s="22">
        <v>12.66</v>
      </c>
      <c r="G2842" s="40" t="str">
        <f>IF('Presupuesto Lote 1'!H2844="","",ROUND('Presupuesto Lote 1'!H2844,2))</f>
        <v/>
      </c>
      <c r="H2842" s="23">
        <f t="shared" si="154"/>
        <v>37.979999999999997</v>
      </c>
      <c r="I2842" s="20" t="s">
        <v>5653</v>
      </c>
      <c r="J2842" s="33" t="s">
        <v>5644</v>
      </c>
      <c r="K2842" s="33" t="s">
        <v>8969</v>
      </c>
      <c r="Q2842" s="25"/>
    </row>
    <row r="2843" spans="1:17" x14ac:dyDescent="0.3">
      <c r="A2843" s="19" t="s">
        <v>2228</v>
      </c>
      <c r="B2843" s="20" t="s">
        <v>5654</v>
      </c>
      <c r="C2843" s="21" t="s">
        <v>7863</v>
      </c>
      <c r="D2843" s="22">
        <v>3</v>
      </c>
      <c r="E2843" s="21" t="s">
        <v>8777</v>
      </c>
      <c r="F2843" s="22">
        <v>14.53</v>
      </c>
      <c r="G2843" s="40" t="str">
        <f>IF('Presupuesto Lote 1'!H2845="","",ROUND('Presupuesto Lote 1'!H2845,2))</f>
        <v/>
      </c>
      <c r="H2843" s="23">
        <f t="shared" si="154"/>
        <v>43.59</v>
      </c>
      <c r="I2843" s="20" t="s">
        <v>5654</v>
      </c>
      <c r="J2843" s="33" t="s">
        <v>5644</v>
      </c>
      <c r="K2843" s="33" t="s">
        <v>8969</v>
      </c>
      <c r="Q2843" s="25"/>
    </row>
    <row r="2844" spans="1:17" x14ac:dyDescent="0.3">
      <c r="A2844" s="12" t="s">
        <v>2229</v>
      </c>
      <c r="B2844" s="12" t="s">
        <v>5655</v>
      </c>
      <c r="C2844" s="12" t="s">
        <v>7864</v>
      </c>
      <c r="D2844" s="13"/>
      <c r="E2844" s="12"/>
      <c r="F2844" s="13" t="s">
        <v>8851</v>
      </c>
      <c r="G2844" s="12"/>
      <c r="H2844" s="13"/>
      <c r="I2844" s="12" t="s">
        <v>5655</v>
      </c>
      <c r="J2844" s="12" t="s">
        <v>5623</v>
      </c>
      <c r="K2844" s="12" t="s">
        <v>8970</v>
      </c>
      <c r="Q2844" s="25"/>
    </row>
    <row r="2845" spans="1:17" x14ac:dyDescent="0.3">
      <c r="A2845" s="19" t="s">
        <v>2230</v>
      </c>
      <c r="B2845" s="20" t="s">
        <v>5656</v>
      </c>
      <c r="C2845" s="21" t="s">
        <v>7865</v>
      </c>
      <c r="D2845" s="22">
        <v>10</v>
      </c>
      <c r="E2845" s="21" t="s">
        <v>8777</v>
      </c>
      <c r="F2845" s="22">
        <v>4.3099999999999996</v>
      </c>
      <c r="G2845" s="40" t="str">
        <f>IF('Presupuesto Lote 1'!H2847="","",ROUND('Presupuesto Lote 1'!H2847,2))</f>
        <v/>
      </c>
      <c r="H2845" s="23">
        <f t="shared" ref="H2845:H2862" si="155">ROUND(D2845*F2845,2)</f>
        <v>43.1</v>
      </c>
      <c r="I2845" s="20" t="s">
        <v>5656</v>
      </c>
      <c r="J2845" s="33" t="s">
        <v>5655</v>
      </c>
      <c r="K2845" s="33" t="s">
        <v>8969</v>
      </c>
      <c r="Q2845" s="25"/>
    </row>
    <row r="2846" spans="1:17" x14ac:dyDescent="0.3">
      <c r="A2846" s="19" t="s">
        <v>2231</v>
      </c>
      <c r="B2846" s="20" t="s">
        <v>5657</v>
      </c>
      <c r="C2846" s="21" t="s">
        <v>7866</v>
      </c>
      <c r="D2846" s="22">
        <v>10</v>
      </c>
      <c r="E2846" s="21" t="s">
        <v>8777</v>
      </c>
      <c r="F2846" s="22">
        <v>4.07</v>
      </c>
      <c r="G2846" s="40" t="str">
        <f>IF('Presupuesto Lote 1'!H2848="","",ROUND('Presupuesto Lote 1'!H2848,2))</f>
        <v/>
      </c>
      <c r="H2846" s="23">
        <f t="shared" si="155"/>
        <v>40.700000000000003</v>
      </c>
      <c r="I2846" s="20" t="s">
        <v>5657</v>
      </c>
      <c r="J2846" s="33" t="s">
        <v>5655</v>
      </c>
      <c r="K2846" s="33" t="s">
        <v>8969</v>
      </c>
      <c r="Q2846" s="25"/>
    </row>
    <row r="2847" spans="1:17" x14ac:dyDescent="0.3">
      <c r="A2847" s="19" t="s">
        <v>2232</v>
      </c>
      <c r="B2847" s="20" t="s">
        <v>5658</v>
      </c>
      <c r="C2847" s="21" t="s">
        <v>7867</v>
      </c>
      <c r="D2847" s="22">
        <v>16</v>
      </c>
      <c r="E2847" s="21" t="s">
        <v>8777</v>
      </c>
      <c r="F2847" s="22">
        <v>5.55</v>
      </c>
      <c r="G2847" s="40" t="str">
        <f>IF('Presupuesto Lote 1'!H2849="","",ROUND('Presupuesto Lote 1'!H2849,2))</f>
        <v/>
      </c>
      <c r="H2847" s="23">
        <f t="shared" si="155"/>
        <v>88.8</v>
      </c>
      <c r="I2847" s="20" t="s">
        <v>5658</v>
      </c>
      <c r="J2847" s="33" t="s">
        <v>5655</v>
      </c>
      <c r="K2847" s="33" t="s">
        <v>8969</v>
      </c>
      <c r="Q2847" s="25"/>
    </row>
    <row r="2848" spans="1:17" x14ac:dyDescent="0.3">
      <c r="A2848" s="19" t="s">
        <v>2233</v>
      </c>
      <c r="B2848" s="20" t="s">
        <v>5659</v>
      </c>
      <c r="C2848" s="21" t="s">
        <v>7868</v>
      </c>
      <c r="D2848" s="22">
        <v>2</v>
      </c>
      <c r="E2848" s="21" t="s">
        <v>8777</v>
      </c>
      <c r="F2848" s="22">
        <v>3.74</v>
      </c>
      <c r="G2848" s="40" t="str">
        <f>IF('Presupuesto Lote 1'!H2850="","",ROUND('Presupuesto Lote 1'!H2850,2))</f>
        <v/>
      </c>
      <c r="H2848" s="23">
        <f t="shared" si="155"/>
        <v>7.48</v>
      </c>
      <c r="I2848" s="20" t="s">
        <v>5659</v>
      </c>
      <c r="J2848" s="33" t="s">
        <v>5655</v>
      </c>
      <c r="K2848" s="33" t="s">
        <v>8969</v>
      </c>
      <c r="Q2848" s="25"/>
    </row>
    <row r="2849" spans="1:17" x14ac:dyDescent="0.3">
      <c r="A2849" s="19" t="s">
        <v>2234</v>
      </c>
      <c r="B2849" s="20" t="s">
        <v>5660</v>
      </c>
      <c r="C2849" s="21" t="s">
        <v>7869</v>
      </c>
      <c r="D2849" s="22">
        <v>1</v>
      </c>
      <c r="E2849" s="21" t="s">
        <v>8777</v>
      </c>
      <c r="F2849" s="22">
        <v>6.94</v>
      </c>
      <c r="G2849" s="40" t="str">
        <f>IF('Presupuesto Lote 1'!H2851="","",ROUND('Presupuesto Lote 1'!H2851,2))</f>
        <v/>
      </c>
      <c r="H2849" s="23">
        <f t="shared" si="155"/>
        <v>6.94</v>
      </c>
      <c r="I2849" s="20" t="s">
        <v>5660</v>
      </c>
      <c r="J2849" s="33" t="s">
        <v>5655</v>
      </c>
      <c r="K2849" s="33" t="s">
        <v>8969</v>
      </c>
      <c r="Q2849" s="25"/>
    </row>
    <row r="2850" spans="1:17" x14ac:dyDescent="0.3">
      <c r="A2850" s="19" t="s">
        <v>2235</v>
      </c>
      <c r="B2850" s="20" t="s">
        <v>5661</v>
      </c>
      <c r="C2850" s="21" t="s">
        <v>7870</v>
      </c>
      <c r="D2850" s="22">
        <v>6</v>
      </c>
      <c r="E2850" s="21" t="s">
        <v>8777</v>
      </c>
      <c r="F2850" s="22">
        <v>110.6</v>
      </c>
      <c r="G2850" s="40" t="str">
        <f>IF('Presupuesto Lote 1'!H2852="","",ROUND('Presupuesto Lote 1'!H2852,2))</f>
        <v/>
      </c>
      <c r="H2850" s="23">
        <f t="shared" si="155"/>
        <v>663.6</v>
      </c>
      <c r="I2850" s="20" t="s">
        <v>5661</v>
      </c>
      <c r="J2850" s="33" t="s">
        <v>5655</v>
      </c>
      <c r="K2850" s="33" t="s">
        <v>8969</v>
      </c>
      <c r="Q2850" s="25"/>
    </row>
    <row r="2851" spans="1:17" x14ac:dyDescent="0.3">
      <c r="A2851" s="19" t="s">
        <v>2236</v>
      </c>
      <c r="B2851" s="20" t="s">
        <v>5662</v>
      </c>
      <c r="C2851" s="21" t="s">
        <v>7871</v>
      </c>
      <c r="D2851" s="22">
        <v>8</v>
      </c>
      <c r="E2851" s="21" t="s">
        <v>8777</v>
      </c>
      <c r="F2851" s="22">
        <v>9.7899999999999991</v>
      </c>
      <c r="G2851" s="40" t="str">
        <f>IF('Presupuesto Lote 1'!H2853="","",ROUND('Presupuesto Lote 1'!H2853,2))</f>
        <v/>
      </c>
      <c r="H2851" s="23">
        <f t="shared" si="155"/>
        <v>78.319999999999993</v>
      </c>
      <c r="I2851" s="20" t="s">
        <v>5662</v>
      </c>
      <c r="J2851" s="33" t="s">
        <v>5655</v>
      </c>
      <c r="K2851" s="33" t="s">
        <v>8969</v>
      </c>
      <c r="Q2851" s="25"/>
    </row>
    <row r="2852" spans="1:17" x14ac:dyDescent="0.3">
      <c r="A2852" s="19" t="s">
        <v>2237</v>
      </c>
      <c r="B2852" s="20" t="s">
        <v>5663</v>
      </c>
      <c r="C2852" s="21" t="s">
        <v>7872</v>
      </c>
      <c r="D2852" s="22">
        <v>15</v>
      </c>
      <c r="E2852" s="21" t="s">
        <v>8777</v>
      </c>
      <c r="F2852" s="22">
        <v>1.56</v>
      </c>
      <c r="G2852" s="40" t="str">
        <f>IF('Presupuesto Lote 1'!H2854="","",ROUND('Presupuesto Lote 1'!H2854,2))</f>
        <v/>
      </c>
      <c r="H2852" s="23">
        <f t="shared" si="155"/>
        <v>23.4</v>
      </c>
      <c r="I2852" s="20" t="s">
        <v>5663</v>
      </c>
      <c r="J2852" s="33" t="s">
        <v>5655</v>
      </c>
      <c r="K2852" s="33" t="s">
        <v>8969</v>
      </c>
      <c r="Q2852" s="25"/>
    </row>
    <row r="2853" spans="1:17" x14ac:dyDescent="0.3">
      <c r="A2853" s="19" t="s">
        <v>2238</v>
      </c>
      <c r="B2853" s="20" t="s">
        <v>5664</v>
      </c>
      <c r="C2853" s="21" t="s">
        <v>7873</v>
      </c>
      <c r="D2853" s="22">
        <v>1</v>
      </c>
      <c r="E2853" s="21" t="s">
        <v>8777</v>
      </c>
      <c r="F2853" s="22">
        <v>1.06</v>
      </c>
      <c r="G2853" s="40" t="str">
        <f>IF('Presupuesto Lote 1'!H2855="","",ROUND('Presupuesto Lote 1'!H2855,2))</f>
        <v/>
      </c>
      <c r="H2853" s="23">
        <f t="shared" si="155"/>
        <v>1.06</v>
      </c>
      <c r="I2853" s="20" t="s">
        <v>5664</v>
      </c>
      <c r="J2853" s="33" t="s">
        <v>5655</v>
      </c>
      <c r="K2853" s="33" t="s">
        <v>8969</v>
      </c>
      <c r="Q2853" s="25"/>
    </row>
    <row r="2854" spans="1:17" x14ac:dyDescent="0.3">
      <c r="A2854" s="19" t="s">
        <v>2239</v>
      </c>
      <c r="B2854" s="20" t="s">
        <v>5665</v>
      </c>
      <c r="C2854" s="21" t="s">
        <v>7874</v>
      </c>
      <c r="D2854" s="22">
        <v>8</v>
      </c>
      <c r="E2854" s="21" t="s">
        <v>8777</v>
      </c>
      <c r="F2854" s="22">
        <v>2.75</v>
      </c>
      <c r="G2854" s="40" t="str">
        <f>IF('Presupuesto Lote 1'!H2856="","",ROUND('Presupuesto Lote 1'!H2856,2))</f>
        <v/>
      </c>
      <c r="H2854" s="23">
        <f t="shared" si="155"/>
        <v>22</v>
      </c>
      <c r="I2854" s="20" t="s">
        <v>5665</v>
      </c>
      <c r="J2854" s="33" t="s">
        <v>5655</v>
      </c>
      <c r="K2854" s="33" t="s">
        <v>8969</v>
      </c>
      <c r="Q2854" s="25"/>
    </row>
    <row r="2855" spans="1:17" x14ac:dyDescent="0.3">
      <c r="A2855" s="19" t="s">
        <v>2240</v>
      </c>
      <c r="B2855" s="20" t="s">
        <v>5666</v>
      </c>
      <c r="C2855" s="21" t="s">
        <v>7875</v>
      </c>
      <c r="D2855" s="22">
        <v>10</v>
      </c>
      <c r="E2855" s="21" t="s">
        <v>8777</v>
      </c>
      <c r="F2855" s="22">
        <v>21.73</v>
      </c>
      <c r="G2855" s="40" t="str">
        <f>IF('Presupuesto Lote 1'!H2857="","",ROUND('Presupuesto Lote 1'!H2857,2))</f>
        <v/>
      </c>
      <c r="H2855" s="23">
        <f t="shared" si="155"/>
        <v>217.3</v>
      </c>
      <c r="I2855" s="20" t="s">
        <v>5666</v>
      </c>
      <c r="J2855" s="33" t="s">
        <v>5655</v>
      </c>
      <c r="K2855" s="33" t="s">
        <v>8969</v>
      </c>
      <c r="Q2855" s="25"/>
    </row>
    <row r="2856" spans="1:17" x14ac:dyDescent="0.3">
      <c r="A2856" s="19" t="s">
        <v>2241</v>
      </c>
      <c r="B2856" s="20" t="s">
        <v>5667</v>
      </c>
      <c r="C2856" s="21" t="s">
        <v>7876</v>
      </c>
      <c r="D2856" s="22">
        <v>1</v>
      </c>
      <c r="E2856" s="21" t="s">
        <v>8777</v>
      </c>
      <c r="F2856" s="22">
        <v>15.13</v>
      </c>
      <c r="G2856" s="40" t="str">
        <f>IF('Presupuesto Lote 1'!H2858="","",ROUND('Presupuesto Lote 1'!H2858,2))</f>
        <v/>
      </c>
      <c r="H2856" s="23">
        <f t="shared" si="155"/>
        <v>15.13</v>
      </c>
      <c r="I2856" s="20" t="s">
        <v>5667</v>
      </c>
      <c r="J2856" s="33" t="s">
        <v>5655</v>
      </c>
      <c r="K2856" s="33" t="s">
        <v>8969</v>
      </c>
      <c r="Q2856" s="25"/>
    </row>
    <row r="2857" spans="1:17" x14ac:dyDescent="0.3">
      <c r="A2857" s="19" t="s">
        <v>2242</v>
      </c>
      <c r="B2857" s="20" t="s">
        <v>5668</v>
      </c>
      <c r="C2857" s="21" t="s">
        <v>7877</v>
      </c>
      <c r="D2857" s="22">
        <v>15</v>
      </c>
      <c r="E2857" s="21" t="s">
        <v>8777</v>
      </c>
      <c r="F2857" s="22">
        <v>8.07</v>
      </c>
      <c r="G2857" s="40" t="str">
        <f>IF('Presupuesto Lote 1'!H2859="","",ROUND('Presupuesto Lote 1'!H2859,2))</f>
        <v/>
      </c>
      <c r="H2857" s="23">
        <f t="shared" si="155"/>
        <v>121.05</v>
      </c>
      <c r="I2857" s="20" t="s">
        <v>5668</v>
      </c>
      <c r="J2857" s="33" t="s">
        <v>5655</v>
      </c>
      <c r="K2857" s="33" t="s">
        <v>8969</v>
      </c>
      <c r="Q2857" s="25"/>
    </row>
    <row r="2858" spans="1:17" x14ac:dyDescent="0.3">
      <c r="A2858" s="19" t="s">
        <v>2243</v>
      </c>
      <c r="B2858" s="20" t="s">
        <v>5669</v>
      </c>
      <c r="C2858" s="21" t="s">
        <v>7878</v>
      </c>
      <c r="D2858" s="22">
        <v>6</v>
      </c>
      <c r="E2858" s="21" t="s">
        <v>8777</v>
      </c>
      <c r="F2858" s="22">
        <v>68.06</v>
      </c>
      <c r="G2858" s="40" t="str">
        <f>IF('Presupuesto Lote 1'!H2860="","",ROUND('Presupuesto Lote 1'!H2860,2))</f>
        <v/>
      </c>
      <c r="H2858" s="23">
        <f t="shared" si="155"/>
        <v>408.36</v>
      </c>
      <c r="I2858" s="20" t="s">
        <v>5669</v>
      </c>
      <c r="J2858" s="33" t="s">
        <v>5655</v>
      </c>
      <c r="K2858" s="33" t="s">
        <v>8969</v>
      </c>
      <c r="Q2858" s="25"/>
    </row>
    <row r="2859" spans="1:17" x14ac:dyDescent="0.3">
      <c r="A2859" s="19" t="s">
        <v>2244</v>
      </c>
      <c r="B2859" s="20" t="s">
        <v>5670</v>
      </c>
      <c r="C2859" s="21" t="s">
        <v>7879</v>
      </c>
      <c r="D2859" s="22">
        <v>8</v>
      </c>
      <c r="E2859" s="21" t="s">
        <v>8777</v>
      </c>
      <c r="F2859" s="22">
        <v>16.14</v>
      </c>
      <c r="G2859" s="40" t="str">
        <f>IF('Presupuesto Lote 1'!H2861="","",ROUND('Presupuesto Lote 1'!H2861,2))</f>
        <v/>
      </c>
      <c r="H2859" s="23">
        <f t="shared" si="155"/>
        <v>129.12</v>
      </c>
      <c r="I2859" s="20" t="s">
        <v>5670</v>
      </c>
      <c r="J2859" s="33" t="s">
        <v>5655</v>
      </c>
      <c r="K2859" s="33" t="s">
        <v>8969</v>
      </c>
      <c r="Q2859" s="25"/>
    </row>
    <row r="2860" spans="1:17" x14ac:dyDescent="0.3">
      <c r="A2860" s="19" t="s">
        <v>2245</v>
      </c>
      <c r="B2860" s="20" t="s">
        <v>5671</v>
      </c>
      <c r="C2860" s="21" t="s">
        <v>7880</v>
      </c>
      <c r="D2860" s="22">
        <v>15</v>
      </c>
      <c r="E2860" s="21" t="s">
        <v>8777</v>
      </c>
      <c r="F2860" s="22">
        <v>7.06</v>
      </c>
      <c r="G2860" s="40" t="str">
        <f>IF('Presupuesto Lote 1'!H2862="","",ROUND('Presupuesto Lote 1'!H2862,2))</f>
        <v/>
      </c>
      <c r="H2860" s="23">
        <f t="shared" si="155"/>
        <v>105.9</v>
      </c>
      <c r="I2860" s="20" t="s">
        <v>5671</v>
      </c>
      <c r="J2860" s="33" t="s">
        <v>5655</v>
      </c>
      <c r="K2860" s="33" t="s">
        <v>8969</v>
      </c>
      <c r="Q2860" s="25"/>
    </row>
    <row r="2861" spans="1:17" x14ac:dyDescent="0.3">
      <c r="A2861" s="19" t="s">
        <v>2246</v>
      </c>
      <c r="B2861" s="20" t="s">
        <v>5672</v>
      </c>
      <c r="C2861" s="21" t="s">
        <v>7881</v>
      </c>
      <c r="D2861" s="22">
        <v>1</v>
      </c>
      <c r="E2861" s="21" t="s">
        <v>8777</v>
      </c>
      <c r="F2861" s="22">
        <v>6.04</v>
      </c>
      <c r="G2861" s="40" t="str">
        <f>IF('Presupuesto Lote 1'!H2863="","",ROUND('Presupuesto Lote 1'!H2863,2))</f>
        <v/>
      </c>
      <c r="H2861" s="23">
        <f t="shared" si="155"/>
        <v>6.04</v>
      </c>
      <c r="I2861" s="20" t="s">
        <v>5672</v>
      </c>
      <c r="J2861" s="33" t="s">
        <v>5655</v>
      </c>
      <c r="K2861" s="33" t="s">
        <v>8969</v>
      </c>
      <c r="Q2861" s="25"/>
    </row>
    <row r="2862" spans="1:17" x14ac:dyDescent="0.3">
      <c r="A2862" s="19" t="s">
        <v>2247</v>
      </c>
      <c r="B2862" s="20" t="s">
        <v>5673</v>
      </c>
      <c r="C2862" s="21" t="s">
        <v>7882</v>
      </c>
      <c r="D2862" s="22">
        <v>8</v>
      </c>
      <c r="E2862" s="21" t="s">
        <v>8777</v>
      </c>
      <c r="F2862" s="22">
        <v>6.55</v>
      </c>
      <c r="G2862" s="40" t="str">
        <f>IF('Presupuesto Lote 1'!H2864="","",ROUND('Presupuesto Lote 1'!H2864,2))</f>
        <v/>
      </c>
      <c r="H2862" s="23">
        <f t="shared" si="155"/>
        <v>52.4</v>
      </c>
      <c r="I2862" s="20" t="s">
        <v>5673</v>
      </c>
      <c r="J2862" s="33" t="s">
        <v>5655</v>
      </c>
      <c r="K2862" s="33" t="s">
        <v>8969</v>
      </c>
      <c r="Q2862" s="25"/>
    </row>
    <row r="2863" spans="1:17" x14ac:dyDescent="0.3">
      <c r="A2863" s="12" t="s">
        <v>2248</v>
      </c>
      <c r="B2863" s="12" t="s">
        <v>5674</v>
      </c>
      <c r="C2863" s="12" t="s">
        <v>7883</v>
      </c>
      <c r="D2863" s="13"/>
      <c r="E2863" s="12"/>
      <c r="F2863" s="13" t="s">
        <v>8851</v>
      </c>
      <c r="G2863" s="12"/>
      <c r="H2863" s="13"/>
      <c r="I2863" s="12" t="s">
        <v>5674</v>
      </c>
      <c r="J2863" s="12" t="s">
        <v>5623</v>
      </c>
      <c r="K2863" s="12" t="s">
        <v>8970</v>
      </c>
      <c r="Q2863" s="25"/>
    </row>
    <row r="2864" spans="1:17" x14ac:dyDescent="0.3">
      <c r="A2864" s="19" t="s">
        <v>2249</v>
      </c>
      <c r="B2864" s="20" t="s">
        <v>5675</v>
      </c>
      <c r="C2864" s="21" t="s">
        <v>7884</v>
      </c>
      <c r="D2864" s="22">
        <v>16</v>
      </c>
      <c r="E2864" s="21" t="s">
        <v>8777</v>
      </c>
      <c r="F2864" s="22">
        <v>6.76</v>
      </c>
      <c r="G2864" s="40" t="str">
        <f>IF('Presupuesto Lote 1'!H2866="","",ROUND('Presupuesto Lote 1'!H2866,2))</f>
        <v/>
      </c>
      <c r="H2864" s="23">
        <f>ROUND(D2864*F2864,2)</f>
        <v>108.16</v>
      </c>
      <c r="I2864" s="20" t="s">
        <v>5675</v>
      </c>
      <c r="J2864" s="33" t="s">
        <v>5674</v>
      </c>
      <c r="K2864" s="33" t="s">
        <v>8969</v>
      </c>
      <c r="Q2864" s="25"/>
    </row>
    <row r="2865" spans="1:17" x14ac:dyDescent="0.3">
      <c r="A2865" s="19" t="s">
        <v>2250</v>
      </c>
      <c r="B2865" s="20" t="s">
        <v>5676</v>
      </c>
      <c r="C2865" s="21" t="s">
        <v>7885</v>
      </c>
      <c r="D2865" s="22">
        <v>16</v>
      </c>
      <c r="E2865" s="21" t="s">
        <v>8777</v>
      </c>
      <c r="F2865" s="22">
        <v>32.270000000000003</v>
      </c>
      <c r="G2865" s="40" t="str">
        <f>IF('Presupuesto Lote 1'!H2867="","",ROUND('Presupuesto Lote 1'!H2867,2))</f>
        <v/>
      </c>
      <c r="H2865" s="23">
        <f>ROUND(D2865*F2865,2)</f>
        <v>516.32000000000005</v>
      </c>
      <c r="I2865" s="20" t="s">
        <v>5676</v>
      </c>
      <c r="J2865" s="33" t="s">
        <v>5674</v>
      </c>
      <c r="K2865" s="33" t="s">
        <v>8969</v>
      </c>
      <c r="Q2865" s="25"/>
    </row>
    <row r="2866" spans="1:17" x14ac:dyDescent="0.3">
      <c r="A2866" s="12" t="s">
        <v>2251</v>
      </c>
      <c r="B2866" s="12" t="s">
        <v>5677</v>
      </c>
      <c r="C2866" s="12" t="s">
        <v>7886</v>
      </c>
      <c r="D2866" s="13"/>
      <c r="E2866" s="12"/>
      <c r="F2866" s="13" t="s">
        <v>8851</v>
      </c>
      <c r="G2866" s="12"/>
      <c r="H2866" s="13"/>
      <c r="I2866" s="12" t="s">
        <v>5677</v>
      </c>
      <c r="J2866" s="12" t="s">
        <v>5623</v>
      </c>
      <c r="K2866" s="12" t="s">
        <v>8970</v>
      </c>
      <c r="Q2866" s="25"/>
    </row>
    <row r="2867" spans="1:17" x14ac:dyDescent="0.3">
      <c r="A2867" s="19" t="s">
        <v>2252</v>
      </c>
      <c r="B2867" s="20" t="s">
        <v>5678</v>
      </c>
      <c r="C2867" s="21" t="s">
        <v>7887</v>
      </c>
      <c r="D2867" s="22">
        <v>4</v>
      </c>
      <c r="E2867" s="21" t="s">
        <v>8777</v>
      </c>
      <c r="F2867" s="22">
        <v>11.61</v>
      </c>
      <c r="G2867" s="40" t="str">
        <f>IF('Presupuesto Lote 1'!H2869="","",ROUND('Presupuesto Lote 1'!H2869,2))</f>
        <v/>
      </c>
      <c r="H2867" s="23">
        <f>ROUND(D2867*F2867,2)</f>
        <v>46.44</v>
      </c>
      <c r="I2867" s="20" t="s">
        <v>5678</v>
      </c>
      <c r="J2867" s="33" t="s">
        <v>5677</v>
      </c>
      <c r="K2867" s="33" t="s">
        <v>8969</v>
      </c>
      <c r="Q2867" s="25"/>
    </row>
    <row r="2868" spans="1:17" x14ac:dyDescent="0.3">
      <c r="A2868" s="19" t="s">
        <v>2253</v>
      </c>
      <c r="B2868" s="20" t="s">
        <v>5679</v>
      </c>
      <c r="C2868" s="21" t="s">
        <v>7888</v>
      </c>
      <c r="D2868" s="22">
        <v>4</v>
      </c>
      <c r="E2868" s="21" t="s">
        <v>8777</v>
      </c>
      <c r="F2868" s="22">
        <v>29.23</v>
      </c>
      <c r="G2868" s="40" t="str">
        <f>IF('Presupuesto Lote 1'!H2870="","",ROUND('Presupuesto Lote 1'!H2870,2))</f>
        <v/>
      </c>
      <c r="H2868" s="23">
        <f>ROUND(D2868*F2868,2)</f>
        <v>116.92</v>
      </c>
      <c r="I2868" s="20" t="s">
        <v>5679</v>
      </c>
      <c r="J2868" s="33" t="s">
        <v>5677</v>
      </c>
      <c r="K2868" s="33" t="s">
        <v>8969</v>
      </c>
      <c r="Q2868" s="25"/>
    </row>
    <row r="2869" spans="1:17" x14ac:dyDescent="0.3">
      <c r="A2869" s="19" t="s">
        <v>2254</v>
      </c>
      <c r="B2869" s="20" t="s">
        <v>5680</v>
      </c>
      <c r="C2869" s="21" t="s">
        <v>7889</v>
      </c>
      <c r="D2869" s="22">
        <v>4</v>
      </c>
      <c r="E2869" s="21" t="s">
        <v>8777</v>
      </c>
      <c r="F2869" s="22">
        <v>11.61</v>
      </c>
      <c r="G2869" s="40" t="str">
        <f>IF('Presupuesto Lote 1'!H2871="","",ROUND('Presupuesto Lote 1'!H2871,2))</f>
        <v/>
      </c>
      <c r="H2869" s="23">
        <f>ROUND(D2869*F2869,2)</f>
        <v>46.44</v>
      </c>
      <c r="I2869" s="20" t="s">
        <v>5680</v>
      </c>
      <c r="J2869" s="33" t="s">
        <v>5677</v>
      </c>
      <c r="K2869" s="33" t="s">
        <v>8969</v>
      </c>
      <c r="Q2869" s="25"/>
    </row>
    <row r="2870" spans="1:17" x14ac:dyDescent="0.3">
      <c r="A2870" s="19" t="s">
        <v>2255</v>
      </c>
      <c r="B2870" s="20" t="s">
        <v>5681</v>
      </c>
      <c r="C2870" s="21" t="s">
        <v>7890</v>
      </c>
      <c r="D2870" s="22">
        <v>4</v>
      </c>
      <c r="E2870" s="21" t="s">
        <v>8777</v>
      </c>
      <c r="F2870" s="22">
        <v>29.23</v>
      </c>
      <c r="G2870" s="40" t="str">
        <f>IF('Presupuesto Lote 1'!H2872="","",ROUND('Presupuesto Lote 1'!H2872,2))</f>
        <v/>
      </c>
      <c r="H2870" s="23">
        <f>ROUND(D2870*F2870,2)</f>
        <v>116.92</v>
      </c>
      <c r="I2870" s="20" t="s">
        <v>5681</v>
      </c>
      <c r="J2870" s="33" t="s">
        <v>5677</v>
      </c>
      <c r="K2870" s="33" t="s">
        <v>8969</v>
      </c>
      <c r="Q2870" s="25"/>
    </row>
    <row r="2871" spans="1:17" x14ac:dyDescent="0.3">
      <c r="A2871" s="12" t="s">
        <v>2256</v>
      </c>
      <c r="B2871" s="12" t="s">
        <v>5682</v>
      </c>
      <c r="C2871" s="12" t="s">
        <v>7891</v>
      </c>
      <c r="D2871" s="13"/>
      <c r="E2871" s="12"/>
      <c r="F2871" s="13" t="s">
        <v>8851</v>
      </c>
      <c r="G2871" s="12"/>
      <c r="H2871" s="13"/>
      <c r="I2871" s="12" t="s">
        <v>5682</v>
      </c>
      <c r="J2871" s="12" t="s">
        <v>5623</v>
      </c>
      <c r="K2871" s="12" t="s">
        <v>8970</v>
      </c>
      <c r="Q2871" s="25"/>
    </row>
    <row r="2872" spans="1:17" x14ac:dyDescent="0.3">
      <c r="A2872" s="19" t="s">
        <v>2257</v>
      </c>
      <c r="B2872" s="20" t="s">
        <v>5683</v>
      </c>
      <c r="C2872" s="21" t="s">
        <v>7892</v>
      </c>
      <c r="D2872" s="22">
        <v>4</v>
      </c>
      <c r="E2872" s="21" t="s">
        <v>8777</v>
      </c>
      <c r="F2872" s="22">
        <v>532.70000000000005</v>
      </c>
      <c r="G2872" s="40" t="str">
        <f>IF('Presupuesto Lote 1'!H2874="","",ROUND('Presupuesto Lote 1'!H2874,2))</f>
        <v/>
      </c>
      <c r="H2872" s="23">
        <f>ROUND(D2872*F2872,2)</f>
        <v>2130.8000000000002</v>
      </c>
      <c r="I2872" s="20" t="s">
        <v>5683</v>
      </c>
      <c r="J2872" s="33" t="s">
        <v>5682</v>
      </c>
      <c r="K2872" s="33" t="s">
        <v>8969</v>
      </c>
      <c r="Q2872" s="25"/>
    </row>
    <row r="2873" spans="1:17" x14ac:dyDescent="0.3">
      <c r="A2873" s="19" t="s">
        <v>2258</v>
      </c>
      <c r="B2873" s="20" t="s">
        <v>5684</v>
      </c>
      <c r="C2873" s="21" t="s">
        <v>7893</v>
      </c>
      <c r="D2873" s="22">
        <v>4</v>
      </c>
      <c r="E2873" s="21" t="s">
        <v>8777</v>
      </c>
      <c r="F2873" s="22">
        <v>125.03</v>
      </c>
      <c r="G2873" s="40" t="str">
        <f>IF('Presupuesto Lote 1'!H2875="","",ROUND('Presupuesto Lote 1'!H2875,2))</f>
        <v/>
      </c>
      <c r="H2873" s="23">
        <f>ROUND(D2873*F2873,2)</f>
        <v>500.12</v>
      </c>
      <c r="I2873" s="20" t="s">
        <v>5684</v>
      </c>
      <c r="J2873" s="33" t="s">
        <v>5682</v>
      </c>
      <c r="K2873" s="33" t="s">
        <v>8969</v>
      </c>
      <c r="Q2873" s="25"/>
    </row>
    <row r="2874" spans="1:17" x14ac:dyDescent="0.3">
      <c r="A2874" s="30" t="s">
        <v>2259</v>
      </c>
      <c r="B2874" s="30" t="s">
        <v>5685</v>
      </c>
      <c r="C2874" s="30" t="s">
        <v>7894</v>
      </c>
      <c r="D2874" s="31"/>
      <c r="E2874" s="30"/>
      <c r="F2874" s="31" t="s">
        <v>8851</v>
      </c>
      <c r="G2874" s="30"/>
      <c r="H2874" s="31"/>
      <c r="I2874" s="30" t="s">
        <v>5685</v>
      </c>
      <c r="J2874" s="30" t="s">
        <v>5622</v>
      </c>
      <c r="K2874" s="30" t="s">
        <v>8970</v>
      </c>
      <c r="Q2874" s="25"/>
    </row>
    <row r="2875" spans="1:17" x14ac:dyDescent="0.3">
      <c r="A2875" s="12" t="s">
        <v>2260</v>
      </c>
      <c r="B2875" s="12" t="s">
        <v>5686</v>
      </c>
      <c r="C2875" s="12" t="s">
        <v>7895</v>
      </c>
      <c r="D2875" s="13"/>
      <c r="E2875" s="12"/>
      <c r="F2875" s="13" t="s">
        <v>8851</v>
      </c>
      <c r="G2875" s="12"/>
      <c r="H2875" s="13"/>
      <c r="I2875" s="12" t="s">
        <v>5686</v>
      </c>
      <c r="J2875" s="12" t="s">
        <v>5685</v>
      </c>
      <c r="K2875" s="12" t="s">
        <v>8970</v>
      </c>
      <c r="Q2875" s="25"/>
    </row>
    <row r="2876" spans="1:17" x14ac:dyDescent="0.3">
      <c r="A2876" s="19" t="s">
        <v>2261</v>
      </c>
      <c r="B2876" s="20" t="s">
        <v>5687</v>
      </c>
      <c r="C2876" s="21" t="s">
        <v>7896</v>
      </c>
      <c r="D2876" s="22">
        <v>2</v>
      </c>
      <c r="E2876" s="21" t="s">
        <v>8777</v>
      </c>
      <c r="F2876" s="22">
        <v>76.260000000000005</v>
      </c>
      <c r="G2876" s="40" t="str">
        <f>IF('Presupuesto Lote 1'!H2878="","",ROUND('Presupuesto Lote 1'!H2878,2))</f>
        <v/>
      </c>
      <c r="H2876" s="23">
        <f>ROUND(D2876*F2876,2)</f>
        <v>152.52000000000001</v>
      </c>
      <c r="I2876" s="20" t="s">
        <v>5687</v>
      </c>
      <c r="J2876" s="33" t="s">
        <v>5686</v>
      </c>
      <c r="K2876" s="33" t="s">
        <v>8969</v>
      </c>
      <c r="Q2876" s="25"/>
    </row>
    <row r="2877" spans="1:17" x14ac:dyDescent="0.3">
      <c r="A2877" s="19" t="s">
        <v>2262</v>
      </c>
      <c r="B2877" s="20" t="s">
        <v>5688</v>
      </c>
      <c r="C2877" s="21" t="s">
        <v>7897</v>
      </c>
      <c r="D2877" s="22">
        <v>2</v>
      </c>
      <c r="E2877" s="21" t="s">
        <v>8777</v>
      </c>
      <c r="F2877" s="22">
        <v>13.23</v>
      </c>
      <c r="G2877" s="40" t="str">
        <f>IF('Presupuesto Lote 1'!H2879="","",ROUND('Presupuesto Lote 1'!H2879,2))</f>
        <v/>
      </c>
      <c r="H2877" s="23">
        <f>ROUND(D2877*F2877,2)</f>
        <v>26.46</v>
      </c>
      <c r="I2877" s="20" t="s">
        <v>5688</v>
      </c>
      <c r="J2877" s="33" t="s">
        <v>5686</v>
      </c>
      <c r="K2877" s="33" t="s">
        <v>8969</v>
      </c>
      <c r="Q2877" s="25"/>
    </row>
    <row r="2878" spans="1:17" x14ac:dyDescent="0.3">
      <c r="A2878" s="19" t="s">
        <v>2263</v>
      </c>
      <c r="B2878" s="20" t="s">
        <v>5689</v>
      </c>
      <c r="C2878" s="21" t="s">
        <v>7898</v>
      </c>
      <c r="D2878" s="22">
        <v>2</v>
      </c>
      <c r="E2878" s="21" t="s">
        <v>8777</v>
      </c>
      <c r="F2878" s="22">
        <v>13.23</v>
      </c>
      <c r="G2878" s="40" t="str">
        <f>IF('Presupuesto Lote 1'!H2880="","",ROUND('Presupuesto Lote 1'!H2880,2))</f>
        <v/>
      </c>
      <c r="H2878" s="23">
        <f>ROUND(D2878*F2878,2)</f>
        <v>26.46</v>
      </c>
      <c r="I2878" s="20" t="s">
        <v>5689</v>
      </c>
      <c r="J2878" s="33" t="s">
        <v>5686</v>
      </c>
      <c r="K2878" s="33" t="s">
        <v>8969</v>
      </c>
      <c r="Q2878" s="25"/>
    </row>
    <row r="2879" spans="1:17" x14ac:dyDescent="0.3">
      <c r="A2879" s="19" t="s">
        <v>2264</v>
      </c>
      <c r="B2879" s="20" t="s">
        <v>5690</v>
      </c>
      <c r="C2879" s="21" t="s">
        <v>7899</v>
      </c>
      <c r="D2879" s="22">
        <v>2</v>
      </c>
      <c r="E2879" s="21" t="s">
        <v>8777</v>
      </c>
      <c r="F2879" s="22">
        <v>95.44</v>
      </c>
      <c r="G2879" s="40" t="str">
        <f>IF('Presupuesto Lote 1'!H2881="","",ROUND('Presupuesto Lote 1'!H2881,2))</f>
        <v/>
      </c>
      <c r="H2879" s="23">
        <f>ROUND(D2879*F2879,2)</f>
        <v>190.88</v>
      </c>
      <c r="I2879" s="20" t="s">
        <v>5690</v>
      </c>
      <c r="J2879" s="33" t="s">
        <v>5686</v>
      </c>
      <c r="K2879" s="33" t="s">
        <v>8969</v>
      </c>
      <c r="Q2879" s="25"/>
    </row>
    <row r="2880" spans="1:17" x14ac:dyDescent="0.3">
      <c r="A2880" s="12" t="s">
        <v>2265</v>
      </c>
      <c r="B2880" s="12" t="s">
        <v>5691</v>
      </c>
      <c r="C2880" s="12" t="s">
        <v>7900</v>
      </c>
      <c r="D2880" s="13"/>
      <c r="E2880" s="12"/>
      <c r="F2880" s="13" t="s">
        <v>8851</v>
      </c>
      <c r="G2880" s="12"/>
      <c r="H2880" s="13"/>
      <c r="I2880" s="12" t="s">
        <v>5691</v>
      </c>
      <c r="J2880" s="12" t="s">
        <v>5685</v>
      </c>
      <c r="K2880" s="12" t="s">
        <v>8970</v>
      </c>
      <c r="Q2880" s="25"/>
    </row>
    <row r="2881" spans="1:17" x14ac:dyDescent="0.3">
      <c r="A2881" s="19" t="s">
        <v>2266</v>
      </c>
      <c r="B2881" s="20" t="s">
        <v>5692</v>
      </c>
      <c r="C2881" s="21" t="s">
        <v>7901</v>
      </c>
      <c r="D2881" s="22">
        <v>4</v>
      </c>
      <c r="E2881" s="21" t="s">
        <v>8777</v>
      </c>
      <c r="F2881" s="22">
        <v>532.70000000000005</v>
      </c>
      <c r="G2881" s="40" t="str">
        <f>IF('Presupuesto Lote 1'!H2883="","",ROUND('Presupuesto Lote 1'!H2883,2))</f>
        <v/>
      </c>
      <c r="H2881" s="23">
        <f>ROUND(D2881*F2881,2)</f>
        <v>2130.8000000000002</v>
      </c>
      <c r="I2881" s="20" t="s">
        <v>5692</v>
      </c>
      <c r="J2881" s="33" t="s">
        <v>5691</v>
      </c>
      <c r="K2881" s="33" t="s">
        <v>8969</v>
      </c>
      <c r="Q2881" s="25"/>
    </row>
    <row r="2882" spans="1:17" x14ac:dyDescent="0.3">
      <c r="A2882" s="19" t="s">
        <v>2267</v>
      </c>
      <c r="B2882" s="20" t="s">
        <v>5693</v>
      </c>
      <c r="C2882" s="21" t="s">
        <v>7902</v>
      </c>
      <c r="D2882" s="22">
        <v>4</v>
      </c>
      <c r="E2882" s="21" t="s">
        <v>8777</v>
      </c>
      <c r="F2882" s="22">
        <v>184.34</v>
      </c>
      <c r="G2882" s="40" t="str">
        <f>IF('Presupuesto Lote 1'!H2884="","",ROUND('Presupuesto Lote 1'!H2884,2))</f>
        <v/>
      </c>
      <c r="H2882" s="23">
        <f>ROUND(D2882*F2882,2)</f>
        <v>737.36</v>
      </c>
      <c r="I2882" s="20" t="s">
        <v>5693</v>
      </c>
      <c r="J2882" s="33" t="s">
        <v>5691</v>
      </c>
      <c r="K2882" s="33" t="s">
        <v>8969</v>
      </c>
      <c r="Q2882" s="25"/>
    </row>
    <row r="2883" spans="1:17" x14ac:dyDescent="0.3">
      <c r="A2883" s="19" t="s">
        <v>2268</v>
      </c>
      <c r="B2883" s="20" t="s">
        <v>5694</v>
      </c>
      <c r="C2883" s="21" t="s">
        <v>7903</v>
      </c>
      <c r="D2883" s="22">
        <v>2</v>
      </c>
      <c r="E2883" s="21" t="s">
        <v>8777</v>
      </c>
      <c r="F2883" s="22">
        <v>363.81</v>
      </c>
      <c r="G2883" s="40" t="str">
        <f>IF('Presupuesto Lote 1'!H2885="","",ROUND('Presupuesto Lote 1'!H2885,2))</f>
        <v/>
      </c>
      <c r="H2883" s="23">
        <f>ROUND(D2883*F2883,2)</f>
        <v>727.62</v>
      </c>
      <c r="I2883" s="20" t="s">
        <v>5694</v>
      </c>
      <c r="J2883" s="33" t="s">
        <v>5691</v>
      </c>
      <c r="K2883" s="33" t="s">
        <v>8969</v>
      </c>
      <c r="Q2883" s="25"/>
    </row>
    <row r="2884" spans="1:17" x14ac:dyDescent="0.3">
      <c r="A2884" s="19" t="s">
        <v>2269</v>
      </c>
      <c r="B2884" s="20" t="s">
        <v>5695</v>
      </c>
      <c r="C2884" s="21" t="s">
        <v>7904</v>
      </c>
      <c r="D2884" s="22">
        <v>2</v>
      </c>
      <c r="E2884" s="21" t="s">
        <v>8777</v>
      </c>
      <c r="F2884" s="22">
        <v>181.9</v>
      </c>
      <c r="G2884" s="40" t="str">
        <f>IF('Presupuesto Lote 1'!H2886="","",ROUND('Presupuesto Lote 1'!H2886,2))</f>
        <v/>
      </c>
      <c r="H2884" s="23">
        <f>ROUND(D2884*F2884,2)</f>
        <v>363.8</v>
      </c>
      <c r="I2884" s="20" t="s">
        <v>5695</v>
      </c>
      <c r="J2884" s="33" t="s">
        <v>5691</v>
      </c>
      <c r="K2884" s="33" t="s">
        <v>8969</v>
      </c>
      <c r="Q2884" s="25"/>
    </row>
    <row r="2885" spans="1:17" x14ac:dyDescent="0.3">
      <c r="A2885" s="12" t="s">
        <v>2270</v>
      </c>
      <c r="B2885" s="12" t="s">
        <v>5696</v>
      </c>
      <c r="C2885" s="12" t="s">
        <v>7905</v>
      </c>
      <c r="D2885" s="13"/>
      <c r="E2885" s="12"/>
      <c r="F2885" s="13" t="s">
        <v>8851</v>
      </c>
      <c r="G2885" s="12"/>
      <c r="H2885" s="13"/>
      <c r="I2885" s="12" t="s">
        <v>5696</v>
      </c>
      <c r="J2885" s="12" t="s">
        <v>5685</v>
      </c>
      <c r="K2885" s="12" t="s">
        <v>8970</v>
      </c>
      <c r="Q2885" s="25"/>
    </row>
    <row r="2886" spans="1:17" x14ac:dyDescent="0.3">
      <c r="A2886" s="19" t="s">
        <v>2271</v>
      </c>
      <c r="B2886" s="20" t="s">
        <v>5697</v>
      </c>
      <c r="C2886" s="21" t="s">
        <v>7906</v>
      </c>
      <c r="D2886" s="22">
        <v>15</v>
      </c>
      <c r="E2886" s="21" t="s">
        <v>8777</v>
      </c>
      <c r="F2886" s="22">
        <v>85.87</v>
      </c>
      <c r="G2886" s="40" t="str">
        <f>IF('Presupuesto Lote 1'!H2888="","",ROUND('Presupuesto Lote 1'!H2888,2))</f>
        <v/>
      </c>
      <c r="H2886" s="23">
        <f>ROUND(D2886*F2886,2)</f>
        <v>1288.05</v>
      </c>
      <c r="I2886" s="20" t="s">
        <v>5697</v>
      </c>
      <c r="J2886" s="33" t="s">
        <v>5696</v>
      </c>
      <c r="K2886" s="33" t="s">
        <v>8969</v>
      </c>
      <c r="Q2886" s="25"/>
    </row>
    <row r="2887" spans="1:17" x14ac:dyDescent="0.3">
      <c r="A2887" s="19" t="s">
        <v>2272</v>
      </c>
      <c r="B2887" s="20" t="s">
        <v>5698</v>
      </c>
      <c r="C2887" s="21" t="s">
        <v>7907</v>
      </c>
      <c r="D2887" s="22">
        <v>5</v>
      </c>
      <c r="E2887" s="21" t="s">
        <v>8777</v>
      </c>
      <c r="F2887" s="22">
        <v>120.84</v>
      </c>
      <c r="G2887" s="40" t="str">
        <f>IF('Presupuesto Lote 1'!H2889="","",ROUND('Presupuesto Lote 1'!H2889,2))</f>
        <v/>
      </c>
      <c r="H2887" s="23">
        <f>ROUND(D2887*F2887,2)</f>
        <v>604.20000000000005</v>
      </c>
      <c r="I2887" s="20" t="s">
        <v>5698</v>
      </c>
      <c r="J2887" s="33" t="s">
        <v>5696</v>
      </c>
      <c r="K2887" s="33" t="s">
        <v>8969</v>
      </c>
      <c r="Q2887" s="25"/>
    </row>
    <row r="2888" spans="1:17" x14ac:dyDescent="0.3">
      <c r="A2888" s="19" t="s">
        <v>2273</v>
      </c>
      <c r="B2888" s="20" t="s">
        <v>5699</v>
      </c>
      <c r="C2888" s="21" t="s">
        <v>7908</v>
      </c>
      <c r="D2888" s="22">
        <v>20</v>
      </c>
      <c r="E2888" s="21" t="s">
        <v>8777</v>
      </c>
      <c r="F2888" s="22">
        <v>63.03</v>
      </c>
      <c r="G2888" s="40" t="str">
        <f>IF('Presupuesto Lote 1'!H2890="","",ROUND('Presupuesto Lote 1'!H2890,2))</f>
        <v/>
      </c>
      <c r="H2888" s="23">
        <f>ROUND(D2888*F2888,2)</f>
        <v>1260.5999999999999</v>
      </c>
      <c r="I2888" s="20" t="s">
        <v>5699</v>
      </c>
      <c r="J2888" s="33" t="s">
        <v>5696</v>
      </c>
      <c r="K2888" s="33" t="s">
        <v>8969</v>
      </c>
      <c r="Q2888" s="25"/>
    </row>
    <row r="2889" spans="1:17" x14ac:dyDescent="0.3">
      <c r="A2889" s="30" t="s">
        <v>2274</v>
      </c>
      <c r="B2889" s="30" t="s">
        <v>5700</v>
      </c>
      <c r="C2889" s="30" t="s">
        <v>7909</v>
      </c>
      <c r="D2889" s="31"/>
      <c r="E2889" s="30"/>
      <c r="F2889" s="31" t="s">
        <v>8851</v>
      </c>
      <c r="G2889" s="30"/>
      <c r="H2889" s="31"/>
      <c r="I2889" s="30" t="s">
        <v>5700</v>
      </c>
      <c r="J2889" s="30" t="s">
        <v>5622</v>
      </c>
      <c r="K2889" s="30" t="s">
        <v>8970</v>
      </c>
      <c r="Q2889" s="25"/>
    </row>
    <row r="2890" spans="1:17" x14ac:dyDescent="0.3">
      <c r="A2890" s="12" t="s">
        <v>2275</v>
      </c>
      <c r="B2890" s="12" t="s">
        <v>5701</v>
      </c>
      <c r="C2890" s="12" t="s">
        <v>7910</v>
      </c>
      <c r="D2890" s="13"/>
      <c r="E2890" s="12"/>
      <c r="F2890" s="13" t="s">
        <v>8851</v>
      </c>
      <c r="G2890" s="12"/>
      <c r="H2890" s="13"/>
      <c r="I2890" s="12" t="s">
        <v>5701</v>
      </c>
      <c r="J2890" s="12" t="s">
        <v>5700</v>
      </c>
      <c r="K2890" s="12" t="s">
        <v>8970</v>
      </c>
      <c r="Q2890" s="25"/>
    </row>
    <row r="2891" spans="1:17" x14ac:dyDescent="0.3">
      <c r="A2891" s="19" t="s">
        <v>2276</v>
      </c>
      <c r="B2891" s="20" t="s">
        <v>5702</v>
      </c>
      <c r="C2891" s="21" t="s">
        <v>7911</v>
      </c>
      <c r="D2891" s="22">
        <v>6</v>
      </c>
      <c r="E2891" s="21" t="s">
        <v>8777</v>
      </c>
      <c r="F2891" s="22">
        <v>154.86000000000001</v>
      </c>
      <c r="G2891" s="40" t="str">
        <f>IF('Presupuesto Lote 1'!H2893="","",ROUND('Presupuesto Lote 1'!H2893,2))</f>
        <v/>
      </c>
      <c r="H2891" s="23">
        <f>ROUND(D2891*F2891,2)</f>
        <v>929.16</v>
      </c>
      <c r="I2891" s="20" t="s">
        <v>5702</v>
      </c>
      <c r="J2891" s="33" t="s">
        <v>5701</v>
      </c>
      <c r="K2891" s="33" t="s">
        <v>8969</v>
      </c>
      <c r="Q2891" s="25"/>
    </row>
    <row r="2892" spans="1:17" x14ac:dyDescent="0.3">
      <c r="A2892" s="19" t="s">
        <v>2277</v>
      </c>
      <c r="B2892" s="20" t="s">
        <v>5703</v>
      </c>
      <c r="C2892" s="21" t="s">
        <v>7912</v>
      </c>
      <c r="D2892" s="22">
        <v>3</v>
      </c>
      <c r="E2892" s="21" t="s">
        <v>8777</v>
      </c>
      <c r="F2892" s="22">
        <v>126.73</v>
      </c>
      <c r="G2892" s="40" t="str">
        <f>IF('Presupuesto Lote 1'!H2894="","",ROUND('Presupuesto Lote 1'!H2894,2))</f>
        <v/>
      </c>
      <c r="H2892" s="23">
        <f>ROUND(D2892*F2892,2)</f>
        <v>380.19</v>
      </c>
      <c r="I2892" s="20" t="s">
        <v>5703</v>
      </c>
      <c r="J2892" s="33" t="s">
        <v>5701</v>
      </c>
      <c r="K2892" s="33" t="s">
        <v>8969</v>
      </c>
      <c r="Q2892" s="25"/>
    </row>
    <row r="2893" spans="1:17" x14ac:dyDescent="0.3">
      <c r="A2893" s="19" t="s">
        <v>2278</v>
      </c>
      <c r="B2893" s="20" t="s">
        <v>5704</v>
      </c>
      <c r="C2893" s="21" t="s">
        <v>7913</v>
      </c>
      <c r="D2893" s="22">
        <v>6</v>
      </c>
      <c r="E2893" s="21" t="s">
        <v>8777</v>
      </c>
      <c r="F2893" s="22">
        <v>26.22</v>
      </c>
      <c r="G2893" s="40" t="str">
        <f>IF('Presupuesto Lote 1'!H2895="","",ROUND('Presupuesto Lote 1'!H2895,2))</f>
        <v/>
      </c>
      <c r="H2893" s="23">
        <f>ROUND(D2893*F2893,2)</f>
        <v>157.32</v>
      </c>
      <c r="I2893" s="20" t="s">
        <v>5704</v>
      </c>
      <c r="J2893" s="33" t="s">
        <v>5701</v>
      </c>
      <c r="K2893" s="33" t="s">
        <v>8969</v>
      </c>
      <c r="Q2893" s="25"/>
    </row>
    <row r="2894" spans="1:17" x14ac:dyDescent="0.3">
      <c r="A2894" s="19" t="s">
        <v>2279</v>
      </c>
      <c r="B2894" s="20" t="s">
        <v>5705</v>
      </c>
      <c r="C2894" s="21" t="s">
        <v>7914</v>
      </c>
      <c r="D2894" s="22">
        <v>3</v>
      </c>
      <c r="E2894" s="21" t="s">
        <v>8777</v>
      </c>
      <c r="F2894" s="22">
        <v>23.19</v>
      </c>
      <c r="G2894" s="40" t="str">
        <f>IF('Presupuesto Lote 1'!H2896="","",ROUND('Presupuesto Lote 1'!H2896,2))</f>
        <v/>
      </c>
      <c r="H2894" s="23">
        <f>ROUND(D2894*F2894,2)</f>
        <v>69.569999999999993</v>
      </c>
      <c r="I2894" s="20" t="s">
        <v>5705</v>
      </c>
      <c r="J2894" s="33" t="s">
        <v>5701</v>
      </c>
      <c r="K2894" s="33" t="s">
        <v>8969</v>
      </c>
      <c r="Q2894" s="25"/>
    </row>
    <row r="2895" spans="1:17" x14ac:dyDescent="0.3">
      <c r="A2895" s="12" t="s">
        <v>2280</v>
      </c>
      <c r="B2895" s="12" t="s">
        <v>5706</v>
      </c>
      <c r="C2895" s="12" t="s">
        <v>7894</v>
      </c>
      <c r="D2895" s="13"/>
      <c r="E2895" s="12"/>
      <c r="F2895" s="13" t="s">
        <v>8851</v>
      </c>
      <c r="G2895" s="12"/>
      <c r="H2895" s="13"/>
      <c r="I2895" s="12" t="s">
        <v>5706</v>
      </c>
      <c r="J2895" s="12" t="s">
        <v>5700</v>
      </c>
      <c r="K2895" s="12" t="s">
        <v>8970</v>
      </c>
      <c r="Q2895" s="25"/>
    </row>
    <row r="2896" spans="1:17" x14ac:dyDescent="0.3">
      <c r="A2896" s="34" t="s">
        <v>2281</v>
      </c>
      <c r="B2896" s="34" t="s">
        <v>5707</v>
      </c>
      <c r="C2896" s="34" t="s">
        <v>7915</v>
      </c>
      <c r="D2896" s="35"/>
      <c r="E2896" s="34"/>
      <c r="F2896" s="35" t="s">
        <v>8851</v>
      </c>
      <c r="G2896" s="34"/>
      <c r="H2896" s="35"/>
      <c r="I2896" s="34" t="s">
        <v>5707</v>
      </c>
      <c r="J2896" s="34" t="s">
        <v>5706</v>
      </c>
      <c r="K2896" s="34" t="s">
        <v>8970</v>
      </c>
      <c r="Q2896" s="25"/>
    </row>
    <row r="2897" spans="1:17" x14ac:dyDescent="0.3">
      <c r="A2897" s="19" t="s">
        <v>2282</v>
      </c>
      <c r="B2897" s="20" t="s">
        <v>5708</v>
      </c>
      <c r="C2897" s="21" t="s">
        <v>7916</v>
      </c>
      <c r="D2897" s="22">
        <v>1</v>
      </c>
      <c r="E2897" s="21" t="s">
        <v>8777</v>
      </c>
      <c r="F2897" s="22">
        <v>76.260000000000005</v>
      </c>
      <c r="G2897" s="40" t="str">
        <f>IF('Presupuesto Lote 1'!H2899="","",ROUND('Presupuesto Lote 1'!H2899,2))</f>
        <v/>
      </c>
      <c r="H2897" s="23">
        <f>ROUND(D2897*F2897,2)</f>
        <v>76.260000000000005</v>
      </c>
      <c r="I2897" s="20" t="s">
        <v>5708</v>
      </c>
      <c r="J2897" s="33" t="s">
        <v>5707</v>
      </c>
      <c r="K2897" s="33" t="s">
        <v>8969</v>
      </c>
      <c r="Q2897" s="25"/>
    </row>
    <row r="2898" spans="1:17" x14ac:dyDescent="0.3">
      <c r="A2898" s="19" t="s">
        <v>2283</v>
      </c>
      <c r="B2898" s="20" t="s">
        <v>5709</v>
      </c>
      <c r="C2898" s="21" t="s">
        <v>7917</v>
      </c>
      <c r="D2898" s="22">
        <v>1</v>
      </c>
      <c r="E2898" s="21" t="s">
        <v>8777</v>
      </c>
      <c r="F2898" s="22">
        <v>95.44</v>
      </c>
      <c r="G2898" s="40" t="str">
        <f>IF('Presupuesto Lote 1'!H2900="","",ROUND('Presupuesto Lote 1'!H2900,2))</f>
        <v/>
      </c>
      <c r="H2898" s="23">
        <f>ROUND(D2898*F2898,2)</f>
        <v>95.44</v>
      </c>
      <c r="I2898" s="20" t="s">
        <v>5709</v>
      </c>
      <c r="J2898" s="33" t="s">
        <v>5707</v>
      </c>
      <c r="K2898" s="33" t="s">
        <v>8969</v>
      </c>
      <c r="Q2898" s="25"/>
    </row>
    <row r="2899" spans="1:17" x14ac:dyDescent="0.3">
      <c r="A2899" s="34" t="s">
        <v>2284</v>
      </c>
      <c r="B2899" s="34" t="s">
        <v>5710</v>
      </c>
      <c r="C2899" s="34" t="s">
        <v>7918</v>
      </c>
      <c r="D2899" s="35"/>
      <c r="E2899" s="34"/>
      <c r="F2899" s="35" t="s">
        <v>8851</v>
      </c>
      <c r="G2899" s="34"/>
      <c r="H2899" s="35"/>
      <c r="I2899" s="34" t="s">
        <v>5710</v>
      </c>
      <c r="J2899" s="34" t="s">
        <v>5706</v>
      </c>
      <c r="K2899" s="34" t="s">
        <v>8970</v>
      </c>
      <c r="Q2899" s="25"/>
    </row>
    <row r="2900" spans="1:17" x14ac:dyDescent="0.3">
      <c r="A2900" s="19" t="s">
        <v>2285</v>
      </c>
      <c r="B2900" s="20" t="s">
        <v>5711</v>
      </c>
      <c r="C2900" s="21" t="s">
        <v>7919</v>
      </c>
      <c r="D2900" s="22">
        <v>1</v>
      </c>
      <c r="E2900" s="21" t="s">
        <v>8777</v>
      </c>
      <c r="F2900" s="22">
        <v>6.37</v>
      </c>
      <c r="G2900" s="40" t="str">
        <f>IF('Presupuesto Lote 1'!H2902="","",ROUND('Presupuesto Lote 1'!H2902,2))</f>
        <v/>
      </c>
      <c r="H2900" s="23">
        <f>ROUND(D2900*F2900,2)</f>
        <v>6.37</v>
      </c>
      <c r="I2900" s="20" t="s">
        <v>5711</v>
      </c>
      <c r="J2900" s="33" t="s">
        <v>5710</v>
      </c>
      <c r="K2900" s="33" t="s">
        <v>8969</v>
      </c>
      <c r="Q2900" s="25"/>
    </row>
    <row r="2901" spans="1:17" x14ac:dyDescent="0.3">
      <c r="A2901" s="19" t="s">
        <v>2286</v>
      </c>
      <c r="B2901" s="20" t="s">
        <v>5712</v>
      </c>
      <c r="C2901" s="21" t="s">
        <v>7920</v>
      </c>
      <c r="D2901" s="22">
        <v>1</v>
      </c>
      <c r="E2901" s="21" t="s">
        <v>8777</v>
      </c>
      <c r="F2901" s="22">
        <v>26.22</v>
      </c>
      <c r="G2901" s="40" t="str">
        <f>IF('Presupuesto Lote 1'!H2903="","",ROUND('Presupuesto Lote 1'!H2903,2))</f>
        <v/>
      </c>
      <c r="H2901" s="23">
        <f>ROUND(D2901*F2901,2)</f>
        <v>26.22</v>
      </c>
      <c r="I2901" s="20" t="s">
        <v>5712</v>
      </c>
      <c r="J2901" s="33" t="s">
        <v>5710</v>
      </c>
      <c r="K2901" s="33" t="s">
        <v>8969</v>
      </c>
      <c r="Q2901" s="25"/>
    </row>
    <row r="2902" spans="1:17" x14ac:dyDescent="0.3">
      <c r="A2902" s="12" t="s">
        <v>2287</v>
      </c>
      <c r="B2902" s="12" t="s">
        <v>5713</v>
      </c>
      <c r="C2902" s="12" t="s">
        <v>7921</v>
      </c>
      <c r="D2902" s="13"/>
      <c r="E2902" s="12"/>
      <c r="F2902" s="13" t="s">
        <v>8851</v>
      </c>
      <c r="G2902" s="12"/>
      <c r="H2902" s="13"/>
      <c r="I2902" s="12" t="s">
        <v>5713</v>
      </c>
      <c r="J2902" s="12" t="s">
        <v>5700</v>
      </c>
      <c r="K2902" s="12" t="s">
        <v>8970</v>
      </c>
      <c r="Q2902" s="25"/>
    </row>
    <row r="2903" spans="1:17" x14ac:dyDescent="0.3">
      <c r="A2903" s="19" t="s">
        <v>2288</v>
      </c>
      <c r="B2903" s="20" t="s">
        <v>5714</v>
      </c>
      <c r="C2903" s="21" t="s">
        <v>7922</v>
      </c>
      <c r="D2903" s="22">
        <v>1</v>
      </c>
      <c r="E2903" s="21" t="s">
        <v>8777</v>
      </c>
      <c r="F2903" s="22">
        <v>5069.57</v>
      </c>
      <c r="G2903" s="40" t="str">
        <f>IF('Presupuesto Lote 1'!H2905="","",ROUND('Presupuesto Lote 1'!H2905,2))</f>
        <v/>
      </c>
      <c r="H2903" s="23">
        <f>ROUND(D2903*F2903,2)</f>
        <v>5069.57</v>
      </c>
      <c r="I2903" s="20" t="s">
        <v>5714</v>
      </c>
      <c r="J2903" s="33" t="s">
        <v>5713</v>
      </c>
      <c r="K2903" s="33" t="s">
        <v>8969</v>
      </c>
      <c r="Q2903" s="25"/>
    </row>
    <row r="2904" spans="1:17" x14ac:dyDescent="0.3">
      <c r="A2904" s="19" t="s">
        <v>2289</v>
      </c>
      <c r="B2904" s="20" t="s">
        <v>5715</v>
      </c>
      <c r="C2904" s="21" t="s">
        <v>7923</v>
      </c>
      <c r="D2904" s="22">
        <v>1</v>
      </c>
      <c r="E2904" s="21" t="s">
        <v>8777</v>
      </c>
      <c r="F2904" s="22">
        <v>1794.66</v>
      </c>
      <c r="G2904" s="40" t="str">
        <f>IF('Presupuesto Lote 1'!H2906="","",ROUND('Presupuesto Lote 1'!H2906,2))</f>
        <v/>
      </c>
      <c r="H2904" s="23">
        <f>ROUND(D2904*F2904,2)</f>
        <v>1794.66</v>
      </c>
      <c r="I2904" s="20" t="s">
        <v>5715</v>
      </c>
      <c r="J2904" s="33" t="s">
        <v>5713</v>
      </c>
      <c r="K2904" s="33" t="s">
        <v>8969</v>
      </c>
      <c r="Q2904" s="25"/>
    </row>
    <row r="2905" spans="1:17" x14ac:dyDescent="0.3">
      <c r="A2905" s="30" t="s">
        <v>2290</v>
      </c>
      <c r="B2905" s="30" t="s">
        <v>5716</v>
      </c>
      <c r="C2905" s="30" t="s">
        <v>7924</v>
      </c>
      <c r="D2905" s="31"/>
      <c r="E2905" s="30"/>
      <c r="F2905" s="31" t="s">
        <v>8851</v>
      </c>
      <c r="G2905" s="30"/>
      <c r="H2905" s="31"/>
      <c r="I2905" s="30" t="s">
        <v>5716</v>
      </c>
      <c r="J2905" s="30" t="s">
        <v>5622</v>
      </c>
      <c r="K2905" s="30" t="s">
        <v>8970</v>
      </c>
      <c r="Q2905" s="25"/>
    </row>
    <row r="2906" spans="1:17" x14ac:dyDescent="0.3">
      <c r="A2906" s="34" t="s">
        <v>2291</v>
      </c>
      <c r="B2906" s="34" t="s">
        <v>5717</v>
      </c>
      <c r="C2906" s="34" t="s">
        <v>7925</v>
      </c>
      <c r="D2906" s="35"/>
      <c r="E2906" s="34"/>
      <c r="F2906" s="35" t="s">
        <v>8851</v>
      </c>
      <c r="G2906" s="34"/>
      <c r="H2906" s="35"/>
      <c r="I2906" s="34" t="s">
        <v>5717</v>
      </c>
      <c r="J2906" s="34" t="s">
        <v>5716</v>
      </c>
      <c r="K2906" s="34" t="s">
        <v>8970</v>
      </c>
      <c r="Q2906" s="25"/>
    </row>
    <row r="2907" spans="1:17" x14ac:dyDescent="0.3">
      <c r="A2907" s="19" t="s">
        <v>2292</v>
      </c>
      <c r="B2907" s="20" t="s">
        <v>5718</v>
      </c>
      <c r="C2907" s="21" t="s">
        <v>7926</v>
      </c>
      <c r="D2907" s="22">
        <v>4</v>
      </c>
      <c r="E2907" s="21" t="s">
        <v>8777</v>
      </c>
      <c r="F2907" s="22">
        <v>30.46</v>
      </c>
      <c r="G2907" s="40" t="str">
        <f>IF('Presupuesto Lote 1'!H2909="","",ROUND('Presupuesto Lote 1'!H2909,2))</f>
        <v/>
      </c>
      <c r="H2907" s="23">
        <f t="shared" ref="H2907:H2912" si="156">ROUND(D2907*F2907,2)</f>
        <v>121.84</v>
      </c>
      <c r="I2907" s="20" t="s">
        <v>5718</v>
      </c>
      <c r="J2907" s="33" t="s">
        <v>5717</v>
      </c>
      <c r="K2907" s="33" t="s">
        <v>8969</v>
      </c>
      <c r="Q2907" s="25"/>
    </row>
    <row r="2908" spans="1:17" x14ac:dyDescent="0.3">
      <c r="A2908" s="19" t="s">
        <v>2293</v>
      </c>
      <c r="B2908" s="20" t="s">
        <v>5719</v>
      </c>
      <c r="C2908" s="21" t="s">
        <v>7927</v>
      </c>
      <c r="D2908" s="22">
        <v>6</v>
      </c>
      <c r="E2908" s="21" t="s">
        <v>8777</v>
      </c>
      <c r="F2908" s="22">
        <v>27.19</v>
      </c>
      <c r="G2908" s="40" t="str">
        <f>IF('Presupuesto Lote 1'!H2910="","",ROUND('Presupuesto Lote 1'!H2910,2))</f>
        <v/>
      </c>
      <c r="H2908" s="23">
        <f t="shared" si="156"/>
        <v>163.13999999999999</v>
      </c>
      <c r="I2908" s="20" t="s">
        <v>5719</v>
      </c>
      <c r="J2908" s="33" t="s">
        <v>5717</v>
      </c>
      <c r="K2908" s="33" t="s">
        <v>8969</v>
      </c>
      <c r="Q2908" s="25"/>
    </row>
    <row r="2909" spans="1:17" x14ac:dyDescent="0.3">
      <c r="A2909" s="19" t="s">
        <v>2294</v>
      </c>
      <c r="B2909" s="20" t="s">
        <v>5720</v>
      </c>
      <c r="C2909" s="21" t="s">
        <v>7928</v>
      </c>
      <c r="D2909" s="22">
        <v>2</v>
      </c>
      <c r="E2909" s="21" t="s">
        <v>8777</v>
      </c>
      <c r="F2909" s="22">
        <v>1272</v>
      </c>
      <c r="G2909" s="40" t="str">
        <f>IF('Presupuesto Lote 1'!H2911="","",ROUND('Presupuesto Lote 1'!H2911,2))</f>
        <v/>
      </c>
      <c r="H2909" s="23">
        <f t="shared" si="156"/>
        <v>2544</v>
      </c>
      <c r="I2909" s="20" t="s">
        <v>5720</v>
      </c>
      <c r="J2909" s="33" t="s">
        <v>5717</v>
      </c>
      <c r="K2909" s="33" t="s">
        <v>8969</v>
      </c>
      <c r="Q2909" s="25"/>
    </row>
    <row r="2910" spans="1:17" x14ac:dyDescent="0.3">
      <c r="A2910" s="19" t="s">
        <v>2295</v>
      </c>
      <c r="B2910" s="20" t="s">
        <v>5721</v>
      </c>
      <c r="C2910" s="21" t="s">
        <v>7929</v>
      </c>
      <c r="D2910" s="22">
        <v>3</v>
      </c>
      <c r="E2910" s="21" t="s">
        <v>8777</v>
      </c>
      <c r="F2910" s="22">
        <v>67.260000000000005</v>
      </c>
      <c r="G2910" s="40" t="str">
        <f>IF('Presupuesto Lote 1'!H2912="","",ROUND('Presupuesto Lote 1'!H2912,2))</f>
        <v/>
      </c>
      <c r="H2910" s="23">
        <f t="shared" si="156"/>
        <v>201.78</v>
      </c>
      <c r="I2910" s="20" t="s">
        <v>5721</v>
      </c>
      <c r="J2910" s="33" t="s">
        <v>5717</v>
      </c>
      <c r="K2910" s="33" t="s">
        <v>8969</v>
      </c>
      <c r="Q2910" s="25"/>
    </row>
    <row r="2911" spans="1:17" x14ac:dyDescent="0.3">
      <c r="A2911" s="19" t="s">
        <v>2296</v>
      </c>
      <c r="B2911" s="20" t="s">
        <v>5722</v>
      </c>
      <c r="C2911" s="21" t="s">
        <v>7930</v>
      </c>
      <c r="D2911" s="22">
        <v>10</v>
      </c>
      <c r="E2911" s="21" t="s">
        <v>8777</v>
      </c>
      <c r="F2911" s="22">
        <v>10.08</v>
      </c>
      <c r="G2911" s="40" t="str">
        <f>IF('Presupuesto Lote 1'!H2913="","",ROUND('Presupuesto Lote 1'!H2913,2))</f>
        <v/>
      </c>
      <c r="H2911" s="23">
        <f t="shared" si="156"/>
        <v>100.8</v>
      </c>
      <c r="I2911" s="20" t="s">
        <v>5722</v>
      </c>
      <c r="J2911" s="33" t="s">
        <v>5717</v>
      </c>
      <c r="K2911" s="33" t="s">
        <v>8969</v>
      </c>
      <c r="Q2911" s="25"/>
    </row>
    <row r="2912" spans="1:17" x14ac:dyDescent="0.3">
      <c r="A2912" s="19" t="s">
        <v>2297</v>
      </c>
      <c r="B2912" s="20" t="s">
        <v>5723</v>
      </c>
      <c r="C2912" s="21" t="s">
        <v>7931</v>
      </c>
      <c r="D2912" s="22">
        <v>2</v>
      </c>
      <c r="E2912" s="21" t="s">
        <v>8777</v>
      </c>
      <c r="F2912" s="22">
        <v>1802</v>
      </c>
      <c r="G2912" s="40" t="str">
        <f>IF('Presupuesto Lote 1'!H2914="","",ROUND('Presupuesto Lote 1'!H2914,2))</f>
        <v/>
      </c>
      <c r="H2912" s="23">
        <f t="shared" si="156"/>
        <v>3604</v>
      </c>
      <c r="I2912" s="20" t="s">
        <v>5723</v>
      </c>
      <c r="J2912" s="33" t="s">
        <v>5717</v>
      </c>
      <c r="K2912" s="33" t="s">
        <v>8969</v>
      </c>
      <c r="Q2912" s="25"/>
    </row>
    <row r="2913" spans="1:17" x14ac:dyDescent="0.3">
      <c r="A2913" s="34" t="s">
        <v>2298</v>
      </c>
      <c r="B2913" s="34" t="s">
        <v>5724</v>
      </c>
      <c r="C2913" s="34" t="s">
        <v>7932</v>
      </c>
      <c r="D2913" s="35"/>
      <c r="E2913" s="34"/>
      <c r="F2913" s="35" t="s">
        <v>8851</v>
      </c>
      <c r="G2913" s="34"/>
      <c r="H2913" s="35"/>
      <c r="I2913" s="34" t="s">
        <v>5724</v>
      </c>
      <c r="J2913" s="34" t="s">
        <v>5716</v>
      </c>
      <c r="K2913" s="34" t="s">
        <v>8970</v>
      </c>
      <c r="Q2913" s="25"/>
    </row>
    <row r="2914" spans="1:17" x14ac:dyDescent="0.3">
      <c r="A2914" s="19" t="s">
        <v>2299</v>
      </c>
      <c r="B2914" s="20" t="s">
        <v>5725</v>
      </c>
      <c r="C2914" s="21" t="s">
        <v>7933</v>
      </c>
      <c r="D2914" s="22">
        <v>22</v>
      </c>
      <c r="E2914" s="21" t="s">
        <v>8777</v>
      </c>
      <c r="F2914" s="22">
        <v>32.47</v>
      </c>
      <c r="G2914" s="40" t="str">
        <f>IF('Presupuesto Lote 1'!H2916="","",ROUND('Presupuesto Lote 1'!H2916,2))</f>
        <v/>
      </c>
      <c r="H2914" s="23">
        <f>ROUND(D2914*F2914,2)</f>
        <v>714.34</v>
      </c>
      <c r="I2914" s="20" t="s">
        <v>5725</v>
      </c>
      <c r="J2914" s="33" t="s">
        <v>5724</v>
      </c>
      <c r="K2914" s="33" t="s">
        <v>8969</v>
      </c>
      <c r="Q2914" s="25"/>
    </row>
    <row r="2915" spans="1:17" x14ac:dyDescent="0.3">
      <c r="A2915" s="19" t="s">
        <v>2300</v>
      </c>
      <c r="B2915" s="20" t="s">
        <v>5726</v>
      </c>
      <c r="C2915" s="21" t="s">
        <v>7934</v>
      </c>
      <c r="D2915" s="22">
        <v>6</v>
      </c>
      <c r="E2915" s="21" t="s">
        <v>8777</v>
      </c>
      <c r="F2915" s="22">
        <v>81.14</v>
      </c>
      <c r="G2915" s="40" t="str">
        <f>IF('Presupuesto Lote 1'!H2917="","",ROUND('Presupuesto Lote 1'!H2917,2))</f>
        <v/>
      </c>
      <c r="H2915" s="23">
        <f>ROUND(D2915*F2915,2)</f>
        <v>486.84</v>
      </c>
      <c r="I2915" s="20" t="s">
        <v>5726</v>
      </c>
      <c r="J2915" s="33" t="s">
        <v>5724</v>
      </c>
      <c r="K2915" s="33" t="s">
        <v>8969</v>
      </c>
      <c r="Q2915" s="25"/>
    </row>
    <row r="2916" spans="1:17" x14ac:dyDescent="0.3">
      <c r="A2916" s="19" t="s">
        <v>2301</v>
      </c>
      <c r="B2916" s="20" t="s">
        <v>5727</v>
      </c>
      <c r="C2916" s="21" t="s">
        <v>7935</v>
      </c>
      <c r="D2916" s="22">
        <v>1</v>
      </c>
      <c r="E2916" s="21" t="s">
        <v>8777</v>
      </c>
      <c r="F2916" s="22">
        <v>121.71</v>
      </c>
      <c r="G2916" s="40" t="str">
        <f>IF('Presupuesto Lote 1'!H2918="","",ROUND('Presupuesto Lote 1'!H2918,2))</f>
        <v/>
      </c>
      <c r="H2916" s="23">
        <f>ROUND(D2916*F2916,2)</f>
        <v>121.71</v>
      </c>
      <c r="I2916" s="20" t="s">
        <v>5727</v>
      </c>
      <c r="J2916" s="33" t="s">
        <v>5724</v>
      </c>
      <c r="K2916" s="33" t="s">
        <v>8969</v>
      </c>
      <c r="Q2916" s="25"/>
    </row>
    <row r="2917" spans="1:17" x14ac:dyDescent="0.3">
      <c r="A2917" s="19" t="s">
        <v>2302</v>
      </c>
      <c r="B2917" s="20" t="s">
        <v>5728</v>
      </c>
      <c r="C2917" s="21" t="s">
        <v>7936</v>
      </c>
      <c r="D2917" s="22">
        <v>29</v>
      </c>
      <c r="E2917" s="21" t="s">
        <v>8777</v>
      </c>
      <c r="F2917" s="22">
        <v>12.6</v>
      </c>
      <c r="G2917" s="40" t="str">
        <f>IF('Presupuesto Lote 1'!H2919="","",ROUND('Presupuesto Lote 1'!H2919,2))</f>
        <v/>
      </c>
      <c r="H2917" s="23">
        <f>ROUND(D2917*F2917,2)</f>
        <v>365.4</v>
      </c>
      <c r="I2917" s="20" t="s">
        <v>5728</v>
      </c>
      <c r="J2917" s="33" t="s">
        <v>5724</v>
      </c>
      <c r="K2917" s="33" t="s">
        <v>8969</v>
      </c>
      <c r="Q2917" s="25"/>
    </row>
    <row r="2918" spans="1:17" x14ac:dyDescent="0.3">
      <c r="A2918" s="27" t="s">
        <v>2303</v>
      </c>
      <c r="B2918" s="27" t="s">
        <v>5729</v>
      </c>
      <c r="C2918" s="27" t="s">
        <v>7937</v>
      </c>
      <c r="D2918" s="28"/>
      <c r="E2918" s="27"/>
      <c r="F2918" s="28" t="s">
        <v>8851</v>
      </c>
      <c r="G2918" s="27"/>
      <c r="H2918" s="28"/>
      <c r="I2918" s="27" t="s">
        <v>5729</v>
      </c>
      <c r="J2918" s="27" t="s">
        <v>5621</v>
      </c>
      <c r="K2918" s="27" t="s">
        <v>8970</v>
      </c>
      <c r="Q2918" s="25"/>
    </row>
    <row r="2919" spans="1:17" x14ac:dyDescent="0.3">
      <c r="A2919" s="30" t="s">
        <v>2304</v>
      </c>
      <c r="B2919" s="30" t="s">
        <v>5730</v>
      </c>
      <c r="C2919" s="30" t="s">
        <v>7833</v>
      </c>
      <c r="D2919" s="31"/>
      <c r="E2919" s="30"/>
      <c r="F2919" s="31" t="s">
        <v>8851</v>
      </c>
      <c r="G2919" s="30"/>
      <c r="H2919" s="31"/>
      <c r="I2919" s="30" t="s">
        <v>5730</v>
      </c>
      <c r="J2919" s="30" t="s">
        <v>5729</v>
      </c>
      <c r="K2919" s="30" t="s">
        <v>8970</v>
      </c>
      <c r="Q2919" s="25"/>
    </row>
    <row r="2920" spans="1:17" x14ac:dyDescent="0.3">
      <c r="A2920" s="12" t="s">
        <v>2305</v>
      </c>
      <c r="B2920" s="12" t="s">
        <v>5731</v>
      </c>
      <c r="C2920" s="12" t="s">
        <v>7834</v>
      </c>
      <c r="D2920" s="13"/>
      <c r="E2920" s="12"/>
      <c r="F2920" s="13" t="s">
        <v>8851</v>
      </c>
      <c r="G2920" s="12"/>
      <c r="H2920" s="13"/>
      <c r="I2920" s="12" t="s">
        <v>5731</v>
      </c>
      <c r="J2920" s="12" t="s">
        <v>5730</v>
      </c>
      <c r="K2920" s="12" t="s">
        <v>8970</v>
      </c>
      <c r="Q2920" s="25"/>
    </row>
    <row r="2921" spans="1:17" x14ac:dyDescent="0.3">
      <c r="A2921" s="19" t="s">
        <v>2306</v>
      </c>
      <c r="B2921" s="20" t="s">
        <v>5625</v>
      </c>
      <c r="C2921" s="21" t="s">
        <v>7835</v>
      </c>
      <c r="D2921" s="22">
        <v>20</v>
      </c>
      <c r="E2921" s="21" t="s">
        <v>8777</v>
      </c>
      <c r="F2921" s="22">
        <v>527.46</v>
      </c>
      <c r="G2921" s="40" t="str">
        <f>IF('Presupuesto Lote 1'!H2923="","",ROUND('Presupuesto Lote 1'!H2923,2))</f>
        <v/>
      </c>
      <c r="H2921" s="23">
        <f>ROUND(D2921*F2921,2)</f>
        <v>10549.2</v>
      </c>
      <c r="I2921" s="20" t="s">
        <v>5625</v>
      </c>
      <c r="J2921" s="33" t="s">
        <v>5731</v>
      </c>
      <c r="K2921" s="33" t="s">
        <v>8969</v>
      </c>
      <c r="Q2921" s="25"/>
    </row>
    <row r="2922" spans="1:17" x14ac:dyDescent="0.3">
      <c r="A2922" s="19" t="s">
        <v>2307</v>
      </c>
      <c r="B2922" s="20" t="s">
        <v>5626</v>
      </c>
      <c r="C2922" s="21" t="s">
        <v>7836</v>
      </c>
      <c r="D2922" s="22">
        <v>20</v>
      </c>
      <c r="E2922" s="21" t="s">
        <v>8777</v>
      </c>
      <c r="F2922" s="22">
        <v>72.36</v>
      </c>
      <c r="G2922" s="40" t="str">
        <f>IF('Presupuesto Lote 1'!H2924="","",ROUND('Presupuesto Lote 1'!H2924,2))</f>
        <v/>
      </c>
      <c r="H2922" s="23">
        <f>ROUND(D2922*F2922,2)</f>
        <v>1447.2</v>
      </c>
      <c r="I2922" s="20" t="s">
        <v>5626</v>
      </c>
      <c r="J2922" s="33" t="s">
        <v>5731</v>
      </c>
      <c r="K2922" s="33" t="s">
        <v>8969</v>
      </c>
      <c r="Q2922" s="25"/>
    </row>
    <row r="2923" spans="1:17" x14ac:dyDescent="0.3">
      <c r="A2923" s="12" t="s">
        <v>2308</v>
      </c>
      <c r="B2923" s="12" t="s">
        <v>5732</v>
      </c>
      <c r="C2923" s="12" t="s">
        <v>7837</v>
      </c>
      <c r="D2923" s="13"/>
      <c r="E2923" s="12"/>
      <c r="F2923" s="13" t="s">
        <v>8851</v>
      </c>
      <c r="G2923" s="12"/>
      <c r="H2923" s="13"/>
      <c r="I2923" s="12" t="s">
        <v>5732</v>
      </c>
      <c r="J2923" s="12" t="s">
        <v>5730</v>
      </c>
      <c r="K2923" s="12" t="s">
        <v>8970</v>
      </c>
      <c r="Q2923" s="25"/>
    </row>
    <row r="2924" spans="1:17" x14ac:dyDescent="0.3">
      <c r="A2924" s="34" t="s">
        <v>2309</v>
      </c>
      <c r="B2924" s="34" t="s">
        <v>5733</v>
      </c>
      <c r="C2924" s="34" t="s">
        <v>7838</v>
      </c>
      <c r="D2924" s="35"/>
      <c r="E2924" s="34"/>
      <c r="F2924" s="35" t="s">
        <v>8851</v>
      </c>
      <c r="G2924" s="34"/>
      <c r="H2924" s="35"/>
      <c r="I2924" s="34" t="s">
        <v>5733</v>
      </c>
      <c r="J2924" s="34" t="s">
        <v>5732</v>
      </c>
      <c r="K2924" s="34" t="s">
        <v>8970</v>
      </c>
      <c r="Q2924" s="25"/>
    </row>
    <row r="2925" spans="1:17" x14ac:dyDescent="0.3">
      <c r="A2925" s="19" t="s">
        <v>2310</v>
      </c>
      <c r="B2925" s="20" t="s">
        <v>5629</v>
      </c>
      <c r="C2925" s="21" t="s">
        <v>7839</v>
      </c>
      <c r="D2925" s="22">
        <v>250</v>
      </c>
      <c r="E2925" s="21" t="s">
        <v>8777</v>
      </c>
      <c r="F2925" s="22">
        <v>24.38</v>
      </c>
      <c r="G2925" s="40" t="str">
        <f>IF('Presupuesto Lote 1'!H2927="","",ROUND('Presupuesto Lote 1'!H2927,2))</f>
        <v/>
      </c>
      <c r="H2925" s="23">
        <f>ROUND(D2925*F2925,2)</f>
        <v>6095</v>
      </c>
      <c r="I2925" s="20" t="s">
        <v>5629</v>
      </c>
      <c r="J2925" s="33" t="s">
        <v>5733</v>
      </c>
      <c r="K2925" s="33" t="s">
        <v>8969</v>
      </c>
      <c r="Q2925" s="25"/>
    </row>
    <row r="2926" spans="1:17" x14ac:dyDescent="0.3">
      <c r="A2926" s="19" t="s">
        <v>2311</v>
      </c>
      <c r="B2926" s="20" t="s">
        <v>5630</v>
      </c>
      <c r="C2926" s="21" t="s">
        <v>7840</v>
      </c>
      <c r="D2926" s="22">
        <v>50</v>
      </c>
      <c r="E2926" s="21" t="s">
        <v>8777</v>
      </c>
      <c r="F2926" s="22">
        <v>28.61</v>
      </c>
      <c r="G2926" s="40" t="str">
        <f>IF('Presupuesto Lote 1'!H2928="","",ROUND('Presupuesto Lote 1'!H2928,2))</f>
        <v/>
      </c>
      <c r="H2926" s="23">
        <f>ROUND(D2926*F2926,2)</f>
        <v>1430.5</v>
      </c>
      <c r="I2926" s="20" t="s">
        <v>5630</v>
      </c>
      <c r="J2926" s="33" t="s">
        <v>5733</v>
      </c>
      <c r="K2926" s="33" t="s">
        <v>8969</v>
      </c>
      <c r="Q2926" s="25"/>
    </row>
    <row r="2927" spans="1:17" x14ac:dyDescent="0.3">
      <c r="A2927" s="19" t="s">
        <v>2312</v>
      </c>
      <c r="B2927" s="20" t="s">
        <v>5631</v>
      </c>
      <c r="C2927" s="21" t="s">
        <v>7841</v>
      </c>
      <c r="D2927" s="22">
        <v>14</v>
      </c>
      <c r="E2927" s="21" t="s">
        <v>8777</v>
      </c>
      <c r="F2927" s="22">
        <v>59.33</v>
      </c>
      <c r="G2927" s="40" t="str">
        <f>IF('Presupuesto Lote 1'!H2929="","",ROUND('Presupuesto Lote 1'!H2929,2))</f>
        <v/>
      </c>
      <c r="H2927" s="23">
        <f>ROUND(D2927*F2927,2)</f>
        <v>830.62</v>
      </c>
      <c r="I2927" s="20" t="s">
        <v>5631</v>
      </c>
      <c r="J2927" s="33" t="s">
        <v>5733</v>
      </c>
      <c r="K2927" s="33" t="s">
        <v>8969</v>
      </c>
      <c r="Q2927" s="25"/>
    </row>
    <row r="2928" spans="1:17" x14ac:dyDescent="0.3">
      <c r="A2928" s="19" t="s">
        <v>2313</v>
      </c>
      <c r="B2928" s="20" t="s">
        <v>5734</v>
      </c>
      <c r="C2928" s="21" t="s">
        <v>7938</v>
      </c>
      <c r="D2928" s="22">
        <v>12</v>
      </c>
      <c r="E2928" s="21" t="s">
        <v>8777</v>
      </c>
      <c r="F2928" s="22">
        <v>103.85</v>
      </c>
      <c r="G2928" s="40" t="str">
        <f>IF('Presupuesto Lote 1'!H2930="","",ROUND('Presupuesto Lote 1'!H2930,2))</f>
        <v/>
      </c>
      <c r="H2928" s="23">
        <f>ROUND(D2928*F2928,2)</f>
        <v>1246.2</v>
      </c>
      <c r="I2928" s="20" t="s">
        <v>5734</v>
      </c>
      <c r="J2928" s="33" t="s">
        <v>5733</v>
      </c>
      <c r="K2928" s="33" t="s">
        <v>8969</v>
      </c>
      <c r="Q2928" s="25"/>
    </row>
    <row r="2929" spans="1:17" x14ac:dyDescent="0.3">
      <c r="A2929" s="34" t="s">
        <v>2314</v>
      </c>
      <c r="B2929" s="34" t="s">
        <v>5735</v>
      </c>
      <c r="C2929" s="34" t="s">
        <v>7843</v>
      </c>
      <c r="D2929" s="35"/>
      <c r="E2929" s="34"/>
      <c r="F2929" s="35" t="s">
        <v>8851</v>
      </c>
      <c r="G2929" s="34"/>
      <c r="H2929" s="35"/>
      <c r="I2929" s="34" t="s">
        <v>5735</v>
      </c>
      <c r="J2929" s="34" t="s">
        <v>5732</v>
      </c>
      <c r="K2929" s="34" t="s">
        <v>8970</v>
      </c>
      <c r="Q2929" s="25"/>
    </row>
    <row r="2930" spans="1:17" x14ac:dyDescent="0.3">
      <c r="A2930" s="19" t="s">
        <v>2315</v>
      </c>
      <c r="B2930" s="20" t="s">
        <v>5634</v>
      </c>
      <c r="C2930" s="21" t="s">
        <v>7844</v>
      </c>
      <c r="D2930" s="22">
        <v>24</v>
      </c>
      <c r="E2930" s="21" t="s">
        <v>8777</v>
      </c>
      <c r="F2930" s="22">
        <v>39.200000000000003</v>
      </c>
      <c r="G2930" s="40" t="str">
        <f>IF('Presupuesto Lote 1'!H2932="","",ROUND('Presupuesto Lote 1'!H2932,2))</f>
        <v/>
      </c>
      <c r="H2930" s="23">
        <f t="shared" ref="H2930:H2937" si="157">ROUND(D2930*F2930,2)</f>
        <v>940.8</v>
      </c>
      <c r="I2930" s="20" t="s">
        <v>5634</v>
      </c>
      <c r="J2930" s="33" t="s">
        <v>5735</v>
      </c>
      <c r="K2930" s="33" t="s">
        <v>8969</v>
      </c>
      <c r="Q2930" s="25"/>
    </row>
    <row r="2931" spans="1:17" x14ac:dyDescent="0.3">
      <c r="A2931" s="19" t="s">
        <v>2316</v>
      </c>
      <c r="B2931" s="20" t="s">
        <v>5635</v>
      </c>
      <c r="C2931" s="21" t="s">
        <v>7845</v>
      </c>
      <c r="D2931" s="22">
        <v>16</v>
      </c>
      <c r="E2931" s="21" t="s">
        <v>8777</v>
      </c>
      <c r="F2931" s="22">
        <v>62.57</v>
      </c>
      <c r="G2931" s="40" t="str">
        <f>IF('Presupuesto Lote 1'!H2933="","",ROUND('Presupuesto Lote 1'!H2933,2))</f>
        <v/>
      </c>
      <c r="H2931" s="23">
        <f t="shared" si="157"/>
        <v>1001.12</v>
      </c>
      <c r="I2931" s="20" t="s">
        <v>5635</v>
      </c>
      <c r="J2931" s="33" t="s">
        <v>5735</v>
      </c>
      <c r="K2931" s="33" t="s">
        <v>8969</v>
      </c>
      <c r="Q2931" s="25"/>
    </row>
    <row r="2932" spans="1:17" x14ac:dyDescent="0.3">
      <c r="A2932" s="19" t="s">
        <v>2317</v>
      </c>
      <c r="B2932" s="20" t="s">
        <v>5636</v>
      </c>
      <c r="C2932" s="21" t="s">
        <v>7846</v>
      </c>
      <c r="D2932" s="22">
        <v>10</v>
      </c>
      <c r="E2932" s="21" t="s">
        <v>8777</v>
      </c>
      <c r="F2932" s="22">
        <v>143.07</v>
      </c>
      <c r="G2932" s="40" t="str">
        <f>IF('Presupuesto Lote 1'!H2934="","",ROUND('Presupuesto Lote 1'!H2934,2))</f>
        <v/>
      </c>
      <c r="H2932" s="23">
        <f t="shared" si="157"/>
        <v>1430.7</v>
      </c>
      <c r="I2932" s="20" t="s">
        <v>5636</v>
      </c>
      <c r="J2932" s="33" t="s">
        <v>5735</v>
      </c>
      <c r="K2932" s="33" t="s">
        <v>8969</v>
      </c>
      <c r="Q2932" s="25"/>
    </row>
    <row r="2933" spans="1:17" x14ac:dyDescent="0.3">
      <c r="A2933" s="19" t="s">
        <v>2318</v>
      </c>
      <c r="B2933" s="20" t="s">
        <v>5637</v>
      </c>
      <c r="C2933" s="21" t="s">
        <v>7847</v>
      </c>
      <c r="D2933" s="22">
        <v>2</v>
      </c>
      <c r="E2933" s="21" t="s">
        <v>8777</v>
      </c>
      <c r="F2933" s="22">
        <v>171.7</v>
      </c>
      <c r="G2933" s="40" t="str">
        <f>IF('Presupuesto Lote 1'!H2935="","",ROUND('Presupuesto Lote 1'!H2935,2))</f>
        <v/>
      </c>
      <c r="H2933" s="23">
        <f t="shared" si="157"/>
        <v>343.4</v>
      </c>
      <c r="I2933" s="20" t="s">
        <v>5637</v>
      </c>
      <c r="J2933" s="33" t="s">
        <v>5735</v>
      </c>
      <c r="K2933" s="33" t="s">
        <v>8969</v>
      </c>
      <c r="Q2933" s="25"/>
    </row>
    <row r="2934" spans="1:17" x14ac:dyDescent="0.3">
      <c r="A2934" s="19" t="s">
        <v>2319</v>
      </c>
      <c r="B2934" s="20" t="s">
        <v>5640</v>
      </c>
      <c r="C2934" s="21" t="s">
        <v>7850</v>
      </c>
      <c r="D2934" s="22">
        <v>30</v>
      </c>
      <c r="E2934" s="21" t="s">
        <v>8777</v>
      </c>
      <c r="F2934" s="22">
        <v>73.75</v>
      </c>
      <c r="G2934" s="40" t="str">
        <f>IF('Presupuesto Lote 1'!H2936="","",ROUND('Presupuesto Lote 1'!H2936,2))</f>
        <v/>
      </c>
      <c r="H2934" s="23">
        <f t="shared" si="157"/>
        <v>2212.5</v>
      </c>
      <c r="I2934" s="20" t="s">
        <v>5640</v>
      </c>
      <c r="J2934" s="33" t="s">
        <v>5732</v>
      </c>
      <c r="K2934" s="33" t="s">
        <v>8969</v>
      </c>
      <c r="Q2934" s="25"/>
    </row>
    <row r="2935" spans="1:17" x14ac:dyDescent="0.3">
      <c r="A2935" s="19" t="s">
        <v>2320</v>
      </c>
      <c r="B2935" s="20" t="s">
        <v>5641</v>
      </c>
      <c r="C2935" s="21" t="s">
        <v>7851</v>
      </c>
      <c r="D2935" s="22">
        <v>10</v>
      </c>
      <c r="E2935" s="21" t="s">
        <v>8777</v>
      </c>
      <c r="F2935" s="22">
        <v>82.43</v>
      </c>
      <c r="G2935" s="40" t="str">
        <f>IF('Presupuesto Lote 1'!H2937="","",ROUND('Presupuesto Lote 1'!H2937,2))</f>
        <v/>
      </c>
      <c r="H2935" s="23">
        <f t="shared" si="157"/>
        <v>824.3</v>
      </c>
      <c r="I2935" s="20" t="s">
        <v>5641</v>
      </c>
      <c r="J2935" s="33" t="s">
        <v>5732</v>
      </c>
      <c r="K2935" s="33" t="s">
        <v>8969</v>
      </c>
      <c r="Q2935" s="25"/>
    </row>
    <row r="2936" spans="1:17" x14ac:dyDescent="0.3">
      <c r="A2936" s="19" t="s">
        <v>2321</v>
      </c>
      <c r="B2936" s="20" t="s">
        <v>5736</v>
      </c>
      <c r="C2936" s="21" t="s">
        <v>7939</v>
      </c>
      <c r="D2936" s="22">
        <v>2</v>
      </c>
      <c r="E2936" s="21" t="s">
        <v>8777</v>
      </c>
      <c r="F2936" s="22">
        <v>105.57</v>
      </c>
      <c r="G2936" s="40" t="str">
        <f>IF('Presupuesto Lote 1'!H2938="","",ROUND('Presupuesto Lote 1'!H2938,2))</f>
        <v/>
      </c>
      <c r="H2936" s="23">
        <f t="shared" si="157"/>
        <v>211.14</v>
      </c>
      <c r="I2936" s="20" t="s">
        <v>5736</v>
      </c>
      <c r="J2936" s="33" t="s">
        <v>5732</v>
      </c>
      <c r="K2936" s="33" t="s">
        <v>8969</v>
      </c>
      <c r="Q2936" s="25"/>
    </row>
    <row r="2937" spans="1:17" x14ac:dyDescent="0.3">
      <c r="A2937" s="19" t="s">
        <v>2322</v>
      </c>
      <c r="B2937" s="20" t="s">
        <v>5642</v>
      </c>
      <c r="C2937" s="21" t="s">
        <v>7852</v>
      </c>
      <c r="D2937" s="22">
        <v>1</v>
      </c>
      <c r="E2937" s="21" t="s">
        <v>8777</v>
      </c>
      <c r="F2937" s="22">
        <v>95.44</v>
      </c>
      <c r="G2937" s="40" t="str">
        <f>IF('Presupuesto Lote 1'!H2939="","",ROUND('Presupuesto Lote 1'!H2939,2))</f>
        <v/>
      </c>
      <c r="H2937" s="23">
        <f t="shared" si="157"/>
        <v>95.44</v>
      </c>
      <c r="I2937" s="20" t="s">
        <v>5642</v>
      </c>
      <c r="J2937" s="33" t="s">
        <v>5732</v>
      </c>
      <c r="K2937" s="33" t="s">
        <v>8969</v>
      </c>
      <c r="Q2937" s="25"/>
    </row>
    <row r="2938" spans="1:17" x14ac:dyDescent="0.3">
      <c r="A2938" s="12" t="s">
        <v>2323</v>
      </c>
      <c r="B2938" s="12" t="s">
        <v>5737</v>
      </c>
      <c r="C2938" s="12" t="s">
        <v>7854</v>
      </c>
      <c r="D2938" s="13"/>
      <c r="E2938" s="12"/>
      <c r="F2938" s="13" t="s">
        <v>8851</v>
      </c>
      <c r="G2938" s="12"/>
      <c r="H2938" s="13"/>
      <c r="I2938" s="12" t="s">
        <v>5737</v>
      </c>
      <c r="J2938" s="12" t="s">
        <v>5730</v>
      </c>
      <c r="K2938" s="12" t="s">
        <v>8970</v>
      </c>
      <c r="Q2938" s="25"/>
    </row>
    <row r="2939" spans="1:17" x14ac:dyDescent="0.3">
      <c r="A2939" s="19" t="s">
        <v>2324</v>
      </c>
      <c r="B2939" s="20" t="s">
        <v>5645</v>
      </c>
      <c r="C2939" s="21" t="s">
        <v>7855</v>
      </c>
      <c r="D2939" s="22">
        <v>6</v>
      </c>
      <c r="E2939" s="21" t="s">
        <v>8777</v>
      </c>
      <c r="F2939" s="22">
        <v>49.08</v>
      </c>
      <c r="G2939" s="40" t="str">
        <f>IF('Presupuesto Lote 1'!H2941="","",ROUND('Presupuesto Lote 1'!H2941,2))</f>
        <v/>
      </c>
      <c r="H2939" s="23">
        <f t="shared" ref="H2939:H2948" si="158">ROUND(D2939*F2939,2)</f>
        <v>294.48</v>
      </c>
      <c r="I2939" s="20" t="s">
        <v>5645</v>
      </c>
      <c r="J2939" s="33" t="s">
        <v>5737</v>
      </c>
      <c r="K2939" s="33" t="s">
        <v>8969</v>
      </c>
      <c r="Q2939" s="25"/>
    </row>
    <row r="2940" spans="1:17" x14ac:dyDescent="0.3">
      <c r="A2940" s="19" t="s">
        <v>2325</v>
      </c>
      <c r="B2940" s="20" t="s">
        <v>5646</v>
      </c>
      <c r="C2940" s="21" t="s">
        <v>7856</v>
      </c>
      <c r="D2940" s="22">
        <v>3</v>
      </c>
      <c r="E2940" s="21" t="s">
        <v>8777</v>
      </c>
      <c r="F2940" s="22">
        <v>22.21</v>
      </c>
      <c r="G2940" s="40" t="str">
        <f>IF('Presupuesto Lote 1'!H2942="","",ROUND('Presupuesto Lote 1'!H2942,2))</f>
        <v/>
      </c>
      <c r="H2940" s="23">
        <f t="shared" si="158"/>
        <v>66.63</v>
      </c>
      <c r="I2940" s="20" t="s">
        <v>5646</v>
      </c>
      <c r="J2940" s="33" t="s">
        <v>5737</v>
      </c>
      <c r="K2940" s="33" t="s">
        <v>8969</v>
      </c>
      <c r="Q2940" s="25"/>
    </row>
    <row r="2941" spans="1:17" x14ac:dyDescent="0.3">
      <c r="A2941" s="19" t="s">
        <v>2326</v>
      </c>
      <c r="B2941" s="20" t="s">
        <v>5647</v>
      </c>
      <c r="C2941" s="21" t="s">
        <v>7857</v>
      </c>
      <c r="D2941" s="22">
        <v>3</v>
      </c>
      <c r="E2941" s="21" t="s">
        <v>8777</v>
      </c>
      <c r="F2941" s="22">
        <v>5.78</v>
      </c>
      <c r="G2941" s="40" t="str">
        <f>IF('Presupuesto Lote 1'!H2943="","",ROUND('Presupuesto Lote 1'!H2943,2))</f>
        <v/>
      </c>
      <c r="H2941" s="23">
        <f t="shared" si="158"/>
        <v>17.34</v>
      </c>
      <c r="I2941" s="20" t="s">
        <v>5647</v>
      </c>
      <c r="J2941" s="33" t="s">
        <v>5737</v>
      </c>
      <c r="K2941" s="33" t="s">
        <v>8969</v>
      </c>
      <c r="Q2941" s="25"/>
    </row>
    <row r="2942" spans="1:17" x14ac:dyDescent="0.3">
      <c r="A2942" s="19" t="s">
        <v>2327</v>
      </c>
      <c r="B2942" s="20" t="s">
        <v>5648</v>
      </c>
      <c r="C2942" s="21" t="s">
        <v>7778</v>
      </c>
      <c r="D2942" s="22">
        <v>3</v>
      </c>
      <c r="E2942" s="21" t="s">
        <v>8777</v>
      </c>
      <c r="F2942" s="22">
        <v>2.04</v>
      </c>
      <c r="G2942" s="40" t="str">
        <f>IF('Presupuesto Lote 1'!H2944="","",ROUND('Presupuesto Lote 1'!H2944,2))</f>
        <v/>
      </c>
      <c r="H2942" s="23">
        <f t="shared" si="158"/>
        <v>6.12</v>
      </c>
      <c r="I2942" s="20" t="s">
        <v>5648</v>
      </c>
      <c r="J2942" s="33" t="s">
        <v>5737</v>
      </c>
      <c r="K2942" s="33" t="s">
        <v>8969</v>
      </c>
      <c r="Q2942" s="25"/>
    </row>
    <row r="2943" spans="1:17" x14ac:dyDescent="0.3">
      <c r="A2943" s="19" t="s">
        <v>2328</v>
      </c>
      <c r="B2943" s="20" t="s">
        <v>5649</v>
      </c>
      <c r="C2943" s="21" t="s">
        <v>7858</v>
      </c>
      <c r="D2943" s="22">
        <v>3</v>
      </c>
      <c r="E2943" s="21" t="s">
        <v>8777</v>
      </c>
      <c r="F2943" s="22">
        <v>4.16</v>
      </c>
      <c r="G2943" s="40" t="str">
        <f>IF('Presupuesto Lote 1'!H2945="","",ROUND('Presupuesto Lote 1'!H2945,2))</f>
        <v/>
      </c>
      <c r="H2943" s="23">
        <f t="shared" si="158"/>
        <v>12.48</v>
      </c>
      <c r="I2943" s="20" t="s">
        <v>5649</v>
      </c>
      <c r="J2943" s="33" t="s">
        <v>5737</v>
      </c>
      <c r="K2943" s="33" t="s">
        <v>8969</v>
      </c>
      <c r="Q2943" s="25"/>
    </row>
    <row r="2944" spans="1:17" x14ac:dyDescent="0.3">
      <c r="A2944" s="19" t="s">
        <v>2329</v>
      </c>
      <c r="B2944" s="20" t="s">
        <v>5650</v>
      </c>
      <c r="C2944" s="21" t="s">
        <v>7859</v>
      </c>
      <c r="D2944" s="22">
        <v>3</v>
      </c>
      <c r="E2944" s="21" t="s">
        <v>8777</v>
      </c>
      <c r="F2944" s="22">
        <v>6.4</v>
      </c>
      <c r="G2944" s="40" t="str">
        <f>IF('Presupuesto Lote 1'!H2946="","",ROUND('Presupuesto Lote 1'!H2946,2))</f>
        <v/>
      </c>
      <c r="H2944" s="23">
        <f t="shared" si="158"/>
        <v>19.2</v>
      </c>
      <c r="I2944" s="20" t="s">
        <v>5650</v>
      </c>
      <c r="J2944" s="33" t="s">
        <v>5737</v>
      </c>
      <c r="K2944" s="33" t="s">
        <v>8969</v>
      </c>
      <c r="Q2944" s="25"/>
    </row>
    <row r="2945" spans="1:17" x14ac:dyDescent="0.3">
      <c r="A2945" s="19" t="s">
        <v>2330</v>
      </c>
      <c r="B2945" s="20" t="s">
        <v>5651</v>
      </c>
      <c r="C2945" s="21" t="s">
        <v>7860</v>
      </c>
      <c r="D2945" s="22">
        <v>9</v>
      </c>
      <c r="E2945" s="21" t="s">
        <v>8777</v>
      </c>
      <c r="F2945" s="22">
        <v>11.06</v>
      </c>
      <c r="G2945" s="40" t="str">
        <f>IF('Presupuesto Lote 1'!H2947="","",ROUND('Presupuesto Lote 1'!H2947,2))</f>
        <v/>
      </c>
      <c r="H2945" s="23">
        <f t="shared" si="158"/>
        <v>99.54</v>
      </c>
      <c r="I2945" s="20" t="s">
        <v>5651</v>
      </c>
      <c r="J2945" s="33" t="s">
        <v>5737</v>
      </c>
      <c r="K2945" s="33" t="s">
        <v>8969</v>
      </c>
      <c r="Q2945" s="25"/>
    </row>
    <row r="2946" spans="1:17" x14ac:dyDescent="0.3">
      <c r="A2946" s="19" t="s">
        <v>2331</v>
      </c>
      <c r="B2946" s="20" t="s">
        <v>5652</v>
      </c>
      <c r="C2946" s="21" t="s">
        <v>7861</v>
      </c>
      <c r="D2946" s="22">
        <v>6</v>
      </c>
      <c r="E2946" s="21" t="s">
        <v>8777</v>
      </c>
      <c r="F2946" s="22">
        <v>57.98</v>
      </c>
      <c r="G2946" s="40" t="str">
        <f>IF('Presupuesto Lote 1'!H2948="","",ROUND('Presupuesto Lote 1'!H2948,2))</f>
        <v/>
      </c>
      <c r="H2946" s="23">
        <f t="shared" si="158"/>
        <v>347.88</v>
      </c>
      <c r="I2946" s="20" t="s">
        <v>5652</v>
      </c>
      <c r="J2946" s="33" t="s">
        <v>5737</v>
      </c>
      <c r="K2946" s="33" t="s">
        <v>8969</v>
      </c>
      <c r="Q2946" s="25"/>
    </row>
    <row r="2947" spans="1:17" x14ac:dyDescent="0.3">
      <c r="A2947" s="19" t="s">
        <v>2332</v>
      </c>
      <c r="B2947" s="20" t="s">
        <v>5653</v>
      </c>
      <c r="C2947" s="21" t="s">
        <v>7862</v>
      </c>
      <c r="D2947" s="22">
        <v>3</v>
      </c>
      <c r="E2947" s="21" t="s">
        <v>8777</v>
      </c>
      <c r="F2947" s="22">
        <v>12.66</v>
      </c>
      <c r="G2947" s="40" t="str">
        <f>IF('Presupuesto Lote 1'!H2949="","",ROUND('Presupuesto Lote 1'!H2949,2))</f>
        <v/>
      </c>
      <c r="H2947" s="23">
        <f t="shared" si="158"/>
        <v>37.979999999999997</v>
      </c>
      <c r="I2947" s="20" t="s">
        <v>5653</v>
      </c>
      <c r="J2947" s="33" t="s">
        <v>5737</v>
      </c>
      <c r="K2947" s="33" t="s">
        <v>8969</v>
      </c>
      <c r="Q2947" s="25"/>
    </row>
    <row r="2948" spans="1:17" x14ac:dyDescent="0.3">
      <c r="A2948" s="19" t="s">
        <v>2333</v>
      </c>
      <c r="B2948" s="20" t="s">
        <v>5654</v>
      </c>
      <c r="C2948" s="21" t="s">
        <v>7863</v>
      </c>
      <c r="D2948" s="22">
        <v>3</v>
      </c>
      <c r="E2948" s="21" t="s">
        <v>8777</v>
      </c>
      <c r="F2948" s="22">
        <v>14.53</v>
      </c>
      <c r="G2948" s="40" t="str">
        <f>IF('Presupuesto Lote 1'!H2950="","",ROUND('Presupuesto Lote 1'!H2950,2))</f>
        <v/>
      </c>
      <c r="H2948" s="23">
        <f t="shared" si="158"/>
        <v>43.59</v>
      </c>
      <c r="I2948" s="20" t="s">
        <v>5654</v>
      </c>
      <c r="J2948" s="33" t="s">
        <v>5737</v>
      </c>
      <c r="K2948" s="33" t="s">
        <v>8969</v>
      </c>
      <c r="Q2948" s="25"/>
    </row>
    <row r="2949" spans="1:17" x14ac:dyDescent="0.3">
      <c r="A2949" s="12" t="s">
        <v>2334</v>
      </c>
      <c r="B2949" s="12" t="s">
        <v>5738</v>
      </c>
      <c r="C2949" s="12" t="s">
        <v>7864</v>
      </c>
      <c r="D2949" s="13"/>
      <c r="E2949" s="12"/>
      <c r="F2949" s="13" t="s">
        <v>8851</v>
      </c>
      <c r="G2949" s="12"/>
      <c r="H2949" s="13"/>
      <c r="I2949" s="12" t="s">
        <v>5738</v>
      </c>
      <c r="J2949" s="12" t="s">
        <v>5730</v>
      </c>
      <c r="K2949" s="12" t="s">
        <v>8970</v>
      </c>
      <c r="Q2949" s="25"/>
    </row>
    <row r="2950" spans="1:17" x14ac:dyDescent="0.3">
      <c r="A2950" s="19" t="s">
        <v>2335</v>
      </c>
      <c r="B2950" s="20" t="s">
        <v>5656</v>
      </c>
      <c r="C2950" s="21" t="s">
        <v>7865</v>
      </c>
      <c r="D2950" s="22">
        <v>8</v>
      </c>
      <c r="E2950" s="21" t="s">
        <v>8777</v>
      </c>
      <c r="F2950" s="22">
        <v>4.3099999999999996</v>
      </c>
      <c r="G2950" s="40" t="str">
        <f>IF('Presupuesto Lote 1'!H2952="","",ROUND('Presupuesto Lote 1'!H2952,2))</f>
        <v/>
      </c>
      <c r="H2950" s="23">
        <f t="shared" ref="H2950:H2967" si="159">ROUND(D2950*F2950,2)</f>
        <v>34.479999999999997</v>
      </c>
      <c r="I2950" s="20" t="s">
        <v>5656</v>
      </c>
      <c r="J2950" s="33" t="s">
        <v>5738</v>
      </c>
      <c r="K2950" s="33" t="s">
        <v>8969</v>
      </c>
      <c r="Q2950" s="25"/>
    </row>
    <row r="2951" spans="1:17" x14ac:dyDescent="0.3">
      <c r="A2951" s="19" t="s">
        <v>2336</v>
      </c>
      <c r="B2951" s="20" t="s">
        <v>5657</v>
      </c>
      <c r="C2951" s="21" t="s">
        <v>7866</v>
      </c>
      <c r="D2951" s="22">
        <v>8</v>
      </c>
      <c r="E2951" s="21" t="s">
        <v>8777</v>
      </c>
      <c r="F2951" s="22">
        <v>4.07</v>
      </c>
      <c r="G2951" s="40" t="str">
        <f>IF('Presupuesto Lote 1'!H2953="","",ROUND('Presupuesto Lote 1'!H2953,2))</f>
        <v/>
      </c>
      <c r="H2951" s="23">
        <f t="shared" si="159"/>
        <v>32.56</v>
      </c>
      <c r="I2951" s="20" t="s">
        <v>5657</v>
      </c>
      <c r="J2951" s="33" t="s">
        <v>5738</v>
      </c>
      <c r="K2951" s="33" t="s">
        <v>8969</v>
      </c>
      <c r="Q2951" s="25"/>
    </row>
    <row r="2952" spans="1:17" x14ac:dyDescent="0.3">
      <c r="A2952" s="19" t="s">
        <v>2337</v>
      </c>
      <c r="B2952" s="20" t="s">
        <v>5658</v>
      </c>
      <c r="C2952" s="21" t="s">
        <v>7867</v>
      </c>
      <c r="D2952" s="22">
        <v>6</v>
      </c>
      <c r="E2952" s="21" t="s">
        <v>8777</v>
      </c>
      <c r="F2952" s="22">
        <v>5.55</v>
      </c>
      <c r="G2952" s="40" t="str">
        <f>IF('Presupuesto Lote 1'!H2954="","",ROUND('Presupuesto Lote 1'!H2954,2))</f>
        <v/>
      </c>
      <c r="H2952" s="23">
        <f t="shared" si="159"/>
        <v>33.299999999999997</v>
      </c>
      <c r="I2952" s="20" t="s">
        <v>5658</v>
      </c>
      <c r="J2952" s="33" t="s">
        <v>5738</v>
      </c>
      <c r="K2952" s="33" t="s">
        <v>8969</v>
      </c>
      <c r="Q2952" s="25"/>
    </row>
    <row r="2953" spans="1:17" x14ac:dyDescent="0.3">
      <c r="A2953" s="19" t="s">
        <v>2338</v>
      </c>
      <c r="B2953" s="20" t="s">
        <v>5659</v>
      </c>
      <c r="C2953" s="21" t="s">
        <v>7868</v>
      </c>
      <c r="D2953" s="22">
        <v>4</v>
      </c>
      <c r="E2953" s="21" t="s">
        <v>8777</v>
      </c>
      <c r="F2953" s="22">
        <v>3.74</v>
      </c>
      <c r="G2953" s="40" t="str">
        <f>IF('Presupuesto Lote 1'!H2955="","",ROUND('Presupuesto Lote 1'!H2955,2))</f>
        <v/>
      </c>
      <c r="H2953" s="23">
        <f t="shared" si="159"/>
        <v>14.96</v>
      </c>
      <c r="I2953" s="20" t="s">
        <v>5659</v>
      </c>
      <c r="J2953" s="33" t="s">
        <v>5738</v>
      </c>
      <c r="K2953" s="33" t="s">
        <v>8969</v>
      </c>
      <c r="Q2953" s="25"/>
    </row>
    <row r="2954" spans="1:17" x14ac:dyDescent="0.3">
      <c r="A2954" s="19" t="s">
        <v>2339</v>
      </c>
      <c r="B2954" s="20" t="s">
        <v>5660</v>
      </c>
      <c r="C2954" s="21" t="s">
        <v>7869</v>
      </c>
      <c r="D2954" s="22">
        <v>1</v>
      </c>
      <c r="E2954" s="21" t="s">
        <v>8777</v>
      </c>
      <c r="F2954" s="22">
        <v>6.94</v>
      </c>
      <c r="G2954" s="40" t="str">
        <f>IF('Presupuesto Lote 1'!H2956="","",ROUND('Presupuesto Lote 1'!H2956,2))</f>
        <v/>
      </c>
      <c r="H2954" s="23">
        <f t="shared" si="159"/>
        <v>6.94</v>
      </c>
      <c r="I2954" s="20" t="s">
        <v>5660</v>
      </c>
      <c r="J2954" s="33" t="s">
        <v>5738</v>
      </c>
      <c r="K2954" s="33" t="s">
        <v>8969</v>
      </c>
      <c r="Q2954" s="25"/>
    </row>
    <row r="2955" spans="1:17" x14ac:dyDescent="0.3">
      <c r="A2955" s="19" t="s">
        <v>2340</v>
      </c>
      <c r="B2955" s="20" t="s">
        <v>5661</v>
      </c>
      <c r="C2955" s="21" t="s">
        <v>7870</v>
      </c>
      <c r="D2955" s="22">
        <v>9</v>
      </c>
      <c r="E2955" s="21" t="s">
        <v>8777</v>
      </c>
      <c r="F2955" s="22">
        <v>110.6</v>
      </c>
      <c r="G2955" s="40" t="str">
        <f>IF('Presupuesto Lote 1'!H2957="","",ROUND('Presupuesto Lote 1'!H2957,2))</f>
        <v/>
      </c>
      <c r="H2955" s="23">
        <f t="shared" si="159"/>
        <v>995.4</v>
      </c>
      <c r="I2955" s="20" t="s">
        <v>5661</v>
      </c>
      <c r="J2955" s="33" t="s">
        <v>5738</v>
      </c>
      <c r="K2955" s="33" t="s">
        <v>8969</v>
      </c>
      <c r="Q2955" s="25"/>
    </row>
    <row r="2956" spans="1:17" x14ac:dyDescent="0.3">
      <c r="A2956" s="19" t="s">
        <v>2341</v>
      </c>
      <c r="B2956" s="20" t="s">
        <v>5662</v>
      </c>
      <c r="C2956" s="21" t="s">
        <v>7871</v>
      </c>
      <c r="D2956" s="22">
        <v>28</v>
      </c>
      <c r="E2956" s="21" t="s">
        <v>8777</v>
      </c>
      <c r="F2956" s="22">
        <v>9.7899999999999991</v>
      </c>
      <c r="G2956" s="40" t="str">
        <f>IF('Presupuesto Lote 1'!H2958="","",ROUND('Presupuesto Lote 1'!H2958,2))</f>
        <v/>
      </c>
      <c r="H2956" s="23">
        <f t="shared" si="159"/>
        <v>274.12</v>
      </c>
      <c r="I2956" s="20" t="s">
        <v>5662</v>
      </c>
      <c r="J2956" s="33" t="s">
        <v>5738</v>
      </c>
      <c r="K2956" s="33" t="s">
        <v>8969</v>
      </c>
      <c r="Q2956" s="25"/>
    </row>
    <row r="2957" spans="1:17" x14ac:dyDescent="0.3">
      <c r="A2957" s="19" t="s">
        <v>2342</v>
      </c>
      <c r="B2957" s="20" t="s">
        <v>5663</v>
      </c>
      <c r="C2957" s="21" t="s">
        <v>7872</v>
      </c>
      <c r="D2957" s="22">
        <v>15</v>
      </c>
      <c r="E2957" s="21" t="s">
        <v>8777</v>
      </c>
      <c r="F2957" s="22">
        <v>1.56</v>
      </c>
      <c r="G2957" s="40" t="str">
        <f>IF('Presupuesto Lote 1'!H2959="","",ROUND('Presupuesto Lote 1'!H2959,2))</f>
        <v/>
      </c>
      <c r="H2957" s="23">
        <f t="shared" si="159"/>
        <v>23.4</v>
      </c>
      <c r="I2957" s="20" t="s">
        <v>5663</v>
      </c>
      <c r="J2957" s="33" t="s">
        <v>5738</v>
      </c>
      <c r="K2957" s="33" t="s">
        <v>8969</v>
      </c>
      <c r="Q2957" s="25"/>
    </row>
    <row r="2958" spans="1:17" x14ac:dyDescent="0.3">
      <c r="A2958" s="19" t="s">
        <v>2343</v>
      </c>
      <c r="B2958" s="20" t="s">
        <v>5664</v>
      </c>
      <c r="C2958" s="21" t="s">
        <v>7873</v>
      </c>
      <c r="D2958" s="22">
        <v>2</v>
      </c>
      <c r="E2958" s="21" t="s">
        <v>8777</v>
      </c>
      <c r="F2958" s="22">
        <v>1.06</v>
      </c>
      <c r="G2958" s="40" t="str">
        <f>IF('Presupuesto Lote 1'!H2960="","",ROUND('Presupuesto Lote 1'!H2960,2))</f>
        <v/>
      </c>
      <c r="H2958" s="23">
        <f t="shared" si="159"/>
        <v>2.12</v>
      </c>
      <c r="I2958" s="20" t="s">
        <v>5664</v>
      </c>
      <c r="J2958" s="33" t="s">
        <v>5738</v>
      </c>
      <c r="K2958" s="33" t="s">
        <v>8969</v>
      </c>
      <c r="Q2958" s="25"/>
    </row>
    <row r="2959" spans="1:17" x14ac:dyDescent="0.3">
      <c r="A2959" s="19" t="s">
        <v>2344</v>
      </c>
      <c r="B2959" s="20" t="s">
        <v>5665</v>
      </c>
      <c r="C2959" s="21" t="s">
        <v>7874</v>
      </c>
      <c r="D2959" s="22">
        <v>8</v>
      </c>
      <c r="E2959" s="21" t="s">
        <v>8777</v>
      </c>
      <c r="F2959" s="22">
        <v>2.75</v>
      </c>
      <c r="G2959" s="40" t="str">
        <f>IF('Presupuesto Lote 1'!H2961="","",ROUND('Presupuesto Lote 1'!H2961,2))</f>
        <v/>
      </c>
      <c r="H2959" s="23">
        <f t="shared" si="159"/>
        <v>22</v>
      </c>
      <c r="I2959" s="20" t="s">
        <v>5665</v>
      </c>
      <c r="J2959" s="33" t="s">
        <v>5738</v>
      </c>
      <c r="K2959" s="33" t="s">
        <v>8969</v>
      </c>
      <c r="Q2959" s="25"/>
    </row>
    <row r="2960" spans="1:17" x14ac:dyDescent="0.3">
      <c r="A2960" s="19" t="s">
        <v>2345</v>
      </c>
      <c r="B2960" s="20" t="s">
        <v>5666</v>
      </c>
      <c r="C2960" s="21" t="s">
        <v>7875</v>
      </c>
      <c r="D2960" s="22">
        <v>8</v>
      </c>
      <c r="E2960" s="21" t="s">
        <v>8777</v>
      </c>
      <c r="F2960" s="22">
        <v>21.73</v>
      </c>
      <c r="G2960" s="40" t="str">
        <f>IF('Presupuesto Lote 1'!H2962="","",ROUND('Presupuesto Lote 1'!H2962,2))</f>
        <v/>
      </c>
      <c r="H2960" s="23">
        <f t="shared" si="159"/>
        <v>173.84</v>
      </c>
      <c r="I2960" s="20" t="s">
        <v>5666</v>
      </c>
      <c r="J2960" s="33" t="s">
        <v>5738</v>
      </c>
      <c r="K2960" s="33" t="s">
        <v>8969</v>
      </c>
      <c r="Q2960" s="25"/>
    </row>
    <row r="2961" spans="1:17" x14ac:dyDescent="0.3">
      <c r="A2961" s="19" t="s">
        <v>2346</v>
      </c>
      <c r="B2961" s="20" t="s">
        <v>5667</v>
      </c>
      <c r="C2961" s="21" t="s">
        <v>7876</v>
      </c>
      <c r="D2961" s="22">
        <v>2</v>
      </c>
      <c r="E2961" s="21" t="s">
        <v>8777</v>
      </c>
      <c r="F2961" s="22">
        <v>15.13</v>
      </c>
      <c r="G2961" s="40" t="str">
        <f>IF('Presupuesto Lote 1'!H2963="","",ROUND('Presupuesto Lote 1'!H2963,2))</f>
        <v/>
      </c>
      <c r="H2961" s="23">
        <f t="shared" si="159"/>
        <v>30.26</v>
      </c>
      <c r="I2961" s="20" t="s">
        <v>5667</v>
      </c>
      <c r="J2961" s="33" t="s">
        <v>5738</v>
      </c>
      <c r="K2961" s="33" t="s">
        <v>8969</v>
      </c>
      <c r="Q2961" s="25"/>
    </row>
    <row r="2962" spans="1:17" x14ac:dyDescent="0.3">
      <c r="A2962" s="19" t="s">
        <v>2347</v>
      </c>
      <c r="B2962" s="20" t="s">
        <v>5668</v>
      </c>
      <c r="C2962" s="21" t="s">
        <v>7877</v>
      </c>
      <c r="D2962" s="22">
        <v>7</v>
      </c>
      <c r="E2962" s="21" t="s">
        <v>8777</v>
      </c>
      <c r="F2962" s="22">
        <v>8.07</v>
      </c>
      <c r="G2962" s="40" t="str">
        <f>IF('Presupuesto Lote 1'!H2964="","",ROUND('Presupuesto Lote 1'!H2964,2))</f>
        <v/>
      </c>
      <c r="H2962" s="23">
        <f t="shared" si="159"/>
        <v>56.49</v>
      </c>
      <c r="I2962" s="20" t="s">
        <v>5668</v>
      </c>
      <c r="J2962" s="33" t="s">
        <v>5738</v>
      </c>
      <c r="K2962" s="33" t="s">
        <v>8969</v>
      </c>
      <c r="Q2962" s="25"/>
    </row>
    <row r="2963" spans="1:17" x14ac:dyDescent="0.3">
      <c r="A2963" s="19" t="s">
        <v>2348</v>
      </c>
      <c r="B2963" s="20" t="s">
        <v>5669</v>
      </c>
      <c r="C2963" s="21" t="s">
        <v>7878</v>
      </c>
      <c r="D2963" s="22">
        <v>9</v>
      </c>
      <c r="E2963" s="21" t="s">
        <v>8777</v>
      </c>
      <c r="F2963" s="22">
        <v>68.06</v>
      </c>
      <c r="G2963" s="40" t="str">
        <f>IF('Presupuesto Lote 1'!H2965="","",ROUND('Presupuesto Lote 1'!H2965,2))</f>
        <v/>
      </c>
      <c r="H2963" s="23">
        <f t="shared" si="159"/>
        <v>612.54</v>
      </c>
      <c r="I2963" s="20" t="s">
        <v>5669</v>
      </c>
      <c r="J2963" s="33" t="s">
        <v>5738</v>
      </c>
      <c r="K2963" s="33" t="s">
        <v>8969</v>
      </c>
      <c r="Q2963" s="25"/>
    </row>
    <row r="2964" spans="1:17" x14ac:dyDescent="0.3">
      <c r="A2964" s="19" t="s">
        <v>2349</v>
      </c>
      <c r="B2964" s="20" t="s">
        <v>5670</v>
      </c>
      <c r="C2964" s="21" t="s">
        <v>7879</v>
      </c>
      <c r="D2964" s="22">
        <v>28</v>
      </c>
      <c r="E2964" s="21" t="s">
        <v>8777</v>
      </c>
      <c r="F2964" s="22">
        <v>16.14</v>
      </c>
      <c r="G2964" s="40" t="str">
        <f>IF('Presupuesto Lote 1'!H2966="","",ROUND('Presupuesto Lote 1'!H2966,2))</f>
        <v/>
      </c>
      <c r="H2964" s="23">
        <f t="shared" si="159"/>
        <v>451.92</v>
      </c>
      <c r="I2964" s="20" t="s">
        <v>5670</v>
      </c>
      <c r="J2964" s="33" t="s">
        <v>5738</v>
      </c>
      <c r="K2964" s="33" t="s">
        <v>8969</v>
      </c>
      <c r="Q2964" s="25"/>
    </row>
    <row r="2965" spans="1:17" x14ac:dyDescent="0.3">
      <c r="A2965" s="19" t="s">
        <v>2350</v>
      </c>
      <c r="B2965" s="20" t="s">
        <v>5671</v>
      </c>
      <c r="C2965" s="21" t="s">
        <v>7880</v>
      </c>
      <c r="D2965" s="22">
        <v>15</v>
      </c>
      <c r="E2965" s="21" t="s">
        <v>8777</v>
      </c>
      <c r="F2965" s="22">
        <v>7.06</v>
      </c>
      <c r="G2965" s="40" t="str">
        <f>IF('Presupuesto Lote 1'!H2967="","",ROUND('Presupuesto Lote 1'!H2967,2))</f>
        <v/>
      </c>
      <c r="H2965" s="23">
        <f t="shared" si="159"/>
        <v>105.9</v>
      </c>
      <c r="I2965" s="20" t="s">
        <v>5671</v>
      </c>
      <c r="J2965" s="33" t="s">
        <v>5738</v>
      </c>
      <c r="K2965" s="33" t="s">
        <v>8969</v>
      </c>
      <c r="Q2965" s="25"/>
    </row>
    <row r="2966" spans="1:17" x14ac:dyDescent="0.3">
      <c r="A2966" s="19" t="s">
        <v>2351</v>
      </c>
      <c r="B2966" s="20" t="s">
        <v>5672</v>
      </c>
      <c r="C2966" s="21" t="s">
        <v>7881</v>
      </c>
      <c r="D2966" s="22">
        <v>2</v>
      </c>
      <c r="E2966" s="21" t="s">
        <v>8777</v>
      </c>
      <c r="F2966" s="22">
        <v>6.04</v>
      </c>
      <c r="G2966" s="40" t="str">
        <f>IF('Presupuesto Lote 1'!H2968="","",ROUND('Presupuesto Lote 1'!H2968,2))</f>
        <v/>
      </c>
      <c r="H2966" s="23">
        <f t="shared" si="159"/>
        <v>12.08</v>
      </c>
      <c r="I2966" s="20" t="s">
        <v>5672</v>
      </c>
      <c r="J2966" s="33" t="s">
        <v>5738</v>
      </c>
      <c r="K2966" s="33" t="s">
        <v>8969</v>
      </c>
      <c r="Q2966" s="25"/>
    </row>
    <row r="2967" spans="1:17" x14ac:dyDescent="0.3">
      <c r="A2967" s="19" t="s">
        <v>2352</v>
      </c>
      <c r="B2967" s="20" t="s">
        <v>5673</v>
      </c>
      <c r="C2967" s="21" t="s">
        <v>7882</v>
      </c>
      <c r="D2967" s="22">
        <v>8</v>
      </c>
      <c r="E2967" s="21" t="s">
        <v>8777</v>
      </c>
      <c r="F2967" s="22">
        <v>6.55</v>
      </c>
      <c r="G2967" s="40" t="str">
        <f>IF('Presupuesto Lote 1'!H2969="","",ROUND('Presupuesto Lote 1'!H2969,2))</f>
        <v/>
      </c>
      <c r="H2967" s="23">
        <f t="shared" si="159"/>
        <v>52.4</v>
      </c>
      <c r="I2967" s="20" t="s">
        <v>5673</v>
      </c>
      <c r="J2967" s="33" t="s">
        <v>5738</v>
      </c>
      <c r="K2967" s="33" t="s">
        <v>8969</v>
      </c>
      <c r="Q2967" s="25"/>
    </row>
    <row r="2968" spans="1:17" x14ac:dyDescent="0.3">
      <c r="A2968" s="12" t="s">
        <v>2353</v>
      </c>
      <c r="B2968" s="12" t="s">
        <v>5739</v>
      </c>
      <c r="C2968" s="12" t="s">
        <v>7883</v>
      </c>
      <c r="D2968" s="13"/>
      <c r="E2968" s="12"/>
      <c r="F2968" s="13" t="s">
        <v>8851</v>
      </c>
      <c r="G2968" s="12"/>
      <c r="H2968" s="13"/>
      <c r="I2968" s="12" t="s">
        <v>5739</v>
      </c>
      <c r="J2968" s="12" t="s">
        <v>5730</v>
      </c>
      <c r="K2968" s="12" t="s">
        <v>8970</v>
      </c>
      <c r="Q2968" s="25"/>
    </row>
    <row r="2969" spans="1:17" x14ac:dyDescent="0.3">
      <c r="A2969" s="19" t="s">
        <v>2354</v>
      </c>
      <c r="B2969" s="20" t="s">
        <v>5740</v>
      </c>
      <c r="C2969" s="21" t="s">
        <v>7940</v>
      </c>
      <c r="D2969" s="22">
        <v>16</v>
      </c>
      <c r="E2969" s="21" t="s">
        <v>8777</v>
      </c>
      <c r="F2969" s="22">
        <v>5.79</v>
      </c>
      <c r="G2969" s="40" t="str">
        <f>IF('Presupuesto Lote 1'!H2971="","",ROUND('Presupuesto Lote 1'!H2971,2))</f>
        <v/>
      </c>
      <c r="H2969" s="23">
        <f>ROUND(D2969*F2969,2)</f>
        <v>92.64</v>
      </c>
      <c r="I2969" s="20" t="s">
        <v>5740</v>
      </c>
      <c r="J2969" s="33" t="s">
        <v>5739</v>
      </c>
      <c r="K2969" s="33" t="s">
        <v>8969</v>
      </c>
      <c r="Q2969" s="25"/>
    </row>
    <row r="2970" spans="1:17" x14ac:dyDescent="0.3">
      <c r="A2970" s="19" t="s">
        <v>2355</v>
      </c>
      <c r="B2970" s="20" t="s">
        <v>5676</v>
      </c>
      <c r="C2970" s="21" t="s">
        <v>7885</v>
      </c>
      <c r="D2970" s="22">
        <v>16</v>
      </c>
      <c r="E2970" s="21" t="s">
        <v>8777</v>
      </c>
      <c r="F2970" s="22">
        <v>32.270000000000003</v>
      </c>
      <c r="G2970" s="40" t="str">
        <f>IF('Presupuesto Lote 1'!H2972="","",ROUND('Presupuesto Lote 1'!H2972,2))</f>
        <v/>
      </c>
      <c r="H2970" s="23">
        <f>ROUND(D2970*F2970,2)</f>
        <v>516.32000000000005</v>
      </c>
      <c r="I2970" s="20" t="s">
        <v>5676</v>
      </c>
      <c r="J2970" s="33" t="s">
        <v>5739</v>
      </c>
      <c r="K2970" s="33" t="s">
        <v>8969</v>
      </c>
      <c r="Q2970" s="25"/>
    </row>
    <row r="2971" spans="1:17" x14ac:dyDescent="0.3">
      <c r="A2971" s="12" t="s">
        <v>2356</v>
      </c>
      <c r="B2971" s="12" t="s">
        <v>5741</v>
      </c>
      <c r="C2971" s="12" t="s">
        <v>7886</v>
      </c>
      <c r="D2971" s="13"/>
      <c r="E2971" s="12"/>
      <c r="F2971" s="13" t="s">
        <v>8851</v>
      </c>
      <c r="G2971" s="12"/>
      <c r="H2971" s="13"/>
      <c r="I2971" s="12" t="s">
        <v>5741</v>
      </c>
      <c r="J2971" s="12" t="s">
        <v>5730</v>
      </c>
      <c r="K2971" s="12" t="s">
        <v>8970</v>
      </c>
      <c r="Q2971" s="25"/>
    </row>
    <row r="2972" spans="1:17" x14ac:dyDescent="0.3">
      <c r="A2972" s="19" t="s">
        <v>2357</v>
      </c>
      <c r="B2972" s="20" t="s">
        <v>5678</v>
      </c>
      <c r="C2972" s="21" t="s">
        <v>7887</v>
      </c>
      <c r="D2972" s="22">
        <v>4</v>
      </c>
      <c r="E2972" s="21" t="s">
        <v>8777</v>
      </c>
      <c r="F2972" s="22">
        <v>11.61</v>
      </c>
      <c r="G2972" s="40" t="str">
        <f>IF('Presupuesto Lote 1'!H2974="","",ROUND('Presupuesto Lote 1'!H2974,2))</f>
        <v/>
      </c>
      <c r="H2972" s="23">
        <f>ROUND(D2972*F2972,2)</f>
        <v>46.44</v>
      </c>
      <c r="I2972" s="20" t="s">
        <v>5678</v>
      </c>
      <c r="J2972" s="33" t="s">
        <v>5741</v>
      </c>
      <c r="K2972" s="33" t="s">
        <v>8969</v>
      </c>
      <c r="Q2972" s="25"/>
    </row>
    <row r="2973" spans="1:17" x14ac:dyDescent="0.3">
      <c r="A2973" s="19" t="s">
        <v>2358</v>
      </c>
      <c r="B2973" s="20" t="s">
        <v>5679</v>
      </c>
      <c r="C2973" s="21" t="s">
        <v>7888</v>
      </c>
      <c r="D2973" s="22">
        <v>4</v>
      </c>
      <c r="E2973" s="21" t="s">
        <v>8777</v>
      </c>
      <c r="F2973" s="22">
        <v>29.23</v>
      </c>
      <c r="G2973" s="40" t="str">
        <f>IF('Presupuesto Lote 1'!H2975="","",ROUND('Presupuesto Lote 1'!H2975,2))</f>
        <v/>
      </c>
      <c r="H2973" s="23">
        <f>ROUND(D2973*F2973,2)</f>
        <v>116.92</v>
      </c>
      <c r="I2973" s="20" t="s">
        <v>5679</v>
      </c>
      <c r="J2973" s="33" t="s">
        <v>5741</v>
      </c>
      <c r="K2973" s="33" t="s">
        <v>8969</v>
      </c>
      <c r="Q2973" s="25"/>
    </row>
    <row r="2974" spans="1:17" x14ac:dyDescent="0.3">
      <c r="A2974" s="19" t="s">
        <v>2359</v>
      </c>
      <c r="B2974" s="20" t="s">
        <v>5680</v>
      </c>
      <c r="C2974" s="21" t="s">
        <v>7889</v>
      </c>
      <c r="D2974" s="22">
        <v>4</v>
      </c>
      <c r="E2974" s="21" t="s">
        <v>8777</v>
      </c>
      <c r="F2974" s="22">
        <v>11.61</v>
      </c>
      <c r="G2974" s="40" t="str">
        <f>IF('Presupuesto Lote 1'!H2976="","",ROUND('Presupuesto Lote 1'!H2976,2))</f>
        <v/>
      </c>
      <c r="H2974" s="23">
        <f>ROUND(D2974*F2974,2)</f>
        <v>46.44</v>
      </c>
      <c r="I2974" s="20" t="s">
        <v>5680</v>
      </c>
      <c r="J2974" s="33" t="s">
        <v>5741</v>
      </c>
      <c r="K2974" s="33" t="s">
        <v>8969</v>
      </c>
      <c r="Q2974" s="25"/>
    </row>
    <row r="2975" spans="1:17" x14ac:dyDescent="0.3">
      <c r="A2975" s="19" t="s">
        <v>2360</v>
      </c>
      <c r="B2975" s="20" t="s">
        <v>5681</v>
      </c>
      <c r="C2975" s="21" t="s">
        <v>7890</v>
      </c>
      <c r="D2975" s="22">
        <v>4</v>
      </c>
      <c r="E2975" s="21" t="s">
        <v>8777</v>
      </c>
      <c r="F2975" s="22">
        <v>29.23</v>
      </c>
      <c r="G2975" s="40" t="str">
        <f>IF('Presupuesto Lote 1'!H2977="","",ROUND('Presupuesto Lote 1'!H2977,2))</f>
        <v/>
      </c>
      <c r="H2975" s="23">
        <f>ROUND(D2975*F2975,2)</f>
        <v>116.92</v>
      </c>
      <c r="I2975" s="20" t="s">
        <v>5681</v>
      </c>
      <c r="J2975" s="33" t="s">
        <v>5741</v>
      </c>
      <c r="K2975" s="33" t="s">
        <v>8969</v>
      </c>
      <c r="Q2975" s="25"/>
    </row>
    <row r="2976" spans="1:17" x14ac:dyDescent="0.3">
      <c r="A2976" s="12" t="s">
        <v>2361</v>
      </c>
      <c r="B2976" s="12" t="s">
        <v>5742</v>
      </c>
      <c r="C2976" s="12" t="s">
        <v>7891</v>
      </c>
      <c r="D2976" s="13"/>
      <c r="E2976" s="12"/>
      <c r="F2976" s="13" t="s">
        <v>8851</v>
      </c>
      <c r="G2976" s="12"/>
      <c r="H2976" s="13"/>
      <c r="I2976" s="12" t="s">
        <v>5742</v>
      </c>
      <c r="J2976" s="12" t="s">
        <v>5730</v>
      </c>
      <c r="K2976" s="12" t="s">
        <v>8970</v>
      </c>
      <c r="Q2976" s="25"/>
    </row>
    <row r="2977" spans="1:17" x14ac:dyDescent="0.3">
      <c r="A2977" s="19" t="s">
        <v>2362</v>
      </c>
      <c r="B2977" s="20" t="s">
        <v>5683</v>
      </c>
      <c r="C2977" s="21" t="s">
        <v>7892</v>
      </c>
      <c r="D2977" s="22">
        <v>4</v>
      </c>
      <c r="E2977" s="21" t="s">
        <v>8777</v>
      </c>
      <c r="F2977" s="22">
        <v>532.70000000000005</v>
      </c>
      <c r="G2977" s="40" t="str">
        <f>IF('Presupuesto Lote 1'!H2979="","",ROUND('Presupuesto Lote 1'!H2979,2))</f>
        <v/>
      </c>
      <c r="H2977" s="23">
        <f>ROUND(D2977*F2977,2)</f>
        <v>2130.8000000000002</v>
      </c>
      <c r="I2977" s="20" t="s">
        <v>5683</v>
      </c>
      <c r="J2977" s="33" t="s">
        <v>5742</v>
      </c>
      <c r="K2977" s="33" t="s">
        <v>8969</v>
      </c>
      <c r="Q2977" s="25"/>
    </row>
    <row r="2978" spans="1:17" x14ac:dyDescent="0.3">
      <c r="A2978" s="19" t="s">
        <v>2363</v>
      </c>
      <c r="B2978" s="20" t="s">
        <v>5684</v>
      </c>
      <c r="C2978" s="21" t="s">
        <v>7893</v>
      </c>
      <c r="D2978" s="22">
        <v>4</v>
      </c>
      <c r="E2978" s="21" t="s">
        <v>8777</v>
      </c>
      <c r="F2978" s="22">
        <v>125.03</v>
      </c>
      <c r="G2978" s="40" t="str">
        <f>IF('Presupuesto Lote 1'!H2980="","",ROUND('Presupuesto Lote 1'!H2980,2))</f>
        <v/>
      </c>
      <c r="H2978" s="23">
        <f>ROUND(D2978*F2978,2)</f>
        <v>500.12</v>
      </c>
      <c r="I2978" s="20" t="s">
        <v>5684</v>
      </c>
      <c r="J2978" s="33" t="s">
        <v>5742</v>
      </c>
      <c r="K2978" s="33" t="s">
        <v>8969</v>
      </c>
      <c r="Q2978" s="25"/>
    </row>
    <row r="2979" spans="1:17" x14ac:dyDescent="0.3">
      <c r="A2979" s="30" t="s">
        <v>2364</v>
      </c>
      <c r="B2979" s="30" t="s">
        <v>5743</v>
      </c>
      <c r="C2979" s="30" t="s">
        <v>7894</v>
      </c>
      <c r="D2979" s="31"/>
      <c r="E2979" s="30"/>
      <c r="F2979" s="31" t="s">
        <v>8851</v>
      </c>
      <c r="G2979" s="30"/>
      <c r="H2979" s="31"/>
      <c r="I2979" s="30" t="s">
        <v>5743</v>
      </c>
      <c r="J2979" s="30" t="s">
        <v>5729</v>
      </c>
      <c r="K2979" s="30" t="s">
        <v>8970</v>
      </c>
      <c r="Q2979" s="25"/>
    </row>
    <row r="2980" spans="1:17" x14ac:dyDescent="0.3">
      <c r="A2980" s="12" t="s">
        <v>2365</v>
      </c>
      <c r="B2980" s="12" t="s">
        <v>5744</v>
      </c>
      <c r="C2980" s="12" t="s">
        <v>7895</v>
      </c>
      <c r="D2980" s="13"/>
      <c r="E2980" s="12"/>
      <c r="F2980" s="13" t="s">
        <v>8851</v>
      </c>
      <c r="G2980" s="12"/>
      <c r="H2980" s="13"/>
      <c r="I2980" s="12" t="s">
        <v>5744</v>
      </c>
      <c r="J2980" s="12" t="s">
        <v>5743</v>
      </c>
      <c r="K2980" s="12" t="s">
        <v>8970</v>
      </c>
      <c r="Q2980" s="25"/>
    </row>
    <row r="2981" spans="1:17" x14ac:dyDescent="0.3">
      <c r="A2981" s="19" t="s">
        <v>2366</v>
      </c>
      <c r="B2981" s="20" t="s">
        <v>5687</v>
      </c>
      <c r="C2981" s="21" t="s">
        <v>7896</v>
      </c>
      <c r="D2981" s="22">
        <v>2</v>
      </c>
      <c r="E2981" s="21" t="s">
        <v>8777</v>
      </c>
      <c r="F2981" s="22">
        <v>76.260000000000005</v>
      </c>
      <c r="G2981" s="40" t="str">
        <f>IF('Presupuesto Lote 1'!H2983="","",ROUND('Presupuesto Lote 1'!H2983,2))</f>
        <v/>
      </c>
      <c r="H2981" s="23">
        <f>ROUND(D2981*F2981,2)</f>
        <v>152.52000000000001</v>
      </c>
      <c r="I2981" s="20" t="s">
        <v>5687</v>
      </c>
      <c r="J2981" s="33" t="s">
        <v>5744</v>
      </c>
      <c r="K2981" s="33" t="s">
        <v>8969</v>
      </c>
      <c r="Q2981" s="25"/>
    </row>
    <row r="2982" spans="1:17" x14ac:dyDescent="0.3">
      <c r="A2982" s="19" t="s">
        <v>2367</v>
      </c>
      <c r="B2982" s="20" t="s">
        <v>5688</v>
      </c>
      <c r="C2982" s="21" t="s">
        <v>7897</v>
      </c>
      <c r="D2982" s="22">
        <v>2</v>
      </c>
      <c r="E2982" s="21" t="s">
        <v>8777</v>
      </c>
      <c r="F2982" s="22">
        <v>13.23</v>
      </c>
      <c r="G2982" s="40" t="str">
        <f>IF('Presupuesto Lote 1'!H2984="","",ROUND('Presupuesto Lote 1'!H2984,2))</f>
        <v/>
      </c>
      <c r="H2982" s="23">
        <f>ROUND(D2982*F2982,2)</f>
        <v>26.46</v>
      </c>
      <c r="I2982" s="20" t="s">
        <v>5688</v>
      </c>
      <c r="J2982" s="33" t="s">
        <v>5744</v>
      </c>
      <c r="K2982" s="33" t="s">
        <v>8969</v>
      </c>
      <c r="Q2982" s="25"/>
    </row>
    <row r="2983" spans="1:17" x14ac:dyDescent="0.3">
      <c r="A2983" s="19" t="s">
        <v>2368</v>
      </c>
      <c r="B2983" s="20" t="s">
        <v>5689</v>
      </c>
      <c r="C2983" s="21" t="s">
        <v>7898</v>
      </c>
      <c r="D2983" s="22">
        <v>2</v>
      </c>
      <c r="E2983" s="21" t="s">
        <v>8777</v>
      </c>
      <c r="F2983" s="22">
        <v>13.23</v>
      </c>
      <c r="G2983" s="40" t="str">
        <f>IF('Presupuesto Lote 1'!H2985="","",ROUND('Presupuesto Lote 1'!H2985,2))</f>
        <v/>
      </c>
      <c r="H2983" s="23">
        <f>ROUND(D2983*F2983,2)</f>
        <v>26.46</v>
      </c>
      <c r="I2983" s="20" t="s">
        <v>5689</v>
      </c>
      <c r="J2983" s="33" t="s">
        <v>5744</v>
      </c>
      <c r="K2983" s="33" t="s">
        <v>8969</v>
      </c>
      <c r="Q2983" s="25"/>
    </row>
    <row r="2984" spans="1:17" x14ac:dyDescent="0.3">
      <c r="A2984" s="19" t="s">
        <v>2369</v>
      </c>
      <c r="B2984" s="20" t="s">
        <v>5690</v>
      </c>
      <c r="C2984" s="21" t="s">
        <v>7899</v>
      </c>
      <c r="D2984" s="22">
        <v>2</v>
      </c>
      <c r="E2984" s="21" t="s">
        <v>8777</v>
      </c>
      <c r="F2984" s="22">
        <v>95.44</v>
      </c>
      <c r="G2984" s="40" t="str">
        <f>IF('Presupuesto Lote 1'!H2986="","",ROUND('Presupuesto Lote 1'!H2986,2))</f>
        <v/>
      </c>
      <c r="H2984" s="23">
        <f>ROUND(D2984*F2984,2)</f>
        <v>190.88</v>
      </c>
      <c r="I2984" s="20" t="s">
        <v>5690</v>
      </c>
      <c r="J2984" s="33" t="s">
        <v>5744</v>
      </c>
      <c r="K2984" s="33" t="s">
        <v>8969</v>
      </c>
      <c r="Q2984" s="25"/>
    </row>
    <row r="2985" spans="1:17" x14ac:dyDescent="0.3">
      <c r="A2985" s="12" t="s">
        <v>2370</v>
      </c>
      <c r="B2985" s="12" t="s">
        <v>5745</v>
      </c>
      <c r="C2985" s="12" t="s">
        <v>7900</v>
      </c>
      <c r="D2985" s="13"/>
      <c r="E2985" s="12"/>
      <c r="F2985" s="13" t="s">
        <v>8851</v>
      </c>
      <c r="G2985" s="12"/>
      <c r="H2985" s="13"/>
      <c r="I2985" s="12" t="s">
        <v>5745</v>
      </c>
      <c r="J2985" s="12" t="s">
        <v>5743</v>
      </c>
      <c r="K2985" s="12" t="s">
        <v>8970</v>
      </c>
      <c r="Q2985" s="25"/>
    </row>
    <row r="2986" spans="1:17" x14ac:dyDescent="0.3">
      <c r="A2986" s="19" t="s">
        <v>2371</v>
      </c>
      <c r="B2986" s="20" t="s">
        <v>5692</v>
      </c>
      <c r="C2986" s="21" t="s">
        <v>7901</v>
      </c>
      <c r="D2986" s="22">
        <v>4</v>
      </c>
      <c r="E2986" s="21" t="s">
        <v>8777</v>
      </c>
      <c r="F2986" s="22">
        <v>532.70000000000005</v>
      </c>
      <c r="G2986" s="40" t="str">
        <f>IF('Presupuesto Lote 1'!H2988="","",ROUND('Presupuesto Lote 1'!H2988,2))</f>
        <v/>
      </c>
      <c r="H2986" s="23">
        <f>ROUND(D2986*F2986,2)</f>
        <v>2130.8000000000002</v>
      </c>
      <c r="I2986" s="20" t="s">
        <v>5692</v>
      </c>
      <c r="J2986" s="33" t="s">
        <v>5745</v>
      </c>
      <c r="K2986" s="33" t="s">
        <v>8969</v>
      </c>
      <c r="Q2986" s="25"/>
    </row>
    <row r="2987" spans="1:17" x14ac:dyDescent="0.3">
      <c r="A2987" s="19" t="s">
        <v>2372</v>
      </c>
      <c r="B2987" s="20" t="s">
        <v>5693</v>
      </c>
      <c r="C2987" s="21" t="s">
        <v>7902</v>
      </c>
      <c r="D2987" s="22">
        <v>2</v>
      </c>
      <c r="E2987" s="21" t="s">
        <v>8777</v>
      </c>
      <c r="F2987" s="22">
        <v>184.34</v>
      </c>
      <c r="G2987" s="40" t="str">
        <f>IF('Presupuesto Lote 1'!H2989="","",ROUND('Presupuesto Lote 1'!H2989,2))</f>
        <v/>
      </c>
      <c r="H2987" s="23">
        <f>ROUND(D2987*F2987,2)</f>
        <v>368.68</v>
      </c>
      <c r="I2987" s="20" t="s">
        <v>5693</v>
      </c>
      <c r="J2987" s="33" t="s">
        <v>5745</v>
      </c>
      <c r="K2987" s="33" t="s">
        <v>8969</v>
      </c>
      <c r="Q2987" s="25"/>
    </row>
    <row r="2988" spans="1:17" x14ac:dyDescent="0.3">
      <c r="A2988" s="19" t="s">
        <v>2373</v>
      </c>
      <c r="B2988" s="20" t="s">
        <v>5694</v>
      </c>
      <c r="C2988" s="21" t="s">
        <v>7903</v>
      </c>
      <c r="D2988" s="22">
        <v>2</v>
      </c>
      <c r="E2988" s="21" t="s">
        <v>8777</v>
      </c>
      <c r="F2988" s="22">
        <v>363.81</v>
      </c>
      <c r="G2988" s="40" t="str">
        <f>IF('Presupuesto Lote 1'!H2990="","",ROUND('Presupuesto Lote 1'!H2990,2))</f>
        <v/>
      </c>
      <c r="H2988" s="23">
        <f>ROUND(D2988*F2988,2)</f>
        <v>727.62</v>
      </c>
      <c r="I2988" s="20" t="s">
        <v>5694</v>
      </c>
      <c r="J2988" s="33" t="s">
        <v>5745</v>
      </c>
      <c r="K2988" s="33" t="s">
        <v>8969</v>
      </c>
      <c r="Q2988" s="25"/>
    </row>
    <row r="2989" spans="1:17" x14ac:dyDescent="0.3">
      <c r="A2989" s="19" t="s">
        <v>2374</v>
      </c>
      <c r="B2989" s="20" t="s">
        <v>5695</v>
      </c>
      <c r="C2989" s="21" t="s">
        <v>7904</v>
      </c>
      <c r="D2989" s="22">
        <v>2</v>
      </c>
      <c r="E2989" s="21" t="s">
        <v>8777</v>
      </c>
      <c r="F2989" s="22">
        <v>181.9</v>
      </c>
      <c r="G2989" s="40" t="str">
        <f>IF('Presupuesto Lote 1'!H2991="","",ROUND('Presupuesto Lote 1'!H2991,2))</f>
        <v/>
      </c>
      <c r="H2989" s="23">
        <f>ROUND(D2989*F2989,2)</f>
        <v>363.8</v>
      </c>
      <c r="I2989" s="20" t="s">
        <v>5695</v>
      </c>
      <c r="J2989" s="33" t="s">
        <v>5745</v>
      </c>
      <c r="K2989" s="33" t="s">
        <v>8969</v>
      </c>
      <c r="Q2989" s="25"/>
    </row>
    <row r="2990" spans="1:17" x14ac:dyDescent="0.3">
      <c r="A2990" s="30" t="s">
        <v>2375</v>
      </c>
      <c r="B2990" s="30" t="s">
        <v>5746</v>
      </c>
      <c r="C2990" s="30" t="s">
        <v>7924</v>
      </c>
      <c r="D2990" s="31"/>
      <c r="E2990" s="30"/>
      <c r="F2990" s="31" t="s">
        <v>8851</v>
      </c>
      <c r="G2990" s="30"/>
      <c r="H2990" s="31"/>
      <c r="I2990" s="30" t="s">
        <v>5746</v>
      </c>
      <c r="J2990" s="30" t="s">
        <v>5729</v>
      </c>
      <c r="K2990" s="30" t="s">
        <v>8970</v>
      </c>
      <c r="Q2990" s="25"/>
    </row>
    <row r="2991" spans="1:17" x14ac:dyDescent="0.3">
      <c r="A2991" s="12" t="s">
        <v>2376</v>
      </c>
      <c r="B2991" s="12" t="s">
        <v>5747</v>
      </c>
      <c r="C2991" s="12" t="s">
        <v>7925</v>
      </c>
      <c r="D2991" s="13"/>
      <c r="E2991" s="12"/>
      <c r="F2991" s="13" t="s">
        <v>8851</v>
      </c>
      <c r="G2991" s="12"/>
      <c r="H2991" s="13"/>
      <c r="I2991" s="12" t="s">
        <v>5747</v>
      </c>
      <c r="J2991" s="12" t="s">
        <v>5746</v>
      </c>
      <c r="K2991" s="12" t="s">
        <v>8970</v>
      </c>
      <c r="Q2991" s="25"/>
    </row>
    <row r="2992" spans="1:17" x14ac:dyDescent="0.3">
      <c r="A2992" s="19" t="s">
        <v>2377</v>
      </c>
      <c r="B2992" s="20" t="s">
        <v>5718</v>
      </c>
      <c r="C2992" s="21" t="s">
        <v>7926</v>
      </c>
      <c r="D2992" s="22">
        <v>6</v>
      </c>
      <c r="E2992" s="21" t="s">
        <v>8777</v>
      </c>
      <c r="F2992" s="22">
        <v>30.46</v>
      </c>
      <c r="G2992" s="40" t="str">
        <f>IF('Presupuesto Lote 1'!H2994="","",ROUND('Presupuesto Lote 1'!H2994,2))</f>
        <v/>
      </c>
      <c r="H2992" s="23">
        <f t="shared" ref="H2992:H2999" si="160">ROUND(D2992*F2992,2)</f>
        <v>182.76</v>
      </c>
      <c r="I2992" s="20" t="s">
        <v>5718</v>
      </c>
      <c r="J2992" s="33" t="s">
        <v>5747</v>
      </c>
      <c r="K2992" s="33" t="s">
        <v>8969</v>
      </c>
      <c r="Q2992" s="25"/>
    </row>
    <row r="2993" spans="1:17" x14ac:dyDescent="0.3">
      <c r="A2993" s="19" t="s">
        <v>2378</v>
      </c>
      <c r="B2993" s="20" t="s">
        <v>5748</v>
      </c>
      <c r="C2993" s="21" t="s">
        <v>7941</v>
      </c>
      <c r="D2993" s="22">
        <v>6</v>
      </c>
      <c r="E2993" s="21" t="s">
        <v>8777</v>
      </c>
      <c r="F2993" s="22">
        <v>72.78</v>
      </c>
      <c r="G2993" s="40" t="str">
        <f>IF('Presupuesto Lote 1'!H2995="","",ROUND('Presupuesto Lote 1'!H2995,2))</f>
        <v/>
      </c>
      <c r="H2993" s="23">
        <f t="shared" si="160"/>
        <v>436.68</v>
      </c>
      <c r="I2993" s="20" t="s">
        <v>5748</v>
      </c>
      <c r="J2993" s="33" t="s">
        <v>5747</v>
      </c>
      <c r="K2993" s="33" t="s">
        <v>8969</v>
      </c>
      <c r="Q2993" s="25"/>
    </row>
    <row r="2994" spans="1:17" x14ac:dyDescent="0.3">
      <c r="A2994" s="19" t="s">
        <v>2379</v>
      </c>
      <c r="B2994" s="20" t="s">
        <v>5749</v>
      </c>
      <c r="C2994" s="21" t="s">
        <v>7942</v>
      </c>
      <c r="D2994" s="22">
        <v>9</v>
      </c>
      <c r="E2994" s="21" t="s">
        <v>8777</v>
      </c>
      <c r="F2994" s="22">
        <v>18.079999999999998</v>
      </c>
      <c r="G2994" s="40" t="str">
        <f>IF('Presupuesto Lote 1'!H2996="","",ROUND('Presupuesto Lote 1'!H2996,2))</f>
        <v/>
      </c>
      <c r="H2994" s="23">
        <f t="shared" si="160"/>
        <v>162.72</v>
      </c>
      <c r="I2994" s="20" t="s">
        <v>5749</v>
      </c>
      <c r="J2994" s="33" t="s">
        <v>5747</v>
      </c>
      <c r="K2994" s="33" t="s">
        <v>8969</v>
      </c>
      <c r="Q2994" s="25"/>
    </row>
    <row r="2995" spans="1:17" x14ac:dyDescent="0.3">
      <c r="A2995" s="19" t="s">
        <v>2380</v>
      </c>
      <c r="B2995" s="20" t="s">
        <v>5719</v>
      </c>
      <c r="C2995" s="21" t="s">
        <v>7927</v>
      </c>
      <c r="D2995" s="22">
        <v>9</v>
      </c>
      <c r="E2995" s="21" t="s">
        <v>8777</v>
      </c>
      <c r="F2995" s="22">
        <v>27.19</v>
      </c>
      <c r="G2995" s="40" t="str">
        <f>IF('Presupuesto Lote 1'!H2997="","",ROUND('Presupuesto Lote 1'!H2997,2))</f>
        <v/>
      </c>
      <c r="H2995" s="23">
        <f t="shared" si="160"/>
        <v>244.71</v>
      </c>
      <c r="I2995" s="20" t="s">
        <v>5719</v>
      </c>
      <c r="J2995" s="33" t="s">
        <v>5747</v>
      </c>
      <c r="K2995" s="33" t="s">
        <v>8969</v>
      </c>
      <c r="Q2995" s="25"/>
    </row>
    <row r="2996" spans="1:17" x14ac:dyDescent="0.3">
      <c r="A2996" s="19" t="s">
        <v>2381</v>
      </c>
      <c r="B2996" s="20" t="s">
        <v>5720</v>
      </c>
      <c r="C2996" s="21" t="s">
        <v>7928</v>
      </c>
      <c r="D2996" s="22">
        <v>2</v>
      </c>
      <c r="E2996" s="21" t="s">
        <v>8777</v>
      </c>
      <c r="F2996" s="22">
        <v>1272</v>
      </c>
      <c r="G2996" s="40" t="str">
        <f>IF('Presupuesto Lote 1'!H2998="","",ROUND('Presupuesto Lote 1'!H2998,2))</f>
        <v/>
      </c>
      <c r="H2996" s="23">
        <f t="shared" si="160"/>
        <v>2544</v>
      </c>
      <c r="I2996" s="20" t="s">
        <v>5720</v>
      </c>
      <c r="J2996" s="33" t="s">
        <v>5747</v>
      </c>
      <c r="K2996" s="33" t="s">
        <v>8969</v>
      </c>
      <c r="Q2996" s="25"/>
    </row>
    <row r="2997" spans="1:17" x14ac:dyDescent="0.3">
      <c r="A2997" s="19" t="s">
        <v>2382</v>
      </c>
      <c r="B2997" s="20" t="s">
        <v>5721</v>
      </c>
      <c r="C2997" s="21" t="s">
        <v>7929</v>
      </c>
      <c r="D2997" s="22">
        <v>3</v>
      </c>
      <c r="E2997" s="21" t="s">
        <v>8777</v>
      </c>
      <c r="F2997" s="22">
        <v>67.260000000000005</v>
      </c>
      <c r="G2997" s="40" t="str">
        <f>IF('Presupuesto Lote 1'!H2999="","",ROUND('Presupuesto Lote 1'!H2999,2))</f>
        <v/>
      </c>
      <c r="H2997" s="23">
        <f t="shared" si="160"/>
        <v>201.78</v>
      </c>
      <c r="I2997" s="20" t="s">
        <v>5721</v>
      </c>
      <c r="J2997" s="33" t="s">
        <v>5747</v>
      </c>
      <c r="K2997" s="33" t="s">
        <v>8969</v>
      </c>
      <c r="Q2997" s="25"/>
    </row>
    <row r="2998" spans="1:17" x14ac:dyDescent="0.3">
      <c r="A2998" s="19" t="s">
        <v>2383</v>
      </c>
      <c r="B2998" s="20" t="s">
        <v>5722</v>
      </c>
      <c r="C2998" s="21" t="s">
        <v>7930</v>
      </c>
      <c r="D2998" s="22">
        <v>15</v>
      </c>
      <c r="E2998" s="21" t="s">
        <v>8777</v>
      </c>
      <c r="F2998" s="22">
        <v>10.08</v>
      </c>
      <c r="G2998" s="40" t="str">
        <f>IF('Presupuesto Lote 1'!H3000="","",ROUND('Presupuesto Lote 1'!H3000,2))</f>
        <v/>
      </c>
      <c r="H2998" s="23">
        <f t="shared" si="160"/>
        <v>151.19999999999999</v>
      </c>
      <c r="I2998" s="20" t="s">
        <v>5722</v>
      </c>
      <c r="J2998" s="33" t="s">
        <v>5747</v>
      </c>
      <c r="K2998" s="33" t="s">
        <v>8969</v>
      </c>
      <c r="Q2998" s="25"/>
    </row>
    <row r="2999" spans="1:17" x14ac:dyDescent="0.3">
      <c r="A2999" s="19" t="s">
        <v>2384</v>
      </c>
      <c r="B2999" s="20" t="s">
        <v>5723</v>
      </c>
      <c r="C2999" s="21" t="s">
        <v>7931</v>
      </c>
      <c r="D2999" s="22">
        <v>2</v>
      </c>
      <c r="E2999" s="21" t="s">
        <v>8777</v>
      </c>
      <c r="F2999" s="22">
        <v>1802</v>
      </c>
      <c r="G2999" s="40" t="str">
        <f>IF('Presupuesto Lote 1'!H3001="","",ROUND('Presupuesto Lote 1'!H3001,2))</f>
        <v/>
      </c>
      <c r="H2999" s="23">
        <f t="shared" si="160"/>
        <v>3604</v>
      </c>
      <c r="I2999" s="20" t="s">
        <v>5723</v>
      </c>
      <c r="J2999" s="33" t="s">
        <v>5747</v>
      </c>
      <c r="K2999" s="33" t="s">
        <v>8969</v>
      </c>
      <c r="Q2999" s="25"/>
    </row>
    <row r="3000" spans="1:17" x14ac:dyDescent="0.3">
      <c r="A3000" s="12" t="s">
        <v>2385</v>
      </c>
      <c r="B3000" s="12" t="s">
        <v>5750</v>
      </c>
      <c r="C3000" s="12" t="s">
        <v>7932</v>
      </c>
      <c r="D3000" s="13"/>
      <c r="E3000" s="12"/>
      <c r="F3000" s="13" t="s">
        <v>8851</v>
      </c>
      <c r="G3000" s="12"/>
      <c r="H3000" s="13"/>
      <c r="I3000" s="12" t="s">
        <v>5750</v>
      </c>
      <c r="J3000" s="12" t="s">
        <v>5746</v>
      </c>
      <c r="K3000" s="12" t="s">
        <v>8970</v>
      </c>
      <c r="Q3000" s="25"/>
    </row>
    <row r="3001" spans="1:17" x14ac:dyDescent="0.3">
      <c r="A3001" s="19" t="s">
        <v>2386</v>
      </c>
      <c r="B3001" s="20" t="s">
        <v>5725</v>
      </c>
      <c r="C3001" s="21" t="s">
        <v>7933</v>
      </c>
      <c r="D3001" s="22">
        <v>28</v>
      </c>
      <c r="E3001" s="21" t="s">
        <v>8777</v>
      </c>
      <c r="F3001" s="22">
        <v>32.47</v>
      </c>
      <c r="G3001" s="40" t="str">
        <f>IF('Presupuesto Lote 1'!H3003="","",ROUND('Presupuesto Lote 1'!H3003,2))</f>
        <v/>
      </c>
      <c r="H3001" s="23">
        <f>ROUND(D3001*F3001,2)</f>
        <v>909.16</v>
      </c>
      <c r="I3001" s="20" t="s">
        <v>5725</v>
      </c>
      <c r="J3001" s="33" t="s">
        <v>5750</v>
      </c>
      <c r="K3001" s="33" t="s">
        <v>8969</v>
      </c>
      <c r="Q3001" s="25"/>
    </row>
    <row r="3002" spans="1:17" x14ac:dyDescent="0.3">
      <c r="A3002" s="19" t="s">
        <v>2387</v>
      </c>
      <c r="B3002" s="20" t="s">
        <v>5751</v>
      </c>
      <c r="C3002" s="21" t="s">
        <v>7943</v>
      </c>
      <c r="D3002" s="22">
        <v>20</v>
      </c>
      <c r="E3002" s="21" t="s">
        <v>8777</v>
      </c>
      <c r="F3002" s="22">
        <v>64.97</v>
      </c>
      <c r="G3002" s="40" t="str">
        <f>IF('Presupuesto Lote 1'!H3004="","",ROUND('Presupuesto Lote 1'!H3004,2))</f>
        <v/>
      </c>
      <c r="H3002" s="23">
        <f>ROUND(D3002*F3002,2)</f>
        <v>1299.4000000000001</v>
      </c>
      <c r="I3002" s="20" t="s">
        <v>5751</v>
      </c>
      <c r="J3002" s="33" t="s">
        <v>5750</v>
      </c>
      <c r="K3002" s="33" t="s">
        <v>8969</v>
      </c>
      <c r="Q3002" s="25"/>
    </row>
    <row r="3003" spans="1:17" x14ac:dyDescent="0.3">
      <c r="A3003" s="19" t="s">
        <v>2388</v>
      </c>
      <c r="B3003" s="20" t="s">
        <v>5726</v>
      </c>
      <c r="C3003" s="21" t="s">
        <v>7934</v>
      </c>
      <c r="D3003" s="22">
        <v>6</v>
      </c>
      <c r="E3003" s="21" t="s">
        <v>8777</v>
      </c>
      <c r="F3003" s="22">
        <v>81.14</v>
      </c>
      <c r="G3003" s="40" t="str">
        <f>IF('Presupuesto Lote 1'!H3005="","",ROUND('Presupuesto Lote 1'!H3005,2))</f>
        <v/>
      </c>
      <c r="H3003" s="23">
        <f>ROUND(D3003*F3003,2)</f>
        <v>486.84</v>
      </c>
      <c r="I3003" s="20" t="s">
        <v>5726</v>
      </c>
      <c r="J3003" s="33" t="s">
        <v>5750</v>
      </c>
      <c r="K3003" s="33" t="s">
        <v>8969</v>
      </c>
      <c r="Q3003" s="25"/>
    </row>
    <row r="3004" spans="1:17" x14ac:dyDescent="0.3">
      <c r="A3004" s="19" t="s">
        <v>2389</v>
      </c>
      <c r="B3004" s="20" t="s">
        <v>5727</v>
      </c>
      <c r="C3004" s="21" t="s">
        <v>7935</v>
      </c>
      <c r="D3004" s="22">
        <v>1</v>
      </c>
      <c r="E3004" s="21" t="s">
        <v>8777</v>
      </c>
      <c r="F3004" s="22">
        <v>121.71</v>
      </c>
      <c r="G3004" s="40" t="str">
        <f>IF('Presupuesto Lote 1'!H3006="","",ROUND('Presupuesto Lote 1'!H3006,2))</f>
        <v/>
      </c>
      <c r="H3004" s="23">
        <f>ROUND(D3004*F3004,2)</f>
        <v>121.71</v>
      </c>
      <c r="I3004" s="20" t="s">
        <v>5727</v>
      </c>
      <c r="J3004" s="33" t="s">
        <v>5750</v>
      </c>
      <c r="K3004" s="33" t="s">
        <v>8969</v>
      </c>
      <c r="Q3004" s="25"/>
    </row>
    <row r="3005" spans="1:17" x14ac:dyDescent="0.3">
      <c r="A3005" s="19" t="s">
        <v>2390</v>
      </c>
      <c r="B3005" s="20" t="s">
        <v>5728</v>
      </c>
      <c r="C3005" s="21" t="s">
        <v>7936</v>
      </c>
      <c r="D3005" s="22">
        <v>55</v>
      </c>
      <c r="E3005" s="21" t="s">
        <v>8777</v>
      </c>
      <c r="F3005" s="22">
        <v>12.6</v>
      </c>
      <c r="G3005" s="40" t="str">
        <f>IF('Presupuesto Lote 1'!H3007="","",ROUND('Presupuesto Lote 1'!H3007,2))</f>
        <v/>
      </c>
      <c r="H3005" s="23">
        <f>ROUND(D3005*F3005,2)</f>
        <v>693</v>
      </c>
      <c r="I3005" s="20" t="s">
        <v>5728</v>
      </c>
      <c r="J3005" s="33" t="s">
        <v>5750</v>
      </c>
      <c r="K3005" s="33" t="s">
        <v>8969</v>
      </c>
      <c r="Q3005" s="25"/>
    </row>
    <row r="3006" spans="1:17" x14ac:dyDescent="0.3">
      <c r="A3006" s="27" t="s">
        <v>2391</v>
      </c>
      <c r="B3006" s="27" t="s">
        <v>5752</v>
      </c>
      <c r="C3006" s="27" t="s">
        <v>7944</v>
      </c>
      <c r="D3006" s="28"/>
      <c r="E3006" s="27"/>
      <c r="F3006" s="28" t="s">
        <v>8851</v>
      </c>
      <c r="G3006" s="27"/>
      <c r="H3006" s="28"/>
      <c r="I3006" s="27" t="s">
        <v>5752</v>
      </c>
      <c r="J3006" s="27" t="s">
        <v>5621</v>
      </c>
      <c r="K3006" s="27" t="s">
        <v>8970</v>
      </c>
      <c r="Q3006" s="25"/>
    </row>
    <row r="3007" spans="1:17" x14ac:dyDescent="0.3">
      <c r="A3007" s="30" t="s">
        <v>2392</v>
      </c>
      <c r="B3007" s="30" t="s">
        <v>5753</v>
      </c>
      <c r="C3007" s="30" t="s">
        <v>7833</v>
      </c>
      <c r="D3007" s="31"/>
      <c r="E3007" s="30"/>
      <c r="F3007" s="31" t="s">
        <v>8851</v>
      </c>
      <c r="G3007" s="30"/>
      <c r="H3007" s="31"/>
      <c r="I3007" s="30" t="s">
        <v>5753</v>
      </c>
      <c r="J3007" s="30" t="s">
        <v>5752</v>
      </c>
      <c r="K3007" s="30" t="s">
        <v>8970</v>
      </c>
      <c r="Q3007" s="25"/>
    </row>
    <row r="3008" spans="1:17" x14ac:dyDescent="0.3">
      <c r="A3008" s="12" t="s">
        <v>2393</v>
      </c>
      <c r="B3008" s="12" t="s">
        <v>5754</v>
      </c>
      <c r="C3008" s="12" t="s">
        <v>7834</v>
      </c>
      <c r="D3008" s="13"/>
      <c r="E3008" s="12"/>
      <c r="F3008" s="13" t="s">
        <v>8851</v>
      </c>
      <c r="G3008" s="12"/>
      <c r="H3008" s="13"/>
      <c r="I3008" s="12" t="s">
        <v>5754</v>
      </c>
      <c r="J3008" s="12" t="s">
        <v>5753</v>
      </c>
      <c r="K3008" s="12" t="s">
        <v>8970</v>
      </c>
      <c r="Q3008" s="25"/>
    </row>
    <row r="3009" spans="1:17" x14ac:dyDescent="0.3">
      <c r="A3009" s="19" t="s">
        <v>2394</v>
      </c>
      <c r="B3009" s="20" t="s">
        <v>5625</v>
      </c>
      <c r="C3009" s="21" t="s">
        <v>7835</v>
      </c>
      <c r="D3009" s="22">
        <v>20</v>
      </c>
      <c r="E3009" s="21" t="s">
        <v>8777</v>
      </c>
      <c r="F3009" s="22">
        <v>527.46</v>
      </c>
      <c r="G3009" s="40" t="str">
        <f>IF('Presupuesto Lote 1'!H3011="","",ROUND('Presupuesto Lote 1'!H3011,2))</f>
        <v/>
      </c>
      <c r="H3009" s="23">
        <f>ROUND(D3009*F3009,2)</f>
        <v>10549.2</v>
      </c>
      <c r="I3009" s="20" t="s">
        <v>5625</v>
      </c>
      <c r="J3009" s="33" t="s">
        <v>5754</v>
      </c>
      <c r="K3009" s="33" t="s">
        <v>8969</v>
      </c>
      <c r="Q3009" s="25"/>
    </row>
    <row r="3010" spans="1:17" x14ac:dyDescent="0.3">
      <c r="A3010" s="19" t="s">
        <v>2395</v>
      </c>
      <c r="B3010" s="20" t="s">
        <v>5626</v>
      </c>
      <c r="C3010" s="21" t="s">
        <v>7836</v>
      </c>
      <c r="D3010" s="22">
        <v>20</v>
      </c>
      <c r="E3010" s="21" t="s">
        <v>8777</v>
      </c>
      <c r="F3010" s="22">
        <v>72.36</v>
      </c>
      <c r="G3010" s="40" t="str">
        <f>IF('Presupuesto Lote 1'!H3012="","",ROUND('Presupuesto Lote 1'!H3012,2))</f>
        <v/>
      </c>
      <c r="H3010" s="23">
        <f>ROUND(D3010*F3010,2)</f>
        <v>1447.2</v>
      </c>
      <c r="I3010" s="20" t="s">
        <v>5626</v>
      </c>
      <c r="J3010" s="33" t="s">
        <v>5754</v>
      </c>
      <c r="K3010" s="33" t="s">
        <v>8969</v>
      </c>
      <c r="Q3010" s="25"/>
    </row>
    <row r="3011" spans="1:17" x14ac:dyDescent="0.3">
      <c r="A3011" s="12" t="s">
        <v>2396</v>
      </c>
      <c r="B3011" s="12" t="s">
        <v>5755</v>
      </c>
      <c r="C3011" s="12" t="s">
        <v>7837</v>
      </c>
      <c r="D3011" s="13"/>
      <c r="E3011" s="12"/>
      <c r="F3011" s="13" t="s">
        <v>8851</v>
      </c>
      <c r="G3011" s="12"/>
      <c r="H3011" s="13"/>
      <c r="I3011" s="12" t="s">
        <v>5755</v>
      </c>
      <c r="J3011" s="12" t="s">
        <v>5753</v>
      </c>
      <c r="K3011" s="12" t="s">
        <v>8970</v>
      </c>
      <c r="Q3011" s="25"/>
    </row>
    <row r="3012" spans="1:17" x14ac:dyDescent="0.3">
      <c r="A3012" s="34" t="s">
        <v>2397</v>
      </c>
      <c r="B3012" s="34" t="s">
        <v>5756</v>
      </c>
      <c r="C3012" s="34" t="s">
        <v>7838</v>
      </c>
      <c r="D3012" s="35"/>
      <c r="E3012" s="34"/>
      <c r="F3012" s="35" t="s">
        <v>8851</v>
      </c>
      <c r="G3012" s="34"/>
      <c r="H3012" s="35"/>
      <c r="I3012" s="34" t="s">
        <v>5756</v>
      </c>
      <c r="J3012" s="34" t="s">
        <v>5755</v>
      </c>
      <c r="K3012" s="34" t="s">
        <v>8970</v>
      </c>
      <c r="Q3012" s="25"/>
    </row>
    <row r="3013" spans="1:17" x14ac:dyDescent="0.3">
      <c r="A3013" s="19" t="s">
        <v>2398</v>
      </c>
      <c r="B3013" s="20" t="s">
        <v>5629</v>
      </c>
      <c r="C3013" s="21" t="s">
        <v>7839</v>
      </c>
      <c r="D3013" s="22">
        <v>240</v>
      </c>
      <c r="E3013" s="21" t="s">
        <v>8777</v>
      </c>
      <c r="F3013" s="22">
        <v>24.38</v>
      </c>
      <c r="G3013" s="40" t="str">
        <f>IF('Presupuesto Lote 1'!H3015="","",ROUND('Presupuesto Lote 1'!H3015,2))</f>
        <v/>
      </c>
      <c r="H3013" s="23">
        <f>ROUND(D3013*F3013,2)</f>
        <v>5851.2</v>
      </c>
      <c r="I3013" s="20" t="s">
        <v>5629</v>
      </c>
      <c r="J3013" s="33" t="s">
        <v>5756</v>
      </c>
      <c r="K3013" s="33" t="s">
        <v>8969</v>
      </c>
      <c r="Q3013" s="25"/>
    </row>
    <row r="3014" spans="1:17" x14ac:dyDescent="0.3">
      <c r="A3014" s="19" t="s">
        <v>2399</v>
      </c>
      <c r="B3014" s="20" t="s">
        <v>5630</v>
      </c>
      <c r="C3014" s="21" t="s">
        <v>7840</v>
      </c>
      <c r="D3014" s="22">
        <v>45</v>
      </c>
      <c r="E3014" s="21" t="s">
        <v>8777</v>
      </c>
      <c r="F3014" s="22">
        <v>28.61</v>
      </c>
      <c r="G3014" s="40" t="str">
        <f>IF('Presupuesto Lote 1'!H3016="","",ROUND('Presupuesto Lote 1'!H3016,2))</f>
        <v/>
      </c>
      <c r="H3014" s="23">
        <f>ROUND(D3014*F3014,2)</f>
        <v>1287.45</v>
      </c>
      <c r="I3014" s="20" t="s">
        <v>5630</v>
      </c>
      <c r="J3014" s="33" t="s">
        <v>5756</v>
      </c>
      <c r="K3014" s="33" t="s">
        <v>8969</v>
      </c>
      <c r="Q3014" s="25"/>
    </row>
    <row r="3015" spans="1:17" x14ac:dyDescent="0.3">
      <c r="A3015" s="19" t="s">
        <v>2400</v>
      </c>
      <c r="B3015" s="20" t="s">
        <v>5631</v>
      </c>
      <c r="C3015" s="21" t="s">
        <v>7841</v>
      </c>
      <c r="D3015" s="22">
        <v>30</v>
      </c>
      <c r="E3015" s="21" t="s">
        <v>8777</v>
      </c>
      <c r="F3015" s="22">
        <v>59.33</v>
      </c>
      <c r="G3015" s="40" t="str">
        <f>IF('Presupuesto Lote 1'!H3017="","",ROUND('Presupuesto Lote 1'!H3017,2))</f>
        <v/>
      </c>
      <c r="H3015" s="23">
        <f>ROUND(D3015*F3015,2)</f>
        <v>1779.9</v>
      </c>
      <c r="I3015" s="20" t="s">
        <v>5631</v>
      </c>
      <c r="J3015" s="33" t="s">
        <v>5756</v>
      </c>
      <c r="K3015" s="33" t="s">
        <v>8969</v>
      </c>
      <c r="Q3015" s="25"/>
    </row>
    <row r="3016" spans="1:17" x14ac:dyDescent="0.3">
      <c r="A3016" s="19" t="s">
        <v>2401</v>
      </c>
      <c r="B3016" s="20" t="s">
        <v>5632</v>
      </c>
      <c r="C3016" s="21" t="s">
        <v>7842</v>
      </c>
      <c r="D3016" s="22">
        <v>1</v>
      </c>
      <c r="E3016" s="21" t="s">
        <v>8777</v>
      </c>
      <c r="F3016" s="22">
        <v>44.52</v>
      </c>
      <c r="G3016" s="40" t="str">
        <f>IF('Presupuesto Lote 1'!H3018="","",ROUND('Presupuesto Lote 1'!H3018,2))</f>
        <v/>
      </c>
      <c r="H3016" s="23">
        <f>ROUND(D3016*F3016,2)</f>
        <v>44.52</v>
      </c>
      <c r="I3016" s="20" t="s">
        <v>5632</v>
      </c>
      <c r="J3016" s="33" t="s">
        <v>5756</v>
      </c>
      <c r="K3016" s="33" t="s">
        <v>8969</v>
      </c>
      <c r="Q3016" s="25"/>
    </row>
    <row r="3017" spans="1:17" x14ac:dyDescent="0.3">
      <c r="A3017" s="34" t="s">
        <v>2402</v>
      </c>
      <c r="B3017" s="34" t="s">
        <v>5757</v>
      </c>
      <c r="C3017" s="34" t="s">
        <v>7843</v>
      </c>
      <c r="D3017" s="35"/>
      <c r="E3017" s="34"/>
      <c r="F3017" s="35" t="s">
        <v>8851</v>
      </c>
      <c r="G3017" s="34"/>
      <c r="H3017" s="35"/>
      <c r="I3017" s="34" t="s">
        <v>5757</v>
      </c>
      <c r="J3017" s="34" t="s">
        <v>5755</v>
      </c>
      <c r="K3017" s="34" t="s">
        <v>8970</v>
      </c>
      <c r="Q3017" s="25"/>
    </row>
    <row r="3018" spans="1:17" x14ac:dyDescent="0.3">
      <c r="A3018" s="19" t="s">
        <v>2403</v>
      </c>
      <c r="B3018" s="20" t="s">
        <v>5634</v>
      </c>
      <c r="C3018" s="21" t="s">
        <v>7844</v>
      </c>
      <c r="D3018" s="22">
        <v>26</v>
      </c>
      <c r="E3018" s="21" t="s">
        <v>8777</v>
      </c>
      <c r="F3018" s="22">
        <v>39.200000000000003</v>
      </c>
      <c r="G3018" s="40" t="str">
        <f>IF('Presupuesto Lote 1'!H3020="","",ROUND('Presupuesto Lote 1'!H3020,2))</f>
        <v/>
      </c>
      <c r="H3018" s="23">
        <f t="shared" ref="H3018:H3024" si="161">ROUND(D3018*F3018,2)</f>
        <v>1019.2</v>
      </c>
      <c r="I3018" s="20" t="s">
        <v>5634</v>
      </c>
      <c r="J3018" s="33" t="s">
        <v>5757</v>
      </c>
      <c r="K3018" s="33" t="s">
        <v>8969</v>
      </c>
      <c r="Q3018" s="25"/>
    </row>
    <row r="3019" spans="1:17" x14ac:dyDescent="0.3">
      <c r="A3019" s="19" t="s">
        <v>2404</v>
      </c>
      <c r="B3019" s="20" t="s">
        <v>5635</v>
      </c>
      <c r="C3019" s="21" t="s">
        <v>7845</v>
      </c>
      <c r="D3019" s="22">
        <v>30</v>
      </c>
      <c r="E3019" s="21" t="s">
        <v>8777</v>
      </c>
      <c r="F3019" s="22">
        <v>62.57</v>
      </c>
      <c r="G3019" s="40" t="str">
        <f>IF('Presupuesto Lote 1'!H3021="","",ROUND('Presupuesto Lote 1'!H3021,2))</f>
        <v/>
      </c>
      <c r="H3019" s="23">
        <f t="shared" si="161"/>
        <v>1877.1</v>
      </c>
      <c r="I3019" s="20" t="s">
        <v>5635</v>
      </c>
      <c r="J3019" s="33" t="s">
        <v>5757</v>
      </c>
      <c r="K3019" s="33" t="s">
        <v>8969</v>
      </c>
      <c r="Q3019" s="25"/>
    </row>
    <row r="3020" spans="1:17" x14ac:dyDescent="0.3">
      <c r="A3020" s="19" t="s">
        <v>2405</v>
      </c>
      <c r="B3020" s="20" t="s">
        <v>5758</v>
      </c>
      <c r="C3020" s="21" t="s">
        <v>7945</v>
      </c>
      <c r="D3020" s="22">
        <v>1</v>
      </c>
      <c r="E3020" s="21" t="s">
        <v>8777</v>
      </c>
      <c r="F3020" s="22">
        <v>74.180000000000007</v>
      </c>
      <c r="G3020" s="40" t="str">
        <f>IF('Presupuesto Lote 1'!H3022="","",ROUND('Presupuesto Lote 1'!H3022,2))</f>
        <v/>
      </c>
      <c r="H3020" s="23">
        <f t="shared" si="161"/>
        <v>74.180000000000007</v>
      </c>
      <c r="I3020" s="20" t="s">
        <v>5758</v>
      </c>
      <c r="J3020" s="33" t="s">
        <v>5757</v>
      </c>
      <c r="K3020" s="33" t="s">
        <v>8969</v>
      </c>
      <c r="Q3020" s="25"/>
    </row>
    <row r="3021" spans="1:17" x14ac:dyDescent="0.3">
      <c r="A3021" s="19" t="s">
        <v>2406</v>
      </c>
      <c r="B3021" s="20" t="s">
        <v>5636</v>
      </c>
      <c r="C3021" s="21" t="s">
        <v>7846</v>
      </c>
      <c r="D3021" s="22">
        <v>12</v>
      </c>
      <c r="E3021" s="21" t="s">
        <v>8777</v>
      </c>
      <c r="F3021" s="22">
        <v>143.07</v>
      </c>
      <c r="G3021" s="40" t="str">
        <f>IF('Presupuesto Lote 1'!H3023="","",ROUND('Presupuesto Lote 1'!H3023,2))</f>
        <v/>
      </c>
      <c r="H3021" s="23">
        <f t="shared" si="161"/>
        <v>1716.84</v>
      </c>
      <c r="I3021" s="20" t="s">
        <v>5636</v>
      </c>
      <c r="J3021" s="33" t="s">
        <v>5757</v>
      </c>
      <c r="K3021" s="33" t="s">
        <v>8969</v>
      </c>
      <c r="Q3021" s="25"/>
    </row>
    <row r="3022" spans="1:17" x14ac:dyDescent="0.3">
      <c r="A3022" s="19" t="s">
        <v>2407</v>
      </c>
      <c r="B3022" s="20" t="s">
        <v>5640</v>
      </c>
      <c r="C3022" s="21" t="s">
        <v>7850</v>
      </c>
      <c r="D3022" s="22">
        <v>40</v>
      </c>
      <c r="E3022" s="21" t="s">
        <v>8777</v>
      </c>
      <c r="F3022" s="22">
        <v>73.75</v>
      </c>
      <c r="G3022" s="40" t="str">
        <f>IF('Presupuesto Lote 1'!H3024="","",ROUND('Presupuesto Lote 1'!H3024,2))</f>
        <v/>
      </c>
      <c r="H3022" s="23">
        <f t="shared" si="161"/>
        <v>2950</v>
      </c>
      <c r="I3022" s="20" t="s">
        <v>5640</v>
      </c>
      <c r="J3022" s="33" t="s">
        <v>5755</v>
      </c>
      <c r="K3022" s="33" t="s">
        <v>8969</v>
      </c>
      <c r="Q3022" s="25"/>
    </row>
    <row r="3023" spans="1:17" x14ac:dyDescent="0.3">
      <c r="A3023" s="19" t="s">
        <v>2408</v>
      </c>
      <c r="B3023" s="20" t="s">
        <v>5641</v>
      </c>
      <c r="C3023" s="21" t="s">
        <v>7851</v>
      </c>
      <c r="D3023" s="22">
        <v>12</v>
      </c>
      <c r="E3023" s="21" t="s">
        <v>8777</v>
      </c>
      <c r="F3023" s="22">
        <v>82.43</v>
      </c>
      <c r="G3023" s="40" t="str">
        <f>IF('Presupuesto Lote 1'!H3025="","",ROUND('Presupuesto Lote 1'!H3025,2))</f>
        <v/>
      </c>
      <c r="H3023" s="23">
        <f t="shared" si="161"/>
        <v>989.16</v>
      </c>
      <c r="I3023" s="20" t="s">
        <v>5641</v>
      </c>
      <c r="J3023" s="33" t="s">
        <v>5755</v>
      </c>
      <c r="K3023" s="33" t="s">
        <v>8969</v>
      </c>
      <c r="Q3023" s="25"/>
    </row>
    <row r="3024" spans="1:17" x14ac:dyDescent="0.3">
      <c r="A3024" s="19" t="s">
        <v>2409</v>
      </c>
      <c r="B3024" s="20" t="s">
        <v>5642</v>
      </c>
      <c r="C3024" s="21" t="s">
        <v>7852</v>
      </c>
      <c r="D3024" s="22">
        <v>10</v>
      </c>
      <c r="E3024" s="21" t="s">
        <v>8777</v>
      </c>
      <c r="F3024" s="22">
        <v>95.44</v>
      </c>
      <c r="G3024" s="40" t="str">
        <f>IF('Presupuesto Lote 1'!H3026="","",ROUND('Presupuesto Lote 1'!H3026,2))</f>
        <v/>
      </c>
      <c r="H3024" s="23">
        <f t="shared" si="161"/>
        <v>954.4</v>
      </c>
      <c r="I3024" s="20" t="s">
        <v>5642</v>
      </c>
      <c r="J3024" s="33" t="s">
        <v>5755</v>
      </c>
      <c r="K3024" s="33" t="s">
        <v>8969</v>
      </c>
      <c r="Q3024" s="25"/>
    </row>
    <row r="3025" spans="1:17" x14ac:dyDescent="0.3">
      <c r="A3025" s="12" t="s">
        <v>2410</v>
      </c>
      <c r="B3025" s="12" t="s">
        <v>5759</v>
      </c>
      <c r="C3025" s="12" t="s">
        <v>7854</v>
      </c>
      <c r="D3025" s="13"/>
      <c r="E3025" s="12"/>
      <c r="F3025" s="13" t="s">
        <v>8851</v>
      </c>
      <c r="G3025" s="12"/>
      <c r="H3025" s="13"/>
      <c r="I3025" s="12" t="s">
        <v>5759</v>
      </c>
      <c r="J3025" s="12" t="s">
        <v>5753</v>
      </c>
      <c r="K3025" s="12" t="s">
        <v>8970</v>
      </c>
      <c r="Q3025" s="25"/>
    </row>
    <row r="3026" spans="1:17" x14ac:dyDescent="0.3">
      <c r="A3026" s="19" t="s">
        <v>2411</v>
      </c>
      <c r="B3026" s="20" t="s">
        <v>5645</v>
      </c>
      <c r="C3026" s="21" t="s">
        <v>7855</v>
      </c>
      <c r="D3026" s="22">
        <v>6</v>
      </c>
      <c r="E3026" s="21" t="s">
        <v>8777</v>
      </c>
      <c r="F3026" s="22">
        <v>49.08</v>
      </c>
      <c r="G3026" s="40" t="str">
        <f>IF('Presupuesto Lote 1'!H3028="","",ROUND('Presupuesto Lote 1'!H3028,2))</f>
        <v/>
      </c>
      <c r="H3026" s="23">
        <f t="shared" ref="H3026:H3035" si="162">ROUND(D3026*F3026,2)</f>
        <v>294.48</v>
      </c>
      <c r="I3026" s="20" t="s">
        <v>5645</v>
      </c>
      <c r="J3026" s="33" t="s">
        <v>5759</v>
      </c>
      <c r="K3026" s="33" t="s">
        <v>8969</v>
      </c>
      <c r="Q3026" s="25"/>
    </row>
    <row r="3027" spans="1:17" x14ac:dyDescent="0.3">
      <c r="A3027" s="19" t="s">
        <v>2412</v>
      </c>
      <c r="B3027" s="20" t="s">
        <v>5646</v>
      </c>
      <c r="C3027" s="21" t="s">
        <v>7856</v>
      </c>
      <c r="D3027" s="22">
        <v>3</v>
      </c>
      <c r="E3027" s="21" t="s">
        <v>8777</v>
      </c>
      <c r="F3027" s="22">
        <v>22.21</v>
      </c>
      <c r="G3027" s="40" t="str">
        <f>IF('Presupuesto Lote 1'!H3029="","",ROUND('Presupuesto Lote 1'!H3029,2))</f>
        <v/>
      </c>
      <c r="H3027" s="23">
        <f t="shared" si="162"/>
        <v>66.63</v>
      </c>
      <c r="I3027" s="20" t="s">
        <v>5646</v>
      </c>
      <c r="J3027" s="33" t="s">
        <v>5759</v>
      </c>
      <c r="K3027" s="33" t="s">
        <v>8969</v>
      </c>
      <c r="Q3027" s="25"/>
    </row>
    <row r="3028" spans="1:17" x14ac:dyDescent="0.3">
      <c r="A3028" s="19" t="s">
        <v>2413</v>
      </c>
      <c r="B3028" s="20" t="s">
        <v>5647</v>
      </c>
      <c r="C3028" s="21" t="s">
        <v>7857</v>
      </c>
      <c r="D3028" s="22">
        <v>3</v>
      </c>
      <c r="E3028" s="21" t="s">
        <v>8777</v>
      </c>
      <c r="F3028" s="22">
        <v>5.78</v>
      </c>
      <c r="G3028" s="40" t="str">
        <f>IF('Presupuesto Lote 1'!H3030="","",ROUND('Presupuesto Lote 1'!H3030,2))</f>
        <v/>
      </c>
      <c r="H3028" s="23">
        <f t="shared" si="162"/>
        <v>17.34</v>
      </c>
      <c r="I3028" s="20" t="s">
        <v>5647</v>
      </c>
      <c r="J3028" s="33" t="s">
        <v>5759</v>
      </c>
      <c r="K3028" s="33" t="s">
        <v>8969</v>
      </c>
      <c r="Q3028" s="25"/>
    </row>
    <row r="3029" spans="1:17" x14ac:dyDescent="0.3">
      <c r="A3029" s="19" t="s">
        <v>2414</v>
      </c>
      <c r="B3029" s="20" t="s">
        <v>5648</v>
      </c>
      <c r="C3029" s="21" t="s">
        <v>7778</v>
      </c>
      <c r="D3029" s="22">
        <v>3</v>
      </c>
      <c r="E3029" s="21" t="s">
        <v>8777</v>
      </c>
      <c r="F3029" s="22">
        <v>2.04</v>
      </c>
      <c r="G3029" s="40" t="str">
        <f>IF('Presupuesto Lote 1'!H3031="","",ROUND('Presupuesto Lote 1'!H3031,2))</f>
        <v/>
      </c>
      <c r="H3029" s="23">
        <f t="shared" si="162"/>
        <v>6.12</v>
      </c>
      <c r="I3029" s="20" t="s">
        <v>5648</v>
      </c>
      <c r="J3029" s="33" t="s">
        <v>5759</v>
      </c>
      <c r="K3029" s="33" t="s">
        <v>8969</v>
      </c>
      <c r="Q3029" s="25"/>
    </row>
    <row r="3030" spans="1:17" x14ac:dyDescent="0.3">
      <c r="A3030" s="19" t="s">
        <v>2415</v>
      </c>
      <c r="B3030" s="20" t="s">
        <v>5649</v>
      </c>
      <c r="C3030" s="21" t="s">
        <v>7858</v>
      </c>
      <c r="D3030" s="22">
        <v>3</v>
      </c>
      <c r="E3030" s="21" t="s">
        <v>8777</v>
      </c>
      <c r="F3030" s="22">
        <v>4.16</v>
      </c>
      <c r="G3030" s="40" t="str">
        <f>IF('Presupuesto Lote 1'!H3032="","",ROUND('Presupuesto Lote 1'!H3032,2))</f>
        <v/>
      </c>
      <c r="H3030" s="23">
        <f t="shared" si="162"/>
        <v>12.48</v>
      </c>
      <c r="I3030" s="20" t="s">
        <v>5649</v>
      </c>
      <c r="J3030" s="33" t="s">
        <v>5759</v>
      </c>
      <c r="K3030" s="33" t="s">
        <v>8969</v>
      </c>
      <c r="Q3030" s="25"/>
    </row>
    <row r="3031" spans="1:17" x14ac:dyDescent="0.3">
      <c r="A3031" s="19" t="s">
        <v>2416</v>
      </c>
      <c r="B3031" s="20" t="s">
        <v>5650</v>
      </c>
      <c r="C3031" s="21" t="s">
        <v>7859</v>
      </c>
      <c r="D3031" s="22">
        <v>3</v>
      </c>
      <c r="E3031" s="21" t="s">
        <v>8777</v>
      </c>
      <c r="F3031" s="22">
        <v>6.4</v>
      </c>
      <c r="G3031" s="40" t="str">
        <f>IF('Presupuesto Lote 1'!H3033="","",ROUND('Presupuesto Lote 1'!H3033,2))</f>
        <v/>
      </c>
      <c r="H3031" s="23">
        <f t="shared" si="162"/>
        <v>19.2</v>
      </c>
      <c r="I3031" s="20" t="s">
        <v>5650</v>
      </c>
      <c r="J3031" s="33" t="s">
        <v>5759</v>
      </c>
      <c r="K3031" s="33" t="s">
        <v>8969</v>
      </c>
      <c r="Q3031" s="25"/>
    </row>
    <row r="3032" spans="1:17" x14ac:dyDescent="0.3">
      <c r="A3032" s="19" t="s">
        <v>2417</v>
      </c>
      <c r="B3032" s="20" t="s">
        <v>5651</v>
      </c>
      <c r="C3032" s="21" t="s">
        <v>7860</v>
      </c>
      <c r="D3032" s="22">
        <v>9</v>
      </c>
      <c r="E3032" s="21" t="s">
        <v>8777</v>
      </c>
      <c r="F3032" s="22">
        <v>11.06</v>
      </c>
      <c r="G3032" s="40" t="str">
        <f>IF('Presupuesto Lote 1'!H3034="","",ROUND('Presupuesto Lote 1'!H3034,2))</f>
        <v/>
      </c>
      <c r="H3032" s="23">
        <f t="shared" si="162"/>
        <v>99.54</v>
      </c>
      <c r="I3032" s="20" t="s">
        <v>5651</v>
      </c>
      <c r="J3032" s="33" t="s">
        <v>5759</v>
      </c>
      <c r="K3032" s="33" t="s">
        <v>8969</v>
      </c>
      <c r="Q3032" s="25"/>
    </row>
    <row r="3033" spans="1:17" x14ac:dyDescent="0.3">
      <c r="A3033" s="19" t="s">
        <v>2418</v>
      </c>
      <c r="B3033" s="20" t="s">
        <v>5652</v>
      </c>
      <c r="C3033" s="21" t="s">
        <v>7861</v>
      </c>
      <c r="D3033" s="22">
        <v>6</v>
      </c>
      <c r="E3033" s="21" t="s">
        <v>8777</v>
      </c>
      <c r="F3033" s="22">
        <v>57.98</v>
      </c>
      <c r="G3033" s="40" t="str">
        <f>IF('Presupuesto Lote 1'!H3035="","",ROUND('Presupuesto Lote 1'!H3035,2))</f>
        <v/>
      </c>
      <c r="H3033" s="23">
        <f t="shared" si="162"/>
        <v>347.88</v>
      </c>
      <c r="I3033" s="20" t="s">
        <v>5652</v>
      </c>
      <c r="J3033" s="33" t="s">
        <v>5759</v>
      </c>
      <c r="K3033" s="33" t="s">
        <v>8969</v>
      </c>
      <c r="Q3033" s="25"/>
    </row>
    <row r="3034" spans="1:17" x14ac:dyDescent="0.3">
      <c r="A3034" s="19" t="s">
        <v>2419</v>
      </c>
      <c r="B3034" s="20" t="s">
        <v>5653</v>
      </c>
      <c r="C3034" s="21" t="s">
        <v>7862</v>
      </c>
      <c r="D3034" s="22">
        <v>3</v>
      </c>
      <c r="E3034" s="21" t="s">
        <v>8777</v>
      </c>
      <c r="F3034" s="22">
        <v>12.66</v>
      </c>
      <c r="G3034" s="40" t="str">
        <f>IF('Presupuesto Lote 1'!H3036="","",ROUND('Presupuesto Lote 1'!H3036,2))</f>
        <v/>
      </c>
      <c r="H3034" s="23">
        <f t="shared" si="162"/>
        <v>37.979999999999997</v>
      </c>
      <c r="I3034" s="20" t="s">
        <v>5653</v>
      </c>
      <c r="J3034" s="33" t="s">
        <v>5759</v>
      </c>
      <c r="K3034" s="33" t="s">
        <v>8969</v>
      </c>
      <c r="Q3034" s="25"/>
    </row>
    <row r="3035" spans="1:17" x14ac:dyDescent="0.3">
      <c r="A3035" s="19" t="s">
        <v>2420</v>
      </c>
      <c r="B3035" s="20" t="s">
        <v>5654</v>
      </c>
      <c r="C3035" s="21" t="s">
        <v>7863</v>
      </c>
      <c r="D3035" s="22">
        <v>3</v>
      </c>
      <c r="E3035" s="21" t="s">
        <v>8777</v>
      </c>
      <c r="F3035" s="22">
        <v>14.53</v>
      </c>
      <c r="G3035" s="40" t="str">
        <f>IF('Presupuesto Lote 1'!H3037="","",ROUND('Presupuesto Lote 1'!H3037,2))</f>
        <v/>
      </c>
      <c r="H3035" s="23">
        <f t="shared" si="162"/>
        <v>43.59</v>
      </c>
      <c r="I3035" s="20" t="s">
        <v>5654</v>
      </c>
      <c r="J3035" s="33" t="s">
        <v>5759</v>
      </c>
      <c r="K3035" s="33" t="s">
        <v>8969</v>
      </c>
      <c r="Q3035" s="25"/>
    </row>
    <row r="3036" spans="1:17" x14ac:dyDescent="0.3">
      <c r="A3036" s="12" t="s">
        <v>2421</v>
      </c>
      <c r="B3036" s="12" t="s">
        <v>5760</v>
      </c>
      <c r="C3036" s="12" t="s">
        <v>7864</v>
      </c>
      <c r="D3036" s="13"/>
      <c r="E3036" s="12"/>
      <c r="F3036" s="13" t="s">
        <v>8851</v>
      </c>
      <c r="G3036" s="12"/>
      <c r="H3036" s="13"/>
      <c r="I3036" s="12" t="s">
        <v>5760</v>
      </c>
      <c r="J3036" s="12" t="s">
        <v>5753</v>
      </c>
      <c r="K3036" s="12" t="s">
        <v>8970</v>
      </c>
      <c r="Q3036" s="25"/>
    </row>
    <row r="3037" spans="1:17" x14ac:dyDescent="0.3">
      <c r="A3037" s="19" t="s">
        <v>2422</v>
      </c>
      <c r="B3037" s="20" t="s">
        <v>5656</v>
      </c>
      <c r="C3037" s="21" t="s">
        <v>7865</v>
      </c>
      <c r="D3037" s="22">
        <v>10</v>
      </c>
      <c r="E3037" s="21" t="s">
        <v>8777</v>
      </c>
      <c r="F3037" s="22">
        <v>4.3099999999999996</v>
      </c>
      <c r="G3037" s="40" t="str">
        <f>IF('Presupuesto Lote 1'!H3039="","",ROUND('Presupuesto Lote 1'!H3039,2))</f>
        <v/>
      </c>
      <c r="H3037" s="23">
        <f t="shared" ref="H3037:H3054" si="163">ROUND(D3037*F3037,2)</f>
        <v>43.1</v>
      </c>
      <c r="I3037" s="20" t="s">
        <v>5656</v>
      </c>
      <c r="J3037" s="33" t="s">
        <v>5760</v>
      </c>
      <c r="K3037" s="33" t="s">
        <v>8969</v>
      </c>
      <c r="Q3037" s="25"/>
    </row>
    <row r="3038" spans="1:17" x14ac:dyDescent="0.3">
      <c r="A3038" s="19" t="s">
        <v>2423</v>
      </c>
      <c r="B3038" s="20" t="s">
        <v>5657</v>
      </c>
      <c r="C3038" s="21" t="s">
        <v>7866</v>
      </c>
      <c r="D3038" s="22">
        <v>10</v>
      </c>
      <c r="E3038" s="21" t="s">
        <v>8777</v>
      </c>
      <c r="F3038" s="22">
        <v>4.07</v>
      </c>
      <c r="G3038" s="40" t="str">
        <f>IF('Presupuesto Lote 1'!H3040="","",ROUND('Presupuesto Lote 1'!H3040,2))</f>
        <v/>
      </c>
      <c r="H3038" s="23">
        <f t="shared" si="163"/>
        <v>40.700000000000003</v>
      </c>
      <c r="I3038" s="20" t="s">
        <v>5657</v>
      </c>
      <c r="J3038" s="33" t="s">
        <v>5760</v>
      </c>
      <c r="K3038" s="33" t="s">
        <v>8969</v>
      </c>
      <c r="Q3038" s="25"/>
    </row>
    <row r="3039" spans="1:17" x14ac:dyDescent="0.3">
      <c r="A3039" s="19" t="s">
        <v>2424</v>
      </c>
      <c r="B3039" s="20" t="s">
        <v>5658</v>
      </c>
      <c r="C3039" s="21" t="s">
        <v>7867</v>
      </c>
      <c r="D3039" s="22">
        <v>10</v>
      </c>
      <c r="E3039" s="21" t="s">
        <v>8777</v>
      </c>
      <c r="F3039" s="22">
        <v>5.55</v>
      </c>
      <c r="G3039" s="40" t="str">
        <f>IF('Presupuesto Lote 1'!H3041="","",ROUND('Presupuesto Lote 1'!H3041,2))</f>
        <v/>
      </c>
      <c r="H3039" s="23">
        <f t="shared" si="163"/>
        <v>55.5</v>
      </c>
      <c r="I3039" s="20" t="s">
        <v>5658</v>
      </c>
      <c r="J3039" s="33" t="s">
        <v>5760</v>
      </c>
      <c r="K3039" s="33" t="s">
        <v>8969</v>
      </c>
      <c r="Q3039" s="25"/>
    </row>
    <row r="3040" spans="1:17" x14ac:dyDescent="0.3">
      <c r="A3040" s="19" t="s">
        <v>2425</v>
      </c>
      <c r="B3040" s="20" t="s">
        <v>5659</v>
      </c>
      <c r="C3040" s="21" t="s">
        <v>7868</v>
      </c>
      <c r="D3040" s="22">
        <v>2</v>
      </c>
      <c r="E3040" s="21" t="s">
        <v>8777</v>
      </c>
      <c r="F3040" s="22">
        <v>3.74</v>
      </c>
      <c r="G3040" s="40" t="str">
        <f>IF('Presupuesto Lote 1'!H3042="","",ROUND('Presupuesto Lote 1'!H3042,2))</f>
        <v/>
      </c>
      <c r="H3040" s="23">
        <f t="shared" si="163"/>
        <v>7.48</v>
      </c>
      <c r="I3040" s="20" t="s">
        <v>5659</v>
      </c>
      <c r="J3040" s="33" t="s">
        <v>5760</v>
      </c>
      <c r="K3040" s="33" t="s">
        <v>8969</v>
      </c>
      <c r="Q3040" s="25"/>
    </row>
    <row r="3041" spans="1:17" x14ac:dyDescent="0.3">
      <c r="A3041" s="19" t="s">
        <v>2426</v>
      </c>
      <c r="B3041" s="20" t="s">
        <v>5660</v>
      </c>
      <c r="C3041" s="21" t="s">
        <v>7869</v>
      </c>
      <c r="D3041" s="22">
        <v>1</v>
      </c>
      <c r="E3041" s="21" t="s">
        <v>8777</v>
      </c>
      <c r="F3041" s="22">
        <v>6.94</v>
      </c>
      <c r="G3041" s="40" t="str">
        <f>IF('Presupuesto Lote 1'!H3043="","",ROUND('Presupuesto Lote 1'!H3043,2))</f>
        <v/>
      </c>
      <c r="H3041" s="23">
        <f t="shared" si="163"/>
        <v>6.94</v>
      </c>
      <c r="I3041" s="20" t="s">
        <v>5660</v>
      </c>
      <c r="J3041" s="33" t="s">
        <v>5760</v>
      </c>
      <c r="K3041" s="33" t="s">
        <v>8969</v>
      </c>
      <c r="Q3041" s="25"/>
    </row>
    <row r="3042" spans="1:17" x14ac:dyDescent="0.3">
      <c r="A3042" s="19" t="s">
        <v>2427</v>
      </c>
      <c r="B3042" s="20" t="s">
        <v>5661</v>
      </c>
      <c r="C3042" s="21" t="s">
        <v>7870</v>
      </c>
      <c r="D3042" s="22">
        <v>7</v>
      </c>
      <c r="E3042" s="21" t="s">
        <v>8777</v>
      </c>
      <c r="F3042" s="22">
        <v>110.6</v>
      </c>
      <c r="G3042" s="40" t="str">
        <f>IF('Presupuesto Lote 1'!H3044="","",ROUND('Presupuesto Lote 1'!H3044,2))</f>
        <v/>
      </c>
      <c r="H3042" s="23">
        <f t="shared" si="163"/>
        <v>774.2</v>
      </c>
      <c r="I3042" s="20" t="s">
        <v>5661</v>
      </c>
      <c r="J3042" s="33" t="s">
        <v>5760</v>
      </c>
      <c r="K3042" s="33" t="s">
        <v>8969</v>
      </c>
      <c r="Q3042" s="25"/>
    </row>
    <row r="3043" spans="1:17" x14ac:dyDescent="0.3">
      <c r="A3043" s="19" t="s">
        <v>2428</v>
      </c>
      <c r="B3043" s="20" t="s">
        <v>5662</v>
      </c>
      <c r="C3043" s="21" t="s">
        <v>7871</v>
      </c>
      <c r="D3043" s="22">
        <v>18</v>
      </c>
      <c r="E3043" s="21" t="s">
        <v>8777</v>
      </c>
      <c r="F3043" s="22">
        <v>9.7899999999999991</v>
      </c>
      <c r="G3043" s="40" t="str">
        <f>IF('Presupuesto Lote 1'!H3045="","",ROUND('Presupuesto Lote 1'!H3045,2))</f>
        <v/>
      </c>
      <c r="H3043" s="23">
        <f t="shared" si="163"/>
        <v>176.22</v>
      </c>
      <c r="I3043" s="20" t="s">
        <v>5662</v>
      </c>
      <c r="J3043" s="33" t="s">
        <v>5760</v>
      </c>
      <c r="K3043" s="33" t="s">
        <v>8969</v>
      </c>
      <c r="Q3043" s="25"/>
    </row>
    <row r="3044" spans="1:17" x14ac:dyDescent="0.3">
      <c r="A3044" s="19" t="s">
        <v>2429</v>
      </c>
      <c r="B3044" s="20" t="s">
        <v>5663</v>
      </c>
      <c r="C3044" s="21" t="s">
        <v>7872</v>
      </c>
      <c r="D3044" s="22">
        <v>15</v>
      </c>
      <c r="E3044" s="21" t="s">
        <v>8777</v>
      </c>
      <c r="F3044" s="22">
        <v>1.56</v>
      </c>
      <c r="G3044" s="40" t="str">
        <f>IF('Presupuesto Lote 1'!H3046="","",ROUND('Presupuesto Lote 1'!H3046,2))</f>
        <v/>
      </c>
      <c r="H3044" s="23">
        <f t="shared" si="163"/>
        <v>23.4</v>
      </c>
      <c r="I3044" s="20" t="s">
        <v>5663</v>
      </c>
      <c r="J3044" s="33" t="s">
        <v>5760</v>
      </c>
      <c r="K3044" s="33" t="s">
        <v>8969</v>
      </c>
      <c r="Q3044" s="25"/>
    </row>
    <row r="3045" spans="1:17" x14ac:dyDescent="0.3">
      <c r="A3045" s="19" t="s">
        <v>2430</v>
      </c>
      <c r="B3045" s="20" t="s">
        <v>5664</v>
      </c>
      <c r="C3045" s="21" t="s">
        <v>7873</v>
      </c>
      <c r="D3045" s="22">
        <v>1</v>
      </c>
      <c r="E3045" s="21" t="s">
        <v>8777</v>
      </c>
      <c r="F3045" s="22">
        <v>1.06</v>
      </c>
      <c r="G3045" s="40" t="str">
        <f>IF('Presupuesto Lote 1'!H3047="","",ROUND('Presupuesto Lote 1'!H3047,2))</f>
        <v/>
      </c>
      <c r="H3045" s="23">
        <f t="shared" si="163"/>
        <v>1.06</v>
      </c>
      <c r="I3045" s="20" t="s">
        <v>5664</v>
      </c>
      <c r="J3045" s="33" t="s">
        <v>5760</v>
      </c>
      <c r="K3045" s="33" t="s">
        <v>8969</v>
      </c>
      <c r="Q3045" s="25"/>
    </row>
    <row r="3046" spans="1:17" x14ac:dyDescent="0.3">
      <c r="A3046" s="19" t="s">
        <v>2431</v>
      </c>
      <c r="B3046" s="20" t="s">
        <v>5665</v>
      </c>
      <c r="C3046" s="21" t="s">
        <v>7874</v>
      </c>
      <c r="D3046" s="22">
        <v>8</v>
      </c>
      <c r="E3046" s="21" t="s">
        <v>8777</v>
      </c>
      <c r="F3046" s="22">
        <v>2.75</v>
      </c>
      <c r="G3046" s="40" t="str">
        <f>IF('Presupuesto Lote 1'!H3048="","",ROUND('Presupuesto Lote 1'!H3048,2))</f>
        <v/>
      </c>
      <c r="H3046" s="23">
        <f t="shared" si="163"/>
        <v>22</v>
      </c>
      <c r="I3046" s="20" t="s">
        <v>5665</v>
      </c>
      <c r="J3046" s="33" t="s">
        <v>5760</v>
      </c>
      <c r="K3046" s="33" t="s">
        <v>8969</v>
      </c>
      <c r="Q3046" s="25"/>
    </row>
    <row r="3047" spans="1:17" x14ac:dyDescent="0.3">
      <c r="A3047" s="19" t="s">
        <v>2432</v>
      </c>
      <c r="B3047" s="20" t="s">
        <v>5666</v>
      </c>
      <c r="C3047" s="21" t="s">
        <v>7875</v>
      </c>
      <c r="D3047" s="22">
        <v>10</v>
      </c>
      <c r="E3047" s="21" t="s">
        <v>8777</v>
      </c>
      <c r="F3047" s="22">
        <v>21.73</v>
      </c>
      <c r="G3047" s="40" t="str">
        <f>IF('Presupuesto Lote 1'!H3049="","",ROUND('Presupuesto Lote 1'!H3049,2))</f>
        <v/>
      </c>
      <c r="H3047" s="23">
        <f t="shared" si="163"/>
        <v>217.3</v>
      </c>
      <c r="I3047" s="20" t="s">
        <v>5666</v>
      </c>
      <c r="J3047" s="33" t="s">
        <v>5760</v>
      </c>
      <c r="K3047" s="33" t="s">
        <v>8969</v>
      </c>
      <c r="Q3047" s="25"/>
    </row>
    <row r="3048" spans="1:17" x14ac:dyDescent="0.3">
      <c r="A3048" s="19" t="s">
        <v>2433</v>
      </c>
      <c r="B3048" s="20" t="s">
        <v>5667</v>
      </c>
      <c r="C3048" s="21" t="s">
        <v>7876</v>
      </c>
      <c r="D3048" s="22">
        <v>1</v>
      </c>
      <c r="E3048" s="21" t="s">
        <v>8777</v>
      </c>
      <c r="F3048" s="22">
        <v>15.13</v>
      </c>
      <c r="G3048" s="40" t="str">
        <f>IF('Presupuesto Lote 1'!H3050="","",ROUND('Presupuesto Lote 1'!H3050,2))</f>
        <v/>
      </c>
      <c r="H3048" s="23">
        <f t="shared" si="163"/>
        <v>15.13</v>
      </c>
      <c r="I3048" s="20" t="s">
        <v>5667</v>
      </c>
      <c r="J3048" s="33" t="s">
        <v>5760</v>
      </c>
      <c r="K3048" s="33" t="s">
        <v>8969</v>
      </c>
      <c r="Q3048" s="25"/>
    </row>
    <row r="3049" spans="1:17" x14ac:dyDescent="0.3">
      <c r="A3049" s="19" t="s">
        <v>2434</v>
      </c>
      <c r="B3049" s="20" t="s">
        <v>5668</v>
      </c>
      <c r="C3049" s="21" t="s">
        <v>7877</v>
      </c>
      <c r="D3049" s="22">
        <v>9</v>
      </c>
      <c r="E3049" s="21" t="s">
        <v>8777</v>
      </c>
      <c r="F3049" s="22">
        <v>8.07</v>
      </c>
      <c r="G3049" s="40" t="str">
        <f>IF('Presupuesto Lote 1'!H3051="","",ROUND('Presupuesto Lote 1'!H3051,2))</f>
        <v/>
      </c>
      <c r="H3049" s="23">
        <f t="shared" si="163"/>
        <v>72.63</v>
      </c>
      <c r="I3049" s="20" t="s">
        <v>5668</v>
      </c>
      <c r="J3049" s="33" t="s">
        <v>5760</v>
      </c>
      <c r="K3049" s="33" t="s">
        <v>8969</v>
      </c>
      <c r="Q3049" s="25"/>
    </row>
    <row r="3050" spans="1:17" x14ac:dyDescent="0.3">
      <c r="A3050" s="19" t="s">
        <v>2435</v>
      </c>
      <c r="B3050" s="20" t="s">
        <v>5669</v>
      </c>
      <c r="C3050" s="21" t="s">
        <v>7878</v>
      </c>
      <c r="D3050" s="22">
        <v>7</v>
      </c>
      <c r="E3050" s="21" t="s">
        <v>8777</v>
      </c>
      <c r="F3050" s="22">
        <v>68.06</v>
      </c>
      <c r="G3050" s="40" t="str">
        <f>IF('Presupuesto Lote 1'!H3052="","",ROUND('Presupuesto Lote 1'!H3052,2))</f>
        <v/>
      </c>
      <c r="H3050" s="23">
        <f t="shared" si="163"/>
        <v>476.42</v>
      </c>
      <c r="I3050" s="20" t="s">
        <v>5669</v>
      </c>
      <c r="J3050" s="33" t="s">
        <v>5760</v>
      </c>
      <c r="K3050" s="33" t="s">
        <v>8969</v>
      </c>
      <c r="Q3050" s="25"/>
    </row>
    <row r="3051" spans="1:17" x14ac:dyDescent="0.3">
      <c r="A3051" s="19" t="s">
        <v>2436</v>
      </c>
      <c r="B3051" s="20" t="s">
        <v>5670</v>
      </c>
      <c r="C3051" s="21" t="s">
        <v>7879</v>
      </c>
      <c r="D3051" s="22">
        <v>18</v>
      </c>
      <c r="E3051" s="21" t="s">
        <v>8777</v>
      </c>
      <c r="F3051" s="22">
        <v>16.14</v>
      </c>
      <c r="G3051" s="40" t="str">
        <f>IF('Presupuesto Lote 1'!H3053="","",ROUND('Presupuesto Lote 1'!H3053,2))</f>
        <v/>
      </c>
      <c r="H3051" s="23">
        <f t="shared" si="163"/>
        <v>290.52</v>
      </c>
      <c r="I3051" s="20" t="s">
        <v>5670</v>
      </c>
      <c r="J3051" s="33" t="s">
        <v>5760</v>
      </c>
      <c r="K3051" s="33" t="s">
        <v>8969</v>
      </c>
      <c r="Q3051" s="25"/>
    </row>
    <row r="3052" spans="1:17" x14ac:dyDescent="0.3">
      <c r="A3052" s="19" t="s">
        <v>2437</v>
      </c>
      <c r="B3052" s="20" t="s">
        <v>5671</v>
      </c>
      <c r="C3052" s="21" t="s">
        <v>7880</v>
      </c>
      <c r="D3052" s="22">
        <v>15</v>
      </c>
      <c r="E3052" s="21" t="s">
        <v>8777</v>
      </c>
      <c r="F3052" s="22">
        <v>7.06</v>
      </c>
      <c r="G3052" s="40" t="str">
        <f>IF('Presupuesto Lote 1'!H3054="","",ROUND('Presupuesto Lote 1'!H3054,2))</f>
        <v/>
      </c>
      <c r="H3052" s="23">
        <f t="shared" si="163"/>
        <v>105.9</v>
      </c>
      <c r="I3052" s="20" t="s">
        <v>5671</v>
      </c>
      <c r="J3052" s="33" t="s">
        <v>5760</v>
      </c>
      <c r="K3052" s="33" t="s">
        <v>8969</v>
      </c>
      <c r="Q3052" s="25"/>
    </row>
    <row r="3053" spans="1:17" x14ac:dyDescent="0.3">
      <c r="A3053" s="19" t="s">
        <v>2438</v>
      </c>
      <c r="B3053" s="20" t="s">
        <v>5672</v>
      </c>
      <c r="C3053" s="21" t="s">
        <v>7881</v>
      </c>
      <c r="D3053" s="22">
        <v>1</v>
      </c>
      <c r="E3053" s="21" t="s">
        <v>8777</v>
      </c>
      <c r="F3053" s="22">
        <v>6.04</v>
      </c>
      <c r="G3053" s="40" t="str">
        <f>IF('Presupuesto Lote 1'!H3055="","",ROUND('Presupuesto Lote 1'!H3055,2))</f>
        <v/>
      </c>
      <c r="H3053" s="23">
        <f t="shared" si="163"/>
        <v>6.04</v>
      </c>
      <c r="I3053" s="20" t="s">
        <v>5672</v>
      </c>
      <c r="J3053" s="33" t="s">
        <v>5760</v>
      </c>
      <c r="K3053" s="33" t="s">
        <v>8969</v>
      </c>
      <c r="Q3053" s="25"/>
    </row>
    <row r="3054" spans="1:17" x14ac:dyDescent="0.3">
      <c r="A3054" s="19" t="s">
        <v>2439</v>
      </c>
      <c r="B3054" s="20" t="s">
        <v>5673</v>
      </c>
      <c r="C3054" s="21" t="s">
        <v>7882</v>
      </c>
      <c r="D3054" s="22">
        <v>8</v>
      </c>
      <c r="E3054" s="21" t="s">
        <v>8777</v>
      </c>
      <c r="F3054" s="22">
        <v>6.55</v>
      </c>
      <c r="G3054" s="40" t="str">
        <f>IF('Presupuesto Lote 1'!H3056="","",ROUND('Presupuesto Lote 1'!H3056,2))</f>
        <v/>
      </c>
      <c r="H3054" s="23">
        <f t="shared" si="163"/>
        <v>52.4</v>
      </c>
      <c r="I3054" s="20" t="s">
        <v>5673</v>
      </c>
      <c r="J3054" s="33" t="s">
        <v>5760</v>
      </c>
      <c r="K3054" s="33" t="s">
        <v>8969</v>
      </c>
      <c r="Q3054" s="25"/>
    </row>
    <row r="3055" spans="1:17" x14ac:dyDescent="0.3">
      <c r="A3055" s="12" t="s">
        <v>2440</v>
      </c>
      <c r="B3055" s="12" t="s">
        <v>5761</v>
      </c>
      <c r="C3055" s="12" t="s">
        <v>7883</v>
      </c>
      <c r="D3055" s="13"/>
      <c r="E3055" s="12"/>
      <c r="F3055" s="13" t="s">
        <v>8851</v>
      </c>
      <c r="G3055" s="12"/>
      <c r="H3055" s="13"/>
      <c r="I3055" s="12" t="s">
        <v>5761</v>
      </c>
      <c r="J3055" s="12" t="s">
        <v>5753</v>
      </c>
      <c r="K3055" s="12" t="s">
        <v>8970</v>
      </c>
      <c r="Q3055" s="25"/>
    </row>
    <row r="3056" spans="1:17" x14ac:dyDescent="0.3">
      <c r="A3056" s="19" t="s">
        <v>2441</v>
      </c>
      <c r="B3056" s="20" t="s">
        <v>5675</v>
      </c>
      <c r="C3056" s="21" t="s">
        <v>7884</v>
      </c>
      <c r="D3056" s="22">
        <v>16</v>
      </c>
      <c r="E3056" s="21" t="s">
        <v>8777</v>
      </c>
      <c r="F3056" s="22">
        <v>6.76</v>
      </c>
      <c r="G3056" s="40" t="str">
        <f>IF('Presupuesto Lote 1'!H3058="","",ROUND('Presupuesto Lote 1'!H3058,2))</f>
        <v/>
      </c>
      <c r="H3056" s="23">
        <f>ROUND(D3056*F3056,2)</f>
        <v>108.16</v>
      </c>
      <c r="I3056" s="20" t="s">
        <v>5675</v>
      </c>
      <c r="J3056" s="33" t="s">
        <v>5761</v>
      </c>
      <c r="K3056" s="33" t="s">
        <v>8969</v>
      </c>
      <c r="Q3056" s="25"/>
    </row>
    <row r="3057" spans="1:17" x14ac:dyDescent="0.3">
      <c r="A3057" s="19" t="s">
        <v>2442</v>
      </c>
      <c r="B3057" s="20" t="s">
        <v>5676</v>
      </c>
      <c r="C3057" s="21" t="s">
        <v>7885</v>
      </c>
      <c r="D3057" s="22">
        <v>16</v>
      </c>
      <c r="E3057" s="21" t="s">
        <v>8777</v>
      </c>
      <c r="F3057" s="22">
        <v>32.270000000000003</v>
      </c>
      <c r="G3057" s="40" t="str">
        <f>IF('Presupuesto Lote 1'!H3059="","",ROUND('Presupuesto Lote 1'!H3059,2))</f>
        <v/>
      </c>
      <c r="H3057" s="23">
        <f>ROUND(D3057*F3057,2)</f>
        <v>516.32000000000005</v>
      </c>
      <c r="I3057" s="20" t="s">
        <v>5676</v>
      </c>
      <c r="J3057" s="33" t="s">
        <v>5761</v>
      </c>
      <c r="K3057" s="33" t="s">
        <v>8969</v>
      </c>
      <c r="Q3057" s="25"/>
    </row>
    <row r="3058" spans="1:17" x14ac:dyDescent="0.3">
      <c r="A3058" s="12" t="s">
        <v>2443</v>
      </c>
      <c r="B3058" s="12" t="s">
        <v>5762</v>
      </c>
      <c r="C3058" s="12" t="s">
        <v>7886</v>
      </c>
      <c r="D3058" s="13"/>
      <c r="E3058" s="12"/>
      <c r="F3058" s="13" t="s">
        <v>8851</v>
      </c>
      <c r="G3058" s="12"/>
      <c r="H3058" s="13"/>
      <c r="I3058" s="12" t="s">
        <v>5762</v>
      </c>
      <c r="J3058" s="12" t="s">
        <v>5753</v>
      </c>
      <c r="K3058" s="12" t="s">
        <v>8970</v>
      </c>
      <c r="Q3058" s="25"/>
    </row>
    <row r="3059" spans="1:17" x14ac:dyDescent="0.3">
      <c r="A3059" s="19" t="s">
        <v>2444</v>
      </c>
      <c r="B3059" s="20" t="s">
        <v>5678</v>
      </c>
      <c r="C3059" s="21" t="s">
        <v>7887</v>
      </c>
      <c r="D3059" s="22">
        <v>4</v>
      </c>
      <c r="E3059" s="21" t="s">
        <v>8777</v>
      </c>
      <c r="F3059" s="22">
        <v>11.61</v>
      </c>
      <c r="G3059" s="40" t="str">
        <f>IF('Presupuesto Lote 1'!H3061="","",ROUND('Presupuesto Lote 1'!H3061,2))</f>
        <v/>
      </c>
      <c r="H3059" s="23">
        <f>ROUND(D3059*F3059,2)</f>
        <v>46.44</v>
      </c>
      <c r="I3059" s="20" t="s">
        <v>5678</v>
      </c>
      <c r="J3059" s="33" t="s">
        <v>5762</v>
      </c>
      <c r="K3059" s="33" t="s">
        <v>8969</v>
      </c>
      <c r="Q3059" s="25"/>
    </row>
    <row r="3060" spans="1:17" x14ac:dyDescent="0.3">
      <c r="A3060" s="19" t="s">
        <v>2445</v>
      </c>
      <c r="B3060" s="20" t="s">
        <v>5679</v>
      </c>
      <c r="C3060" s="21" t="s">
        <v>7888</v>
      </c>
      <c r="D3060" s="22">
        <v>4</v>
      </c>
      <c r="E3060" s="21" t="s">
        <v>8777</v>
      </c>
      <c r="F3060" s="22">
        <v>29.23</v>
      </c>
      <c r="G3060" s="40" t="str">
        <f>IF('Presupuesto Lote 1'!H3062="","",ROUND('Presupuesto Lote 1'!H3062,2))</f>
        <v/>
      </c>
      <c r="H3060" s="23">
        <f>ROUND(D3060*F3060,2)</f>
        <v>116.92</v>
      </c>
      <c r="I3060" s="20" t="s">
        <v>5679</v>
      </c>
      <c r="J3060" s="33" t="s">
        <v>5762</v>
      </c>
      <c r="K3060" s="33" t="s">
        <v>8969</v>
      </c>
      <c r="Q3060" s="25"/>
    </row>
    <row r="3061" spans="1:17" x14ac:dyDescent="0.3">
      <c r="A3061" s="19" t="s">
        <v>2446</v>
      </c>
      <c r="B3061" s="20" t="s">
        <v>5680</v>
      </c>
      <c r="C3061" s="21" t="s">
        <v>7889</v>
      </c>
      <c r="D3061" s="22">
        <v>4</v>
      </c>
      <c r="E3061" s="21" t="s">
        <v>8777</v>
      </c>
      <c r="F3061" s="22">
        <v>11.61</v>
      </c>
      <c r="G3061" s="40" t="str">
        <f>IF('Presupuesto Lote 1'!H3063="","",ROUND('Presupuesto Lote 1'!H3063,2))</f>
        <v/>
      </c>
      <c r="H3061" s="23">
        <f>ROUND(D3061*F3061,2)</f>
        <v>46.44</v>
      </c>
      <c r="I3061" s="20" t="s">
        <v>5680</v>
      </c>
      <c r="J3061" s="33" t="s">
        <v>5762</v>
      </c>
      <c r="K3061" s="33" t="s">
        <v>8969</v>
      </c>
      <c r="Q3061" s="25"/>
    </row>
    <row r="3062" spans="1:17" x14ac:dyDescent="0.3">
      <c r="A3062" s="19" t="s">
        <v>2447</v>
      </c>
      <c r="B3062" s="20" t="s">
        <v>5681</v>
      </c>
      <c r="C3062" s="21" t="s">
        <v>7890</v>
      </c>
      <c r="D3062" s="22">
        <v>4</v>
      </c>
      <c r="E3062" s="21" t="s">
        <v>8777</v>
      </c>
      <c r="F3062" s="22">
        <v>29.23</v>
      </c>
      <c r="G3062" s="40" t="str">
        <f>IF('Presupuesto Lote 1'!H3064="","",ROUND('Presupuesto Lote 1'!H3064,2))</f>
        <v/>
      </c>
      <c r="H3062" s="23">
        <f>ROUND(D3062*F3062,2)</f>
        <v>116.92</v>
      </c>
      <c r="I3062" s="20" t="s">
        <v>5681</v>
      </c>
      <c r="J3062" s="33" t="s">
        <v>5762</v>
      </c>
      <c r="K3062" s="33" t="s">
        <v>8969</v>
      </c>
      <c r="Q3062" s="25"/>
    </row>
    <row r="3063" spans="1:17" x14ac:dyDescent="0.3">
      <c r="A3063" s="12" t="s">
        <v>2448</v>
      </c>
      <c r="B3063" s="12" t="s">
        <v>5763</v>
      </c>
      <c r="C3063" s="12" t="s">
        <v>7891</v>
      </c>
      <c r="D3063" s="13"/>
      <c r="E3063" s="12"/>
      <c r="F3063" s="13" t="s">
        <v>8851</v>
      </c>
      <c r="G3063" s="12"/>
      <c r="H3063" s="13"/>
      <c r="I3063" s="12" t="s">
        <v>5763</v>
      </c>
      <c r="J3063" s="12" t="s">
        <v>5753</v>
      </c>
      <c r="K3063" s="12" t="s">
        <v>8970</v>
      </c>
      <c r="Q3063" s="25"/>
    </row>
    <row r="3064" spans="1:17" x14ac:dyDescent="0.3">
      <c r="A3064" s="19" t="s">
        <v>2449</v>
      </c>
      <c r="B3064" s="20" t="s">
        <v>5683</v>
      </c>
      <c r="C3064" s="21" t="s">
        <v>7892</v>
      </c>
      <c r="D3064" s="22">
        <v>4</v>
      </c>
      <c r="E3064" s="21" t="s">
        <v>8777</v>
      </c>
      <c r="F3064" s="22">
        <v>532.70000000000005</v>
      </c>
      <c r="G3064" s="40" t="str">
        <f>IF('Presupuesto Lote 1'!H3066="","",ROUND('Presupuesto Lote 1'!H3066,2))</f>
        <v/>
      </c>
      <c r="H3064" s="23">
        <f>ROUND(D3064*F3064,2)</f>
        <v>2130.8000000000002</v>
      </c>
      <c r="I3064" s="20" t="s">
        <v>5683</v>
      </c>
      <c r="J3064" s="33" t="s">
        <v>5763</v>
      </c>
      <c r="K3064" s="33" t="s">
        <v>8969</v>
      </c>
      <c r="Q3064" s="25"/>
    </row>
    <row r="3065" spans="1:17" x14ac:dyDescent="0.3">
      <c r="A3065" s="19" t="s">
        <v>2450</v>
      </c>
      <c r="B3065" s="20" t="s">
        <v>5684</v>
      </c>
      <c r="C3065" s="21" t="s">
        <v>7893</v>
      </c>
      <c r="D3065" s="22">
        <v>4</v>
      </c>
      <c r="E3065" s="21" t="s">
        <v>8777</v>
      </c>
      <c r="F3065" s="22">
        <v>125.03</v>
      </c>
      <c r="G3065" s="40" t="str">
        <f>IF('Presupuesto Lote 1'!H3067="","",ROUND('Presupuesto Lote 1'!H3067,2))</f>
        <v/>
      </c>
      <c r="H3065" s="23">
        <f>ROUND(D3065*F3065,2)</f>
        <v>500.12</v>
      </c>
      <c r="I3065" s="20" t="s">
        <v>5684</v>
      </c>
      <c r="J3065" s="33" t="s">
        <v>5763</v>
      </c>
      <c r="K3065" s="33" t="s">
        <v>8969</v>
      </c>
      <c r="Q3065" s="25"/>
    </row>
    <row r="3066" spans="1:17" x14ac:dyDescent="0.3">
      <c r="A3066" s="30" t="s">
        <v>2451</v>
      </c>
      <c r="B3066" s="30" t="s">
        <v>5764</v>
      </c>
      <c r="C3066" s="30" t="s">
        <v>7894</v>
      </c>
      <c r="D3066" s="31"/>
      <c r="E3066" s="30"/>
      <c r="F3066" s="31" t="s">
        <v>8851</v>
      </c>
      <c r="G3066" s="30"/>
      <c r="H3066" s="31"/>
      <c r="I3066" s="30" t="s">
        <v>5764</v>
      </c>
      <c r="J3066" s="30" t="s">
        <v>5752</v>
      </c>
      <c r="K3066" s="30" t="s">
        <v>8970</v>
      </c>
      <c r="Q3066" s="25"/>
    </row>
    <row r="3067" spans="1:17" x14ac:dyDescent="0.3">
      <c r="A3067" s="12" t="s">
        <v>2452</v>
      </c>
      <c r="B3067" s="12" t="s">
        <v>5765</v>
      </c>
      <c r="C3067" s="12" t="s">
        <v>7895</v>
      </c>
      <c r="D3067" s="13"/>
      <c r="E3067" s="12"/>
      <c r="F3067" s="13" t="s">
        <v>8851</v>
      </c>
      <c r="G3067" s="12"/>
      <c r="H3067" s="13"/>
      <c r="I3067" s="12" t="s">
        <v>5765</v>
      </c>
      <c r="J3067" s="12" t="s">
        <v>5764</v>
      </c>
      <c r="K3067" s="12" t="s">
        <v>8970</v>
      </c>
      <c r="Q3067" s="25"/>
    </row>
    <row r="3068" spans="1:17" x14ac:dyDescent="0.3">
      <c r="A3068" s="19" t="s">
        <v>2453</v>
      </c>
      <c r="B3068" s="20" t="s">
        <v>5687</v>
      </c>
      <c r="C3068" s="21" t="s">
        <v>7896</v>
      </c>
      <c r="D3068" s="22">
        <v>2</v>
      </c>
      <c r="E3068" s="21" t="s">
        <v>8777</v>
      </c>
      <c r="F3068" s="22">
        <v>76.260000000000005</v>
      </c>
      <c r="G3068" s="40" t="str">
        <f>IF('Presupuesto Lote 1'!H3070="","",ROUND('Presupuesto Lote 1'!H3070,2))</f>
        <v/>
      </c>
      <c r="H3068" s="23">
        <f>ROUND(D3068*F3068,2)</f>
        <v>152.52000000000001</v>
      </c>
      <c r="I3068" s="20" t="s">
        <v>5687</v>
      </c>
      <c r="J3068" s="33" t="s">
        <v>5765</v>
      </c>
      <c r="K3068" s="33" t="s">
        <v>8969</v>
      </c>
      <c r="Q3068" s="25"/>
    </row>
    <row r="3069" spans="1:17" x14ac:dyDescent="0.3">
      <c r="A3069" s="19" t="s">
        <v>2454</v>
      </c>
      <c r="B3069" s="20" t="s">
        <v>5688</v>
      </c>
      <c r="C3069" s="21" t="s">
        <v>7897</v>
      </c>
      <c r="D3069" s="22">
        <v>2</v>
      </c>
      <c r="E3069" s="21" t="s">
        <v>8777</v>
      </c>
      <c r="F3069" s="22">
        <v>13.23</v>
      </c>
      <c r="G3069" s="40" t="str">
        <f>IF('Presupuesto Lote 1'!H3071="","",ROUND('Presupuesto Lote 1'!H3071,2))</f>
        <v/>
      </c>
      <c r="H3069" s="23">
        <f>ROUND(D3069*F3069,2)</f>
        <v>26.46</v>
      </c>
      <c r="I3069" s="20" t="s">
        <v>5688</v>
      </c>
      <c r="J3069" s="33" t="s">
        <v>5765</v>
      </c>
      <c r="K3069" s="33" t="s">
        <v>8969</v>
      </c>
      <c r="Q3069" s="25"/>
    </row>
    <row r="3070" spans="1:17" x14ac:dyDescent="0.3">
      <c r="A3070" s="19" t="s">
        <v>2455</v>
      </c>
      <c r="B3070" s="20" t="s">
        <v>5689</v>
      </c>
      <c r="C3070" s="21" t="s">
        <v>7898</v>
      </c>
      <c r="D3070" s="22">
        <v>2</v>
      </c>
      <c r="E3070" s="21" t="s">
        <v>8777</v>
      </c>
      <c r="F3070" s="22">
        <v>13.23</v>
      </c>
      <c r="G3070" s="40" t="str">
        <f>IF('Presupuesto Lote 1'!H3072="","",ROUND('Presupuesto Lote 1'!H3072,2))</f>
        <v/>
      </c>
      <c r="H3070" s="23">
        <f>ROUND(D3070*F3070,2)</f>
        <v>26.46</v>
      </c>
      <c r="I3070" s="20" t="s">
        <v>5689</v>
      </c>
      <c r="J3070" s="33" t="s">
        <v>5765</v>
      </c>
      <c r="K3070" s="33" t="s">
        <v>8969</v>
      </c>
      <c r="Q3070" s="25"/>
    </row>
    <row r="3071" spans="1:17" x14ac:dyDescent="0.3">
      <c r="A3071" s="19" t="s">
        <v>2456</v>
      </c>
      <c r="B3071" s="20" t="s">
        <v>5690</v>
      </c>
      <c r="C3071" s="21" t="s">
        <v>7899</v>
      </c>
      <c r="D3071" s="22">
        <v>2</v>
      </c>
      <c r="E3071" s="21" t="s">
        <v>8777</v>
      </c>
      <c r="F3071" s="22">
        <v>95.44</v>
      </c>
      <c r="G3071" s="40" t="str">
        <f>IF('Presupuesto Lote 1'!H3073="","",ROUND('Presupuesto Lote 1'!H3073,2))</f>
        <v/>
      </c>
      <c r="H3071" s="23">
        <f>ROUND(D3071*F3071,2)</f>
        <v>190.88</v>
      </c>
      <c r="I3071" s="20" t="s">
        <v>5690</v>
      </c>
      <c r="J3071" s="33" t="s">
        <v>5765</v>
      </c>
      <c r="K3071" s="33" t="s">
        <v>8969</v>
      </c>
      <c r="Q3071" s="25"/>
    </row>
    <row r="3072" spans="1:17" x14ac:dyDescent="0.3">
      <c r="A3072" s="12" t="s">
        <v>2457</v>
      </c>
      <c r="B3072" s="12" t="s">
        <v>5766</v>
      </c>
      <c r="C3072" s="12" t="s">
        <v>7900</v>
      </c>
      <c r="D3072" s="13"/>
      <c r="E3072" s="12"/>
      <c r="F3072" s="13" t="s">
        <v>8851</v>
      </c>
      <c r="G3072" s="12"/>
      <c r="H3072" s="13"/>
      <c r="I3072" s="12" t="s">
        <v>5766</v>
      </c>
      <c r="J3072" s="12" t="s">
        <v>5764</v>
      </c>
      <c r="K3072" s="12" t="s">
        <v>8970</v>
      </c>
      <c r="Q3072" s="25"/>
    </row>
    <row r="3073" spans="1:17" x14ac:dyDescent="0.3">
      <c r="A3073" s="19" t="s">
        <v>2458</v>
      </c>
      <c r="B3073" s="20" t="s">
        <v>5692</v>
      </c>
      <c r="C3073" s="21" t="s">
        <v>7901</v>
      </c>
      <c r="D3073" s="22">
        <v>4</v>
      </c>
      <c r="E3073" s="21" t="s">
        <v>8777</v>
      </c>
      <c r="F3073" s="22">
        <v>532.70000000000005</v>
      </c>
      <c r="G3073" s="40" t="str">
        <f>IF('Presupuesto Lote 1'!H3075="","",ROUND('Presupuesto Lote 1'!H3075,2))</f>
        <v/>
      </c>
      <c r="H3073" s="23">
        <f>ROUND(D3073*F3073,2)</f>
        <v>2130.8000000000002</v>
      </c>
      <c r="I3073" s="20" t="s">
        <v>5692</v>
      </c>
      <c r="J3073" s="33" t="s">
        <v>5766</v>
      </c>
      <c r="K3073" s="33" t="s">
        <v>8969</v>
      </c>
      <c r="Q3073" s="25"/>
    </row>
    <row r="3074" spans="1:17" x14ac:dyDescent="0.3">
      <c r="A3074" s="19" t="s">
        <v>2459</v>
      </c>
      <c r="B3074" s="20" t="s">
        <v>5693</v>
      </c>
      <c r="C3074" s="21" t="s">
        <v>7902</v>
      </c>
      <c r="D3074" s="22">
        <v>4</v>
      </c>
      <c r="E3074" s="21" t="s">
        <v>8777</v>
      </c>
      <c r="F3074" s="22">
        <v>184.34</v>
      </c>
      <c r="G3074" s="40" t="str">
        <f>IF('Presupuesto Lote 1'!H3076="","",ROUND('Presupuesto Lote 1'!H3076,2))</f>
        <v/>
      </c>
      <c r="H3074" s="23">
        <f>ROUND(D3074*F3074,2)</f>
        <v>737.36</v>
      </c>
      <c r="I3074" s="20" t="s">
        <v>5693</v>
      </c>
      <c r="J3074" s="33" t="s">
        <v>5766</v>
      </c>
      <c r="K3074" s="33" t="s">
        <v>8969</v>
      </c>
      <c r="Q3074" s="25"/>
    </row>
    <row r="3075" spans="1:17" x14ac:dyDescent="0.3">
      <c r="A3075" s="19" t="s">
        <v>2460</v>
      </c>
      <c r="B3075" s="20" t="s">
        <v>5694</v>
      </c>
      <c r="C3075" s="21" t="s">
        <v>7903</v>
      </c>
      <c r="D3075" s="22">
        <v>3</v>
      </c>
      <c r="E3075" s="21" t="s">
        <v>8777</v>
      </c>
      <c r="F3075" s="22">
        <v>363.81</v>
      </c>
      <c r="G3075" s="40" t="str">
        <f>IF('Presupuesto Lote 1'!H3077="","",ROUND('Presupuesto Lote 1'!H3077,2))</f>
        <v/>
      </c>
      <c r="H3075" s="23">
        <f>ROUND(D3075*F3075,2)</f>
        <v>1091.43</v>
      </c>
      <c r="I3075" s="20" t="s">
        <v>5694</v>
      </c>
      <c r="J3075" s="33" t="s">
        <v>5766</v>
      </c>
      <c r="K3075" s="33" t="s">
        <v>8969</v>
      </c>
      <c r="Q3075" s="25"/>
    </row>
    <row r="3076" spans="1:17" x14ac:dyDescent="0.3">
      <c r="A3076" s="19" t="s">
        <v>2461</v>
      </c>
      <c r="B3076" s="20" t="s">
        <v>5695</v>
      </c>
      <c r="C3076" s="21" t="s">
        <v>7904</v>
      </c>
      <c r="D3076" s="22">
        <v>3</v>
      </c>
      <c r="E3076" s="21" t="s">
        <v>8777</v>
      </c>
      <c r="F3076" s="22">
        <v>181.9</v>
      </c>
      <c r="G3076" s="40" t="str">
        <f>IF('Presupuesto Lote 1'!H3078="","",ROUND('Presupuesto Lote 1'!H3078,2))</f>
        <v/>
      </c>
      <c r="H3076" s="23">
        <f>ROUND(D3076*F3076,2)</f>
        <v>545.70000000000005</v>
      </c>
      <c r="I3076" s="20" t="s">
        <v>5695</v>
      </c>
      <c r="J3076" s="33" t="s">
        <v>5766</v>
      </c>
      <c r="K3076" s="33" t="s">
        <v>8969</v>
      </c>
      <c r="Q3076" s="25"/>
    </row>
    <row r="3077" spans="1:17" x14ac:dyDescent="0.3">
      <c r="A3077" s="12" t="s">
        <v>2462</v>
      </c>
      <c r="B3077" s="12" t="s">
        <v>5767</v>
      </c>
      <c r="C3077" s="12" t="s">
        <v>7905</v>
      </c>
      <c r="D3077" s="13"/>
      <c r="E3077" s="12"/>
      <c r="F3077" s="13" t="s">
        <v>8851</v>
      </c>
      <c r="G3077" s="12"/>
      <c r="H3077" s="13"/>
      <c r="I3077" s="12" t="s">
        <v>5767</v>
      </c>
      <c r="J3077" s="12" t="s">
        <v>5764</v>
      </c>
      <c r="K3077" s="12" t="s">
        <v>8970</v>
      </c>
      <c r="Q3077" s="25"/>
    </row>
    <row r="3078" spans="1:17" x14ac:dyDescent="0.3">
      <c r="A3078" s="19" t="s">
        <v>2463</v>
      </c>
      <c r="B3078" s="20" t="s">
        <v>5697</v>
      </c>
      <c r="C3078" s="21" t="s">
        <v>7906</v>
      </c>
      <c r="D3078" s="22">
        <v>6</v>
      </c>
      <c r="E3078" s="21" t="s">
        <v>8777</v>
      </c>
      <c r="F3078" s="22">
        <v>85.87</v>
      </c>
      <c r="G3078" s="40" t="str">
        <f>IF('Presupuesto Lote 1'!H3080="","",ROUND('Presupuesto Lote 1'!H3080,2))</f>
        <v/>
      </c>
      <c r="H3078" s="23">
        <f>ROUND(D3078*F3078,2)</f>
        <v>515.22</v>
      </c>
      <c r="I3078" s="20" t="s">
        <v>5697</v>
      </c>
      <c r="J3078" s="33" t="s">
        <v>5767</v>
      </c>
      <c r="K3078" s="33" t="s">
        <v>8969</v>
      </c>
      <c r="Q3078" s="25"/>
    </row>
    <row r="3079" spans="1:17" x14ac:dyDescent="0.3">
      <c r="A3079" s="19" t="s">
        <v>2464</v>
      </c>
      <c r="B3079" s="20" t="s">
        <v>5698</v>
      </c>
      <c r="C3079" s="21" t="s">
        <v>7907</v>
      </c>
      <c r="D3079" s="22">
        <v>14</v>
      </c>
      <c r="E3079" s="21" t="s">
        <v>8777</v>
      </c>
      <c r="F3079" s="22">
        <v>120.84</v>
      </c>
      <c r="G3079" s="40" t="str">
        <f>IF('Presupuesto Lote 1'!H3081="","",ROUND('Presupuesto Lote 1'!H3081,2))</f>
        <v/>
      </c>
      <c r="H3079" s="23">
        <f>ROUND(D3079*F3079,2)</f>
        <v>1691.76</v>
      </c>
      <c r="I3079" s="20" t="s">
        <v>5698</v>
      </c>
      <c r="J3079" s="33" t="s">
        <v>5767</v>
      </c>
      <c r="K3079" s="33" t="s">
        <v>8969</v>
      </c>
      <c r="Q3079" s="25"/>
    </row>
    <row r="3080" spans="1:17" x14ac:dyDescent="0.3">
      <c r="A3080" s="19" t="s">
        <v>2465</v>
      </c>
      <c r="B3080" s="20" t="s">
        <v>5699</v>
      </c>
      <c r="C3080" s="21" t="s">
        <v>7908</v>
      </c>
      <c r="D3080" s="22">
        <v>20</v>
      </c>
      <c r="E3080" s="21" t="s">
        <v>8777</v>
      </c>
      <c r="F3080" s="22">
        <v>63.03</v>
      </c>
      <c r="G3080" s="40" t="str">
        <f>IF('Presupuesto Lote 1'!H3082="","",ROUND('Presupuesto Lote 1'!H3082,2))</f>
        <v/>
      </c>
      <c r="H3080" s="23">
        <f>ROUND(D3080*F3080,2)</f>
        <v>1260.5999999999999</v>
      </c>
      <c r="I3080" s="20" t="s">
        <v>5699</v>
      </c>
      <c r="J3080" s="33" t="s">
        <v>5767</v>
      </c>
      <c r="K3080" s="33" t="s">
        <v>8969</v>
      </c>
      <c r="Q3080" s="25"/>
    </row>
    <row r="3081" spans="1:17" x14ac:dyDescent="0.3">
      <c r="A3081" s="30" t="s">
        <v>2466</v>
      </c>
      <c r="B3081" s="30" t="s">
        <v>5768</v>
      </c>
      <c r="C3081" s="30" t="s">
        <v>7909</v>
      </c>
      <c r="D3081" s="31"/>
      <c r="E3081" s="30"/>
      <c r="F3081" s="31" t="s">
        <v>8851</v>
      </c>
      <c r="G3081" s="30"/>
      <c r="H3081" s="31"/>
      <c r="I3081" s="30" t="s">
        <v>5768</v>
      </c>
      <c r="J3081" s="30" t="s">
        <v>5752</v>
      </c>
      <c r="K3081" s="30" t="s">
        <v>8970</v>
      </c>
      <c r="Q3081" s="25"/>
    </row>
    <row r="3082" spans="1:17" x14ac:dyDescent="0.3">
      <c r="A3082" s="12" t="s">
        <v>2467</v>
      </c>
      <c r="B3082" s="12" t="s">
        <v>5769</v>
      </c>
      <c r="C3082" s="12" t="s">
        <v>7910</v>
      </c>
      <c r="D3082" s="13"/>
      <c r="E3082" s="12"/>
      <c r="F3082" s="13" t="s">
        <v>8851</v>
      </c>
      <c r="G3082" s="12"/>
      <c r="H3082" s="13"/>
      <c r="I3082" s="12" t="s">
        <v>5769</v>
      </c>
      <c r="J3082" s="12" t="s">
        <v>5768</v>
      </c>
      <c r="K3082" s="12" t="s">
        <v>8970</v>
      </c>
      <c r="Q3082" s="25"/>
    </row>
    <row r="3083" spans="1:17" x14ac:dyDescent="0.3">
      <c r="A3083" s="19" t="s">
        <v>2468</v>
      </c>
      <c r="B3083" s="20" t="s">
        <v>5702</v>
      </c>
      <c r="C3083" s="21" t="s">
        <v>7911</v>
      </c>
      <c r="D3083" s="22">
        <v>6</v>
      </c>
      <c r="E3083" s="21" t="s">
        <v>8777</v>
      </c>
      <c r="F3083" s="22">
        <v>154.86000000000001</v>
      </c>
      <c r="G3083" s="40" t="str">
        <f>IF('Presupuesto Lote 1'!H3085="","",ROUND('Presupuesto Lote 1'!H3085,2))</f>
        <v/>
      </c>
      <c r="H3083" s="23">
        <f>ROUND(D3083*F3083,2)</f>
        <v>929.16</v>
      </c>
      <c r="I3083" s="20" t="s">
        <v>5702</v>
      </c>
      <c r="J3083" s="33" t="s">
        <v>5769</v>
      </c>
      <c r="K3083" s="33" t="s">
        <v>8969</v>
      </c>
      <c r="Q3083" s="25"/>
    </row>
    <row r="3084" spans="1:17" x14ac:dyDescent="0.3">
      <c r="A3084" s="19" t="s">
        <v>2469</v>
      </c>
      <c r="B3084" s="20" t="s">
        <v>5703</v>
      </c>
      <c r="C3084" s="21" t="s">
        <v>7912</v>
      </c>
      <c r="D3084" s="22">
        <v>3</v>
      </c>
      <c r="E3084" s="21" t="s">
        <v>8777</v>
      </c>
      <c r="F3084" s="22">
        <v>126.73</v>
      </c>
      <c r="G3084" s="40" t="str">
        <f>IF('Presupuesto Lote 1'!H3086="","",ROUND('Presupuesto Lote 1'!H3086,2))</f>
        <v/>
      </c>
      <c r="H3084" s="23">
        <f>ROUND(D3084*F3084,2)</f>
        <v>380.19</v>
      </c>
      <c r="I3084" s="20" t="s">
        <v>5703</v>
      </c>
      <c r="J3084" s="33" t="s">
        <v>5769</v>
      </c>
      <c r="K3084" s="33" t="s">
        <v>8969</v>
      </c>
      <c r="Q3084" s="25"/>
    </row>
    <row r="3085" spans="1:17" x14ac:dyDescent="0.3">
      <c r="A3085" s="19" t="s">
        <v>2470</v>
      </c>
      <c r="B3085" s="20" t="s">
        <v>5704</v>
      </c>
      <c r="C3085" s="21" t="s">
        <v>7913</v>
      </c>
      <c r="D3085" s="22">
        <v>6</v>
      </c>
      <c r="E3085" s="21" t="s">
        <v>8777</v>
      </c>
      <c r="F3085" s="22">
        <v>26.22</v>
      </c>
      <c r="G3085" s="40" t="str">
        <f>IF('Presupuesto Lote 1'!H3087="","",ROUND('Presupuesto Lote 1'!H3087,2))</f>
        <v/>
      </c>
      <c r="H3085" s="23">
        <f>ROUND(D3085*F3085,2)</f>
        <v>157.32</v>
      </c>
      <c r="I3085" s="20" t="s">
        <v>5704</v>
      </c>
      <c r="J3085" s="33" t="s">
        <v>5769</v>
      </c>
      <c r="K3085" s="33" t="s">
        <v>8969</v>
      </c>
      <c r="Q3085" s="25"/>
    </row>
    <row r="3086" spans="1:17" x14ac:dyDescent="0.3">
      <c r="A3086" s="19" t="s">
        <v>2471</v>
      </c>
      <c r="B3086" s="20" t="s">
        <v>5705</v>
      </c>
      <c r="C3086" s="21" t="s">
        <v>7914</v>
      </c>
      <c r="D3086" s="22">
        <v>3</v>
      </c>
      <c r="E3086" s="21" t="s">
        <v>8777</v>
      </c>
      <c r="F3086" s="22">
        <v>23.19</v>
      </c>
      <c r="G3086" s="40" t="str">
        <f>IF('Presupuesto Lote 1'!H3088="","",ROUND('Presupuesto Lote 1'!H3088,2))</f>
        <v/>
      </c>
      <c r="H3086" s="23">
        <f>ROUND(D3086*F3086,2)</f>
        <v>69.569999999999993</v>
      </c>
      <c r="I3086" s="20" t="s">
        <v>5705</v>
      </c>
      <c r="J3086" s="33" t="s">
        <v>5769</v>
      </c>
      <c r="K3086" s="33" t="s">
        <v>8969</v>
      </c>
      <c r="Q3086" s="25"/>
    </row>
    <row r="3087" spans="1:17" x14ac:dyDescent="0.3">
      <c r="A3087" s="12" t="s">
        <v>2472</v>
      </c>
      <c r="B3087" s="12" t="s">
        <v>5770</v>
      </c>
      <c r="C3087" s="12" t="s">
        <v>7894</v>
      </c>
      <c r="D3087" s="13"/>
      <c r="E3087" s="12"/>
      <c r="F3087" s="13" t="s">
        <v>8851</v>
      </c>
      <c r="G3087" s="12"/>
      <c r="H3087" s="13"/>
      <c r="I3087" s="12" t="s">
        <v>5770</v>
      </c>
      <c r="J3087" s="12" t="s">
        <v>5768</v>
      </c>
      <c r="K3087" s="12" t="s">
        <v>8970</v>
      </c>
      <c r="Q3087" s="25"/>
    </row>
    <row r="3088" spans="1:17" x14ac:dyDescent="0.3">
      <c r="A3088" s="34" t="s">
        <v>2473</v>
      </c>
      <c r="B3088" s="34" t="s">
        <v>5771</v>
      </c>
      <c r="C3088" s="34" t="s">
        <v>7915</v>
      </c>
      <c r="D3088" s="35"/>
      <c r="E3088" s="34"/>
      <c r="F3088" s="35" t="s">
        <v>8851</v>
      </c>
      <c r="G3088" s="34"/>
      <c r="H3088" s="35"/>
      <c r="I3088" s="34" t="s">
        <v>5771</v>
      </c>
      <c r="J3088" s="34" t="s">
        <v>5770</v>
      </c>
      <c r="K3088" s="34" t="s">
        <v>8970</v>
      </c>
      <c r="Q3088" s="25"/>
    </row>
    <row r="3089" spans="1:17" x14ac:dyDescent="0.3">
      <c r="A3089" s="19" t="s">
        <v>2474</v>
      </c>
      <c r="B3089" s="20" t="s">
        <v>5708</v>
      </c>
      <c r="C3089" s="21" t="s">
        <v>7916</v>
      </c>
      <c r="D3089" s="22">
        <v>1</v>
      </c>
      <c r="E3089" s="21" t="s">
        <v>8777</v>
      </c>
      <c r="F3089" s="22">
        <v>76.260000000000005</v>
      </c>
      <c r="G3089" s="40" t="str">
        <f>IF('Presupuesto Lote 1'!H3091="","",ROUND('Presupuesto Lote 1'!H3091,2))</f>
        <v/>
      </c>
      <c r="H3089" s="23">
        <f>ROUND(D3089*F3089,2)</f>
        <v>76.260000000000005</v>
      </c>
      <c r="I3089" s="20" t="s">
        <v>5708</v>
      </c>
      <c r="J3089" s="33" t="s">
        <v>5771</v>
      </c>
      <c r="K3089" s="33" t="s">
        <v>8969</v>
      </c>
      <c r="Q3089" s="25"/>
    </row>
    <row r="3090" spans="1:17" x14ac:dyDescent="0.3">
      <c r="A3090" s="19" t="s">
        <v>2475</v>
      </c>
      <c r="B3090" s="20" t="s">
        <v>5709</v>
      </c>
      <c r="C3090" s="21" t="s">
        <v>7917</v>
      </c>
      <c r="D3090" s="22">
        <v>1</v>
      </c>
      <c r="E3090" s="21" t="s">
        <v>8777</v>
      </c>
      <c r="F3090" s="22">
        <v>95.44</v>
      </c>
      <c r="G3090" s="40" t="str">
        <f>IF('Presupuesto Lote 1'!H3092="","",ROUND('Presupuesto Lote 1'!H3092,2))</f>
        <v/>
      </c>
      <c r="H3090" s="23">
        <f>ROUND(D3090*F3090,2)</f>
        <v>95.44</v>
      </c>
      <c r="I3090" s="20" t="s">
        <v>5709</v>
      </c>
      <c r="J3090" s="33" t="s">
        <v>5771</v>
      </c>
      <c r="K3090" s="33" t="s">
        <v>8969</v>
      </c>
      <c r="Q3090" s="25"/>
    </row>
    <row r="3091" spans="1:17" x14ac:dyDescent="0.3">
      <c r="A3091" s="34" t="s">
        <v>2476</v>
      </c>
      <c r="B3091" s="34" t="s">
        <v>5772</v>
      </c>
      <c r="C3091" s="34" t="s">
        <v>7918</v>
      </c>
      <c r="D3091" s="35"/>
      <c r="E3091" s="34"/>
      <c r="F3091" s="35" t="s">
        <v>8851</v>
      </c>
      <c r="G3091" s="34"/>
      <c r="H3091" s="35"/>
      <c r="I3091" s="34" t="s">
        <v>5772</v>
      </c>
      <c r="J3091" s="34" t="s">
        <v>5770</v>
      </c>
      <c r="K3091" s="34" t="s">
        <v>8970</v>
      </c>
      <c r="Q3091" s="25"/>
    </row>
    <row r="3092" spans="1:17" x14ac:dyDescent="0.3">
      <c r="A3092" s="19" t="s">
        <v>2477</v>
      </c>
      <c r="B3092" s="20" t="s">
        <v>5711</v>
      </c>
      <c r="C3092" s="21" t="s">
        <v>7919</v>
      </c>
      <c r="D3092" s="22">
        <v>1</v>
      </c>
      <c r="E3092" s="21" t="s">
        <v>8777</v>
      </c>
      <c r="F3092" s="22">
        <v>6.37</v>
      </c>
      <c r="G3092" s="40" t="str">
        <f>IF('Presupuesto Lote 1'!H3094="","",ROUND('Presupuesto Lote 1'!H3094,2))</f>
        <v/>
      </c>
      <c r="H3092" s="23">
        <f>ROUND(D3092*F3092,2)</f>
        <v>6.37</v>
      </c>
      <c r="I3092" s="20" t="s">
        <v>5711</v>
      </c>
      <c r="J3092" s="33" t="s">
        <v>5772</v>
      </c>
      <c r="K3092" s="33" t="s">
        <v>8969</v>
      </c>
      <c r="Q3092" s="25"/>
    </row>
    <row r="3093" spans="1:17" x14ac:dyDescent="0.3">
      <c r="A3093" s="19" t="s">
        <v>2478</v>
      </c>
      <c r="B3093" s="20" t="s">
        <v>5712</v>
      </c>
      <c r="C3093" s="21" t="s">
        <v>7920</v>
      </c>
      <c r="D3093" s="22">
        <v>1</v>
      </c>
      <c r="E3093" s="21" t="s">
        <v>8777</v>
      </c>
      <c r="F3093" s="22">
        <v>26.22</v>
      </c>
      <c r="G3093" s="40" t="str">
        <f>IF('Presupuesto Lote 1'!H3095="","",ROUND('Presupuesto Lote 1'!H3095,2))</f>
        <v/>
      </c>
      <c r="H3093" s="23">
        <f>ROUND(D3093*F3093,2)</f>
        <v>26.22</v>
      </c>
      <c r="I3093" s="20" t="s">
        <v>5712</v>
      </c>
      <c r="J3093" s="33" t="s">
        <v>5772</v>
      </c>
      <c r="K3093" s="33" t="s">
        <v>8969</v>
      </c>
      <c r="Q3093" s="25"/>
    </row>
    <row r="3094" spans="1:17" x14ac:dyDescent="0.3">
      <c r="A3094" s="12" t="s">
        <v>2479</v>
      </c>
      <c r="B3094" s="12" t="s">
        <v>5773</v>
      </c>
      <c r="C3094" s="12" t="s">
        <v>7921</v>
      </c>
      <c r="D3094" s="13"/>
      <c r="E3094" s="12"/>
      <c r="F3094" s="13" t="s">
        <v>8851</v>
      </c>
      <c r="G3094" s="12"/>
      <c r="H3094" s="13"/>
      <c r="I3094" s="12" t="s">
        <v>5773</v>
      </c>
      <c r="J3094" s="12" t="s">
        <v>5768</v>
      </c>
      <c r="K3094" s="12" t="s">
        <v>8970</v>
      </c>
      <c r="Q3094" s="25"/>
    </row>
    <row r="3095" spans="1:17" x14ac:dyDescent="0.3">
      <c r="A3095" s="19" t="s">
        <v>2480</v>
      </c>
      <c r="B3095" s="20" t="s">
        <v>5714</v>
      </c>
      <c r="C3095" s="21" t="s">
        <v>7922</v>
      </c>
      <c r="D3095" s="22">
        <v>1</v>
      </c>
      <c r="E3095" s="21" t="s">
        <v>8777</v>
      </c>
      <c r="F3095" s="22">
        <v>5069.57</v>
      </c>
      <c r="G3095" s="40" t="str">
        <f>IF('Presupuesto Lote 1'!H3097="","",ROUND('Presupuesto Lote 1'!H3097,2))</f>
        <v/>
      </c>
      <c r="H3095" s="23">
        <f>ROUND(D3095*F3095,2)</f>
        <v>5069.57</v>
      </c>
      <c r="I3095" s="20" t="s">
        <v>5714</v>
      </c>
      <c r="J3095" s="33" t="s">
        <v>5773</v>
      </c>
      <c r="K3095" s="33" t="s">
        <v>8969</v>
      </c>
      <c r="Q3095" s="25"/>
    </row>
    <row r="3096" spans="1:17" x14ac:dyDescent="0.3">
      <c r="A3096" s="19" t="s">
        <v>2481</v>
      </c>
      <c r="B3096" s="20" t="s">
        <v>5715</v>
      </c>
      <c r="C3096" s="21" t="s">
        <v>7923</v>
      </c>
      <c r="D3096" s="22">
        <v>1</v>
      </c>
      <c r="E3096" s="21" t="s">
        <v>8777</v>
      </c>
      <c r="F3096" s="22">
        <v>1794.66</v>
      </c>
      <c r="G3096" s="40" t="str">
        <f>IF('Presupuesto Lote 1'!H3098="","",ROUND('Presupuesto Lote 1'!H3098,2))</f>
        <v/>
      </c>
      <c r="H3096" s="23">
        <f>ROUND(D3096*F3096,2)</f>
        <v>1794.66</v>
      </c>
      <c r="I3096" s="20" t="s">
        <v>5715</v>
      </c>
      <c r="J3096" s="33" t="s">
        <v>5773</v>
      </c>
      <c r="K3096" s="33" t="s">
        <v>8969</v>
      </c>
      <c r="Q3096" s="25"/>
    </row>
    <row r="3097" spans="1:17" x14ac:dyDescent="0.3">
      <c r="A3097" s="30" t="s">
        <v>2482</v>
      </c>
      <c r="B3097" s="30" t="s">
        <v>5774</v>
      </c>
      <c r="C3097" s="30" t="s">
        <v>7924</v>
      </c>
      <c r="D3097" s="31"/>
      <c r="E3097" s="30"/>
      <c r="F3097" s="31" t="s">
        <v>8851</v>
      </c>
      <c r="G3097" s="30"/>
      <c r="H3097" s="31"/>
      <c r="I3097" s="30" t="s">
        <v>5774</v>
      </c>
      <c r="J3097" s="30" t="s">
        <v>5752</v>
      </c>
      <c r="K3097" s="30" t="s">
        <v>8970</v>
      </c>
      <c r="Q3097" s="25"/>
    </row>
    <row r="3098" spans="1:17" x14ac:dyDescent="0.3">
      <c r="A3098" s="34" t="s">
        <v>2483</v>
      </c>
      <c r="B3098" s="34" t="s">
        <v>5775</v>
      </c>
      <c r="C3098" s="34" t="s">
        <v>7925</v>
      </c>
      <c r="D3098" s="35"/>
      <c r="E3098" s="34"/>
      <c r="F3098" s="35" t="s">
        <v>8851</v>
      </c>
      <c r="G3098" s="34"/>
      <c r="H3098" s="35"/>
      <c r="I3098" s="34" t="s">
        <v>5775</v>
      </c>
      <c r="J3098" s="34" t="s">
        <v>5774</v>
      </c>
      <c r="K3098" s="34" t="s">
        <v>8970</v>
      </c>
      <c r="Q3098" s="25"/>
    </row>
    <row r="3099" spans="1:17" x14ac:dyDescent="0.3">
      <c r="A3099" s="19" t="s">
        <v>2484</v>
      </c>
      <c r="B3099" s="20" t="s">
        <v>5718</v>
      </c>
      <c r="C3099" s="21" t="s">
        <v>7926</v>
      </c>
      <c r="D3099" s="22">
        <v>6</v>
      </c>
      <c r="E3099" s="21" t="s">
        <v>8777</v>
      </c>
      <c r="F3099" s="22">
        <v>30.46</v>
      </c>
      <c r="G3099" s="40" t="str">
        <f>IF('Presupuesto Lote 1'!H3101="","",ROUND('Presupuesto Lote 1'!H3101,2))</f>
        <v/>
      </c>
      <c r="H3099" s="23">
        <f t="shared" ref="H3099:H3104" si="164">ROUND(D3099*F3099,2)</f>
        <v>182.76</v>
      </c>
      <c r="I3099" s="20" t="s">
        <v>5718</v>
      </c>
      <c r="J3099" s="33" t="s">
        <v>5775</v>
      </c>
      <c r="K3099" s="33" t="s">
        <v>8969</v>
      </c>
      <c r="Q3099" s="25"/>
    </row>
    <row r="3100" spans="1:17" x14ac:dyDescent="0.3">
      <c r="A3100" s="19" t="s">
        <v>2485</v>
      </c>
      <c r="B3100" s="20" t="s">
        <v>5719</v>
      </c>
      <c r="C3100" s="21" t="s">
        <v>7927</v>
      </c>
      <c r="D3100" s="22">
        <v>6</v>
      </c>
      <c r="E3100" s="21" t="s">
        <v>8777</v>
      </c>
      <c r="F3100" s="22">
        <v>27.19</v>
      </c>
      <c r="G3100" s="40" t="str">
        <f>IF('Presupuesto Lote 1'!H3102="","",ROUND('Presupuesto Lote 1'!H3102,2))</f>
        <v/>
      </c>
      <c r="H3100" s="23">
        <f t="shared" si="164"/>
        <v>163.13999999999999</v>
      </c>
      <c r="I3100" s="20" t="s">
        <v>5719</v>
      </c>
      <c r="J3100" s="33" t="s">
        <v>5775</v>
      </c>
      <c r="K3100" s="33" t="s">
        <v>8969</v>
      </c>
      <c r="Q3100" s="25"/>
    </row>
    <row r="3101" spans="1:17" x14ac:dyDescent="0.3">
      <c r="A3101" s="19" t="s">
        <v>2486</v>
      </c>
      <c r="B3101" s="20" t="s">
        <v>5720</v>
      </c>
      <c r="C3101" s="21" t="s">
        <v>7928</v>
      </c>
      <c r="D3101" s="22">
        <v>2</v>
      </c>
      <c r="E3101" s="21" t="s">
        <v>8777</v>
      </c>
      <c r="F3101" s="22">
        <v>1272</v>
      </c>
      <c r="G3101" s="40" t="str">
        <f>IF('Presupuesto Lote 1'!H3103="","",ROUND('Presupuesto Lote 1'!H3103,2))</f>
        <v/>
      </c>
      <c r="H3101" s="23">
        <f t="shared" si="164"/>
        <v>2544</v>
      </c>
      <c r="I3101" s="20" t="s">
        <v>5720</v>
      </c>
      <c r="J3101" s="33" t="s">
        <v>5775</v>
      </c>
      <c r="K3101" s="33" t="s">
        <v>8969</v>
      </c>
      <c r="Q3101" s="25"/>
    </row>
    <row r="3102" spans="1:17" x14ac:dyDescent="0.3">
      <c r="A3102" s="19" t="s">
        <v>2487</v>
      </c>
      <c r="B3102" s="20" t="s">
        <v>5721</v>
      </c>
      <c r="C3102" s="21" t="s">
        <v>7929</v>
      </c>
      <c r="D3102" s="22">
        <v>3</v>
      </c>
      <c r="E3102" s="21" t="s">
        <v>8777</v>
      </c>
      <c r="F3102" s="22">
        <v>67.260000000000005</v>
      </c>
      <c r="G3102" s="40" t="str">
        <f>IF('Presupuesto Lote 1'!H3104="","",ROUND('Presupuesto Lote 1'!H3104,2))</f>
        <v/>
      </c>
      <c r="H3102" s="23">
        <f t="shared" si="164"/>
        <v>201.78</v>
      </c>
      <c r="I3102" s="20" t="s">
        <v>5721</v>
      </c>
      <c r="J3102" s="33" t="s">
        <v>5775</v>
      </c>
      <c r="K3102" s="33" t="s">
        <v>8969</v>
      </c>
      <c r="Q3102" s="25"/>
    </row>
    <row r="3103" spans="1:17" x14ac:dyDescent="0.3">
      <c r="A3103" s="19" t="s">
        <v>2488</v>
      </c>
      <c r="B3103" s="20" t="s">
        <v>5722</v>
      </c>
      <c r="C3103" s="21" t="s">
        <v>7930</v>
      </c>
      <c r="D3103" s="22">
        <v>12</v>
      </c>
      <c r="E3103" s="21" t="s">
        <v>8777</v>
      </c>
      <c r="F3103" s="22">
        <v>10.08</v>
      </c>
      <c r="G3103" s="40" t="str">
        <f>IF('Presupuesto Lote 1'!H3105="","",ROUND('Presupuesto Lote 1'!H3105,2))</f>
        <v/>
      </c>
      <c r="H3103" s="23">
        <f t="shared" si="164"/>
        <v>120.96</v>
      </c>
      <c r="I3103" s="20" t="s">
        <v>5722</v>
      </c>
      <c r="J3103" s="33" t="s">
        <v>5775</v>
      </c>
      <c r="K3103" s="33" t="s">
        <v>8969</v>
      </c>
      <c r="Q3103" s="25"/>
    </row>
    <row r="3104" spans="1:17" x14ac:dyDescent="0.3">
      <c r="A3104" s="19" t="s">
        <v>2489</v>
      </c>
      <c r="B3104" s="20" t="s">
        <v>5723</v>
      </c>
      <c r="C3104" s="21" t="s">
        <v>7931</v>
      </c>
      <c r="D3104" s="22">
        <v>2</v>
      </c>
      <c r="E3104" s="21" t="s">
        <v>8777</v>
      </c>
      <c r="F3104" s="22">
        <v>1802</v>
      </c>
      <c r="G3104" s="40" t="str">
        <f>IF('Presupuesto Lote 1'!H3106="","",ROUND('Presupuesto Lote 1'!H3106,2))</f>
        <v/>
      </c>
      <c r="H3104" s="23">
        <f t="shared" si="164"/>
        <v>3604</v>
      </c>
      <c r="I3104" s="20" t="s">
        <v>5723</v>
      </c>
      <c r="J3104" s="33" t="s">
        <v>5775</v>
      </c>
      <c r="K3104" s="33" t="s">
        <v>8969</v>
      </c>
      <c r="Q3104" s="25"/>
    </row>
    <row r="3105" spans="1:17" x14ac:dyDescent="0.3">
      <c r="A3105" s="34" t="s">
        <v>2490</v>
      </c>
      <c r="B3105" s="34" t="s">
        <v>5776</v>
      </c>
      <c r="C3105" s="34" t="s">
        <v>7932</v>
      </c>
      <c r="D3105" s="35"/>
      <c r="E3105" s="34"/>
      <c r="F3105" s="35" t="s">
        <v>8851</v>
      </c>
      <c r="G3105" s="34"/>
      <c r="H3105" s="35"/>
      <c r="I3105" s="34" t="s">
        <v>5776</v>
      </c>
      <c r="J3105" s="34" t="s">
        <v>5774</v>
      </c>
      <c r="K3105" s="34" t="s">
        <v>8970</v>
      </c>
      <c r="Q3105" s="25"/>
    </row>
    <row r="3106" spans="1:17" x14ac:dyDescent="0.3">
      <c r="A3106" s="19" t="s">
        <v>2491</v>
      </c>
      <c r="B3106" s="20" t="s">
        <v>5725</v>
      </c>
      <c r="C3106" s="21" t="s">
        <v>7933</v>
      </c>
      <c r="D3106" s="22">
        <v>35</v>
      </c>
      <c r="E3106" s="21" t="s">
        <v>8777</v>
      </c>
      <c r="F3106" s="22">
        <v>32.47</v>
      </c>
      <c r="G3106" s="40" t="str">
        <f>IF('Presupuesto Lote 1'!H3108="","",ROUND('Presupuesto Lote 1'!H3108,2))</f>
        <v/>
      </c>
      <c r="H3106" s="23">
        <f>ROUND(D3106*F3106,2)</f>
        <v>1136.45</v>
      </c>
      <c r="I3106" s="20" t="s">
        <v>5725</v>
      </c>
      <c r="J3106" s="33" t="s">
        <v>5776</v>
      </c>
      <c r="K3106" s="33" t="s">
        <v>8969</v>
      </c>
      <c r="Q3106" s="25"/>
    </row>
    <row r="3107" spans="1:17" x14ac:dyDescent="0.3">
      <c r="A3107" s="19" t="s">
        <v>2492</v>
      </c>
      <c r="B3107" s="20" t="s">
        <v>5777</v>
      </c>
      <c r="C3107" s="21" t="s">
        <v>7946</v>
      </c>
      <c r="D3107" s="22">
        <v>1</v>
      </c>
      <c r="E3107" s="21" t="s">
        <v>8777</v>
      </c>
      <c r="F3107" s="22">
        <v>40.57</v>
      </c>
      <c r="G3107" s="40" t="str">
        <f>IF('Presupuesto Lote 1'!H3109="","",ROUND('Presupuesto Lote 1'!H3109,2))</f>
        <v/>
      </c>
      <c r="H3107" s="23">
        <f>ROUND(D3107*F3107,2)</f>
        <v>40.57</v>
      </c>
      <c r="I3107" s="20" t="s">
        <v>5777</v>
      </c>
      <c r="J3107" s="33" t="s">
        <v>5776</v>
      </c>
      <c r="K3107" s="33" t="s">
        <v>8969</v>
      </c>
      <c r="Q3107" s="25"/>
    </row>
    <row r="3108" spans="1:17" x14ac:dyDescent="0.3">
      <c r="A3108" s="19" t="s">
        <v>2493</v>
      </c>
      <c r="B3108" s="20" t="s">
        <v>5726</v>
      </c>
      <c r="C3108" s="21" t="s">
        <v>7934</v>
      </c>
      <c r="D3108" s="22">
        <v>12</v>
      </c>
      <c r="E3108" s="21" t="s">
        <v>8777</v>
      </c>
      <c r="F3108" s="22">
        <v>81.14</v>
      </c>
      <c r="G3108" s="40" t="str">
        <f>IF('Presupuesto Lote 1'!H3110="","",ROUND('Presupuesto Lote 1'!H3110,2))</f>
        <v/>
      </c>
      <c r="H3108" s="23">
        <f>ROUND(D3108*F3108,2)</f>
        <v>973.68</v>
      </c>
      <c r="I3108" s="20" t="s">
        <v>5726</v>
      </c>
      <c r="J3108" s="33" t="s">
        <v>5776</v>
      </c>
      <c r="K3108" s="33" t="s">
        <v>8969</v>
      </c>
      <c r="Q3108" s="25"/>
    </row>
    <row r="3109" spans="1:17" x14ac:dyDescent="0.3">
      <c r="A3109" s="19" t="s">
        <v>2494</v>
      </c>
      <c r="B3109" s="20" t="s">
        <v>5728</v>
      </c>
      <c r="C3109" s="21" t="s">
        <v>7936</v>
      </c>
      <c r="D3109" s="22">
        <v>48</v>
      </c>
      <c r="E3109" s="21" t="s">
        <v>8777</v>
      </c>
      <c r="F3109" s="22">
        <v>12.6</v>
      </c>
      <c r="G3109" s="40" t="str">
        <f>IF('Presupuesto Lote 1'!H3111="","",ROUND('Presupuesto Lote 1'!H3111,2))</f>
        <v/>
      </c>
      <c r="H3109" s="23">
        <f>ROUND(D3109*F3109,2)</f>
        <v>604.79999999999995</v>
      </c>
      <c r="I3109" s="20" t="s">
        <v>5728</v>
      </c>
      <c r="J3109" s="33" t="s">
        <v>5776</v>
      </c>
      <c r="K3109" s="33" t="s">
        <v>8969</v>
      </c>
      <c r="Q3109" s="25"/>
    </row>
    <row r="3110" spans="1:17" x14ac:dyDescent="0.3">
      <c r="A3110" s="27" t="s">
        <v>2495</v>
      </c>
      <c r="B3110" s="27" t="s">
        <v>5778</v>
      </c>
      <c r="C3110" s="27" t="s">
        <v>7947</v>
      </c>
      <c r="D3110" s="28"/>
      <c r="E3110" s="27"/>
      <c r="F3110" s="28" t="s">
        <v>8851</v>
      </c>
      <c r="G3110" s="27"/>
      <c r="H3110" s="28"/>
      <c r="I3110" s="27" t="s">
        <v>5778</v>
      </c>
      <c r="J3110" s="27" t="s">
        <v>5621</v>
      </c>
      <c r="K3110" s="27" t="s">
        <v>8970</v>
      </c>
      <c r="Q3110" s="25"/>
    </row>
    <row r="3111" spans="1:17" x14ac:dyDescent="0.3">
      <c r="A3111" s="30" t="s">
        <v>2496</v>
      </c>
      <c r="B3111" s="30" t="s">
        <v>5779</v>
      </c>
      <c r="C3111" s="30" t="s">
        <v>7833</v>
      </c>
      <c r="D3111" s="31"/>
      <c r="E3111" s="30"/>
      <c r="F3111" s="31" t="s">
        <v>8851</v>
      </c>
      <c r="G3111" s="30"/>
      <c r="H3111" s="31"/>
      <c r="I3111" s="30" t="s">
        <v>5779</v>
      </c>
      <c r="J3111" s="30" t="s">
        <v>5778</v>
      </c>
      <c r="K3111" s="30" t="s">
        <v>8970</v>
      </c>
      <c r="Q3111" s="25"/>
    </row>
    <row r="3112" spans="1:17" x14ac:dyDescent="0.3">
      <c r="A3112" s="12" t="s">
        <v>2497</v>
      </c>
      <c r="B3112" s="12" t="s">
        <v>5780</v>
      </c>
      <c r="C3112" s="12" t="s">
        <v>7837</v>
      </c>
      <c r="D3112" s="13"/>
      <c r="E3112" s="12"/>
      <c r="F3112" s="13" t="s">
        <v>8851</v>
      </c>
      <c r="G3112" s="12"/>
      <c r="H3112" s="13"/>
      <c r="I3112" s="12" t="s">
        <v>5780</v>
      </c>
      <c r="J3112" s="12" t="s">
        <v>5779</v>
      </c>
      <c r="K3112" s="12" t="s">
        <v>8970</v>
      </c>
      <c r="Q3112" s="25"/>
    </row>
    <row r="3113" spans="1:17" x14ac:dyDescent="0.3">
      <c r="A3113" s="34" t="s">
        <v>2498</v>
      </c>
      <c r="B3113" s="34" t="s">
        <v>5781</v>
      </c>
      <c r="C3113" s="34" t="s">
        <v>7838</v>
      </c>
      <c r="D3113" s="35"/>
      <c r="E3113" s="34"/>
      <c r="F3113" s="35" t="s">
        <v>8851</v>
      </c>
      <c r="G3113" s="34"/>
      <c r="H3113" s="35"/>
      <c r="I3113" s="34" t="s">
        <v>5781</v>
      </c>
      <c r="J3113" s="34" t="s">
        <v>5780</v>
      </c>
      <c r="K3113" s="34" t="s">
        <v>8970</v>
      </c>
      <c r="Q3113" s="25"/>
    </row>
    <row r="3114" spans="1:17" x14ac:dyDescent="0.3">
      <c r="A3114" s="19" t="s">
        <v>2499</v>
      </c>
      <c r="B3114" s="20" t="s">
        <v>5629</v>
      </c>
      <c r="C3114" s="21" t="s">
        <v>7839</v>
      </c>
      <c r="D3114" s="22">
        <v>140</v>
      </c>
      <c r="E3114" s="21" t="s">
        <v>8777</v>
      </c>
      <c r="F3114" s="22">
        <v>24.38</v>
      </c>
      <c r="G3114" s="40" t="str">
        <f>IF('Presupuesto Lote 1'!H3116="","",ROUND('Presupuesto Lote 1'!H3116,2))</f>
        <v/>
      </c>
      <c r="H3114" s="23">
        <f>ROUND(D3114*F3114,2)</f>
        <v>3413.2</v>
      </c>
      <c r="I3114" s="20" t="s">
        <v>5629</v>
      </c>
      <c r="J3114" s="33" t="s">
        <v>5781</v>
      </c>
      <c r="K3114" s="33" t="s">
        <v>8969</v>
      </c>
      <c r="Q3114" s="25"/>
    </row>
    <row r="3115" spans="1:17" x14ac:dyDescent="0.3">
      <c r="A3115" s="19" t="s">
        <v>2500</v>
      </c>
      <c r="B3115" s="20" t="s">
        <v>5630</v>
      </c>
      <c r="C3115" s="21" t="s">
        <v>7840</v>
      </c>
      <c r="D3115" s="22">
        <v>28</v>
      </c>
      <c r="E3115" s="21" t="s">
        <v>8777</v>
      </c>
      <c r="F3115" s="22">
        <v>28.61</v>
      </c>
      <c r="G3115" s="40" t="str">
        <f>IF('Presupuesto Lote 1'!H3117="","",ROUND('Presupuesto Lote 1'!H3117,2))</f>
        <v/>
      </c>
      <c r="H3115" s="23">
        <f>ROUND(D3115*F3115,2)</f>
        <v>801.08</v>
      </c>
      <c r="I3115" s="20" t="s">
        <v>5630</v>
      </c>
      <c r="J3115" s="33" t="s">
        <v>5781</v>
      </c>
      <c r="K3115" s="33" t="s">
        <v>8969</v>
      </c>
      <c r="Q3115" s="25"/>
    </row>
    <row r="3116" spans="1:17" x14ac:dyDescent="0.3">
      <c r="A3116" s="19" t="s">
        <v>2501</v>
      </c>
      <c r="B3116" s="20" t="s">
        <v>5631</v>
      </c>
      <c r="C3116" s="21" t="s">
        <v>7841</v>
      </c>
      <c r="D3116" s="22">
        <v>15</v>
      </c>
      <c r="E3116" s="21" t="s">
        <v>8777</v>
      </c>
      <c r="F3116" s="22">
        <v>59.33</v>
      </c>
      <c r="G3116" s="40" t="str">
        <f>IF('Presupuesto Lote 1'!H3118="","",ROUND('Presupuesto Lote 1'!H3118,2))</f>
        <v/>
      </c>
      <c r="H3116" s="23">
        <f>ROUND(D3116*F3116,2)</f>
        <v>889.95</v>
      </c>
      <c r="I3116" s="20" t="s">
        <v>5631</v>
      </c>
      <c r="J3116" s="33" t="s">
        <v>5781</v>
      </c>
      <c r="K3116" s="33" t="s">
        <v>8969</v>
      </c>
      <c r="Q3116" s="25"/>
    </row>
    <row r="3117" spans="1:17" x14ac:dyDescent="0.3">
      <c r="A3117" s="19" t="s">
        <v>2502</v>
      </c>
      <c r="B3117" s="20" t="s">
        <v>5734</v>
      </c>
      <c r="C3117" s="21" t="s">
        <v>7938</v>
      </c>
      <c r="D3117" s="22">
        <v>6</v>
      </c>
      <c r="E3117" s="21" t="s">
        <v>8777</v>
      </c>
      <c r="F3117" s="22">
        <v>103.85</v>
      </c>
      <c r="G3117" s="40" t="str">
        <f>IF('Presupuesto Lote 1'!H3119="","",ROUND('Presupuesto Lote 1'!H3119,2))</f>
        <v/>
      </c>
      <c r="H3117" s="23">
        <f>ROUND(D3117*F3117,2)</f>
        <v>623.1</v>
      </c>
      <c r="I3117" s="20" t="s">
        <v>5734</v>
      </c>
      <c r="J3117" s="33" t="s">
        <v>5781</v>
      </c>
      <c r="K3117" s="33" t="s">
        <v>8969</v>
      </c>
      <c r="Q3117" s="25"/>
    </row>
    <row r="3118" spans="1:17" x14ac:dyDescent="0.3">
      <c r="A3118" s="34" t="s">
        <v>2503</v>
      </c>
      <c r="B3118" s="34" t="s">
        <v>5782</v>
      </c>
      <c r="C3118" s="34" t="s">
        <v>7843</v>
      </c>
      <c r="D3118" s="35"/>
      <c r="E3118" s="34"/>
      <c r="F3118" s="35" t="s">
        <v>8851</v>
      </c>
      <c r="G3118" s="34"/>
      <c r="H3118" s="35"/>
      <c r="I3118" s="34" t="s">
        <v>5782</v>
      </c>
      <c r="J3118" s="34" t="s">
        <v>5780</v>
      </c>
      <c r="K3118" s="34" t="s">
        <v>8970</v>
      </c>
      <c r="Q3118" s="25"/>
    </row>
    <row r="3119" spans="1:17" x14ac:dyDescent="0.3">
      <c r="A3119" s="19" t="s">
        <v>2504</v>
      </c>
      <c r="B3119" s="20" t="s">
        <v>5634</v>
      </c>
      <c r="C3119" s="21" t="s">
        <v>7844</v>
      </c>
      <c r="D3119" s="22">
        <v>15</v>
      </c>
      <c r="E3119" s="21" t="s">
        <v>8777</v>
      </c>
      <c r="F3119" s="22">
        <v>39.200000000000003</v>
      </c>
      <c r="G3119" s="40" t="str">
        <f>IF('Presupuesto Lote 1'!H3121="","",ROUND('Presupuesto Lote 1'!H3121,2))</f>
        <v/>
      </c>
      <c r="H3119" s="23">
        <f t="shared" ref="H3119:H3127" si="165">ROUND(D3119*F3119,2)</f>
        <v>588</v>
      </c>
      <c r="I3119" s="20" t="s">
        <v>5634</v>
      </c>
      <c r="J3119" s="33" t="s">
        <v>5782</v>
      </c>
      <c r="K3119" s="33" t="s">
        <v>8969</v>
      </c>
      <c r="Q3119" s="25"/>
    </row>
    <row r="3120" spans="1:17" x14ac:dyDescent="0.3">
      <c r="A3120" s="19" t="s">
        <v>2505</v>
      </c>
      <c r="B3120" s="20" t="s">
        <v>5635</v>
      </c>
      <c r="C3120" s="21" t="s">
        <v>7845</v>
      </c>
      <c r="D3120" s="22">
        <v>15</v>
      </c>
      <c r="E3120" s="21" t="s">
        <v>8777</v>
      </c>
      <c r="F3120" s="22">
        <v>62.57</v>
      </c>
      <c r="G3120" s="40" t="str">
        <f>IF('Presupuesto Lote 1'!H3122="","",ROUND('Presupuesto Lote 1'!H3122,2))</f>
        <v/>
      </c>
      <c r="H3120" s="23">
        <f t="shared" si="165"/>
        <v>938.55</v>
      </c>
      <c r="I3120" s="20" t="s">
        <v>5635</v>
      </c>
      <c r="J3120" s="33" t="s">
        <v>5782</v>
      </c>
      <c r="K3120" s="33" t="s">
        <v>8969</v>
      </c>
      <c r="Q3120" s="25"/>
    </row>
    <row r="3121" spans="1:17" x14ac:dyDescent="0.3">
      <c r="A3121" s="19" t="s">
        <v>2506</v>
      </c>
      <c r="B3121" s="20" t="s">
        <v>5758</v>
      </c>
      <c r="C3121" s="21" t="s">
        <v>7945</v>
      </c>
      <c r="D3121" s="22">
        <v>1</v>
      </c>
      <c r="E3121" s="21" t="s">
        <v>8777</v>
      </c>
      <c r="F3121" s="22">
        <v>74.180000000000007</v>
      </c>
      <c r="G3121" s="40" t="str">
        <f>IF('Presupuesto Lote 1'!H3123="","",ROUND('Presupuesto Lote 1'!H3123,2))</f>
        <v/>
      </c>
      <c r="H3121" s="23">
        <f t="shared" si="165"/>
        <v>74.180000000000007</v>
      </c>
      <c r="I3121" s="20" t="s">
        <v>5758</v>
      </c>
      <c r="J3121" s="33" t="s">
        <v>5782</v>
      </c>
      <c r="K3121" s="33" t="s">
        <v>8969</v>
      </c>
      <c r="Q3121" s="25"/>
    </row>
    <row r="3122" spans="1:17" x14ac:dyDescent="0.3">
      <c r="A3122" s="19" t="s">
        <v>2507</v>
      </c>
      <c r="B3122" s="20" t="s">
        <v>5636</v>
      </c>
      <c r="C3122" s="21" t="s">
        <v>7846</v>
      </c>
      <c r="D3122" s="22">
        <v>5</v>
      </c>
      <c r="E3122" s="21" t="s">
        <v>8777</v>
      </c>
      <c r="F3122" s="22">
        <v>143.07</v>
      </c>
      <c r="G3122" s="40" t="str">
        <f>IF('Presupuesto Lote 1'!H3124="","",ROUND('Presupuesto Lote 1'!H3124,2))</f>
        <v/>
      </c>
      <c r="H3122" s="23">
        <f t="shared" si="165"/>
        <v>715.35</v>
      </c>
      <c r="I3122" s="20" t="s">
        <v>5636</v>
      </c>
      <c r="J3122" s="33" t="s">
        <v>5782</v>
      </c>
      <c r="K3122" s="33" t="s">
        <v>8969</v>
      </c>
      <c r="Q3122" s="25"/>
    </row>
    <row r="3123" spans="1:17" x14ac:dyDescent="0.3">
      <c r="A3123" s="19" t="s">
        <v>2508</v>
      </c>
      <c r="B3123" s="20" t="s">
        <v>5637</v>
      </c>
      <c r="C3123" s="21" t="s">
        <v>7847</v>
      </c>
      <c r="D3123" s="22">
        <v>1</v>
      </c>
      <c r="E3123" s="21" t="s">
        <v>8777</v>
      </c>
      <c r="F3123" s="22">
        <v>171.7</v>
      </c>
      <c r="G3123" s="40" t="str">
        <f>IF('Presupuesto Lote 1'!H3125="","",ROUND('Presupuesto Lote 1'!H3125,2))</f>
        <v/>
      </c>
      <c r="H3123" s="23">
        <f t="shared" si="165"/>
        <v>171.7</v>
      </c>
      <c r="I3123" s="20" t="s">
        <v>5637</v>
      </c>
      <c r="J3123" s="33" t="s">
        <v>5782</v>
      </c>
      <c r="K3123" s="33" t="s">
        <v>8969</v>
      </c>
      <c r="Q3123" s="25"/>
    </row>
    <row r="3124" spans="1:17" x14ac:dyDescent="0.3">
      <c r="A3124" s="19" t="s">
        <v>2509</v>
      </c>
      <c r="B3124" s="20" t="s">
        <v>5640</v>
      </c>
      <c r="C3124" s="21" t="s">
        <v>7850</v>
      </c>
      <c r="D3124" s="22">
        <v>25</v>
      </c>
      <c r="E3124" s="21" t="s">
        <v>8777</v>
      </c>
      <c r="F3124" s="22">
        <v>73.75</v>
      </c>
      <c r="G3124" s="40" t="str">
        <f>IF('Presupuesto Lote 1'!H3126="","",ROUND('Presupuesto Lote 1'!H3126,2))</f>
        <v/>
      </c>
      <c r="H3124" s="23">
        <f t="shared" si="165"/>
        <v>1843.75</v>
      </c>
      <c r="I3124" s="20" t="s">
        <v>5640</v>
      </c>
      <c r="J3124" s="33" t="s">
        <v>5780</v>
      </c>
      <c r="K3124" s="33" t="s">
        <v>8969</v>
      </c>
      <c r="Q3124" s="25"/>
    </row>
    <row r="3125" spans="1:17" x14ac:dyDescent="0.3">
      <c r="A3125" s="19" t="s">
        <v>2510</v>
      </c>
      <c r="B3125" s="20" t="s">
        <v>5641</v>
      </c>
      <c r="C3125" s="21" t="s">
        <v>7851</v>
      </c>
      <c r="D3125" s="22">
        <v>5</v>
      </c>
      <c r="E3125" s="21" t="s">
        <v>8777</v>
      </c>
      <c r="F3125" s="22">
        <v>82.43</v>
      </c>
      <c r="G3125" s="40" t="str">
        <f>IF('Presupuesto Lote 1'!H3127="","",ROUND('Presupuesto Lote 1'!H3127,2))</f>
        <v/>
      </c>
      <c r="H3125" s="23">
        <f t="shared" si="165"/>
        <v>412.15</v>
      </c>
      <c r="I3125" s="20" t="s">
        <v>5641</v>
      </c>
      <c r="J3125" s="33" t="s">
        <v>5780</v>
      </c>
      <c r="K3125" s="33" t="s">
        <v>8969</v>
      </c>
      <c r="Q3125" s="25"/>
    </row>
    <row r="3126" spans="1:17" x14ac:dyDescent="0.3">
      <c r="A3126" s="19" t="s">
        <v>2511</v>
      </c>
      <c r="B3126" s="20" t="s">
        <v>5736</v>
      </c>
      <c r="C3126" s="21" t="s">
        <v>7939</v>
      </c>
      <c r="D3126" s="22">
        <v>1</v>
      </c>
      <c r="E3126" s="21" t="s">
        <v>8777</v>
      </c>
      <c r="F3126" s="22">
        <v>105.57</v>
      </c>
      <c r="G3126" s="40" t="str">
        <f>IF('Presupuesto Lote 1'!H3128="","",ROUND('Presupuesto Lote 1'!H3128,2))</f>
        <v/>
      </c>
      <c r="H3126" s="23">
        <f t="shared" si="165"/>
        <v>105.57</v>
      </c>
      <c r="I3126" s="20" t="s">
        <v>5736</v>
      </c>
      <c r="J3126" s="33" t="s">
        <v>5780</v>
      </c>
      <c r="K3126" s="33" t="s">
        <v>8969</v>
      </c>
      <c r="Q3126" s="25"/>
    </row>
    <row r="3127" spans="1:17" x14ac:dyDescent="0.3">
      <c r="A3127" s="19" t="s">
        <v>2512</v>
      </c>
      <c r="B3127" s="20" t="s">
        <v>5642</v>
      </c>
      <c r="C3127" s="21" t="s">
        <v>7852</v>
      </c>
      <c r="D3127" s="22">
        <v>2</v>
      </c>
      <c r="E3127" s="21" t="s">
        <v>8777</v>
      </c>
      <c r="F3127" s="22">
        <v>95.44</v>
      </c>
      <c r="G3127" s="40" t="str">
        <f>IF('Presupuesto Lote 1'!H3129="","",ROUND('Presupuesto Lote 1'!H3129,2))</f>
        <v/>
      </c>
      <c r="H3127" s="23">
        <f t="shared" si="165"/>
        <v>190.88</v>
      </c>
      <c r="I3127" s="20" t="s">
        <v>5642</v>
      </c>
      <c r="J3127" s="33" t="s">
        <v>5780</v>
      </c>
      <c r="K3127" s="33" t="s">
        <v>8969</v>
      </c>
      <c r="Q3127" s="25"/>
    </row>
    <row r="3128" spans="1:17" x14ac:dyDescent="0.3">
      <c r="A3128" s="12" t="s">
        <v>2513</v>
      </c>
      <c r="B3128" s="12" t="s">
        <v>5783</v>
      </c>
      <c r="C3128" s="12" t="s">
        <v>7854</v>
      </c>
      <c r="D3128" s="13"/>
      <c r="E3128" s="12"/>
      <c r="F3128" s="13" t="s">
        <v>8851</v>
      </c>
      <c r="G3128" s="12"/>
      <c r="H3128" s="13"/>
      <c r="I3128" s="12" t="s">
        <v>5783</v>
      </c>
      <c r="J3128" s="12" t="s">
        <v>5779</v>
      </c>
      <c r="K3128" s="12" t="s">
        <v>8970</v>
      </c>
      <c r="Q3128" s="25"/>
    </row>
    <row r="3129" spans="1:17" x14ac:dyDescent="0.3">
      <c r="A3129" s="19" t="s">
        <v>2514</v>
      </c>
      <c r="B3129" s="20" t="s">
        <v>5645</v>
      </c>
      <c r="C3129" s="21" t="s">
        <v>7855</v>
      </c>
      <c r="D3129" s="22">
        <v>6</v>
      </c>
      <c r="E3129" s="21" t="s">
        <v>8777</v>
      </c>
      <c r="F3129" s="22">
        <v>49.08</v>
      </c>
      <c r="G3129" s="40" t="str">
        <f>IF('Presupuesto Lote 1'!H3131="","",ROUND('Presupuesto Lote 1'!H3131,2))</f>
        <v/>
      </c>
      <c r="H3129" s="23">
        <f t="shared" ref="H3129:H3138" si="166">ROUND(D3129*F3129,2)</f>
        <v>294.48</v>
      </c>
      <c r="I3129" s="20" t="s">
        <v>5645</v>
      </c>
      <c r="J3129" s="33" t="s">
        <v>5783</v>
      </c>
      <c r="K3129" s="33" t="s">
        <v>8969</v>
      </c>
      <c r="Q3129" s="25"/>
    </row>
    <row r="3130" spans="1:17" x14ac:dyDescent="0.3">
      <c r="A3130" s="19" t="s">
        <v>2515</v>
      </c>
      <c r="B3130" s="20" t="s">
        <v>5646</v>
      </c>
      <c r="C3130" s="21" t="s">
        <v>7856</v>
      </c>
      <c r="D3130" s="22">
        <v>3</v>
      </c>
      <c r="E3130" s="21" t="s">
        <v>8777</v>
      </c>
      <c r="F3130" s="22">
        <v>22.21</v>
      </c>
      <c r="G3130" s="40" t="str">
        <f>IF('Presupuesto Lote 1'!H3132="","",ROUND('Presupuesto Lote 1'!H3132,2))</f>
        <v/>
      </c>
      <c r="H3130" s="23">
        <f t="shared" si="166"/>
        <v>66.63</v>
      </c>
      <c r="I3130" s="20" t="s">
        <v>5646</v>
      </c>
      <c r="J3130" s="33" t="s">
        <v>5783</v>
      </c>
      <c r="K3130" s="33" t="s">
        <v>8969</v>
      </c>
      <c r="Q3130" s="25"/>
    </row>
    <row r="3131" spans="1:17" x14ac:dyDescent="0.3">
      <c r="A3131" s="19" t="s">
        <v>2516</v>
      </c>
      <c r="B3131" s="20" t="s">
        <v>5647</v>
      </c>
      <c r="C3131" s="21" t="s">
        <v>7857</v>
      </c>
      <c r="D3131" s="22">
        <v>3</v>
      </c>
      <c r="E3131" s="21" t="s">
        <v>8777</v>
      </c>
      <c r="F3131" s="22">
        <v>5.78</v>
      </c>
      <c r="G3131" s="40" t="str">
        <f>IF('Presupuesto Lote 1'!H3133="","",ROUND('Presupuesto Lote 1'!H3133,2))</f>
        <v/>
      </c>
      <c r="H3131" s="23">
        <f t="shared" si="166"/>
        <v>17.34</v>
      </c>
      <c r="I3131" s="20" t="s">
        <v>5647</v>
      </c>
      <c r="J3131" s="33" t="s">
        <v>5783</v>
      </c>
      <c r="K3131" s="33" t="s">
        <v>8969</v>
      </c>
      <c r="Q3131" s="25"/>
    </row>
    <row r="3132" spans="1:17" x14ac:dyDescent="0.3">
      <c r="A3132" s="19" t="s">
        <v>2517</v>
      </c>
      <c r="B3132" s="20" t="s">
        <v>5648</v>
      </c>
      <c r="C3132" s="21" t="s">
        <v>7778</v>
      </c>
      <c r="D3132" s="22">
        <v>3</v>
      </c>
      <c r="E3132" s="21" t="s">
        <v>8777</v>
      </c>
      <c r="F3132" s="22">
        <v>2.04</v>
      </c>
      <c r="G3132" s="40" t="str">
        <f>IF('Presupuesto Lote 1'!H3134="","",ROUND('Presupuesto Lote 1'!H3134,2))</f>
        <v/>
      </c>
      <c r="H3132" s="23">
        <f t="shared" si="166"/>
        <v>6.12</v>
      </c>
      <c r="I3132" s="20" t="s">
        <v>5648</v>
      </c>
      <c r="J3132" s="33" t="s">
        <v>5783</v>
      </c>
      <c r="K3132" s="33" t="s">
        <v>8969</v>
      </c>
      <c r="Q3132" s="25"/>
    </row>
    <row r="3133" spans="1:17" x14ac:dyDescent="0.3">
      <c r="A3133" s="19" t="s">
        <v>2518</v>
      </c>
      <c r="B3133" s="20" t="s">
        <v>5649</v>
      </c>
      <c r="C3133" s="21" t="s">
        <v>7858</v>
      </c>
      <c r="D3133" s="22">
        <v>3</v>
      </c>
      <c r="E3133" s="21" t="s">
        <v>8777</v>
      </c>
      <c r="F3133" s="22">
        <v>4.16</v>
      </c>
      <c r="G3133" s="40" t="str">
        <f>IF('Presupuesto Lote 1'!H3135="","",ROUND('Presupuesto Lote 1'!H3135,2))</f>
        <v/>
      </c>
      <c r="H3133" s="23">
        <f t="shared" si="166"/>
        <v>12.48</v>
      </c>
      <c r="I3133" s="20" t="s">
        <v>5649</v>
      </c>
      <c r="J3133" s="33" t="s">
        <v>5783</v>
      </c>
      <c r="K3133" s="33" t="s">
        <v>8969</v>
      </c>
      <c r="Q3133" s="25"/>
    </row>
    <row r="3134" spans="1:17" x14ac:dyDescent="0.3">
      <c r="A3134" s="19" t="s">
        <v>2519</v>
      </c>
      <c r="B3134" s="20" t="s">
        <v>5650</v>
      </c>
      <c r="C3134" s="21" t="s">
        <v>7859</v>
      </c>
      <c r="D3134" s="22">
        <v>3</v>
      </c>
      <c r="E3134" s="21" t="s">
        <v>8777</v>
      </c>
      <c r="F3134" s="22">
        <v>6.4</v>
      </c>
      <c r="G3134" s="40" t="str">
        <f>IF('Presupuesto Lote 1'!H3136="","",ROUND('Presupuesto Lote 1'!H3136,2))</f>
        <v/>
      </c>
      <c r="H3134" s="23">
        <f t="shared" si="166"/>
        <v>19.2</v>
      </c>
      <c r="I3134" s="20" t="s">
        <v>5650</v>
      </c>
      <c r="J3134" s="33" t="s">
        <v>5783</v>
      </c>
      <c r="K3134" s="33" t="s">
        <v>8969</v>
      </c>
      <c r="Q3134" s="25"/>
    </row>
    <row r="3135" spans="1:17" x14ac:dyDescent="0.3">
      <c r="A3135" s="19" t="s">
        <v>2520</v>
      </c>
      <c r="B3135" s="20" t="s">
        <v>5651</v>
      </c>
      <c r="C3135" s="21" t="s">
        <v>7860</v>
      </c>
      <c r="D3135" s="22">
        <v>9</v>
      </c>
      <c r="E3135" s="21" t="s">
        <v>8777</v>
      </c>
      <c r="F3135" s="22">
        <v>11.06</v>
      </c>
      <c r="G3135" s="40" t="str">
        <f>IF('Presupuesto Lote 1'!H3137="","",ROUND('Presupuesto Lote 1'!H3137,2))</f>
        <v/>
      </c>
      <c r="H3135" s="23">
        <f t="shared" si="166"/>
        <v>99.54</v>
      </c>
      <c r="I3135" s="20" t="s">
        <v>5651</v>
      </c>
      <c r="J3135" s="33" t="s">
        <v>5783</v>
      </c>
      <c r="K3135" s="33" t="s">
        <v>8969</v>
      </c>
      <c r="Q3135" s="25"/>
    </row>
    <row r="3136" spans="1:17" x14ac:dyDescent="0.3">
      <c r="A3136" s="19" t="s">
        <v>2521</v>
      </c>
      <c r="B3136" s="20" t="s">
        <v>5652</v>
      </c>
      <c r="C3136" s="21" t="s">
        <v>7861</v>
      </c>
      <c r="D3136" s="22">
        <v>6</v>
      </c>
      <c r="E3136" s="21" t="s">
        <v>8777</v>
      </c>
      <c r="F3136" s="22">
        <v>57.98</v>
      </c>
      <c r="G3136" s="40" t="str">
        <f>IF('Presupuesto Lote 1'!H3138="","",ROUND('Presupuesto Lote 1'!H3138,2))</f>
        <v/>
      </c>
      <c r="H3136" s="23">
        <f t="shared" si="166"/>
        <v>347.88</v>
      </c>
      <c r="I3136" s="20" t="s">
        <v>5652</v>
      </c>
      <c r="J3136" s="33" t="s">
        <v>5783</v>
      </c>
      <c r="K3136" s="33" t="s">
        <v>8969</v>
      </c>
      <c r="Q3136" s="25"/>
    </row>
    <row r="3137" spans="1:17" x14ac:dyDescent="0.3">
      <c r="A3137" s="19" t="s">
        <v>2522</v>
      </c>
      <c r="B3137" s="20" t="s">
        <v>5653</v>
      </c>
      <c r="C3137" s="21" t="s">
        <v>7862</v>
      </c>
      <c r="D3137" s="22">
        <v>3</v>
      </c>
      <c r="E3137" s="21" t="s">
        <v>8777</v>
      </c>
      <c r="F3137" s="22">
        <v>12.66</v>
      </c>
      <c r="G3137" s="40" t="str">
        <f>IF('Presupuesto Lote 1'!H3139="","",ROUND('Presupuesto Lote 1'!H3139,2))</f>
        <v/>
      </c>
      <c r="H3137" s="23">
        <f t="shared" si="166"/>
        <v>37.979999999999997</v>
      </c>
      <c r="I3137" s="20" t="s">
        <v>5653</v>
      </c>
      <c r="J3137" s="33" t="s">
        <v>5783</v>
      </c>
      <c r="K3137" s="33" t="s">
        <v>8969</v>
      </c>
      <c r="Q3137" s="25"/>
    </row>
    <row r="3138" spans="1:17" x14ac:dyDescent="0.3">
      <c r="A3138" s="19" t="s">
        <v>2523</v>
      </c>
      <c r="B3138" s="20" t="s">
        <v>5654</v>
      </c>
      <c r="C3138" s="21" t="s">
        <v>7863</v>
      </c>
      <c r="D3138" s="22">
        <v>3</v>
      </c>
      <c r="E3138" s="21" t="s">
        <v>8777</v>
      </c>
      <c r="F3138" s="22">
        <v>14.53</v>
      </c>
      <c r="G3138" s="40" t="str">
        <f>IF('Presupuesto Lote 1'!H3140="","",ROUND('Presupuesto Lote 1'!H3140,2))</f>
        <v/>
      </c>
      <c r="H3138" s="23">
        <f t="shared" si="166"/>
        <v>43.59</v>
      </c>
      <c r="I3138" s="20" t="s">
        <v>5654</v>
      </c>
      <c r="J3138" s="33" t="s">
        <v>5783</v>
      </c>
      <c r="K3138" s="33" t="s">
        <v>8969</v>
      </c>
      <c r="Q3138" s="25"/>
    </row>
    <row r="3139" spans="1:17" x14ac:dyDescent="0.3">
      <c r="A3139" s="12" t="s">
        <v>2524</v>
      </c>
      <c r="B3139" s="12" t="s">
        <v>5784</v>
      </c>
      <c r="C3139" s="12" t="s">
        <v>7864</v>
      </c>
      <c r="D3139" s="13"/>
      <c r="E3139" s="12"/>
      <c r="F3139" s="13" t="s">
        <v>8851</v>
      </c>
      <c r="G3139" s="12"/>
      <c r="H3139" s="13"/>
      <c r="I3139" s="12" t="s">
        <v>5784</v>
      </c>
      <c r="J3139" s="12" t="s">
        <v>5779</v>
      </c>
      <c r="K3139" s="12" t="s">
        <v>8970</v>
      </c>
      <c r="Q3139" s="25"/>
    </row>
    <row r="3140" spans="1:17" x14ac:dyDescent="0.3">
      <c r="A3140" s="19" t="s">
        <v>2525</v>
      </c>
      <c r="B3140" s="20" t="s">
        <v>5656</v>
      </c>
      <c r="C3140" s="21" t="s">
        <v>7865</v>
      </c>
      <c r="D3140" s="22">
        <v>12</v>
      </c>
      <c r="E3140" s="21" t="s">
        <v>8777</v>
      </c>
      <c r="F3140" s="22">
        <v>4.3099999999999996</v>
      </c>
      <c r="G3140" s="40" t="str">
        <f>IF('Presupuesto Lote 1'!H3142="","",ROUND('Presupuesto Lote 1'!H3142,2))</f>
        <v/>
      </c>
      <c r="H3140" s="23">
        <f t="shared" ref="H3140:H3157" si="167">ROUND(D3140*F3140,2)</f>
        <v>51.72</v>
      </c>
      <c r="I3140" s="20" t="s">
        <v>5656</v>
      </c>
      <c r="J3140" s="33" t="s">
        <v>5784</v>
      </c>
      <c r="K3140" s="33" t="s">
        <v>8969</v>
      </c>
      <c r="Q3140" s="25"/>
    </row>
    <row r="3141" spans="1:17" x14ac:dyDescent="0.3">
      <c r="A3141" s="19" t="s">
        <v>2526</v>
      </c>
      <c r="B3141" s="20" t="s">
        <v>5657</v>
      </c>
      <c r="C3141" s="21" t="s">
        <v>7866</v>
      </c>
      <c r="D3141" s="22">
        <v>12</v>
      </c>
      <c r="E3141" s="21" t="s">
        <v>8777</v>
      </c>
      <c r="F3141" s="22">
        <v>4.07</v>
      </c>
      <c r="G3141" s="40" t="str">
        <f>IF('Presupuesto Lote 1'!H3143="","",ROUND('Presupuesto Lote 1'!H3143,2))</f>
        <v/>
      </c>
      <c r="H3141" s="23">
        <f t="shared" si="167"/>
        <v>48.84</v>
      </c>
      <c r="I3141" s="20" t="s">
        <v>5657</v>
      </c>
      <c r="J3141" s="33" t="s">
        <v>5784</v>
      </c>
      <c r="K3141" s="33" t="s">
        <v>8969</v>
      </c>
      <c r="Q3141" s="25"/>
    </row>
    <row r="3142" spans="1:17" x14ac:dyDescent="0.3">
      <c r="A3142" s="19" t="s">
        <v>2527</v>
      </c>
      <c r="B3142" s="20" t="s">
        <v>5658</v>
      </c>
      <c r="C3142" s="21" t="s">
        <v>7867</v>
      </c>
      <c r="D3142" s="22">
        <v>6</v>
      </c>
      <c r="E3142" s="21" t="s">
        <v>8777</v>
      </c>
      <c r="F3142" s="22">
        <v>5.55</v>
      </c>
      <c r="G3142" s="40" t="str">
        <f>IF('Presupuesto Lote 1'!H3144="","",ROUND('Presupuesto Lote 1'!H3144,2))</f>
        <v/>
      </c>
      <c r="H3142" s="23">
        <f t="shared" si="167"/>
        <v>33.299999999999997</v>
      </c>
      <c r="I3142" s="20" t="s">
        <v>5658</v>
      </c>
      <c r="J3142" s="33" t="s">
        <v>5784</v>
      </c>
      <c r="K3142" s="33" t="s">
        <v>8969</v>
      </c>
      <c r="Q3142" s="25"/>
    </row>
    <row r="3143" spans="1:17" x14ac:dyDescent="0.3">
      <c r="A3143" s="19" t="s">
        <v>2528</v>
      </c>
      <c r="B3143" s="20" t="s">
        <v>5659</v>
      </c>
      <c r="C3143" s="21" t="s">
        <v>7868</v>
      </c>
      <c r="D3143" s="22">
        <v>2</v>
      </c>
      <c r="E3143" s="21" t="s">
        <v>8777</v>
      </c>
      <c r="F3143" s="22">
        <v>3.74</v>
      </c>
      <c r="G3143" s="40" t="str">
        <f>IF('Presupuesto Lote 1'!H3145="","",ROUND('Presupuesto Lote 1'!H3145,2))</f>
        <v/>
      </c>
      <c r="H3143" s="23">
        <f t="shared" si="167"/>
        <v>7.48</v>
      </c>
      <c r="I3143" s="20" t="s">
        <v>5659</v>
      </c>
      <c r="J3143" s="33" t="s">
        <v>5784</v>
      </c>
      <c r="K3143" s="33" t="s">
        <v>8969</v>
      </c>
      <c r="Q3143" s="25"/>
    </row>
    <row r="3144" spans="1:17" x14ac:dyDescent="0.3">
      <c r="A3144" s="19" t="s">
        <v>2529</v>
      </c>
      <c r="B3144" s="20" t="s">
        <v>5660</v>
      </c>
      <c r="C3144" s="21" t="s">
        <v>7869</v>
      </c>
      <c r="D3144" s="22">
        <v>1</v>
      </c>
      <c r="E3144" s="21" t="s">
        <v>8777</v>
      </c>
      <c r="F3144" s="22">
        <v>6.94</v>
      </c>
      <c r="G3144" s="40" t="str">
        <f>IF('Presupuesto Lote 1'!H3146="","",ROUND('Presupuesto Lote 1'!H3146,2))</f>
        <v/>
      </c>
      <c r="H3144" s="23">
        <f t="shared" si="167"/>
        <v>6.94</v>
      </c>
      <c r="I3144" s="20" t="s">
        <v>5660</v>
      </c>
      <c r="J3144" s="33" t="s">
        <v>5784</v>
      </c>
      <c r="K3144" s="33" t="s">
        <v>8969</v>
      </c>
      <c r="Q3144" s="25"/>
    </row>
    <row r="3145" spans="1:17" x14ac:dyDescent="0.3">
      <c r="A3145" s="19" t="s">
        <v>2530</v>
      </c>
      <c r="B3145" s="20" t="s">
        <v>5661</v>
      </c>
      <c r="C3145" s="21" t="s">
        <v>7870</v>
      </c>
      <c r="D3145" s="22">
        <v>6</v>
      </c>
      <c r="E3145" s="21" t="s">
        <v>8777</v>
      </c>
      <c r="F3145" s="22">
        <v>110.6</v>
      </c>
      <c r="G3145" s="40" t="str">
        <f>IF('Presupuesto Lote 1'!H3147="","",ROUND('Presupuesto Lote 1'!H3147,2))</f>
        <v/>
      </c>
      <c r="H3145" s="23">
        <f t="shared" si="167"/>
        <v>663.6</v>
      </c>
      <c r="I3145" s="20" t="s">
        <v>5661</v>
      </c>
      <c r="J3145" s="33" t="s">
        <v>5784</v>
      </c>
      <c r="K3145" s="33" t="s">
        <v>8969</v>
      </c>
      <c r="Q3145" s="25"/>
    </row>
    <row r="3146" spans="1:17" x14ac:dyDescent="0.3">
      <c r="A3146" s="19" t="s">
        <v>2531</v>
      </c>
      <c r="B3146" s="20" t="s">
        <v>5662</v>
      </c>
      <c r="C3146" s="21" t="s">
        <v>7871</v>
      </c>
      <c r="D3146" s="22">
        <v>12</v>
      </c>
      <c r="E3146" s="21" t="s">
        <v>8777</v>
      </c>
      <c r="F3146" s="22">
        <v>9.7899999999999991</v>
      </c>
      <c r="G3146" s="40" t="str">
        <f>IF('Presupuesto Lote 1'!H3148="","",ROUND('Presupuesto Lote 1'!H3148,2))</f>
        <v/>
      </c>
      <c r="H3146" s="23">
        <f t="shared" si="167"/>
        <v>117.48</v>
      </c>
      <c r="I3146" s="20" t="s">
        <v>5662</v>
      </c>
      <c r="J3146" s="33" t="s">
        <v>5784</v>
      </c>
      <c r="K3146" s="33" t="s">
        <v>8969</v>
      </c>
      <c r="Q3146" s="25"/>
    </row>
    <row r="3147" spans="1:17" x14ac:dyDescent="0.3">
      <c r="A3147" s="19" t="s">
        <v>2532</v>
      </c>
      <c r="B3147" s="20" t="s">
        <v>5663</v>
      </c>
      <c r="C3147" s="21" t="s">
        <v>7872</v>
      </c>
      <c r="D3147" s="22">
        <v>15</v>
      </c>
      <c r="E3147" s="21" t="s">
        <v>8777</v>
      </c>
      <c r="F3147" s="22">
        <v>1.56</v>
      </c>
      <c r="G3147" s="40" t="str">
        <f>IF('Presupuesto Lote 1'!H3149="","",ROUND('Presupuesto Lote 1'!H3149,2))</f>
        <v/>
      </c>
      <c r="H3147" s="23">
        <f t="shared" si="167"/>
        <v>23.4</v>
      </c>
      <c r="I3147" s="20" t="s">
        <v>5663</v>
      </c>
      <c r="J3147" s="33" t="s">
        <v>5784</v>
      </c>
      <c r="K3147" s="33" t="s">
        <v>8969</v>
      </c>
      <c r="Q3147" s="25"/>
    </row>
    <row r="3148" spans="1:17" x14ac:dyDescent="0.3">
      <c r="A3148" s="19" t="s">
        <v>2533</v>
      </c>
      <c r="B3148" s="20" t="s">
        <v>5664</v>
      </c>
      <c r="C3148" s="21" t="s">
        <v>7873</v>
      </c>
      <c r="D3148" s="22">
        <v>1</v>
      </c>
      <c r="E3148" s="21" t="s">
        <v>8777</v>
      </c>
      <c r="F3148" s="22">
        <v>1.06</v>
      </c>
      <c r="G3148" s="40" t="str">
        <f>IF('Presupuesto Lote 1'!H3150="","",ROUND('Presupuesto Lote 1'!H3150,2))</f>
        <v/>
      </c>
      <c r="H3148" s="23">
        <f t="shared" si="167"/>
        <v>1.06</v>
      </c>
      <c r="I3148" s="20" t="s">
        <v>5664</v>
      </c>
      <c r="J3148" s="33" t="s">
        <v>5784</v>
      </c>
      <c r="K3148" s="33" t="s">
        <v>8969</v>
      </c>
      <c r="Q3148" s="25"/>
    </row>
    <row r="3149" spans="1:17" x14ac:dyDescent="0.3">
      <c r="A3149" s="19" t="s">
        <v>2534</v>
      </c>
      <c r="B3149" s="20" t="s">
        <v>5665</v>
      </c>
      <c r="C3149" s="21" t="s">
        <v>7874</v>
      </c>
      <c r="D3149" s="22">
        <v>8</v>
      </c>
      <c r="E3149" s="21" t="s">
        <v>8777</v>
      </c>
      <c r="F3149" s="22">
        <v>2.75</v>
      </c>
      <c r="G3149" s="40" t="str">
        <f>IF('Presupuesto Lote 1'!H3151="","",ROUND('Presupuesto Lote 1'!H3151,2))</f>
        <v/>
      </c>
      <c r="H3149" s="23">
        <f t="shared" si="167"/>
        <v>22</v>
      </c>
      <c r="I3149" s="20" t="s">
        <v>5665</v>
      </c>
      <c r="J3149" s="33" t="s">
        <v>5784</v>
      </c>
      <c r="K3149" s="33" t="s">
        <v>8969</v>
      </c>
      <c r="Q3149" s="25"/>
    </row>
    <row r="3150" spans="1:17" x14ac:dyDescent="0.3">
      <c r="A3150" s="19" t="s">
        <v>2535</v>
      </c>
      <c r="B3150" s="20" t="s">
        <v>5666</v>
      </c>
      <c r="C3150" s="21" t="s">
        <v>7875</v>
      </c>
      <c r="D3150" s="22">
        <v>12</v>
      </c>
      <c r="E3150" s="21" t="s">
        <v>8777</v>
      </c>
      <c r="F3150" s="22">
        <v>21.73</v>
      </c>
      <c r="G3150" s="40" t="str">
        <f>IF('Presupuesto Lote 1'!H3152="","",ROUND('Presupuesto Lote 1'!H3152,2))</f>
        <v/>
      </c>
      <c r="H3150" s="23">
        <f t="shared" si="167"/>
        <v>260.76</v>
      </c>
      <c r="I3150" s="20" t="s">
        <v>5666</v>
      </c>
      <c r="J3150" s="33" t="s">
        <v>5784</v>
      </c>
      <c r="K3150" s="33" t="s">
        <v>8969</v>
      </c>
      <c r="Q3150" s="25"/>
    </row>
    <row r="3151" spans="1:17" x14ac:dyDescent="0.3">
      <c r="A3151" s="19" t="s">
        <v>2536</v>
      </c>
      <c r="B3151" s="20" t="s">
        <v>5667</v>
      </c>
      <c r="C3151" s="21" t="s">
        <v>7876</v>
      </c>
      <c r="D3151" s="22">
        <v>1</v>
      </c>
      <c r="E3151" s="21" t="s">
        <v>8777</v>
      </c>
      <c r="F3151" s="22">
        <v>15.13</v>
      </c>
      <c r="G3151" s="40" t="str">
        <f>IF('Presupuesto Lote 1'!H3153="","",ROUND('Presupuesto Lote 1'!H3153,2))</f>
        <v/>
      </c>
      <c r="H3151" s="23">
        <f t="shared" si="167"/>
        <v>15.13</v>
      </c>
      <c r="I3151" s="20" t="s">
        <v>5667</v>
      </c>
      <c r="J3151" s="33" t="s">
        <v>5784</v>
      </c>
      <c r="K3151" s="33" t="s">
        <v>8969</v>
      </c>
      <c r="Q3151" s="25"/>
    </row>
    <row r="3152" spans="1:17" x14ac:dyDescent="0.3">
      <c r="A3152" s="19" t="s">
        <v>2537</v>
      </c>
      <c r="B3152" s="20" t="s">
        <v>5668</v>
      </c>
      <c r="C3152" s="21" t="s">
        <v>7877</v>
      </c>
      <c r="D3152" s="22">
        <v>5</v>
      </c>
      <c r="E3152" s="21" t="s">
        <v>8777</v>
      </c>
      <c r="F3152" s="22">
        <v>8.07</v>
      </c>
      <c r="G3152" s="40" t="str">
        <f>IF('Presupuesto Lote 1'!H3154="","",ROUND('Presupuesto Lote 1'!H3154,2))</f>
        <v/>
      </c>
      <c r="H3152" s="23">
        <f t="shared" si="167"/>
        <v>40.35</v>
      </c>
      <c r="I3152" s="20" t="s">
        <v>5668</v>
      </c>
      <c r="J3152" s="33" t="s">
        <v>5784</v>
      </c>
      <c r="K3152" s="33" t="s">
        <v>8969</v>
      </c>
      <c r="Q3152" s="25"/>
    </row>
    <row r="3153" spans="1:17" x14ac:dyDescent="0.3">
      <c r="A3153" s="19" t="s">
        <v>2538</v>
      </c>
      <c r="B3153" s="20" t="s">
        <v>5669</v>
      </c>
      <c r="C3153" s="21" t="s">
        <v>7878</v>
      </c>
      <c r="D3153" s="22">
        <v>6</v>
      </c>
      <c r="E3153" s="21" t="s">
        <v>8777</v>
      </c>
      <c r="F3153" s="22">
        <v>68.06</v>
      </c>
      <c r="G3153" s="40" t="str">
        <f>IF('Presupuesto Lote 1'!H3155="","",ROUND('Presupuesto Lote 1'!H3155,2))</f>
        <v/>
      </c>
      <c r="H3153" s="23">
        <f t="shared" si="167"/>
        <v>408.36</v>
      </c>
      <c r="I3153" s="20" t="s">
        <v>5669</v>
      </c>
      <c r="J3153" s="33" t="s">
        <v>5784</v>
      </c>
      <c r="K3153" s="33" t="s">
        <v>8969</v>
      </c>
      <c r="Q3153" s="25"/>
    </row>
    <row r="3154" spans="1:17" x14ac:dyDescent="0.3">
      <c r="A3154" s="19" t="s">
        <v>2539</v>
      </c>
      <c r="B3154" s="20" t="s">
        <v>5670</v>
      </c>
      <c r="C3154" s="21" t="s">
        <v>7879</v>
      </c>
      <c r="D3154" s="22">
        <v>12</v>
      </c>
      <c r="E3154" s="21" t="s">
        <v>8777</v>
      </c>
      <c r="F3154" s="22">
        <v>16.14</v>
      </c>
      <c r="G3154" s="40" t="str">
        <f>IF('Presupuesto Lote 1'!H3156="","",ROUND('Presupuesto Lote 1'!H3156,2))</f>
        <v/>
      </c>
      <c r="H3154" s="23">
        <f t="shared" si="167"/>
        <v>193.68</v>
      </c>
      <c r="I3154" s="20" t="s">
        <v>5670</v>
      </c>
      <c r="J3154" s="33" t="s">
        <v>5784</v>
      </c>
      <c r="K3154" s="33" t="s">
        <v>8969</v>
      </c>
      <c r="Q3154" s="25"/>
    </row>
    <row r="3155" spans="1:17" x14ac:dyDescent="0.3">
      <c r="A3155" s="19" t="s">
        <v>2540</v>
      </c>
      <c r="B3155" s="20" t="s">
        <v>5671</v>
      </c>
      <c r="C3155" s="21" t="s">
        <v>7880</v>
      </c>
      <c r="D3155" s="22">
        <v>15</v>
      </c>
      <c r="E3155" s="21" t="s">
        <v>8777</v>
      </c>
      <c r="F3155" s="22">
        <v>7.06</v>
      </c>
      <c r="G3155" s="40" t="str">
        <f>IF('Presupuesto Lote 1'!H3157="","",ROUND('Presupuesto Lote 1'!H3157,2))</f>
        <v/>
      </c>
      <c r="H3155" s="23">
        <f t="shared" si="167"/>
        <v>105.9</v>
      </c>
      <c r="I3155" s="20" t="s">
        <v>5671</v>
      </c>
      <c r="J3155" s="33" t="s">
        <v>5784</v>
      </c>
      <c r="K3155" s="33" t="s">
        <v>8969</v>
      </c>
      <c r="Q3155" s="25"/>
    </row>
    <row r="3156" spans="1:17" x14ac:dyDescent="0.3">
      <c r="A3156" s="19" t="s">
        <v>2541</v>
      </c>
      <c r="B3156" s="20" t="s">
        <v>5672</v>
      </c>
      <c r="C3156" s="21" t="s">
        <v>7881</v>
      </c>
      <c r="D3156" s="22">
        <v>1</v>
      </c>
      <c r="E3156" s="21" t="s">
        <v>8777</v>
      </c>
      <c r="F3156" s="22">
        <v>6.04</v>
      </c>
      <c r="G3156" s="40" t="str">
        <f>IF('Presupuesto Lote 1'!H3158="","",ROUND('Presupuesto Lote 1'!H3158,2))</f>
        <v/>
      </c>
      <c r="H3156" s="23">
        <f t="shared" si="167"/>
        <v>6.04</v>
      </c>
      <c r="I3156" s="20" t="s">
        <v>5672</v>
      </c>
      <c r="J3156" s="33" t="s">
        <v>5784</v>
      </c>
      <c r="K3156" s="33" t="s">
        <v>8969</v>
      </c>
      <c r="Q3156" s="25"/>
    </row>
    <row r="3157" spans="1:17" x14ac:dyDescent="0.3">
      <c r="A3157" s="19" t="s">
        <v>2542</v>
      </c>
      <c r="B3157" s="20" t="s">
        <v>5673</v>
      </c>
      <c r="C3157" s="21" t="s">
        <v>7882</v>
      </c>
      <c r="D3157" s="22">
        <v>8</v>
      </c>
      <c r="E3157" s="21" t="s">
        <v>8777</v>
      </c>
      <c r="F3157" s="22">
        <v>6.55</v>
      </c>
      <c r="G3157" s="40" t="str">
        <f>IF('Presupuesto Lote 1'!H3159="","",ROUND('Presupuesto Lote 1'!H3159,2))</f>
        <v/>
      </c>
      <c r="H3157" s="23">
        <f t="shared" si="167"/>
        <v>52.4</v>
      </c>
      <c r="I3157" s="20" t="s">
        <v>5673</v>
      </c>
      <c r="J3157" s="33" t="s">
        <v>5784</v>
      </c>
      <c r="K3157" s="33" t="s">
        <v>8969</v>
      </c>
      <c r="Q3157" s="25"/>
    </row>
    <row r="3158" spans="1:17" x14ac:dyDescent="0.3">
      <c r="A3158" s="12" t="s">
        <v>2543</v>
      </c>
      <c r="B3158" s="12" t="s">
        <v>5785</v>
      </c>
      <c r="C3158" s="12" t="s">
        <v>7883</v>
      </c>
      <c r="D3158" s="13"/>
      <c r="E3158" s="12"/>
      <c r="F3158" s="13" t="s">
        <v>8851</v>
      </c>
      <c r="G3158" s="12"/>
      <c r="H3158" s="13"/>
      <c r="I3158" s="12" t="s">
        <v>5785</v>
      </c>
      <c r="J3158" s="12" t="s">
        <v>5779</v>
      </c>
      <c r="K3158" s="12" t="s">
        <v>8970</v>
      </c>
      <c r="Q3158" s="25"/>
    </row>
    <row r="3159" spans="1:17" x14ac:dyDescent="0.3">
      <c r="A3159" s="19" t="s">
        <v>2544</v>
      </c>
      <c r="B3159" s="20" t="s">
        <v>5675</v>
      </c>
      <c r="C3159" s="21" t="s">
        <v>7884</v>
      </c>
      <c r="D3159" s="22">
        <v>16</v>
      </c>
      <c r="E3159" s="21" t="s">
        <v>8777</v>
      </c>
      <c r="F3159" s="22">
        <v>6.76</v>
      </c>
      <c r="G3159" s="40" t="str">
        <f>IF('Presupuesto Lote 1'!H3161="","",ROUND('Presupuesto Lote 1'!H3161,2))</f>
        <v/>
      </c>
      <c r="H3159" s="23">
        <f>ROUND(D3159*F3159,2)</f>
        <v>108.16</v>
      </c>
      <c r="I3159" s="20" t="s">
        <v>5675</v>
      </c>
      <c r="J3159" s="33" t="s">
        <v>5785</v>
      </c>
      <c r="K3159" s="33" t="s">
        <v>8969</v>
      </c>
      <c r="Q3159" s="25"/>
    </row>
    <row r="3160" spans="1:17" x14ac:dyDescent="0.3">
      <c r="A3160" s="19" t="s">
        <v>2545</v>
      </c>
      <c r="B3160" s="20" t="s">
        <v>5676</v>
      </c>
      <c r="C3160" s="21" t="s">
        <v>7885</v>
      </c>
      <c r="D3160" s="22">
        <v>16</v>
      </c>
      <c r="E3160" s="21" t="s">
        <v>8777</v>
      </c>
      <c r="F3160" s="22">
        <v>32.270000000000003</v>
      </c>
      <c r="G3160" s="40" t="str">
        <f>IF('Presupuesto Lote 1'!H3162="","",ROUND('Presupuesto Lote 1'!H3162,2))</f>
        <v/>
      </c>
      <c r="H3160" s="23">
        <f>ROUND(D3160*F3160,2)</f>
        <v>516.32000000000005</v>
      </c>
      <c r="I3160" s="20" t="s">
        <v>5676</v>
      </c>
      <c r="J3160" s="33" t="s">
        <v>5785</v>
      </c>
      <c r="K3160" s="33" t="s">
        <v>8969</v>
      </c>
      <c r="Q3160" s="25"/>
    </row>
    <row r="3161" spans="1:17" x14ac:dyDescent="0.3">
      <c r="A3161" s="12" t="s">
        <v>2546</v>
      </c>
      <c r="B3161" s="12" t="s">
        <v>5786</v>
      </c>
      <c r="C3161" s="12" t="s">
        <v>7886</v>
      </c>
      <c r="D3161" s="13"/>
      <c r="E3161" s="12"/>
      <c r="F3161" s="13" t="s">
        <v>8851</v>
      </c>
      <c r="G3161" s="12"/>
      <c r="H3161" s="13"/>
      <c r="I3161" s="12" t="s">
        <v>5786</v>
      </c>
      <c r="J3161" s="12" t="s">
        <v>5779</v>
      </c>
      <c r="K3161" s="12" t="s">
        <v>8970</v>
      </c>
      <c r="Q3161" s="25"/>
    </row>
    <row r="3162" spans="1:17" x14ac:dyDescent="0.3">
      <c r="A3162" s="19" t="s">
        <v>2547</v>
      </c>
      <c r="B3162" s="20" t="s">
        <v>5678</v>
      </c>
      <c r="C3162" s="21" t="s">
        <v>7887</v>
      </c>
      <c r="D3162" s="22">
        <v>4</v>
      </c>
      <c r="E3162" s="21" t="s">
        <v>8777</v>
      </c>
      <c r="F3162" s="22">
        <v>11.61</v>
      </c>
      <c r="G3162" s="40" t="str">
        <f>IF('Presupuesto Lote 1'!H3164="","",ROUND('Presupuesto Lote 1'!H3164,2))</f>
        <v/>
      </c>
      <c r="H3162" s="23">
        <f>ROUND(D3162*F3162,2)</f>
        <v>46.44</v>
      </c>
      <c r="I3162" s="20" t="s">
        <v>5678</v>
      </c>
      <c r="J3162" s="33" t="s">
        <v>5786</v>
      </c>
      <c r="K3162" s="33" t="s">
        <v>8969</v>
      </c>
      <c r="Q3162" s="25"/>
    </row>
    <row r="3163" spans="1:17" x14ac:dyDescent="0.3">
      <c r="A3163" s="19" t="s">
        <v>2548</v>
      </c>
      <c r="B3163" s="20" t="s">
        <v>5679</v>
      </c>
      <c r="C3163" s="21" t="s">
        <v>7888</v>
      </c>
      <c r="D3163" s="22">
        <v>4</v>
      </c>
      <c r="E3163" s="21" t="s">
        <v>8777</v>
      </c>
      <c r="F3163" s="22">
        <v>29.23</v>
      </c>
      <c r="G3163" s="40" t="str">
        <f>IF('Presupuesto Lote 1'!H3165="","",ROUND('Presupuesto Lote 1'!H3165,2))</f>
        <v/>
      </c>
      <c r="H3163" s="23">
        <f>ROUND(D3163*F3163,2)</f>
        <v>116.92</v>
      </c>
      <c r="I3163" s="20" t="s">
        <v>5679</v>
      </c>
      <c r="J3163" s="33" t="s">
        <v>5786</v>
      </c>
      <c r="K3163" s="33" t="s">
        <v>8969</v>
      </c>
      <c r="Q3163" s="25"/>
    </row>
    <row r="3164" spans="1:17" x14ac:dyDescent="0.3">
      <c r="A3164" s="19" t="s">
        <v>2549</v>
      </c>
      <c r="B3164" s="20" t="s">
        <v>5680</v>
      </c>
      <c r="C3164" s="21" t="s">
        <v>7889</v>
      </c>
      <c r="D3164" s="22">
        <v>4</v>
      </c>
      <c r="E3164" s="21" t="s">
        <v>8777</v>
      </c>
      <c r="F3164" s="22">
        <v>11.61</v>
      </c>
      <c r="G3164" s="40" t="str">
        <f>IF('Presupuesto Lote 1'!H3166="","",ROUND('Presupuesto Lote 1'!H3166,2))</f>
        <v/>
      </c>
      <c r="H3164" s="23">
        <f>ROUND(D3164*F3164,2)</f>
        <v>46.44</v>
      </c>
      <c r="I3164" s="20" t="s">
        <v>5680</v>
      </c>
      <c r="J3164" s="33" t="s">
        <v>5786</v>
      </c>
      <c r="K3164" s="33" t="s">
        <v>8969</v>
      </c>
      <c r="Q3164" s="25"/>
    </row>
    <row r="3165" spans="1:17" x14ac:dyDescent="0.3">
      <c r="A3165" s="19" t="s">
        <v>2550</v>
      </c>
      <c r="B3165" s="20" t="s">
        <v>5681</v>
      </c>
      <c r="C3165" s="21" t="s">
        <v>7890</v>
      </c>
      <c r="D3165" s="22">
        <v>4</v>
      </c>
      <c r="E3165" s="21" t="s">
        <v>8777</v>
      </c>
      <c r="F3165" s="22">
        <v>29.23</v>
      </c>
      <c r="G3165" s="40" t="str">
        <f>IF('Presupuesto Lote 1'!H3167="","",ROUND('Presupuesto Lote 1'!H3167,2))</f>
        <v/>
      </c>
      <c r="H3165" s="23">
        <f>ROUND(D3165*F3165,2)</f>
        <v>116.92</v>
      </c>
      <c r="I3165" s="20" t="s">
        <v>5681</v>
      </c>
      <c r="J3165" s="33" t="s">
        <v>5786</v>
      </c>
      <c r="K3165" s="33" t="s">
        <v>8969</v>
      </c>
      <c r="Q3165" s="25"/>
    </row>
    <row r="3166" spans="1:17" x14ac:dyDescent="0.3">
      <c r="A3166" s="12" t="s">
        <v>2551</v>
      </c>
      <c r="B3166" s="12" t="s">
        <v>5787</v>
      </c>
      <c r="C3166" s="12" t="s">
        <v>7891</v>
      </c>
      <c r="D3166" s="13"/>
      <c r="E3166" s="12"/>
      <c r="F3166" s="13" t="s">
        <v>8851</v>
      </c>
      <c r="G3166" s="12"/>
      <c r="H3166" s="13"/>
      <c r="I3166" s="12" t="s">
        <v>5787</v>
      </c>
      <c r="J3166" s="12" t="s">
        <v>5779</v>
      </c>
      <c r="K3166" s="12" t="s">
        <v>8970</v>
      </c>
      <c r="Q3166" s="25"/>
    </row>
    <row r="3167" spans="1:17" x14ac:dyDescent="0.3">
      <c r="A3167" s="19" t="s">
        <v>2552</v>
      </c>
      <c r="B3167" s="20" t="s">
        <v>5683</v>
      </c>
      <c r="C3167" s="21" t="s">
        <v>7892</v>
      </c>
      <c r="D3167" s="22">
        <v>4</v>
      </c>
      <c r="E3167" s="21" t="s">
        <v>8777</v>
      </c>
      <c r="F3167" s="22">
        <v>532.70000000000005</v>
      </c>
      <c r="G3167" s="40" t="str">
        <f>IF('Presupuesto Lote 1'!H3169="","",ROUND('Presupuesto Lote 1'!H3169,2))</f>
        <v/>
      </c>
      <c r="H3167" s="23">
        <f>ROUND(D3167*F3167,2)</f>
        <v>2130.8000000000002</v>
      </c>
      <c r="I3167" s="20" t="s">
        <v>5683</v>
      </c>
      <c r="J3167" s="33" t="s">
        <v>5787</v>
      </c>
      <c r="K3167" s="33" t="s">
        <v>8969</v>
      </c>
      <c r="Q3167" s="25"/>
    </row>
    <row r="3168" spans="1:17" x14ac:dyDescent="0.3">
      <c r="A3168" s="19" t="s">
        <v>2553</v>
      </c>
      <c r="B3168" s="20" t="s">
        <v>5684</v>
      </c>
      <c r="C3168" s="21" t="s">
        <v>7893</v>
      </c>
      <c r="D3168" s="22">
        <v>4</v>
      </c>
      <c r="E3168" s="21" t="s">
        <v>8777</v>
      </c>
      <c r="F3168" s="22">
        <v>125.03</v>
      </c>
      <c r="G3168" s="40" t="str">
        <f>IF('Presupuesto Lote 1'!H3170="","",ROUND('Presupuesto Lote 1'!H3170,2))</f>
        <v/>
      </c>
      <c r="H3168" s="23">
        <f>ROUND(D3168*F3168,2)</f>
        <v>500.12</v>
      </c>
      <c r="I3168" s="20" t="s">
        <v>5684</v>
      </c>
      <c r="J3168" s="33" t="s">
        <v>5787</v>
      </c>
      <c r="K3168" s="33" t="s">
        <v>8969</v>
      </c>
      <c r="Q3168" s="25"/>
    </row>
    <row r="3169" spans="1:17" x14ac:dyDescent="0.3">
      <c r="A3169" s="30" t="s">
        <v>2554</v>
      </c>
      <c r="B3169" s="30" t="s">
        <v>5788</v>
      </c>
      <c r="C3169" s="30" t="s">
        <v>7894</v>
      </c>
      <c r="D3169" s="31"/>
      <c r="E3169" s="30"/>
      <c r="F3169" s="31" t="s">
        <v>8851</v>
      </c>
      <c r="G3169" s="30"/>
      <c r="H3169" s="31"/>
      <c r="I3169" s="30" t="s">
        <v>5788</v>
      </c>
      <c r="J3169" s="30" t="s">
        <v>5778</v>
      </c>
      <c r="K3169" s="30" t="s">
        <v>8970</v>
      </c>
      <c r="Q3169" s="25"/>
    </row>
    <row r="3170" spans="1:17" x14ac:dyDescent="0.3">
      <c r="A3170" s="12" t="s">
        <v>2555</v>
      </c>
      <c r="B3170" s="12" t="s">
        <v>5789</v>
      </c>
      <c r="C3170" s="12" t="s">
        <v>7895</v>
      </c>
      <c r="D3170" s="13"/>
      <c r="E3170" s="12"/>
      <c r="F3170" s="13" t="s">
        <v>8851</v>
      </c>
      <c r="G3170" s="12"/>
      <c r="H3170" s="13"/>
      <c r="I3170" s="12" t="s">
        <v>5789</v>
      </c>
      <c r="J3170" s="12" t="s">
        <v>5788</v>
      </c>
      <c r="K3170" s="12" t="s">
        <v>8970</v>
      </c>
      <c r="Q3170" s="25"/>
    </row>
    <row r="3171" spans="1:17" x14ac:dyDescent="0.3">
      <c r="A3171" s="19" t="s">
        <v>2556</v>
      </c>
      <c r="B3171" s="20" t="s">
        <v>5687</v>
      </c>
      <c r="C3171" s="21" t="s">
        <v>7896</v>
      </c>
      <c r="D3171" s="22">
        <v>2</v>
      </c>
      <c r="E3171" s="21" t="s">
        <v>8777</v>
      </c>
      <c r="F3171" s="22">
        <v>76.260000000000005</v>
      </c>
      <c r="G3171" s="40" t="str">
        <f>IF('Presupuesto Lote 1'!H3173="","",ROUND('Presupuesto Lote 1'!H3173,2))</f>
        <v/>
      </c>
      <c r="H3171" s="23">
        <f>ROUND(D3171*F3171,2)</f>
        <v>152.52000000000001</v>
      </c>
      <c r="I3171" s="20" t="s">
        <v>5687</v>
      </c>
      <c r="J3171" s="33" t="s">
        <v>5789</v>
      </c>
      <c r="K3171" s="33" t="s">
        <v>8969</v>
      </c>
      <c r="Q3171" s="25"/>
    </row>
    <row r="3172" spans="1:17" x14ac:dyDescent="0.3">
      <c r="A3172" s="19" t="s">
        <v>2557</v>
      </c>
      <c r="B3172" s="20" t="s">
        <v>5688</v>
      </c>
      <c r="C3172" s="21" t="s">
        <v>7897</v>
      </c>
      <c r="D3172" s="22">
        <v>2</v>
      </c>
      <c r="E3172" s="21" t="s">
        <v>8777</v>
      </c>
      <c r="F3172" s="22">
        <v>13.23</v>
      </c>
      <c r="G3172" s="40" t="str">
        <f>IF('Presupuesto Lote 1'!H3174="","",ROUND('Presupuesto Lote 1'!H3174,2))</f>
        <v/>
      </c>
      <c r="H3172" s="23">
        <f>ROUND(D3172*F3172,2)</f>
        <v>26.46</v>
      </c>
      <c r="I3172" s="20" t="s">
        <v>5688</v>
      </c>
      <c r="J3172" s="33" t="s">
        <v>5789</v>
      </c>
      <c r="K3172" s="33" t="s">
        <v>8969</v>
      </c>
      <c r="Q3172" s="25"/>
    </row>
    <row r="3173" spans="1:17" x14ac:dyDescent="0.3">
      <c r="A3173" s="19" t="s">
        <v>2558</v>
      </c>
      <c r="B3173" s="20" t="s">
        <v>5689</v>
      </c>
      <c r="C3173" s="21" t="s">
        <v>7898</v>
      </c>
      <c r="D3173" s="22">
        <v>2</v>
      </c>
      <c r="E3173" s="21" t="s">
        <v>8777</v>
      </c>
      <c r="F3173" s="22">
        <v>13.23</v>
      </c>
      <c r="G3173" s="40" t="str">
        <f>IF('Presupuesto Lote 1'!H3175="","",ROUND('Presupuesto Lote 1'!H3175,2))</f>
        <v/>
      </c>
      <c r="H3173" s="23">
        <f>ROUND(D3173*F3173,2)</f>
        <v>26.46</v>
      </c>
      <c r="I3173" s="20" t="s">
        <v>5689</v>
      </c>
      <c r="J3173" s="33" t="s">
        <v>5789</v>
      </c>
      <c r="K3173" s="33" t="s">
        <v>8969</v>
      </c>
      <c r="Q3173" s="25"/>
    </row>
    <row r="3174" spans="1:17" x14ac:dyDescent="0.3">
      <c r="A3174" s="19" t="s">
        <v>2559</v>
      </c>
      <c r="B3174" s="20" t="s">
        <v>5690</v>
      </c>
      <c r="C3174" s="21" t="s">
        <v>7899</v>
      </c>
      <c r="D3174" s="22">
        <v>2</v>
      </c>
      <c r="E3174" s="21" t="s">
        <v>8777</v>
      </c>
      <c r="F3174" s="22">
        <v>95.44</v>
      </c>
      <c r="G3174" s="40" t="str">
        <f>IF('Presupuesto Lote 1'!H3176="","",ROUND('Presupuesto Lote 1'!H3176,2))</f>
        <v/>
      </c>
      <c r="H3174" s="23">
        <f>ROUND(D3174*F3174,2)</f>
        <v>190.88</v>
      </c>
      <c r="I3174" s="20" t="s">
        <v>5690</v>
      </c>
      <c r="J3174" s="33" t="s">
        <v>5789</v>
      </c>
      <c r="K3174" s="33" t="s">
        <v>8969</v>
      </c>
      <c r="Q3174" s="25"/>
    </row>
    <row r="3175" spans="1:17" x14ac:dyDescent="0.3">
      <c r="A3175" s="12" t="s">
        <v>2560</v>
      </c>
      <c r="B3175" s="12" t="s">
        <v>5790</v>
      </c>
      <c r="C3175" s="12" t="s">
        <v>7900</v>
      </c>
      <c r="D3175" s="13"/>
      <c r="E3175" s="12"/>
      <c r="F3175" s="13" t="s">
        <v>8851</v>
      </c>
      <c r="G3175" s="12"/>
      <c r="H3175" s="13"/>
      <c r="I3175" s="12" t="s">
        <v>5790</v>
      </c>
      <c r="J3175" s="12" t="s">
        <v>5788</v>
      </c>
      <c r="K3175" s="12" t="s">
        <v>8970</v>
      </c>
      <c r="Q3175" s="25"/>
    </row>
    <row r="3176" spans="1:17" x14ac:dyDescent="0.3">
      <c r="A3176" s="19" t="s">
        <v>2561</v>
      </c>
      <c r="B3176" s="20" t="s">
        <v>5692</v>
      </c>
      <c r="C3176" s="21" t="s">
        <v>7901</v>
      </c>
      <c r="D3176" s="22">
        <v>4</v>
      </c>
      <c r="E3176" s="21" t="s">
        <v>8777</v>
      </c>
      <c r="F3176" s="22">
        <v>532.70000000000005</v>
      </c>
      <c r="G3176" s="40" t="str">
        <f>IF('Presupuesto Lote 1'!H3178="","",ROUND('Presupuesto Lote 1'!H3178,2))</f>
        <v/>
      </c>
      <c r="H3176" s="23">
        <f>ROUND(D3176*F3176,2)</f>
        <v>2130.8000000000002</v>
      </c>
      <c r="I3176" s="20" t="s">
        <v>5692</v>
      </c>
      <c r="J3176" s="33" t="s">
        <v>5790</v>
      </c>
      <c r="K3176" s="33" t="s">
        <v>8969</v>
      </c>
      <c r="Q3176" s="25"/>
    </row>
    <row r="3177" spans="1:17" x14ac:dyDescent="0.3">
      <c r="A3177" s="19" t="s">
        <v>2562</v>
      </c>
      <c r="B3177" s="20" t="s">
        <v>5693</v>
      </c>
      <c r="C3177" s="21" t="s">
        <v>7902</v>
      </c>
      <c r="D3177" s="22">
        <v>4</v>
      </c>
      <c r="E3177" s="21" t="s">
        <v>8777</v>
      </c>
      <c r="F3177" s="22">
        <v>184.34</v>
      </c>
      <c r="G3177" s="40" t="str">
        <f>IF('Presupuesto Lote 1'!H3179="","",ROUND('Presupuesto Lote 1'!H3179,2))</f>
        <v/>
      </c>
      <c r="H3177" s="23">
        <f>ROUND(D3177*F3177,2)</f>
        <v>737.36</v>
      </c>
      <c r="I3177" s="20" t="s">
        <v>5693</v>
      </c>
      <c r="J3177" s="33" t="s">
        <v>5790</v>
      </c>
      <c r="K3177" s="33" t="s">
        <v>8969</v>
      </c>
      <c r="Q3177" s="25"/>
    </row>
    <row r="3178" spans="1:17" x14ac:dyDescent="0.3">
      <c r="A3178" s="19" t="s">
        <v>2563</v>
      </c>
      <c r="B3178" s="20" t="s">
        <v>5694</v>
      </c>
      <c r="C3178" s="21" t="s">
        <v>7903</v>
      </c>
      <c r="D3178" s="22">
        <v>2</v>
      </c>
      <c r="E3178" s="21" t="s">
        <v>8777</v>
      </c>
      <c r="F3178" s="22">
        <v>363.81</v>
      </c>
      <c r="G3178" s="40" t="str">
        <f>IF('Presupuesto Lote 1'!H3180="","",ROUND('Presupuesto Lote 1'!H3180,2))</f>
        <v/>
      </c>
      <c r="H3178" s="23">
        <f>ROUND(D3178*F3178,2)</f>
        <v>727.62</v>
      </c>
      <c r="I3178" s="20" t="s">
        <v>5694</v>
      </c>
      <c r="J3178" s="33" t="s">
        <v>5790</v>
      </c>
      <c r="K3178" s="33" t="s">
        <v>8969</v>
      </c>
      <c r="Q3178" s="25"/>
    </row>
    <row r="3179" spans="1:17" x14ac:dyDescent="0.3">
      <c r="A3179" s="19" t="s">
        <v>2564</v>
      </c>
      <c r="B3179" s="20" t="s">
        <v>5695</v>
      </c>
      <c r="C3179" s="21" t="s">
        <v>7904</v>
      </c>
      <c r="D3179" s="22">
        <v>2</v>
      </c>
      <c r="E3179" s="21" t="s">
        <v>8777</v>
      </c>
      <c r="F3179" s="22">
        <v>181.9</v>
      </c>
      <c r="G3179" s="40" t="str">
        <f>IF('Presupuesto Lote 1'!H3181="","",ROUND('Presupuesto Lote 1'!H3181,2))</f>
        <v/>
      </c>
      <c r="H3179" s="23">
        <f>ROUND(D3179*F3179,2)</f>
        <v>363.8</v>
      </c>
      <c r="I3179" s="20" t="s">
        <v>5695</v>
      </c>
      <c r="J3179" s="33" t="s">
        <v>5790</v>
      </c>
      <c r="K3179" s="33" t="s">
        <v>8969</v>
      </c>
      <c r="Q3179" s="25"/>
    </row>
    <row r="3180" spans="1:17" x14ac:dyDescent="0.3">
      <c r="A3180" s="12" t="s">
        <v>2565</v>
      </c>
      <c r="B3180" s="12" t="s">
        <v>5791</v>
      </c>
      <c r="C3180" s="12" t="s">
        <v>7905</v>
      </c>
      <c r="D3180" s="13"/>
      <c r="E3180" s="12"/>
      <c r="F3180" s="13" t="s">
        <v>8851</v>
      </c>
      <c r="G3180" s="12"/>
      <c r="H3180" s="13"/>
      <c r="I3180" s="12" t="s">
        <v>5791</v>
      </c>
      <c r="J3180" s="12" t="s">
        <v>5788</v>
      </c>
      <c r="K3180" s="12" t="s">
        <v>8970</v>
      </c>
      <c r="Q3180" s="25"/>
    </row>
    <row r="3181" spans="1:17" x14ac:dyDescent="0.3">
      <c r="A3181" s="19" t="s">
        <v>2566</v>
      </c>
      <c r="B3181" s="20" t="s">
        <v>5697</v>
      </c>
      <c r="C3181" s="21" t="s">
        <v>7906</v>
      </c>
      <c r="D3181" s="22">
        <v>5</v>
      </c>
      <c r="E3181" s="21" t="s">
        <v>8777</v>
      </c>
      <c r="F3181" s="22">
        <v>85.87</v>
      </c>
      <c r="G3181" s="40" t="str">
        <f>IF('Presupuesto Lote 1'!H3183="","",ROUND('Presupuesto Lote 1'!H3183,2))</f>
        <v/>
      </c>
      <c r="H3181" s="23">
        <f>ROUND(D3181*F3181,2)</f>
        <v>429.35</v>
      </c>
      <c r="I3181" s="20" t="s">
        <v>5697</v>
      </c>
      <c r="J3181" s="33" t="s">
        <v>5791</v>
      </c>
      <c r="K3181" s="33" t="s">
        <v>8969</v>
      </c>
      <c r="Q3181" s="25"/>
    </row>
    <row r="3182" spans="1:17" x14ac:dyDescent="0.3">
      <c r="A3182" s="19" t="s">
        <v>2567</v>
      </c>
      <c r="B3182" s="20" t="s">
        <v>5698</v>
      </c>
      <c r="C3182" s="21" t="s">
        <v>7907</v>
      </c>
      <c r="D3182" s="22">
        <v>10</v>
      </c>
      <c r="E3182" s="21" t="s">
        <v>8777</v>
      </c>
      <c r="F3182" s="22">
        <v>120.84</v>
      </c>
      <c r="G3182" s="40" t="str">
        <f>IF('Presupuesto Lote 1'!H3184="","",ROUND('Presupuesto Lote 1'!H3184,2))</f>
        <v/>
      </c>
      <c r="H3182" s="23">
        <f>ROUND(D3182*F3182,2)</f>
        <v>1208.4000000000001</v>
      </c>
      <c r="I3182" s="20" t="s">
        <v>5698</v>
      </c>
      <c r="J3182" s="33" t="s">
        <v>5791</v>
      </c>
      <c r="K3182" s="33" t="s">
        <v>8969</v>
      </c>
      <c r="Q3182" s="25"/>
    </row>
    <row r="3183" spans="1:17" x14ac:dyDescent="0.3">
      <c r="A3183" s="19" t="s">
        <v>2568</v>
      </c>
      <c r="B3183" s="20" t="s">
        <v>5699</v>
      </c>
      <c r="C3183" s="21" t="s">
        <v>7908</v>
      </c>
      <c r="D3183" s="22">
        <v>15</v>
      </c>
      <c r="E3183" s="21" t="s">
        <v>8777</v>
      </c>
      <c r="F3183" s="22">
        <v>63.03</v>
      </c>
      <c r="G3183" s="40" t="str">
        <f>IF('Presupuesto Lote 1'!H3185="","",ROUND('Presupuesto Lote 1'!H3185,2))</f>
        <v/>
      </c>
      <c r="H3183" s="23">
        <f>ROUND(D3183*F3183,2)</f>
        <v>945.45</v>
      </c>
      <c r="I3183" s="20" t="s">
        <v>5699</v>
      </c>
      <c r="J3183" s="33" t="s">
        <v>5791</v>
      </c>
      <c r="K3183" s="33" t="s">
        <v>8969</v>
      </c>
      <c r="Q3183" s="25"/>
    </row>
    <row r="3184" spans="1:17" x14ac:dyDescent="0.3">
      <c r="A3184" s="30" t="s">
        <v>2569</v>
      </c>
      <c r="B3184" s="30" t="s">
        <v>5792</v>
      </c>
      <c r="C3184" s="30" t="s">
        <v>7924</v>
      </c>
      <c r="D3184" s="31"/>
      <c r="E3184" s="30"/>
      <c r="F3184" s="31" t="s">
        <v>8851</v>
      </c>
      <c r="G3184" s="30"/>
      <c r="H3184" s="31"/>
      <c r="I3184" s="30" t="s">
        <v>5792</v>
      </c>
      <c r="J3184" s="30" t="s">
        <v>5778</v>
      </c>
      <c r="K3184" s="30" t="s">
        <v>8970</v>
      </c>
      <c r="Q3184" s="25"/>
    </row>
    <row r="3185" spans="1:17" x14ac:dyDescent="0.3">
      <c r="A3185" s="12" t="s">
        <v>2570</v>
      </c>
      <c r="B3185" s="12" t="s">
        <v>5793</v>
      </c>
      <c r="C3185" s="12" t="s">
        <v>7925</v>
      </c>
      <c r="D3185" s="13"/>
      <c r="E3185" s="12"/>
      <c r="F3185" s="13" t="s">
        <v>8851</v>
      </c>
      <c r="G3185" s="12"/>
      <c r="H3185" s="13"/>
      <c r="I3185" s="12" t="s">
        <v>5793</v>
      </c>
      <c r="J3185" s="12" t="s">
        <v>5792</v>
      </c>
      <c r="K3185" s="12" t="s">
        <v>8970</v>
      </c>
      <c r="Q3185" s="25"/>
    </row>
    <row r="3186" spans="1:17" x14ac:dyDescent="0.3">
      <c r="A3186" s="19" t="s">
        <v>2571</v>
      </c>
      <c r="B3186" s="20" t="s">
        <v>5718</v>
      </c>
      <c r="C3186" s="21" t="s">
        <v>7926</v>
      </c>
      <c r="D3186" s="22">
        <v>4</v>
      </c>
      <c r="E3186" s="21" t="s">
        <v>8777</v>
      </c>
      <c r="F3186" s="22">
        <v>30.46</v>
      </c>
      <c r="G3186" s="40" t="str">
        <f>IF('Presupuesto Lote 1'!H3188="","",ROUND('Presupuesto Lote 1'!H3188,2))</f>
        <v/>
      </c>
      <c r="H3186" s="23">
        <f t="shared" ref="H3186:H3191" si="168">ROUND(D3186*F3186,2)</f>
        <v>121.84</v>
      </c>
      <c r="I3186" s="20" t="s">
        <v>5718</v>
      </c>
      <c r="J3186" s="33" t="s">
        <v>5793</v>
      </c>
      <c r="K3186" s="33" t="s">
        <v>8969</v>
      </c>
      <c r="Q3186" s="25"/>
    </row>
    <row r="3187" spans="1:17" x14ac:dyDescent="0.3">
      <c r="A3187" s="19" t="s">
        <v>2572</v>
      </c>
      <c r="B3187" s="20" t="s">
        <v>5719</v>
      </c>
      <c r="C3187" s="21" t="s">
        <v>7927</v>
      </c>
      <c r="D3187" s="22">
        <v>6</v>
      </c>
      <c r="E3187" s="21" t="s">
        <v>8777</v>
      </c>
      <c r="F3187" s="22">
        <v>27.19</v>
      </c>
      <c r="G3187" s="40" t="str">
        <f>IF('Presupuesto Lote 1'!H3189="","",ROUND('Presupuesto Lote 1'!H3189,2))</f>
        <v/>
      </c>
      <c r="H3187" s="23">
        <f t="shared" si="168"/>
        <v>163.13999999999999</v>
      </c>
      <c r="I3187" s="20" t="s">
        <v>5719</v>
      </c>
      <c r="J3187" s="33" t="s">
        <v>5793</v>
      </c>
      <c r="K3187" s="33" t="s">
        <v>8969</v>
      </c>
      <c r="Q3187" s="25"/>
    </row>
    <row r="3188" spans="1:17" x14ac:dyDescent="0.3">
      <c r="A3188" s="19" t="s">
        <v>2573</v>
      </c>
      <c r="B3188" s="20" t="s">
        <v>5720</v>
      </c>
      <c r="C3188" s="21" t="s">
        <v>7928</v>
      </c>
      <c r="D3188" s="22">
        <v>2</v>
      </c>
      <c r="E3188" s="21" t="s">
        <v>8777</v>
      </c>
      <c r="F3188" s="22">
        <v>1272</v>
      </c>
      <c r="G3188" s="40" t="str">
        <f>IF('Presupuesto Lote 1'!H3190="","",ROUND('Presupuesto Lote 1'!H3190,2))</f>
        <v/>
      </c>
      <c r="H3188" s="23">
        <f t="shared" si="168"/>
        <v>2544</v>
      </c>
      <c r="I3188" s="20" t="s">
        <v>5720</v>
      </c>
      <c r="J3188" s="33" t="s">
        <v>5793</v>
      </c>
      <c r="K3188" s="33" t="s">
        <v>8969</v>
      </c>
      <c r="Q3188" s="25"/>
    </row>
    <row r="3189" spans="1:17" x14ac:dyDescent="0.3">
      <c r="A3189" s="19" t="s">
        <v>2574</v>
      </c>
      <c r="B3189" s="20" t="s">
        <v>5721</v>
      </c>
      <c r="C3189" s="21" t="s">
        <v>7929</v>
      </c>
      <c r="D3189" s="22">
        <v>3</v>
      </c>
      <c r="E3189" s="21" t="s">
        <v>8777</v>
      </c>
      <c r="F3189" s="22">
        <v>67.260000000000005</v>
      </c>
      <c r="G3189" s="40" t="str">
        <f>IF('Presupuesto Lote 1'!H3191="","",ROUND('Presupuesto Lote 1'!H3191,2))</f>
        <v/>
      </c>
      <c r="H3189" s="23">
        <f t="shared" si="168"/>
        <v>201.78</v>
      </c>
      <c r="I3189" s="20" t="s">
        <v>5721</v>
      </c>
      <c r="J3189" s="33" t="s">
        <v>5793</v>
      </c>
      <c r="K3189" s="33" t="s">
        <v>8969</v>
      </c>
      <c r="Q3189" s="25"/>
    </row>
    <row r="3190" spans="1:17" x14ac:dyDescent="0.3">
      <c r="A3190" s="19" t="s">
        <v>2575</v>
      </c>
      <c r="B3190" s="20" t="s">
        <v>5722</v>
      </c>
      <c r="C3190" s="21" t="s">
        <v>7930</v>
      </c>
      <c r="D3190" s="22">
        <v>10</v>
      </c>
      <c r="E3190" s="21" t="s">
        <v>8777</v>
      </c>
      <c r="F3190" s="22">
        <v>10.08</v>
      </c>
      <c r="G3190" s="40" t="str">
        <f>IF('Presupuesto Lote 1'!H3192="","",ROUND('Presupuesto Lote 1'!H3192,2))</f>
        <v/>
      </c>
      <c r="H3190" s="23">
        <f t="shared" si="168"/>
        <v>100.8</v>
      </c>
      <c r="I3190" s="20" t="s">
        <v>5722</v>
      </c>
      <c r="J3190" s="33" t="s">
        <v>5793</v>
      </c>
      <c r="K3190" s="33" t="s">
        <v>8969</v>
      </c>
      <c r="Q3190" s="25"/>
    </row>
    <row r="3191" spans="1:17" x14ac:dyDescent="0.3">
      <c r="A3191" s="19" t="s">
        <v>2576</v>
      </c>
      <c r="B3191" s="20" t="s">
        <v>5723</v>
      </c>
      <c r="C3191" s="21" t="s">
        <v>7931</v>
      </c>
      <c r="D3191" s="22">
        <v>2</v>
      </c>
      <c r="E3191" s="21" t="s">
        <v>8777</v>
      </c>
      <c r="F3191" s="22">
        <v>1802</v>
      </c>
      <c r="G3191" s="40" t="str">
        <f>IF('Presupuesto Lote 1'!H3193="","",ROUND('Presupuesto Lote 1'!H3193,2))</f>
        <v/>
      </c>
      <c r="H3191" s="23">
        <f t="shared" si="168"/>
        <v>3604</v>
      </c>
      <c r="I3191" s="20" t="s">
        <v>5723</v>
      </c>
      <c r="J3191" s="33" t="s">
        <v>5793</v>
      </c>
      <c r="K3191" s="33" t="s">
        <v>8969</v>
      </c>
      <c r="Q3191" s="25"/>
    </row>
    <row r="3192" spans="1:17" x14ac:dyDescent="0.3">
      <c r="A3192" s="12" t="s">
        <v>2577</v>
      </c>
      <c r="B3192" s="12" t="s">
        <v>5794</v>
      </c>
      <c r="C3192" s="12" t="s">
        <v>7932</v>
      </c>
      <c r="D3192" s="13"/>
      <c r="E3192" s="12"/>
      <c r="F3192" s="13" t="s">
        <v>8851</v>
      </c>
      <c r="G3192" s="12"/>
      <c r="H3192" s="13"/>
      <c r="I3192" s="12" t="s">
        <v>5794</v>
      </c>
      <c r="J3192" s="12" t="s">
        <v>5792</v>
      </c>
      <c r="K3192" s="12" t="s">
        <v>8970</v>
      </c>
      <c r="Q3192" s="25"/>
    </row>
    <row r="3193" spans="1:17" x14ac:dyDescent="0.3">
      <c r="A3193" s="19" t="s">
        <v>2578</v>
      </c>
      <c r="B3193" s="20" t="s">
        <v>5725</v>
      </c>
      <c r="C3193" s="21" t="s">
        <v>7933</v>
      </c>
      <c r="D3193" s="22">
        <v>20</v>
      </c>
      <c r="E3193" s="21" t="s">
        <v>8777</v>
      </c>
      <c r="F3193" s="22">
        <v>32.47</v>
      </c>
      <c r="G3193" s="40" t="str">
        <f>IF('Presupuesto Lote 1'!H3195="","",ROUND('Presupuesto Lote 1'!H3195,2))</f>
        <v/>
      </c>
      <c r="H3193" s="23">
        <f>ROUND(D3193*F3193,2)</f>
        <v>649.4</v>
      </c>
      <c r="I3193" s="20" t="s">
        <v>5725</v>
      </c>
      <c r="J3193" s="33" t="s">
        <v>5794</v>
      </c>
      <c r="K3193" s="33" t="s">
        <v>8969</v>
      </c>
      <c r="Q3193" s="25"/>
    </row>
    <row r="3194" spans="1:17" x14ac:dyDescent="0.3">
      <c r="A3194" s="19" t="s">
        <v>2579</v>
      </c>
      <c r="B3194" s="20" t="s">
        <v>5777</v>
      </c>
      <c r="C3194" s="21" t="s">
        <v>7946</v>
      </c>
      <c r="D3194" s="22">
        <v>1</v>
      </c>
      <c r="E3194" s="21" t="s">
        <v>8777</v>
      </c>
      <c r="F3194" s="22">
        <v>40.57</v>
      </c>
      <c r="G3194" s="40" t="str">
        <f>IF('Presupuesto Lote 1'!H3196="","",ROUND('Presupuesto Lote 1'!H3196,2))</f>
        <v/>
      </c>
      <c r="H3194" s="23">
        <f>ROUND(D3194*F3194,2)</f>
        <v>40.57</v>
      </c>
      <c r="I3194" s="20" t="s">
        <v>5777</v>
      </c>
      <c r="J3194" s="33" t="s">
        <v>5794</v>
      </c>
      <c r="K3194" s="33" t="s">
        <v>8969</v>
      </c>
      <c r="Q3194" s="25"/>
    </row>
    <row r="3195" spans="1:17" x14ac:dyDescent="0.3">
      <c r="A3195" s="19" t="s">
        <v>2580</v>
      </c>
      <c r="B3195" s="20" t="s">
        <v>5726</v>
      </c>
      <c r="C3195" s="21" t="s">
        <v>7934</v>
      </c>
      <c r="D3195" s="22">
        <v>4</v>
      </c>
      <c r="E3195" s="21" t="s">
        <v>8777</v>
      </c>
      <c r="F3195" s="22">
        <v>81.14</v>
      </c>
      <c r="G3195" s="40" t="str">
        <f>IF('Presupuesto Lote 1'!H3197="","",ROUND('Presupuesto Lote 1'!H3197,2))</f>
        <v/>
      </c>
      <c r="H3195" s="23">
        <f>ROUND(D3195*F3195,2)</f>
        <v>324.56</v>
      </c>
      <c r="I3195" s="20" t="s">
        <v>5726</v>
      </c>
      <c r="J3195" s="33" t="s">
        <v>5794</v>
      </c>
      <c r="K3195" s="33" t="s">
        <v>8969</v>
      </c>
      <c r="Q3195" s="25"/>
    </row>
    <row r="3196" spans="1:17" x14ac:dyDescent="0.3">
      <c r="A3196" s="19" t="s">
        <v>2581</v>
      </c>
      <c r="B3196" s="20" t="s">
        <v>5727</v>
      </c>
      <c r="C3196" s="21" t="s">
        <v>7935</v>
      </c>
      <c r="D3196" s="22">
        <v>1</v>
      </c>
      <c r="E3196" s="21" t="s">
        <v>8777</v>
      </c>
      <c r="F3196" s="22">
        <v>121.71</v>
      </c>
      <c r="G3196" s="40" t="str">
        <f>IF('Presupuesto Lote 1'!H3198="","",ROUND('Presupuesto Lote 1'!H3198,2))</f>
        <v/>
      </c>
      <c r="H3196" s="23">
        <f>ROUND(D3196*F3196,2)</f>
        <v>121.71</v>
      </c>
      <c r="I3196" s="20" t="s">
        <v>5727</v>
      </c>
      <c r="J3196" s="33" t="s">
        <v>5794</v>
      </c>
      <c r="K3196" s="33" t="s">
        <v>8969</v>
      </c>
      <c r="Q3196" s="25"/>
    </row>
    <row r="3197" spans="1:17" x14ac:dyDescent="0.3">
      <c r="A3197" s="19" t="s">
        <v>2582</v>
      </c>
      <c r="B3197" s="20" t="s">
        <v>5728</v>
      </c>
      <c r="C3197" s="21" t="s">
        <v>7936</v>
      </c>
      <c r="D3197" s="22">
        <v>26</v>
      </c>
      <c r="E3197" s="21" t="s">
        <v>8777</v>
      </c>
      <c r="F3197" s="22">
        <v>12.6</v>
      </c>
      <c r="G3197" s="40" t="str">
        <f>IF('Presupuesto Lote 1'!H3199="","",ROUND('Presupuesto Lote 1'!H3199,2))</f>
        <v/>
      </c>
      <c r="H3197" s="23">
        <f>ROUND(D3197*F3197,2)</f>
        <v>327.60000000000002</v>
      </c>
      <c r="I3197" s="20" t="s">
        <v>5728</v>
      </c>
      <c r="J3197" s="33" t="s">
        <v>5794</v>
      </c>
      <c r="K3197" s="33" t="s">
        <v>8969</v>
      </c>
      <c r="Q3197" s="25"/>
    </row>
    <row r="3198" spans="1:17" x14ac:dyDescent="0.3">
      <c r="A3198" s="27" t="s">
        <v>2583</v>
      </c>
      <c r="B3198" s="27" t="s">
        <v>5795</v>
      </c>
      <c r="C3198" s="27" t="s">
        <v>7948</v>
      </c>
      <c r="D3198" s="28"/>
      <c r="E3198" s="27"/>
      <c r="F3198" s="28" t="s">
        <v>8851</v>
      </c>
      <c r="G3198" s="27"/>
      <c r="H3198" s="28"/>
      <c r="I3198" s="27" t="s">
        <v>5795</v>
      </c>
      <c r="J3198" s="27" t="s">
        <v>5621</v>
      </c>
      <c r="K3198" s="27" t="s">
        <v>8970</v>
      </c>
      <c r="Q3198" s="25"/>
    </row>
    <row r="3199" spans="1:17" x14ac:dyDescent="0.3">
      <c r="A3199" s="30" t="s">
        <v>2584</v>
      </c>
      <c r="B3199" s="30" t="s">
        <v>5796</v>
      </c>
      <c r="C3199" s="30" t="s">
        <v>7833</v>
      </c>
      <c r="D3199" s="31"/>
      <c r="E3199" s="30"/>
      <c r="F3199" s="31" t="s">
        <v>8851</v>
      </c>
      <c r="G3199" s="30"/>
      <c r="H3199" s="31"/>
      <c r="I3199" s="30" t="s">
        <v>5796</v>
      </c>
      <c r="J3199" s="30" t="s">
        <v>5795</v>
      </c>
      <c r="K3199" s="30" t="s">
        <v>8970</v>
      </c>
      <c r="Q3199" s="25"/>
    </row>
    <row r="3200" spans="1:17" x14ac:dyDescent="0.3">
      <c r="A3200" s="12" t="s">
        <v>2585</v>
      </c>
      <c r="B3200" s="12" t="s">
        <v>5797</v>
      </c>
      <c r="C3200" s="12" t="s">
        <v>7837</v>
      </c>
      <c r="D3200" s="13"/>
      <c r="E3200" s="12"/>
      <c r="F3200" s="13" t="s">
        <v>8851</v>
      </c>
      <c r="G3200" s="12"/>
      <c r="H3200" s="13"/>
      <c r="I3200" s="12" t="s">
        <v>5797</v>
      </c>
      <c r="J3200" s="12" t="s">
        <v>5796</v>
      </c>
      <c r="K3200" s="12" t="s">
        <v>8970</v>
      </c>
      <c r="Q3200" s="25"/>
    </row>
    <row r="3201" spans="1:17" x14ac:dyDescent="0.3">
      <c r="A3201" s="19" t="s">
        <v>2586</v>
      </c>
      <c r="B3201" s="20" t="s">
        <v>5798</v>
      </c>
      <c r="C3201" s="21" t="s">
        <v>7949</v>
      </c>
      <c r="D3201" s="22">
        <v>20</v>
      </c>
      <c r="E3201" s="21" t="s">
        <v>8777</v>
      </c>
      <c r="F3201" s="22">
        <v>162.33000000000001</v>
      </c>
      <c r="G3201" s="40" t="str">
        <f>IF('Presupuesto Lote 1'!H3203="","",ROUND('Presupuesto Lote 1'!H3203,2))</f>
        <v/>
      </c>
      <c r="H3201" s="23">
        <f>ROUND(D3201*F3201,2)</f>
        <v>3246.6</v>
      </c>
      <c r="I3201" s="20" t="s">
        <v>5798</v>
      </c>
      <c r="J3201" s="33" t="s">
        <v>5797</v>
      </c>
      <c r="K3201" s="33" t="s">
        <v>8969</v>
      </c>
      <c r="Q3201" s="25"/>
    </row>
    <row r="3202" spans="1:17" x14ac:dyDescent="0.3">
      <c r="A3202" s="19" t="s">
        <v>2587</v>
      </c>
      <c r="B3202" s="20" t="s">
        <v>5799</v>
      </c>
      <c r="C3202" s="21" t="s">
        <v>7950</v>
      </c>
      <c r="D3202" s="22">
        <v>5</v>
      </c>
      <c r="E3202" s="21" t="s">
        <v>8777</v>
      </c>
      <c r="F3202" s="22">
        <v>181.5</v>
      </c>
      <c r="G3202" s="40" t="str">
        <f>IF('Presupuesto Lote 1'!H3204="","",ROUND('Presupuesto Lote 1'!H3204,2))</f>
        <v/>
      </c>
      <c r="H3202" s="23">
        <f>ROUND(D3202*F3202,2)</f>
        <v>907.5</v>
      </c>
      <c r="I3202" s="20" t="s">
        <v>5799</v>
      </c>
      <c r="J3202" s="33" t="s">
        <v>5797</v>
      </c>
      <c r="K3202" s="33" t="s">
        <v>8969</v>
      </c>
      <c r="Q3202" s="25"/>
    </row>
    <row r="3203" spans="1:17" x14ac:dyDescent="0.3">
      <c r="A3203" s="12" t="s">
        <v>2588</v>
      </c>
      <c r="B3203" s="12" t="s">
        <v>5800</v>
      </c>
      <c r="C3203" s="12" t="s">
        <v>7854</v>
      </c>
      <c r="D3203" s="13"/>
      <c r="E3203" s="12"/>
      <c r="F3203" s="13" t="s">
        <v>8851</v>
      </c>
      <c r="G3203" s="12"/>
      <c r="H3203" s="13"/>
      <c r="I3203" s="12" t="s">
        <v>5800</v>
      </c>
      <c r="J3203" s="12" t="s">
        <v>5796</v>
      </c>
      <c r="K3203" s="12" t="s">
        <v>8970</v>
      </c>
      <c r="Q3203" s="25"/>
    </row>
    <row r="3204" spans="1:17" x14ac:dyDescent="0.3">
      <c r="A3204" s="19" t="s">
        <v>2589</v>
      </c>
      <c r="B3204" s="20" t="s">
        <v>5645</v>
      </c>
      <c r="C3204" s="21" t="s">
        <v>7855</v>
      </c>
      <c r="D3204" s="22">
        <v>6</v>
      </c>
      <c r="E3204" s="21" t="s">
        <v>8777</v>
      </c>
      <c r="F3204" s="22">
        <v>49.08</v>
      </c>
      <c r="G3204" s="40" t="str">
        <f>IF('Presupuesto Lote 1'!H3206="","",ROUND('Presupuesto Lote 1'!H3206,2))</f>
        <v/>
      </c>
      <c r="H3204" s="23">
        <f t="shared" ref="H3204:H3213" si="169">ROUND(D3204*F3204,2)</f>
        <v>294.48</v>
      </c>
      <c r="I3204" s="20" t="s">
        <v>5645</v>
      </c>
      <c r="J3204" s="33" t="s">
        <v>5800</v>
      </c>
      <c r="K3204" s="33" t="s">
        <v>8969</v>
      </c>
      <c r="Q3204" s="25"/>
    </row>
    <row r="3205" spans="1:17" x14ac:dyDescent="0.3">
      <c r="A3205" s="19" t="s">
        <v>2590</v>
      </c>
      <c r="B3205" s="20" t="s">
        <v>5646</v>
      </c>
      <c r="C3205" s="21" t="s">
        <v>7856</v>
      </c>
      <c r="D3205" s="22">
        <v>3</v>
      </c>
      <c r="E3205" s="21" t="s">
        <v>8777</v>
      </c>
      <c r="F3205" s="22">
        <v>22.21</v>
      </c>
      <c r="G3205" s="40" t="str">
        <f>IF('Presupuesto Lote 1'!H3207="","",ROUND('Presupuesto Lote 1'!H3207,2))</f>
        <v/>
      </c>
      <c r="H3205" s="23">
        <f t="shared" si="169"/>
        <v>66.63</v>
      </c>
      <c r="I3205" s="20" t="s">
        <v>5646</v>
      </c>
      <c r="J3205" s="33" t="s">
        <v>5800</v>
      </c>
      <c r="K3205" s="33" t="s">
        <v>8969</v>
      </c>
      <c r="Q3205" s="25"/>
    </row>
    <row r="3206" spans="1:17" x14ac:dyDescent="0.3">
      <c r="A3206" s="19" t="s">
        <v>2591</v>
      </c>
      <c r="B3206" s="20" t="s">
        <v>5647</v>
      </c>
      <c r="C3206" s="21" t="s">
        <v>7857</v>
      </c>
      <c r="D3206" s="22">
        <v>3</v>
      </c>
      <c r="E3206" s="21" t="s">
        <v>8777</v>
      </c>
      <c r="F3206" s="22">
        <v>5.78</v>
      </c>
      <c r="G3206" s="40" t="str">
        <f>IF('Presupuesto Lote 1'!H3208="","",ROUND('Presupuesto Lote 1'!H3208,2))</f>
        <v/>
      </c>
      <c r="H3206" s="23">
        <f t="shared" si="169"/>
        <v>17.34</v>
      </c>
      <c r="I3206" s="20" t="s">
        <v>5647</v>
      </c>
      <c r="J3206" s="33" t="s">
        <v>5800</v>
      </c>
      <c r="K3206" s="33" t="s">
        <v>8969</v>
      </c>
      <c r="Q3206" s="25"/>
    </row>
    <row r="3207" spans="1:17" x14ac:dyDescent="0.3">
      <c r="A3207" s="19" t="s">
        <v>2592</v>
      </c>
      <c r="B3207" s="20" t="s">
        <v>5648</v>
      </c>
      <c r="C3207" s="21" t="s">
        <v>7778</v>
      </c>
      <c r="D3207" s="22">
        <v>3</v>
      </c>
      <c r="E3207" s="21" t="s">
        <v>8777</v>
      </c>
      <c r="F3207" s="22">
        <v>2.04</v>
      </c>
      <c r="G3207" s="40" t="str">
        <f>IF('Presupuesto Lote 1'!H3209="","",ROUND('Presupuesto Lote 1'!H3209,2))</f>
        <v/>
      </c>
      <c r="H3207" s="23">
        <f t="shared" si="169"/>
        <v>6.12</v>
      </c>
      <c r="I3207" s="20" t="s">
        <v>5648</v>
      </c>
      <c r="J3207" s="33" t="s">
        <v>5800</v>
      </c>
      <c r="K3207" s="33" t="s">
        <v>8969</v>
      </c>
      <c r="Q3207" s="25"/>
    </row>
    <row r="3208" spans="1:17" x14ac:dyDescent="0.3">
      <c r="A3208" s="19" t="s">
        <v>2593</v>
      </c>
      <c r="B3208" s="20" t="s">
        <v>5649</v>
      </c>
      <c r="C3208" s="21" t="s">
        <v>7858</v>
      </c>
      <c r="D3208" s="22">
        <v>3</v>
      </c>
      <c r="E3208" s="21" t="s">
        <v>8777</v>
      </c>
      <c r="F3208" s="22">
        <v>4.16</v>
      </c>
      <c r="G3208" s="40" t="str">
        <f>IF('Presupuesto Lote 1'!H3210="","",ROUND('Presupuesto Lote 1'!H3210,2))</f>
        <v/>
      </c>
      <c r="H3208" s="23">
        <f t="shared" si="169"/>
        <v>12.48</v>
      </c>
      <c r="I3208" s="20" t="s">
        <v>5649</v>
      </c>
      <c r="J3208" s="33" t="s">
        <v>5800</v>
      </c>
      <c r="K3208" s="33" t="s">
        <v>8969</v>
      </c>
      <c r="Q3208" s="25"/>
    </row>
    <row r="3209" spans="1:17" x14ac:dyDescent="0.3">
      <c r="A3209" s="19" t="s">
        <v>2594</v>
      </c>
      <c r="B3209" s="20" t="s">
        <v>5650</v>
      </c>
      <c r="C3209" s="21" t="s">
        <v>7859</v>
      </c>
      <c r="D3209" s="22">
        <v>3</v>
      </c>
      <c r="E3209" s="21" t="s">
        <v>8777</v>
      </c>
      <c r="F3209" s="22">
        <v>6.4</v>
      </c>
      <c r="G3209" s="40" t="str">
        <f>IF('Presupuesto Lote 1'!H3211="","",ROUND('Presupuesto Lote 1'!H3211,2))</f>
        <v/>
      </c>
      <c r="H3209" s="23">
        <f t="shared" si="169"/>
        <v>19.2</v>
      </c>
      <c r="I3209" s="20" t="s">
        <v>5650</v>
      </c>
      <c r="J3209" s="33" t="s">
        <v>5800</v>
      </c>
      <c r="K3209" s="33" t="s">
        <v>8969</v>
      </c>
      <c r="Q3209" s="25"/>
    </row>
    <row r="3210" spans="1:17" x14ac:dyDescent="0.3">
      <c r="A3210" s="19" t="s">
        <v>2595</v>
      </c>
      <c r="B3210" s="20" t="s">
        <v>5651</v>
      </c>
      <c r="C3210" s="21" t="s">
        <v>7860</v>
      </c>
      <c r="D3210" s="22">
        <v>9</v>
      </c>
      <c r="E3210" s="21" t="s">
        <v>8777</v>
      </c>
      <c r="F3210" s="22">
        <v>11.06</v>
      </c>
      <c r="G3210" s="40" t="str">
        <f>IF('Presupuesto Lote 1'!H3212="","",ROUND('Presupuesto Lote 1'!H3212,2))</f>
        <v/>
      </c>
      <c r="H3210" s="23">
        <f t="shared" si="169"/>
        <v>99.54</v>
      </c>
      <c r="I3210" s="20" t="s">
        <v>5651</v>
      </c>
      <c r="J3210" s="33" t="s">
        <v>5800</v>
      </c>
      <c r="K3210" s="33" t="s">
        <v>8969</v>
      </c>
      <c r="Q3210" s="25"/>
    </row>
    <row r="3211" spans="1:17" x14ac:dyDescent="0.3">
      <c r="A3211" s="19" t="s">
        <v>2596</v>
      </c>
      <c r="B3211" s="20" t="s">
        <v>5652</v>
      </c>
      <c r="C3211" s="21" t="s">
        <v>7861</v>
      </c>
      <c r="D3211" s="22">
        <v>6</v>
      </c>
      <c r="E3211" s="21" t="s">
        <v>8777</v>
      </c>
      <c r="F3211" s="22">
        <v>57.98</v>
      </c>
      <c r="G3211" s="40" t="str">
        <f>IF('Presupuesto Lote 1'!H3213="","",ROUND('Presupuesto Lote 1'!H3213,2))</f>
        <v/>
      </c>
      <c r="H3211" s="23">
        <f t="shared" si="169"/>
        <v>347.88</v>
      </c>
      <c r="I3211" s="20" t="s">
        <v>5652</v>
      </c>
      <c r="J3211" s="33" t="s">
        <v>5800</v>
      </c>
      <c r="K3211" s="33" t="s">
        <v>8969</v>
      </c>
      <c r="Q3211" s="25"/>
    </row>
    <row r="3212" spans="1:17" x14ac:dyDescent="0.3">
      <c r="A3212" s="19" t="s">
        <v>2597</v>
      </c>
      <c r="B3212" s="20" t="s">
        <v>5653</v>
      </c>
      <c r="C3212" s="21" t="s">
        <v>7862</v>
      </c>
      <c r="D3212" s="22">
        <v>3</v>
      </c>
      <c r="E3212" s="21" t="s">
        <v>8777</v>
      </c>
      <c r="F3212" s="22">
        <v>12.66</v>
      </c>
      <c r="G3212" s="40" t="str">
        <f>IF('Presupuesto Lote 1'!H3214="","",ROUND('Presupuesto Lote 1'!H3214,2))</f>
        <v/>
      </c>
      <c r="H3212" s="23">
        <f t="shared" si="169"/>
        <v>37.979999999999997</v>
      </c>
      <c r="I3212" s="20" t="s">
        <v>5653</v>
      </c>
      <c r="J3212" s="33" t="s">
        <v>5800</v>
      </c>
      <c r="K3212" s="33" t="s">
        <v>8969</v>
      </c>
      <c r="Q3212" s="25"/>
    </row>
    <row r="3213" spans="1:17" x14ac:dyDescent="0.3">
      <c r="A3213" s="19" t="s">
        <v>2598</v>
      </c>
      <c r="B3213" s="20" t="s">
        <v>5654</v>
      </c>
      <c r="C3213" s="21" t="s">
        <v>7863</v>
      </c>
      <c r="D3213" s="22">
        <v>3</v>
      </c>
      <c r="E3213" s="21" t="s">
        <v>8777</v>
      </c>
      <c r="F3213" s="22">
        <v>14.53</v>
      </c>
      <c r="G3213" s="40" t="str">
        <f>IF('Presupuesto Lote 1'!H3215="","",ROUND('Presupuesto Lote 1'!H3215,2))</f>
        <v/>
      </c>
      <c r="H3213" s="23">
        <f t="shared" si="169"/>
        <v>43.59</v>
      </c>
      <c r="I3213" s="20" t="s">
        <v>5654</v>
      </c>
      <c r="J3213" s="33" t="s">
        <v>5800</v>
      </c>
      <c r="K3213" s="33" t="s">
        <v>8969</v>
      </c>
      <c r="Q3213" s="25"/>
    </row>
    <row r="3214" spans="1:17" x14ac:dyDescent="0.3">
      <c r="A3214" s="12" t="s">
        <v>2599</v>
      </c>
      <c r="B3214" s="12" t="s">
        <v>5801</v>
      </c>
      <c r="C3214" s="12" t="s">
        <v>7864</v>
      </c>
      <c r="D3214" s="13"/>
      <c r="E3214" s="12"/>
      <c r="F3214" s="13" t="s">
        <v>8851</v>
      </c>
      <c r="G3214" s="12"/>
      <c r="H3214" s="13"/>
      <c r="I3214" s="12" t="s">
        <v>5801</v>
      </c>
      <c r="J3214" s="12" t="s">
        <v>5796</v>
      </c>
      <c r="K3214" s="12" t="s">
        <v>8970</v>
      </c>
      <c r="Q3214" s="25"/>
    </row>
    <row r="3215" spans="1:17" x14ac:dyDescent="0.3">
      <c r="A3215" s="19" t="s">
        <v>2600</v>
      </c>
      <c r="B3215" s="20" t="s">
        <v>5656</v>
      </c>
      <c r="C3215" s="21" t="s">
        <v>7865</v>
      </c>
      <c r="D3215" s="22">
        <v>5</v>
      </c>
      <c r="E3215" s="21" t="s">
        <v>8777</v>
      </c>
      <c r="F3215" s="22">
        <v>4.3099999999999996</v>
      </c>
      <c r="G3215" s="40" t="str">
        <f>IF('Presupuesto Lote 1'!H3217="","",ROUND('Presupuesto Lote 1'!H3217,2))</f>
        <v/>
      </c>
      <c r="H3215" s="23">
        <f t="shared" ref="H3215:H3236" si="170">ROUND(D3215*F3215,2)</f>
        <v>21.55</v>
      </c>
      <c r="I3215" s="20" t="s">
        <v>5656</v>
      </c>
      <c r="J3215" s="33" t="s">
        <v>5801</v>
      </c>
      <c r="K3215" s="33" t="s">
        <v>8969</v>
      </c>
      <c r="Q3215" s="25"/>
    </row>
    <row r="3216" spans="1:17" x14ac:dyDescent="0.3">
      <c r="A3216" s="19" t="s">
        <v>2601</v>
      </c>
      <c r="B3216" s="20" t="s">
        <v>5657</v>
      </c>
      <c r="C3216" s="21" t="s">
        <v>7866</v>
      </c>
      <c r="D3216" s="22">
        <v>5</v>
      </c>
      <c r="E3216" s="21" t="s">
        <v>8777</v>
      </c>
      <c r="F3216" s="22">
        <v>4.07</v>
      </c>
      <c r="G3216" s="40" t="str">
        <f>IF('Presupuesto Lote 1'!H3218="","",ROUND('Presupuesto Lote 1'!H3218,2))</f>
        <v/>
      </c>
      <c r="H3216" s="23">
        <f t="shared" si="170"/>
        <v>20.350000000000001</v>
      </c>
      <c r="I3216" s="20" t="s">
        <v>5657</v>
      </c>
      <c r="J3216" s="33" t="s">
        <v>5801</v>
      </c>
      <c r="K3216" s="33" t="s">
        <v>8969</v>
      </c>
      <c r="Q3216" s="25"/>
    </row>
    <row r="3217" spans="1:17" x14ac:dyDescent="0.3">
      <c r="A3217" s="19" t="s">
        <v>2602</v>
      </c>
      <c r="B3217" s="20" t="s">
        <v>5658</v>
      </c>
      <c r="C3217" s="21" t="s">
        <v>7867</v>
      </c>
      <c r="D3217" s="22">
        <v>6</v>
      </c>
      <c r="E3217" s="21" t="s">
        <v>8777</v>
      </c>
      <c r="F3217" s="22">
        <v>5.55</v>
      </c>
      <c r="G3217" s="40" t="str">
        <f>IF('Presupuesto Lote 1'!H3219="","",ROUND('Presupuesto Lote 1'!H3219,2))</f>
        <v/>
      </c>
      <c r="H3217" s="23">
        <f t="shared" si="170"/>
        <v>33.299999999999997</v>
      </c>
      <c r="I3217" s="20" t="s">
        <v>5658</v>
      </c>
      <c r="J3217" s="33" t="s">
        <v>5801</v>
      </c>
      <c r="K3217" s="33" t="s">
        <v>8969</v>
      </c>
      <c r="Q3217" s="25"/>
    </row>
    <row r="3218" spans="1:17" x14ac:dyDescent="0.3">
      <c r="A3218" s="19" t="s">
        <v>2603</v>
      </c>
      <c r="B3218" s="20" t="s">
        <v>5659</v>
      </c>
      <c r="C3218" s="21" t="s">
        <v>7868</v>
      </c>
      <c r="D3218" s="22">
        <v>2</v>
      </c>
      <c r="E3218" s="21" t="s">
        <v>8777</v>
      </c>
      <c r="F3218" s="22">
        <v>3.74</v>
      </c>
      <c r="G3218" s="40" t="str">
        <f>IF('Presupuesto Lote 1'!H3220="","",ROUND('Presupuesto Lote 1'!H3220,2))</f>
        <v/>
      </c>
      <c r="H3218" s="23">
        <f t="shared" si="170"/>
        <v>7.48</v>
      </c>
      <c r="I3218" s="20" t="s">
        <v>5659</v>
      </c>
      <c r="J3218" s="33" t="s">
        <v>5801</v>
      </c>
      <c r="K3218" s="33" t="s">
        <v>8969</v>
      </c>
      <c r="Q3218" s="25"/>
    </row>
    <row r="3219" spans="1:17" x14ac:dyDescent="0.3">
      <c r="A3219" s="19" t="s">
        <v>2604</v>
      </c>
      <c r="B3219" s="20" t="s">
        <v>5660</v>
      </c>
      <c r="C3219" s="21" t="s">
        <v>7869</v>
      </c>
      <c r="D3219" s="22">
        <v>1</v>
      </c>
      <c r="E3219" s="21" t="s">
        <v>8777</v>
      </c>
      <c r="F3219" s="22">
        <v>6.94</v>
      </c>
      <c r="G3219" s="40" t="str">
        <f>IF('Presupuesto Lote 1'!H3221="","",ROUND('Presupuesto Lote 1'!H3221,2))</f>
        <v/>
      </c>
      <c r="H3219" s="23">
        <f t="shared" si="170"/>
        <v>6.94</v>
      </c>
      <c r="I3219" s="20" t="s">
        <v>5660</v>
      </c>
      <c r="J3219" s="33" t="s">
        <v>5801</v>
      </c>
      <c r="K3219" s="33" t="s">
        <v>8969</v>
      </c>
      <c r="Q3219" s="25"/>
    </row>
    <row r="3220" spans="1:17" x14ac:dyDescent="0.3">
      <c r="A3220" s="19" t="s">
        <v>2605</v>
      </c>
      <c r="B3220" s="20" t="s">
        <v>5661</v>
      </c>
      <c r="C3220" s="21" t="s">
        <v>7870</v>
      </c>
      <c r="D3220" s="22">
        <v>7</v>
      </c>
      <c r="E3220" s="21" t="s">
        <v>8777</v>
      </c>
      <c r="F3220" s="22">
        <v>110.6</v>
      </c>
      <c r="G3220" s="40" t="str">
        <f>IF('Presupuesto Lote 1'!H3222="","",ROUND('Presupuesto Lote 1'!H3222,2))</f>
        <v/>
      </c>
      <c r="H3220" s="23">
        <f t="shared" si="170"/>
        <v>774.2</v>
      </c>
      <c r="I3220" s="20" t="s">
        <v>5661</v>
      </c>
      <c r="J3220" s="33" t="s">
        <v>5801</v>
      </c>
      <c r="K3220" s="33" t="s">
        <v>8969</v>
      </c>
      <c r="Q3220" s="25"/>
    </row>
    <row r="3221" spans="1:17" x14ac:dyDescent="0.3">
      <c r="A3221" s="19" t="s">
        <v>2606</v>
      </c>
      <c r="B3221" s="20" t="s">
        <v>5662</v>
      </c>
      <c r="C3221" s="21" t="s">
        <v>7871</v>
      </c>
      <c r="D3221" s="22">
        <v>16</v>
      </c>
      <c r="E3221" s="21" t="s">
        <v>8777</v>
      </c>
      <c r="F3221" s="22">
        <v>9.7899999999999991</v>
      </c>
      <c r="G3221" s="40" t="str">
        <f>IF('Presupuesto Lote 1'!H3223="","",ROUND('Presupuesto Lote 1'!H3223,2))</f>
        <v/>
      </c>
      <c r="H3221" s="23">
        <f t="shared" si="170"/>
        <v>156.63999999999999</v>
      </c>
      <c r="I3221" s="20" t="s">
        <v>5662</v>
      </c>
      <c r="J3221" s="33" t="s">
        <v>5801</v>
      </c>
      <c r="K3221" s="33" t="s">
        <v>8969</v>
      </c>
      <c r="Q3221" s="25"/>
    </row>
    <row r="3222" spans="1:17" x14ac:dyDescent="0.3">
      <c r="A3222" s="19" t="s">
        <v>2607</v>
      </c>
      <c r="B3222" s="20" t="s">
        <v>5663</v>
      </c>
      <c r="C3222" s="21" t="s">
        <v>7872</v>
      </c>
      <c r="D3222" s="22">
        <v>15</v>
      </c>
      <c r="E3222" s="21" t="s">
        <v>8777</v>
      </c>
      <c r="F3222" s="22">
        <v>1.56</v>
      </c>
      <c r="G3222" s="40" t="str">
        <f>IF('Presupuesto Lote 1'!H3224="","",ROUND('Presupuesto Lote 1'!H3224,2))</f>
        <v/>
      </c>
      <c r="H3222" s="23">
        <f t="shared" si="170"/>
        <v>23.4</v>
      </c>
      <c r="I3222" s="20" t="s">
        <v>5663</v>
      </c>
      <c r="J3222" s="33" t="s">
        <v>5801</v>
      </c>
      <c r="K3222" s="33" t="s">
        <v>8969</v>
      </c>
      <c r="Q3222" s="25"/>
    </row>
    <row r="3223" spans="1:17" x14ac:dyDescent="0.3">
      <c r="A3223" s="19" t="s">
        <v>2608</v>
      </c>
      <c r="B3223" s="20" t="s">
        <v>5664</v>
      </c>
      <c r="C3223" s="21" t="s">
        <v>7873</v>
      </c>
      <c r="D3223" s="22">
        <v>1</v>
      </c>
      <c r="E3223" s="21" t="s">
        <v>8777</v>
      </c>
      <c r="F3223" s="22">
        <v>1.06</v>
      </c>
      <c r="G3223" s="40" t="str">
        <f>IF('Presupuesto Lote 1'!H3225="","",ROUND('Presupuesto Lote 1'!H3225,2))</f>
        <v/>
      </c>
      <c r="H3223" s="23">
        <f t="shared" si="170"/>
        <v>1.06</v>
      </c>
      <c r="I3223" s="20" t="s">
        <v>5664</v>
      </c>
      <c r="J3223" s="33" t="s">
        <v>5801</v>
      </c>
      <c r="K3223" s="33" t="s">
        <v>8969</v>
      </c>
      <c r="Q3223" s="25"/>
    </row>
    <row r="3224" spans="1:17" x14ac:dyDescent="0.3">
      <c r="A3224" s="19" t="s">
        <v>2609</v>
      </c>
      <c r="B3224" s="20" t="s">
        <v>5802</v>
      </c>
      <c r="C3224" s="21" t="s">
        <v>7951</v>
      </c>
      <c r="D3224" s="22">
        <v>14</v>
      </c>
      <c r="E3224" s="21" t="s">
        <v>8777</v>
      </c>
      <c r="F3224" s="22">
        <v>1.3</v>
      </c>
      <c r="G3224" s="40" t="str">
        <f>IF('Presupuesto Lote 1'!H3226="","",ROUND('Presupuesto Lote 1'!H3226,2))</f>
        <v/>
      </c>
      <c r="H3224" s="23">
        <f t="shared" si="170"/>
        <v>18.2</v>
      </c>
      <c r="I3224" s="20" t="s">
        <v>5802</v>
      </c>
      <c r="J3224" s="33" t="s">
        <v>5801</v>
      </c>
      <c r="K3224" s="33" t="s">
        <v>8969</v>
      </c>
      <c r="Q3224" s="25"/>
    </row>
    <row r="3225" spans="1:17" x14ac:dyDescent="0.3">
      <c r="A3225" s="19" t="s">
        <v>2610</v>
      </c>
      <c r="B3225" s="20" t="s">
        <v>5803</v>
      </c>
      <c r="C3225" s="21" t="s">
        <v>7952</v>
      </c>
      <c r="D3225" s="22">
        <v>4</v>
      </c>
      <c r="E3225" s="21" t="s">
        <v>8777</v>
      </c>
      <c r="F3225" s="22">
        <v>1.8</v>
      </c>
      <c r="G3225" s="40" t="str">
        <f>IF('Presupuesto Lote 1'!H3227="","",ROUND('Presupuesto Lote 1'!H3227,2))</f>
        <v/>
      </c>
      <c r="H3225" s="23">
        <f t="shared" si="170"/>
        <v>7.2</v>
      </c>
      <c r="I3225" s="20" t="s">
        <v>5803</v>
      </c>
      <c r="J3225" s="33" t="s">
        <v>5801</v>
      </c>
      <c r="K3225" s="33" t="s">
        <v>8969</v>
      </c>
      <c r="Q3225" s="25"/>
    </row>
    <row r="3226" spans="1:17" x14ac:dyDescent="0.3">
      <c r="A3226" s="19" t="s">
        <v>2611</v>
      </c>
      <c r="B3226" s="20" t="s">
        <v>5665</v>
      </c>
      <c r="C3226" s="21" t="s">
        <v>7874</v>
      </c>
      <c r="D3226" s="22">
        <v>8</v>
      </c>
      <c r="E3226" s="21" t="s">
        <v>8777</v>
      </c>
      <c r="F3226" s="22">
        <v>2.75</v>
      </c>
      <c r="G3226" s="40" t="str">
        <f>IF('Presupuesto Lote 1'!H3228="","",ROUND('Presupuesto Lote 1'!H3228,2))</f>
        <v/>
      </c>
      <c r="H3226" s="23">
        <f t="shared" si="170"/>
        <v>22</v>
      </c>
      <c r="I3226" s="20" t="s">
        <v>5665</v>
      </c>
      <c r="J3226" s="33" t="s">
        <v>5801</v>
      </c>
      <c r="K3226" s="33" t="s">
        <v>8969</v>
      </c>
      <c r="Q3226" s="25"/>
    </row>
    <row r="3227" spans="1:17" x14ac:dyDescent="0.3">
      <c r="A3227" s="19" t="s">
        <v>2612</v>
      </c>
      <c r="B3227" s="20" t="s">
        <v>5666</v>
      </c>
      <c r="C3227" s="21" t="s">
        <v>7875</v>
      </c>
      <c r="D3227" s="22">
        <v>5</v>
      </c>
      <c r="E3227" s="21" t="s">
        <v>8777</v>
      </c>
      <c r="F3227" s="22">
        <v>21.73</v>
      </c>
      <c r="G3227" s="40" t="str">
        <f>IF('Presupuesto Lote 1'!H3229="","",ROUND('Presupuesto Lote 1'!H3229,2))</f>
        <v/>
      </c>
      <c r="H3227" s="23">
        <f t="shared" si="170"/>
        <v>108.65</v>
      </c>
      <c r="I3227" s="20" t="s">
        <v>5666</v>
      </c>
      <c r="J3227" s="33" t="s">
        <v>5801</v>
      </c>
      <c r="K3227" s="33" t="s">
        <v>8969</v>
      </c>
      <c r="Q3227" s="25"/>
    </row>
    <row r="3228" spans="1:17" x14ac:dyDescent="0.3">
      <c r="A3228" s="19" t="s">
        <v>2613</v>
      </c>
      <c r="B3228" s="20" t="s">
        <v>5667</v>
      </c>
      <c r="C3228" s="21" t="s">
        <v>7876</v>
      </c>
      <c r="D3228" s="22">
        <v>1</v>
      </c>
      <c r="E3228" s="21" t="s">
        <v>8777</v>
      </c>
      <c r="F3228" s="22">
        <v>15.13</v>
      </c>
      <c r="G3228" s="40" t="str">
        <f>IF('Presupuesto Lote 1'!H3230="","",ROUND('Presupuesto Lote 1'!H3230,2))</f>
        <v/>
      </c>
      <c r="H3228" s="23">
        <f t="shared" si="170"/>
        <v>15.13</v>
      </c>
      <c r="I3228" s="20" t="s">
        <v>5667</v>
      </c>
      <c r="J3228" s="33" t="s">
        <v>5801</v>
      </c>
      <c r="K3228" s="33" t="s">
        <v>8969</v>
      </c>
      <c r="Q3228" s="25"/>
    </row>
    <row r="3229" spans="1:17" x14ac:dyDescent="0.3">
      <c r="A3229" s="19" t="s">
        <v>2614</v>
      </c>
      <c r="B3229" s="20" t="s">
        <v>5668</v>
      </c>
      <c r="C3229" s="21" t="s">
        <v>7877</v>
      </c>
      <c r="D3229" s="22">
        <v>7</v>
      </c>
      <c r="E3229" s="21" t="s">
        <v>8777</v>
      </c>
      <c r="F3229" s="22">
        <v>8.07</v>
      </c>
      <c r="G3229" s="40" t="str">
        <f>IF('Presupuesto Lote 1'!H3231="","",ROUND('Presupuesto Lote 1'!H3231,2))</f>
        <v/>
      </c>
      <c r="H3229" s="23">
        <f t="shared" si="170"/>
        <v>56.49</v>
      </c>
      <c r="I3229" s="20" t="s">
        <v>5668</v>
      </c>
      <c r="J3229" s="33" t="s">
        <v>5801</v>
      </c>
      <c r="K3229" s="33" t="s">
        <v>8969</v>
      </c>
      <c r="Q3229" s="25"/>
    </row>
    <row r="3230" spans="1:17" x14ac:dyDescent="0.3">
      <c r="A3230" s="19" t="s">
        <v>2615</v>
      </c>
      <c r="B3230" s="20" t="s">
        <v>5669</v>
      </c>
      <c r="C3230" s="21" t="s">
        <v>7878</v>
      </c>
      <c r="D3230" s="22">
        <v>7</v>
      </c>
      <c r="E3230" s="21" t="s">
        <v>8777</v>
      </c>
      <c r="F3230" s="22">
        <v>68.06</v>
      </c>
      <c r="G3230" s="40" t="str">
        <f>IF('Presupuesto Lote 1'!H3232="","",ROUND('Presupuesto Lote 1'!H3232,2))</f>
        <v/>
      </c>
      <c r="H3230" s="23">
        <f t="shared" si="170"/>
        <v>476.42</v>
      </c>
      <c r="I3230" s="20" t="s">
        <v>5669</v>
      </c>
      <c r="J3230" s="33" t="s">
        <v>5801</v>
      </c>
      <c r="K3230" s="33" t="s">
        <v>8969</v>
      </c>
      <c r="Q3230" s="25"/>
    </row>
    <row r="3231" spans="1:17" x14ac:dyDescent="0.3">
      <c r="A3231" s="19" t="s">
        <v>2616</v>
      </c>
      <c r="B3231" s="20" t="s">
        <v>5670</v>
      </c>
      <c r="C3231" s="21" t="s">
        <v>7879</v>
      </c>
      <c r="D3231" s="22">
        <v>16</v>
      </c>
      <c r="E3231" s="21" t="s">
        <v>8777</v>
      </c>
      <c r="F3231" s="22">
        <v>16.14</v>
      </c>
      <c r="G3231" s="40" t="str">
        <f>IF('Presupuesto Lote 1'!H3233="","",ROUND('Presupuesto Lote 1'!H3233,2))</f>
        <v/>
      </c>
      <c r="H3231" s="23">
        <f t="shared" si="170"/>
        <v>258.24</v>
      </c>
      <c r="I3231" s="20" t="s">
        <v>5670</v>
      </c>
      <c r="J3231" s="33" t="s">
        <v>5801</v>
      </c>
      <c r="K3231" s="33" t="s">
        <v>8969</v>
      </c>
      <c r="Q3231" s="25"/>
    </row>
    <row r="3232" spans="1:17" x14ac:dyDescent="0.3">
      <c r="A3232" s="19" t="s">
        <v>2617</v>
      </c>
      <c r="B3232" s="20" t="s">
        <v>5671</v>
      </c>
      <c r="C3232" s="21" t="s">
        <v>7880</v>
      </c>
      <c r="D3232" s="22">
        <v>15</v>
      </c>
      <c r="E3232" s="21" t="s">
        <v>8777</v>
      </c>
      <c r="F3232" s="22">
        <v>7.06</v>
      </c>
      <c r="G3232" s="40" t="str">
        <f>IF('Presupuesto Lote 1'!H3234="","",ROUND('Presupuesto Lote 1'!H3234,2))</f>
        <v/>
      </c>
      <c r="H3232" s="23">
        <f t="shared" si="170"/>
        <v>105.9</v>
      </c>
      <c r="I3232" s="20" t="s">
        <v>5671</v>
      </c>
      <c r="J3232" s="33" t="s">
        <v>5801</v>
      </c>
      <c r="K3232" s="33" t="s">
        <v>8969</v>
      </c>
      <c r="Q3232" s="25"/>
    </row>
    <row r="3233" spans="1:17" x14ac:dyDescent="0.3">
      <c r="A3233" s="19" t="s">
        <v>2618</v>
      </c>
      <c r="B3233" s="20" t="s">
        <v>5672</v>
      </c>
      <c r="C3233" s="21" t="s">
        <v>7881</v>
      </c>
      <c r="D3233" s="22">
        <v>1</v>
      </c>
      <c r="E3233" s="21" t="s">
        <v>8777</v>
      </c>
      <c r="F3233" s="22">
        <v>6.04</v>
      </c>
      <c r="G3233" s="40" t="str">
        <f>IF('Presupuesto Lote 1'!H3235="","",ROUND('Presupuesto Lote 1'!H3235,2))</f>
        <v/>
      </c>
      <c r="H3233" s="23">
        <f t="shared" si="170"/>
        <v>6.04</v>
      </c>
      <c r="I3233" s="20" t="s">
        <v>5672</v>
      </c>
      <c r="J3233" s="33" t="s">
        <v>5801</v>
      </c>
      <c r="K3233" s="33" t="s">
        <v>8969</v>
      </c>
      <c r="Q3233" s="25"/>
    </row>
    <row r="3234" spans="1:17" x14ac:dyDescent="0.3">
      <c r="A3234" s="19" t="s">
        <v>2619</v>
      </c>
      <c r="B3234" s="20" t="s">
        <v>5804</v>
      </c>
      <c r="C3234" s="21" t="s">
        <v>7953</v>
      </c>
      <c r="D3234" s="22">
        <v>7</v>
      </c>
      <c r="E3234" s="21" t="s">
        <v>8777</v>
      </c>
      <c r="F3234" s="22">
        <v>7.57</v>
      </c>
      <c r="G3234" s="40" t="str">
        <f>IF('Presupuesto Lote 1'!H3236="","",ROUND('Presupuesto Lote 1'!H3236,2))</f>
        <v/>
      </c>
      <c r="H3234" s="23">
        <f t="shared" si="170"/>
        <v>52.99</v>
      </c>
      <c r="I3234" s="20" t="s">
        <v>5804</v>
      </c>
      <c r="J3234" s="33" t="s">
        <v>5801</v>
      </c>
      <c r="K3234" s="33" t="s">
        <v>8969</v>
      </c>
      <c r="Q3234" s="25"/>
    </row>
    <row r="3235" spans="1:17" x14ac:dyDescent="0.3">
      <c r="A3235" s="19" t="s">
        <v>2620</v>
      </c>
      <c r="B3235" s="20" t="s">
        <v>5805</v>
      </c>
      <c r="C3235" s="21" t="s">
        <v>7954</v>
      </c>
      <c r="D3235" s="22">
        <v>2</v>
      </c>
      <c r="E3235" s="21" t="s">
        <v>8777</v>
      </c>
      <c r="F3235" s="22">
        <v>7.81</v>
      </c>
      <c r="G3235" s="40" t="str">
        <f>IF('Presupuesto Lote 1'!H3237="","",ROUND('Presupuesto Lote 1'!H3237,2))</f>
        <v/>
      </c>
      <c r="H3235" s="23">
        <f t="shared" si="170"/>
        <v>15.62</v>
      </c>
      <c r="I3235" s="20" t="s">
        <v>5805</v>
      </c>
      <c r="J3235" s="33" t="s">
        <v>5801</v>
      </c>
      <c r="K3235" s="33" t="s">
        <v>8969</v>
      </c>
      <c r="Q3235" s="25"/>
    </row>
    <row r="3236" spans="1:17" x14ac:dyDescent="0.3">
      <c r="A3236" s="19" t="s">
        <v>2621</v>
      </c>
      <c r="B3236" s="20" t="s">
        <v>5673</v>
      </c>
      <c r="C3236" s="21" t="s">
        <v>7882</v>
      </c>
      <c r="D3236" s="22">
        <v>8</v>
      </c>
      <c r="E3236" s="21" t="s">
        <v>8777</v>
      </c>
      <c r="F3236" s="22">
        <v>6.55</v>
      </c>
      <c r="G3236" s="40" t="str">
        <f>IF('Presupuesto Lote 1'!H3238="","",ROUND('Presupuesto Lote 1'!H3238,2))</f>
        <v/>
      </c>
      <c r="H3236" s="23">
        <f t="shared" si="170"/>
        <v>52.4</v>
      </c>
      <c r="I3236" s="20" t="s">
        <v>5673</v>
      </c>
      <c r="J3236" s="33" t="s">
        <v>5801</v>
      </c>
      <c r="K3236" s="33" t="s">
        <v>8969</v>
      </c>
      <c r="Q3236" s="25"/>
    </row>
    <row r="3237" spans="1:17" x14ac:dyDescent="0.3">
      <c r="A3237" s="12" t="s">
        <v>2622</v>
      </c>
      <c r="B3237" s="12" t="s">
        <v>5806</v>
      </c>
      <c r="C3237" s="12" t="s">
        <v>7886</v>
      </c>
      <c r="D3237" s="13"/>
      <c r="E3237" s="12"/>
      <c r="F3237" s="13" t="s">
        <v>8851</v>
      </c>
      <c r="G3237" s="12"/>
      <c r="H3237" s="13"/>
      <c r="I3237" s="12" t="s">
        <v>5806</v>
      </c>
      <c r="J3237" s="12" t="s">
        <v>5796</v>
      </c>
      <c r="K3237" s="12" t="s">
        <v>8970</v>
      </c>
      <c r="Q3237" s="25"/>
    </row>
    <row r="3238" spans="1:17" x14ac:dyDescent="0.3">
      <c r="A3238" s="19" t="s">
        <v>2623</v>
      </c>
      <c r="B3238" s="20" t="s">
        <v>5678</v>
      </c>
      <c r="C3238" s="21" t="s">
        <v>7887</v>
      </c>
      <c r="D3238" s="22">
        <v>4</v>
      </c>
      <c r="E3238" s="21" t="s">
        <v>8777</v>
      </c>
      <c r="F3238" s="22">
        <v>11.61</v>
      </c>
      <c r="G3238" s="40" t="str">
        <f>IF('Presupuesto Lote 1'!H3240="","",ROUND('Presupuesto Lote 1'!H3240,2))</f>
        <v/>
      </c>
      <c r="H3238" s="23">
        <f>ROUND(D3238*F3238,2)</f>
        <v>46.44</v>
      </c>
      <c r="I3238" s="20" t="s">
        <v>5678</v>
      </c>
      <c r="J3238" s="33" t="s">
        <v>5806</v>
      </c>
      <c r="K3238" s="33" t="s">
        <v>8969</v>
      </c>
      <c r="Q3238" s="25"/>
    </row>
    <row r="3239" spans="1:17" x14ac:dyDescent="0.3">
      <c r="A3239" s="19" t="s">
        <v>2624</v>
      </c>
      <c r="B3239" s="20" t="s">
        <v>5679</v>
      </c>
      <c r="C3239" s="21" t="s">
        <v>7888</v>
      </c>
      <c r="D3239" s="22">
        <v>4</v>
      </c>
      <c r="E3239" s="21" t="s">
        <v>8777</v>
      </c>
      <c r="F3239" s="22">
        <v>29.23</v>
      </c>
      <c r="G3239" s="40" t="str">
        <f>IF('Presupuesto Lote 1'!H3241="","",ROUND('Presupuesto Lote 1'!H3241,2))</f>
        <v/>
      </c>
      <c r="H3239" s="23">
        <f>ROUND(D3239*F3239,2)</f>
        <v>116.92</v>
      </c>
      <c r="I3239" s="20" t="s">
        <v>5679</v>
      </c>
      <c r="J3239" s="33" t="s">
        <v>5806</v>
      </c>
      <c r="K3239" s="33" t="s">
        <v>8969</v>
      </c>
      <c r="Q3239" s="25"/>
    </row>
    <row r="3240" spans="1:17" x14ac:dyDescent="0.3">
      <c r="A3240" s="19" t="s">
        <v>2625</v>
      </c>
      <c r="B3240" s="20" t="s">
        <v>5680</v>
      </c>
      <c r="C3240" s="21" t="s">
        <v>7889</v>
      </c>
      <c r="D3240" s="22">
        <v>4</v>
      </c>
      <c r="E3240" s="21" t="s">
        <v>8777</v>
      </c>
      <c r="F3240" s="22">
        <v>11.61</v>
      </c>
      <c r="G3240" s="40" t="str">
        <f>IF('Presupuesto Lote 1'!H3242="","",ROUND('Presupuesto Lote 1'!H3242,2))</f>
        <v/>
      </c>
      <c r="H3240" s="23">
        <f>ROUND(D3240*F3240,2)</f>
        <v>46.44</v>
      </c>
      <c r="I3240" s="20" t="s">
        <v>5680</v>
      </c>
      <c r="J3240" s="33" t="s">
        <v>5806</v>
      </c>
      <c r="K3240" s="33" t="s">
        <v>8969</v>
      </c>
      <c r="Q3240" s="25"/>
    </row>
    <row r="3241" spans="1:17" x14ac:dyDescent="0.3">
      <c r="A3241" s="19" t="s">
        <v>2626</v>
      </c>
      <c r="B3241" s="20" t="s">
        <v>5681</v>
      </c>
      <c r="C3241" s="21" t="s">
        <v>7890</v>
      </c>
      <c r="D3241" s="22">
        <v>4</v>
      </c>
      <c r="E3241" s="21" t="s">
        <v>8777</v>
      </c>
      <c r="F3241" s="22">
        <v>29.23</v>
      </c>
      <c r="G3241" s="40" t="str">
        <f>IF('Presupuesto Lote 1'!H3243="","",ROUND('Presupuesto Lote 1'!H3243,2))</f>
        <v/>
      </c>
      <c r="H3241" s="23">
        <f>ROUND(D3241*F3241,2)</f>
        <v>116.92</v>
      </c>
      <c r="I3241" s="20" t="s">
        <v>5681</v>
      </c>
      <c r="J3241" s="33" t="s">
        <v>5806</v>
      </c>
      <c r="K3241" s="33" t="s">
        <v>8969</v>
      </c>
      <c r="Q3241" s="25"/>
    </row>
    <row r="3242" spans="1:17" x14ac:dyDescent="0.3">
      <c r="A3242" s="30" t="s">
        <v>2627</v>
      </c>
      <c r="B3242" s="30" t="s">
        <v>5807</v>
      </c>
      <c r="C3242" s="30" t="s">
        <v>7924</v>
      </c>
      <c r="D3242" s="31"/>
      <c r="E3242" s="30"/>
      <c r="F3242" s="31" t="s">
        <v>8851</v>
      </c>
      <c r="G3242" s="30"/>
      <c r="H3242" s="31"/>
      <c r="I3242" s="30" t="s">
        <v>5807</v>
      </c>
      <c r="J3242" s="30" t="s">
        <v>5795</v>
      </c>
      <c r="K3242" s="30" t="s">
        <v>8970</v>
      </c>
      <c r="Q3242" s="25"/>
    </row>
    <row r="3243" spans="1:17" x14ac:dyDescent="0.3">
      <c r="A3243" s="12" t="s">
        <v>2628</v>
      </c>
      <c r="B3243" s="12" t="s">
        <v>5808</v>
      </c>
      <c r="C3243" s="12" t="s">
        <v>7925</v>
      </c>
      <c r="D3243" s="13"/>
      <c r="E3243" s="12"/>
      <c r="F3243" s="13" t="s">
        <v>8851</v>
      </c>
      <c r="G3243" s="12"/>
      <c r="H3243" s="13"/>
      <c r="I3243" s="12" t="s">
        <v>5808</v>
      </c>
      <c r="J3243" s="12" t="s">
        <v>5807</v>
      </c>
      <c r="K3243" s="12" t="s">
        <v>8970</v>
      </c>
      <c r="Q3243" s="25"/>
    </row>
    <row r="3244" spans="1:17" x14ac:dyDescent="0.3">
      <c r="A3244" s="19" t="s">
        <v>2629</v>
      </c>
      <c r="B3244" s="20" t="s">
        <v>5718</v>
      </c>
      <c r="C3244" s="21" t="s">
        <v>7926</v>
      </c>
      <c r="D3244" s="22">
        <v>3</v>
      </c>
      <c r="E3244" s="21" t="s">
        <v>8777</v>
      </c>
      <c r="F3244" s="22">
        <v>30.46</v>
      </c>
      <c r="G3244" s="40" t="str">
        <f>IF('Presupuesto Lote 1'!H3246="","",ROUND('Presupuesto Lote 1'!H3246,2))</f>
        <v/>
      </c>
      <c r="H3244" s="23">
        <f t="shared" ref="H3244:H3251" si="171">ROUND(D3244*F3244,2)</f>
        <v>91.38</v>
      </c>
      <c r="I3244" s="20" t="s">
        <v>5718</v>
      </c>
      <c r="J3244" s="33" t="s">
        <v>5808</v>
      </c>
      <c r="K3244" s="33" t="s">
        <v>8969</v>
      </c>
      <c r="Q3244" s="25"/>
    </row>
    <row r="3245" spans="1:17" x14ac:dyDescent="0.3">
      <c r="A3245" s="19" t="s">
        <v>2630</v>
      </c>
      <c r="B3245" s="20" t="s">
        <v>5748</v>
      </c>
      <c r="C3245" s="21" t="s">
        <v>7941</v>
      </c>
      <c r="D3245" s="22">
        <v>3</v>
      </c>
      <c r="E3245" s="21" t="s">
        <v>8777</v>
      </c>
      <c r="F3245" s="22">
        <v>72.78</v>
      </c>
      <c r="G3245" s="40" t="str">
        <f>IF('Presupuesto Lote 1'!H3247="","",ROUND('Presupuesto Lote 1'!H3247,2))</f>
        <v/>
      </c>
      <c r="H3245" s="23">
        <f t="shared" si="171"/>
        <v>218.34</v>
      </c>
      <c r="I3245" s="20" t="s">
        <v>5748</v>
      </c>
      <c r="J3245" s="33" t="s">
        <v>5808</v>
      </c>
      <c r="K3245" s="33" t="s">
        <v>8969</v>
      </c>
      <c r="Q3245" s="25"/>
    </row>
    <row r="3246" spans="1:17" x14ac:dyDescent="0.3">
      <c r="A3246" s="19" t="s">
        <v>2631</v>
      </c>
      <c r="B3246" s="20" t="s">
        <v>5749</v>
      </c>
      <c r="C3246" s="21" t="s">
        <v>7942</v>
      </c>
      <c r="D3246" s="22">
        <v>6</v>
      </c>
      <c r="E3246" s="21" t="s">
        <v>8777</v>
      </c>
      <c r="F3246" s="22">
        <v>18.079999999999998</v>
      </c>
      <c r="G3246" s="40" t="str">
        <f>IF('Presupuesto Lote 1'!H3248="","",ROUND('Presupuesto Lote 1'!H3248,2))</f>
        <v/>
      </c>
      <c r="H3246" s="23">
        <f t="shared" si="171"/>
        <v>108.48</v>
      </c>
      <c r="I3246" s="20" t="s">
        <v>5749</v>
      </c>
      <c r="J3246" s="33" t="s">
        <v>5808</v>
      </c>
      <c r="K3246" s="33" t="s">
        <v>8969</v>
      </c>
      <c r="Q3246" s="25"/>
    </row>
    <row r="3247" spans="1:17" x14ac:dyDescent="0.3">
      <c r="A3247" s="19" t="s">
        <v>2632</v>
      </c>
      <c r="B3247" s="20" t="s">
        <v>5719</v>
      </c>
      <c r="C3247" s="21" t="s">
        <v>7927</v>
      </c>
      <c r="D3247" s="22">
        <v>6</v>
      </c>
      <c r="E3247" s="21" t="s">
        <v>8777</v>
      </c>
      <c r="F3247" s="22">
        <v>27.19</v>
      </c>
      <c r="G3247" s="40" t="str">
        <f>IF('Presupuesto Lote 1'!H3249="","",ROUND('Presupuesto Lote 1'!H3249,2))</f>
        <v/>
      </c>
      <c r="H3247" s="23">
        <f t="shared" si="171"/>
        <v>163.13999999999999</v>
      </c>
      <c r="I3247" s="20" t="s">
        <v>5719</v>
      </c>
      <c r="J3247" s="33" t="s">
        <v>5808</v>
      </c>
      <c r="K3247" s="33" t="s">
        <v>8969</v>
      </c>
      <c r="Q3247" s="25"/>
    </row>
    <row r="3248" spans="1:17" x14ac:dyDescent="0.3">
      <c r="A3248" s="19" t="s">
        <v>2633</v>
      </c>
      <c r="B3248" s="20" t="s">
        <v>5720</v>
      </c>
      <c r="C3248" s="21" t="s">
        <v>7928</v>
      </c>
      <c r="D3248" s="22">
        <v>1</v>
      </c>
      <c r="E3248" s="21" t="s">
        <v>8777</v>
      </c>
      <c r="F3248" s="22">
        <v>1272</v>
      </c>
      <c r="G3248" s="40" t="str">
        <f>IF('Presupuesto Lote 1'!H3250="","",ROUND('Presupuesto Lote 1'!H3250,2))</f>
        <v/>
      </c>
      <c r="H3248" s="23">
        <f t="shared" si="171"/>
        <v>1272</v>
      </c>
      <c r="I3248" s="20" t="s">
        <v>5720</v>
      </c>
      <c r="J3248" s="33" t="s">
        <v>5808</v>
      </c>
      <c r="K3248" s="33" t="s">
        <v>8969</v>
      </c>
      <c r="Q3248" s="25"/>
    </row>
    <row r="3249" spans="1:17" x14ac:dyDescent="0.3">
      <c r="A3249" s="19" t="s">
        <v>2634</v>
      </c>
      <c r="B3249" s="20" t="s">
        <v>5721</v>
      </c>
      <c r="C3249" s="21" t="s">
        <v>7929</v>
      </c>
      <c r="D3249" s="22">
        <v>3</v>
      </c>
      <c r="E3249" s="21" t="s">
        <v>8777</v>
      </c>
      <c r="F3249" s="22">
        <v>67.260000000000005</v>
      </c>
      <c r="G3249" s="40" t="str">
        <f>IF('Presupuesto Lote 1'!H3251="","",ROUND('Presupuesto Lote 1'!H3251,2))</f>
        <v/>
      </c>
      <c r="H3249" s="23">
        <f t="shared" si="171"/>
        <v>201.78</v>
      </c>
      <c r="I3249" s="20" t="s">
        <v>5721</v>
      </c>
      <c r="J3249" s="33" t="s">
        <v>5808</v>
      </c>
      <c r="K3249" s="33" t="s">
        <v>8969</v>
      </c>
      <c r="Q3249" s="25"/>
    </row>
    <row r="3250" spans="1:17" x14ac:dyDescent="0.3">
      <c r="A3250" s="19" t="s">
        <v>2635</v>
      </c>
      <c r="B3250" s="20" t="s">
        <v>5722</v>
      </c>
      <c r="C3250" s="21" t="s">
        <v>7930</v>
      </c>
      <c r="D3250" s="22">
        <v>10</v>
      </c>
      <c r="E3250" s="21" t="s">
        <v>8777</v>
      </c>
      <c r="F3250" s="22">
        <v>10.08</v>
      </c>
      <c r="G3250" s="40" t="str">
        <f>IF('Presupuesto Lote 1'!H3252="","",ROUND('Presupuesto Lote 1'!H3252,2))</f>
        <v/>
      </c>
      <c r="H3250" s="23">
        <f t="shared" si="171"/>
        <v>100.8</v>
      </c>
      <c r="I3250" s="20" t="s">
        <v>5722</v>
      </c>
      <c r="J3250" s="33" t="s">
        <v>5808</v>
      </c>
      <c r="K3250" s="33" t="s">
        <v>8969</v>
      </c>
      <c r="Q3250" s="25"/>
    </row>
    <row r="3251" spans="1:17" x14ac:dyDescent="0.3">
      <c r="A3251" s="19" t="s">
        <v>2636</v>
      </c>
      <c r="B3251" s="20" t="s">
        <v>5723</v>
      </c>
      <c r="C3251" s="21" t="s">
        <v>7931</v>
      </c>
      <c r="D3251" s="22">
        <v>1</v>
      </c>
      <c r="E3251" s="21" t="s">
        <v>8777</v>
      </c>
      <c r="F3251" s="22">
        <v>1802</v>
      </c>
      <c r="G3251" s="40" t="str">
        <f>IF('Presupuesto Lote 1'!H3253="","",ROUND('Presupuesto Lote 1'!H3253,2))</f>
        <v/>
      </c>
      <c r="H3251" s="23">
        <f t="shared" si="171"/>
        <v>1802</v>
      </c>
      <c r="I3251" s="20" t="s">
        <v>5723</v>
      </c>
      <c r="J3251" s="33" t="s">
        <v>5808</v>
      </c>
      <c r="K3251" s="33" t="s">
        <v>8969</v>
      </c>
      <c r="Q3251" s="25"/>
    </row>
    <row r="3252" spans="1:17" x14ac:dyDescent="0.3">
      <c r="A3252" s="12" t="s">
        <v>2637</v>
      </c>
      <c r="B3252" s="12" t="s">
        <v>5809</v>
      </c>
      <c r="C3252" s="12" t="s">
        <v>7932</v>
      </c>
      <c r="D3252" s="13"/>
      <c r="E3252" s="12"/>
      <c r="F3252" s="13" t="s">
        <v>8851</v>
      </c>
      <c r="G3252" s="12"/>
      <c r="H3252" s="13"/>
      <c r="I3252" s="12" t="s">
        <v>5809</v>
      </c>
      <c r="J3252" s="12" t="s">
        <v>5807</v>
      </c>
      <c r="K3252" s="12" t="s">
        <v>8970</v>
      </c>
      <c r="Q3252" s="25"/>
    </row>
    <row r="3253" spans="1:17" x14ac:dyDescent="0.3">
      <c r="A3253" s="19" t="s">
        <v>2638</v>
      </c>
      <c r="B3253" s="20" t="s">
        <v>5725</v>
      </c>
      <c r="C3253" s="21" t="s">
        <v>7933</v>
      </c>
      <c r="D3253" s="22">
        <v>20</v>
      </c>
      <c r="E3253" s="21" t="s">
        <v>8777</v>
      </c>
      <c r="F3253" s="22">
        <v>32.47</v>
      </c>
      <c r="G3253" s="40" t="str">
        <f>IF('Presupuesto Lote 1'!H3255="","",ROUND('Presupuesto Lote 1'!H3255,2))</f>
        <v/>
      </c>
      <c r="H3253" s="23">
        <f>ROUND(D3253*F3253,2)</f>
        <v>649.4</v>
      </c>
      <c r="I3253" s="20" t="s">
        <v>5725</v>
      </c>
      <c r="J3253" s="33" t="s">
        <v>5809</v>
      </c>
      <c r="K3253" s="33" t="s">
        <v>8969</v>
      </c>
      <c r="Q3253" s="25"/>
    </row>
    <row r="3254" spans="1:17" x14ac:dyDescent="0.3">
      <c r="A3254" s="19" t="s">
        <v>2639</v>
      </c>
      <c r="B3254" s="20" t="s">
        <v>5726</v>
      </c>
      <c r="C3254" s="21" t="s">
        <v>7934</v>
      </c>
      <c r="D3254" s="22">
        <v>4</v>
      </c>
      <c r="E3254" s="21" t="s">
        <v>8777</v>
      </c>
      <c r="F3254" s="22">
        <v>81.14</v>
      </c>
      <c r="G3254" s="40" t="str">
        <f>IF('Presupuesto Lote 1'!H3256="","",ROUND('Presupuesto Lote 1'!H3256,2))</f>
        <v/>
      </c>
      <c r="H3254" s="23">
        <f>ROUND(D3254*F3254,2)</f>
        <v>324.56</v>
      </c>
      <c r="I3254" s="20" t="s">
        <v>5726</v>
      </c>
      <c r="J3254" s="33" t="s">
        <v>5809</v>
      </c>
      <c r="K3254" s="33" t="s">
        <v>8969</v>
      </c>
      <c r="Q3254" s="25"/>
    </row>
    <row r="3255" spans="1:17" x14ac:dyDescent="0.3">
      <c r="A3255" s="19" t="s">
        <v>2640</v>
      </c>
      <c r="B3255" s="20" t="s">
        <v>5727</v>
      </c>
      <c r="C3255" s="21" t="s">
        <v>7935</v>
      </c>
      <c r="D3255" s="22">
        <v>1</v>
      </c>
      <c r="E3255" s="21" t="s">
        <v>8777</v>
      </c>
      <c r="F3255" s="22">
        <v>121.71</v>
      </c>
      <c r="G3255" s="40" t="str">
        <f>IF('Presupuesto Lote 1'!H3257="","",ROUND('Presupuesto Lote 1'!H3257,2))</f>
        <v/>
      </c>
      <c r="H3255" s="23">
        <f>ROUND(D3255*F3255,2)</f>
        <v>121.71</v>
      </c>
      <c r="I3255" s="20" t="s">
        <v>5727</v>
      </c>
      <c r="J3255" s="33" t="s">
        <v>5809</v>
      </c>
      <c r="K3255" s="33" t="s">
        <v>8969</v>
      </c>
      <c r="Q3255" s="25"/>
    </row>
    <row r="3256" spans="1:17" x14ac:dyDescent="0.3">
      <c r="A3256" s="19" t="s">
        <v>2641</v>
      </c>
      <c r="B3256" s="20" t="s">
        <v>5728</v>
      </c>
      <c r="C3256" s="21" t="s">
        <v>7936</v>
      </c>
      <c r="D3256" s="22">
        <v>25</v>
      </c>
      <c r="E3256" s="21" t="s">
        <v>8777</v>
      </c>
      <c r="F3256" s="22">
        <v>12.6</v>
      </c>
      <c r="G3256" s="40" t="str">
        <f>IF('Presupuesto Lote 1'!H3258="","",ROUND('Presupuesto Lote 1'!H3258,2))</f>
        <v/>
      </c>
      <c r="H3256" s="23">
        <f>ROUND(D3256*F3256,2)</f>
        <v>315</v>
      </c>
      <c r="I3256" s="20" t="s">
        <v>5728</v>
      </c>
      <c r="J3256" s="33" t="s">
        <v>5809</v>
      </c>
      <c r="K3256" s="33" t="s">
        <v>8969</v>
      </c>
      <c r="Q3256" s="25"/>
    </row>
    <row r="3257" spans="1:17" x14ac:dyDescent="0.3">
      <c r="A3257" s="4" t="s">
        <v>2642</v>
      </c>
      <c r="B3257" s="4" t="s">
        <v>5810</v>
      </c>
      <c r="C3257" s="4" t="s">
        <v>7955</v>
      </c>
      <c r="D3257" s="5"/>
      <c r="E3257" s="4"/>
      <c r="F3257" s="5" t="s">
        <v>8851</v>
      </c>
      <c r="G3257" s="4"/>
      <c r="H3257" s="5"/>
      <c r="I3257" s="4" t="s">
        <v>5810</v>
      </c>
      <c r="J3257" s="4" t="s">
        <v>4911</v>
      </c>
      <c r="K3257" s="4" t="s">
        <v>8970</v>
      </c>
      <c r="Q3257" s="25"/>
    </row>
    <row r="3258" spans="1:17" x14ac:dyDescent="0.3">
      <c r="A3258" s="10" t="s">
        <v>2643</v>
      </c>
      <c r="B3258" s="10" t="s">
        <v>5811</v>
      </c>
      <c r="C3258" s="10" t="s">
        <v>7956</v>
      </c>
      <c r="D3258" s="11"/>
      <c r="E3258" s="10"/>
      <c r="F3258" s="11" t="s">
        <v>8851</v>
      </c>
      <c r="G3258" s="10"/>
      <c r="H3258" s="11"/>
      <c r="I3258" s="10" t="s">
        <v>5811</v>
      </c>
      <c r="J3258" s="10" t="s">
        <v>5810</v>
      </c>
      <c r="K3258" s="10" t="s">
        <v>8970</v>
      </c>
      <c r="Q3258" s="25"/>
    </row>
    <row r="3259" spans="1:17" x14ac:dyDescent="0.3">
      <c r="A3259" s="27" t="s">
        <v>2644</v>
      </c>
      <c r="B3259" s="27" t="s">
        <v>5812</v>
      </c>
      <c r="C3259" s="27" t="s">
        <v>7444</v>
      </c>
      <c r="D3259" s="28"/>
      <c r="E3259" s="27"/>
      <c r="F3259" s="28" t="s">
        <v>8851</v>
      </c>
      <c r="G3259" s="27"/>
      <c r="H3259" s="28"/>
      <c r="I3259" s="27" t="s">
        <v>5812</v>
      </c>
      <c r="J3259" s="27" t="s">
        <v>5811</v>
      </c>
      <c r="K3259" s="27" t="s">
        <v>8970</v>
      </c>
      <c r="Q3259" s="25"/>
    </row>
    <row r="3260" spans="1:17" x14ac:dyDescent="0.3">
      <c r="A3260" s="30" t="s">
        <v>2645</v>
      </c>
      <c r="B3260" s="30" t="s">
        <v>5813</v>
      </c>
      <c r="C3260" s="30" t="s">
        <v>7957</v>
      </c>
      <c r="D3260" s="31"/>
      <c r="E3260" s="30"/>
      <c r="F3260" s="31" t="s">
        <v>8851</v>
      </c>
      <c r="G3260" s="30"/>
      <c r="H3260" s="31"/>
      <c r="I3260" s="30" t="s">
        <v>5813</v>
      </c>
      <c r="J3260" s="30" t="s">
        <v>5812</v>
      </c>
      <c r="K3260" s="30" t="s">
        <v>8970</v>
      </c>
      <c r="Q3260" s="25"/>
    </row>
    <row r="3261" spans="1:17" x14ac:dyDescent="0.3">
      <c r="A3261" s="12" t="s">
        <v>2646</v>
      </c>
      <c r="B3261" s="12" t="s">
        <v>5814</v>
      </c>
      <c r="C3261" s="12" t="s">
        <v>7958</v>
      </c>
      <c r="D3261" s="13"/>
      <c r="E3261" s="12"/>
      <c r="F3261" s="13" t="s">
        <v>8851</v>
      </c>
      <c r="G3261" s="12"/>
      <c r="H3261" s="13"/>
      <c r="I3261" s="12" t="s">
        <v>5814</v>
      </c>
      <c r="J3261" s="12" t="s">
        <v>5813</v>
      </c>
      <c r="K3261" s="12" t="s">
        <v>8970</v>
      </c>
      <c r="Q3261" s="25"/>
    </row>
    <row r="3262" spans="1:17" x14ac:dyDescent="0.3">
      <c r="A3262" s="19" t="s">
        <v>2647</v>
      </c>
      <c r="B3262" s="20" t="s">
        <v>5815</v>
      </c>
      <c r="C3262" s="21" t="s">
        <v>7959</v>
      </c>
      <c r="D3262" s="22">
        <v>200</v>
      </c>
      <c r="E3262" s="21" t="s">
        <v>8779</v>
      </c>
      <c r="F3262" s="22">
        <v>5.29</v>
      </c>
      <c r="G3262" s="40" t="str">
        <f>IF('Presupuesto Lote 1'!H3264="","",ROUND('Presupuesto Lote 1'!H3264,2))</f>
        <v/>
      </c>
      <c r="H3262" s="23">
        <f>ROUND(D3262*F3262,2)</f>
        <v>1058</v>
      </c>
      <c r="I3262" s="20" t="s">
        <v>5815</v>
      </c>
      <c r="J3262" s="33" t="s">
        <v>5814</v>
      </c>
      <c r="K3262" s="33" t="s">
        <v>8969</v>
      </c>
      <c r="Q3262" s="25"/>
    </row>
    <row r="3263" spans="1:17" x14ac:dyDescent="0.3">
      <c r="A3263" s="19" t="s">
        <v>2648</v>
      </c>
      <c r="B3263" s="20" t="s">
        <v>5816</v>
      </c>
      <c r="C3263" s="21" t="s">
        <v>7960</v>
      </c>
      <c r="D3263" s="22">
        <v>6</v>
      </c>
      <c r="E3263" s="21" t="s">
        <v>8777</v>
      </c>
      <c r="F3263" s="22">
        <v>76.48</v>
      </c>
      <c r="G3263" s="40" t="str">
        <f>IF('Presupuesto Lote 1'!H3265="","",ROUND('Presupuesto Lote 1'!H3265,2))</f>
        <v/>
      </c>
      <c r="H3263" s="23">
        <f>ROUND(D3263*F3263,2)</f>
        <v>458.88</v>
      </c>
      <c r="I3263" s="20" t="s">
        <v>5816</v>
      </c>
      <c r="J3263" s="33" t="s">
        <v>5814</v>
      </c>
      <c r="K3263" s="33" t="s">
        <v>8969</v>
      </c>
      <c r="Q3263" s="25"/>
    </row>
    <row r="3264" spans="1:17" x14ac:dyDescent="0.3">
      <c r="A3264" s="19" t="s">
        <v>2649</v>
      </c>
      <c r="B3264" s="20" t="s">
        <v>5817</v>
      </c>
      <c r="C3264" s="21" t="s">
        <v>7961</v>
      </c>
      <c r="D3264" s="22">
        <v>200</v>
      </c>
      <c r="E3264" s="21" t="s">
        <v>8779</v>
      </c>
      <c r="F3264" s="22">
        <v>6.71</v>
      </c>
      <c r="G3264" s="40" t="str">
        <f>IF('Presupuesto Lote 1'!H3266="","",ROUND('Presupuesto Lote 1'!H3266,2))</f>
        <v/>
      </c>
      <c r="H3264" s="23">
        <f>ROUND(D3264*F3264,2)</f>
        <v>1342</v>
      </c>
      <c r="I3264" s="20" t="s">
        <v>5817</v>
      </c>
      <c r="J3264" s="33" t="s">
        <v>5814</v>
      </c>
      <c r="K3264" s="33" t="s">
        <v>8969</v>
      </c>
      <c r="Q3264" s="25"/>
    </row>
    <row r="3265" spans="1:17" x14ac:dyDescent="0.3">
      <c r="A3265" s="19" t="s">
        <v>2650</v>
      </c>
      <c r="B3265" s="20" t="s">
        <v>5818</v>
      </c>
      <c r="C3265" s="21" t="s">
        <v>7962</v>
      </c>
      <c r="D3265" s="22">
        <v>140</v>
      </c>
      <c r="E3265" s="21" t="s">
        <v>8779</v>
      </c>
      <c r="F3265" s="22">
        <v>4.97</v>
      </c>
      <c r="G3265" s="40" t="str">
        <f>IF('Presupuesto Lote 1'!H3267="","",ROUND('Presupuesto Lote 1'!H3267,2))</f>
        <v/>
      </c>
      <c r="H3265" s="23">
        <f>ROUND(D3265*F3265,2)</f>
        <v>695.8</v>
      </c>
      <c r="I3265" s="20" t="s">
        <v>5818</v>
      </c>
      <c r="J3265" s="33" t="s">
        <v>5814</v>
      </c>
      <c r="K3265" s="33" t="s">
        <v>8969</v>
      </c>
      <c r="Q3265" s="25"/>
    </row>
    <row r="3266" spans="1:17" x14ac:dyDescent="0.3">
      <c r="A3266" s="19" t="s">
        <v>2651</v>
      </c>
      <c r="B3266" s="20" t="s">
        <v>5819</v>
      </c>
      <c r="C3266" s="21" t="s">
        <v>7963</v>
      </c>
      <c r="D3266" s="22">
        <v>110</v>
      </c>
      <c r="E3266" s="21" t="s">
        <v>8779</v>
      </c>
      <c r="F3266" s="22">
        <v>5.87</v>
      </c>
      <c r="G3266" s="40" t="str">
        <f>IF('Presupuesto Lote 1'!H3268="","",ROUND('Presupuesto Lote 1'!H3268,2))</f>
        <v/>
      </c>
      <c r="H3266" s="23">
        <f>ROUND(D3266*F3266,2)</f>
        <v>645.70000000000005</v>
      </c>
      <c r="I3266" s="20" t="s">
        <v>5819</v>
      </c>
      <c r="J3266" s="33" t="s">
        <v>5814</v>
      </c>
      <c r="K3266" s="33" t="s">
        <v>8969</v>
      </c>
      <c r="Q3266" s="25"/>
    </row>
    <row r="3267" spans="1:17" x14ac:dyDescent="0.3">
      <c r="A3267" s="12" t="s">
        <v>2652</v>
      </c>
      <c r="B3267" s="12" t="s">
        <v>5820</v>
      </c>
      <c r="C3267" s="12" t="s">
        <v>7964</v>
      </c>
      <c r="D3267" s="13"/>
      <c r="E3267" s="12"/>
      <c r="F3267" s="13" t="s">
        <v>8851</v>
      </c>
      <c r="G3267" s="12"/>
      <c r="H3267" s="13"/>
      <c r="I3267" s="12" t="s">
        <v>5820</v>
      </c>
      <c r="J3267" s="12" t="s">
        <v>5813</v>
      </c>
      <c r="K3267" s="12" t="s">
        <v>8970</v>
      </c>
      <c r="Q3267" s="25"/>
    </row>
    <row r="3268" spans="1:17" x14ac:dyDescent="0.3">
      <c r="A3268" s="19" t="s">
        <v>2653</v>
      </c>
      <c r="B3268" s="20" t="s">
        <v>5821</v>
      </c>
      <c r="C3268" s="21" t="s">
        <v>7965</v>
      </c>
      <c r="D3268" s="22">
        <v>6</v>
      </c>
      <c r="E3268" s="21" t="s">
        <v>8777</v>
      </c>
      <c r="F3268" s="22">
        <v>92.3</v>
      </c>
      <c r="G3268" s="40" t="str">
        <f>IF('Presupuesto Lote 1'!H3270="","",ROUND('Presupuesto Lote 1'!H3270,2))</f>
        <v/>
      </c>
      <c r="H3268" s="23">
        <f>ROUND(D3268*F3268,2)</f>
        <v>553.79999999999995</v>
      </c>
      <c r="I3268" s="20" t="s">
        <v>5821</v>
      </c>
      <c r="J3268" s="33" t="s">
        <v>5820</v>
      </c>
      <c r="K3268" s="33" t="s">
        <v>8969</v>
      </c>
      <c r="Q3268" s="25"/>
    </row>
    <row r="3269" spans="1:17" x14ac:dyDescent="0.3">
      <c r="A3269" s="19" t="s">
        <v>2654</v>
      </c>
      <c r="B3269" s="20" t="s">
        <v>5822</v>
      </c>
      <c r="C3269" s="21" t="s">
        <v>7966</v>
      </c>
      <c r="D3269" s="22">
        <v>6</v>
      </c>
      <c r="E3269" s="21" t="s">
        <v>8777</v>
      </c>
      <c r="F3269" s="22">
        <v>71.44</v>
      </c>
      <c r="G3269" s="40" t="str">
        <f>IF('Presupuesto Lote 1'!H3271="","",ROUND('Presupuesto Lote 1'!H3271,2))</f>
        <v/>
      </c>
      <c r="H3269" s="23">
        <f>ROUND(D3269*F3269,2)</f>
        <v>428.64</v>
      </c>
      <c r="I3269" s="20" t="s">
        <v>5822</v>
      </c>
      <c r="J3269" s="33" t="s">
        <v>5820</v>
      </c>
      <c r="K3269" s="33" t="s">
        <v>8969</v>
      </c>
      <c r="Q3269" s="25"/>
    </row>
    <row r="3270" spans="1:17" x14ac:dyDescent="0.3">
      <c r="A3270" s="12" t="s">
        <v>2655</v>
      </c>
      <c r="B3270" s="12" t="s">
        <v>5823</v>
      </c>
      <c r="C3270" s="12" t="s">
        <v>7967</v>
      </c>
      <c r="D3270" s="13"/>
      <c r="E3270" s="12"/>
      <c r="F3270" s="13" t="s">
        <v>8851</v>
      </c>
      <c r="G3270" s="12"/>
      <c r="H3270" s="13"/>
      <c r="I3270" s="12" t="s">
        <v>5823</v>
      </c>
      <c r="J3270" s="12" t="s">
        <v>5813</v>
      </c>
      <c r="K3270" s="12" t="s">
        <v>8970</v>
      </c>
      <c r="Q3270" s="25"/>
    </row>
    <row r="3271" spans="1:17" x14ac:dyDescent="0.3">
      <c r="A3271" s="19" t="s">
        <v>2656</v>
      </c>
      <c r="B3271" s="20" t="s">
        <v>5824</v>
      </c>
      <c r="C3271" s="21" t="s">
        <v>7968</v>
      </c>
      <c r="D3271" s="22">
        <v>30</v>
      </c>
      <c r="E3271" s="21" t="s">
        <v>8779</v>
      </c>
      <c r="F3271" s="22">
        <v>37.42</v>
      </c>
      <c r="G3271" s="40" t="str">
        <f>IF('Presupuesto Lote 1'!H3273="","",ROUND('Presupuesto Lote 1'!H3273,2))</f>
        <v/>
      </c>
      <c r="H3271" s="23">
        <f>ROUND(D3271*F3271,2)</f>
        <v>1122.5999999999999</v>
      </c>
      <c r="I3271" s="20" t="s">
        <v>5824</v>
      </c>
      <c r="J3271" s="33" t="s">
        <v>5823</v>
      </c>
      <c r="K3271" s="33" t="s">
        <v>8969</v>
      </c>
      <c r="Q3271" s="25"/>
    </row>
    <row r="3272" spans="1:17" x14ac:dyDescent="0.3">
      <c r="A3272" s="19" t="s">
        <v>2657</v>
      </c>
      <c r="B3272" s="20" t="s">
        <v>5825</v>
      </c>
      <c r="C3272" s="21" t="s">
        <v>7969</v>
      </c>
      <c r="D3272" s="22">
        <v>10</v>
      </c>
      <c r="E3272" s="21" t="s">
        <v>8777</v>
      </c>
      <c r="F3272" s="22">
        <v>43.6</v>
      </c>
      <c r="G3272" s="40" t="str">
        <f>IF('Presupuesto Lote 1'!H3274="","",ROUND('Presupuesto Lote 1'!H3274,2))</f>
        <v/>
      </c>
      <c r="H3272" s="23">
        <f>ROUND(D3272*F3272,2)</f>
        <v>436</v>
      </c>
      <c r="I3272" s="20" t="s">
        <v>5825</v>
      </c>
      <c r="J3272" s="33" t="s">
        <v>5823</v>
      </c>
      <c r="K3272" s="33" t="s">
        <v>8969</v>
      </c>
      <c r="Q3272" s="25"/>
    </row>
    <row r="3273" spans="1:17" x14ac:dyDescent="0.3">
      <c r="A3273" s="19" t="s">
        <v>2658</v>
      </c>
      <c r="B3273" s="20" t="s">
        <v>5826</v>
      </c>
      <c r="C3273" s="21" t="s">
        <v>7970</v>
      </c>
      <c r="D3273" s="22">
        <v>10</v>
      </c>
      <c r="E3273" s="21" t="s">
        <v>8777</v>
      </c>
      <c r="F3273" s="22">
        <v>78.150000000000006</v>
      </c>
      <c r="G3273" s="40" t="str">
        <f>IF('Presupuesto Lote 1'!H3275="","",ROUND('Presupuesto Lote 1'!H3275,2))</f>
        <v/>
      </c>
      <c r="H3273" s="23">
        <f>ROUND(D3273*F3273,2)</f>
        <v>781.5</v>
      </c>
      <c r="I3273" s="20" t="s">
        <v>5826</v>
      </c>
      <c r="J3273" s="33" t="s">
        <v>5823</v>
      </c>
      <c r="K3273" s="33" t="s">
        <v>8969</v>
      </c>
      <c r="Q3273" s="25"/>
    </row>
    <row r="3274" spans="1:17" x14ac:dyDescent="0.3">
      <c r="A3274" s="12" t="s">
        <v>2659</v>
      </c>
      <c r="B3274" s="12" t="s">
        <v>5827</v>
      </c>
      <c r="C3274" s="12" t="s">
        <v>7971</v>
      </c>
      <c r="D3274" s="13"/>
      <c r="E3274" s="12"/>
      <c r="F3274" s="13" t="s">
        <v>8851</v>
      </c>
      <c r="G3274" s="12"/>
      <c r="H3274" s="13"/>
      <c r="I3274" s="12" t="s">
        <v>5827</v>
      </c>
      <c r="J3274" s="12" t="s">
        <v>5813</v>
      </c>
      <c r="K3274" s="12" t="s">
        <v>8970</v>
      </c>
      <c r="Q3274" s="25"/>
    </row>
    <row r="3275" spans="1:17" x14ac:dyDescent="0.3">
      <c r="A3275" s="19" t="s">
        <v>2660</v>
      </c>
      <c r="B3275" s="20" t="s">
        <v>5828</v>
      </c>
      <c r="C3275" s="21" t="s">
        <v>7972</v>
      </c>
      <c r="D3275" s="22">
        <v>1</v>
      </c>
      <c r="E3275" s="21" t="s">
        <v>8777</v>
      </c>
      <c r="F3275" s="22">
        <v>1266.9100000000001</v>
      </c>
      <c r="G3275" s="40" t="str">
        <f>IF('Presupuesto Lote 1'!H3277="","",ROUND('Presupuesto Lote 1'!H3277,2))</f>
        <v/>
      </c>
      <c r="H3275" s="23">
        <f>ROUND(D3275*F3275,2)</f>
        <v>1266.9100000000001</v>
      </c>
      <c r="I3275" s="20" t="s">
        <v>5828</v>
      </c>
      <c r="J3275" s="33" t="s">
        <v>5827</v>
      </c>
      <c r="K3275" s="33" t="s">
        <v>8969</v>
      </c>
      <c r="Q3275" s="25"/>
    </row>
    <row r="3276" spans="1:17" x14ac:dyDescent="0.3">
      <c r="A3276" s="30" t="s">
        <v>2661</v>
      </c>
      <c r="B3276" s="30" t="s">
        <v>5829</v>
      </c>
      <c r="C3276" s="30" t="s">
        <v>7973</v>
      </c>
      <c r="D3276" s="31"/>
      <c r="E3276" s="30"/>
      <c r="F3276" s="31" t="s">
        <v>8851</v>
      </c>
      <c r="G3276" s="30"/>
      <c r="H3276" s="31"/>
      <c r="I3276" s="30" t="s">
        <v>5829</v>
      </c>
      <c r="J3276" s="30" t="s">
        <v>5812</v>
      </c>
      <c r="K3276" s="30" t="s">
        <v>8970</v>
      </c>
      <c r="Q3276" s="25"/>
    </row>
    <row r="3277" spans="1:17" x14ac:dyDescent="0.3">
      <c r="A3277" s="12" t="s">
        <v>2662</v>
      </c>
      <c r="B3277" s="12" t="s">
        <v>5830</v>
      </c>
      <c r="C3277" s="12" t="s">
        <v>7974</v>
      </c>
      <c r="D3277" s="13"/>
      <c r="E3277" s="12"/>
      <c r="F3277" s="13" t="s">
        <v>8851</v>
      </c>
      <c r="G3277" s="12"/>
      <c r="H3277" s="13"/>
      <c r="I3277" s="12" t="s">
        <v>5830</v>
      </c>
      <c r="J3277" s="12" t="s">
        <v>5829</v>
      </c>
      <c r="K3277" s="12" t="s">
        <v>8970</v>
      </c>
      <c r="Q3277" s="25"/>
    </row>
    <row r="3278" spans="1:17" x14ac:dyDescent="0.3">
      <c r="A3278" s="19" t="s">
        <v>2663</v>
      </c>
      <c r="B3278" s="20" t="s">
        <v>5831</v>
      </c>
      <c r="C3278" s="21" t="s">
        <v>7975</v>
      </c>
      <c r="D3278" s="22">
        <v>2</v>
      </c>
      <c r="E3278" s="21" t="s">
        <v>8777</v>
      </c>
      <c r="F3278" s="22">
        <v>271.32</v>
      </c>
      <c r="G3278" s="40" t="str">
        <f>IF('Presupuesto Lote 1'!H3280="","",ROUND('Presupuesto Lote 1'!H3280,2))</f>
        <v/>
      </c>
      <c r="H3278" s="23">
        <f>ROUND(D3278*F3278,2)</f>
        <v>542.64</v>
      </c>
      <c r="I3278" s="20" t="s">
        <v>5831</v>
      </c>
      <c r="J3278" s="33" t="s">
        <v>5830</v>
      </c>
      <c r="K3278" s="33" t="s">
        <v>8969</v>
      </c>
      <c r="Q3278" s="25"/>
    </row>
    <row r="3279" spans="1:17" x14ac:dyDescent="0.3">
      <c r="A3279" s="19" t="s">
        <v>2664</v>
      </c>
      <c r="B3279" s="20" t="s">
        <v>5832</v>
      </c>
      <c r="C3279" s="21" t="s">
        <v>7976</v>
      </c>
      <c r="D3279" s="22">
        <v>350</v>
      </c>
      <c r="E3279" s="21" t="s">
        <v>8779</v>
      </c>
      <c r="F3279" s="22">
        <v>3.68</v>
      </c>
      <c r="G3279" s="40" t="str">
        <f>IF('Presupuesto Lote 1'!H3281="","",ROUND('Presupuesto Lote 1'!H3281,2))</f>
        <v/>
      </c>
      <c r="H3279" s="23">
        <f>ROUND(D3279*F3279,2)</f>
        <v>1288</v>
      </c>
      <c r="I3279" s="20" t="s">
        <v>5832</v>
      </c>
      <c r="J3279" s="33" t="s">
        <v>5830</v>
      </c>
      <c r="K3279" s="33" t="s">
        <v>8969</v>
      </c>
      <c r="Q3279" s="25"/>
    </row>
    <row r="3280" spans="1:17" x14ac:dyDescent="0.3">
      <c r="A3280" s="19" t="s">
        <v>2665</v>
      </c>
      <c r="B3280" s="20" t="s">
        <v>5833</v>
      </c>
      <c r="C3280" s="21" t="s">
        <v>7977</v>
      </c>
      <c r="D3280" s="22">
        <v>1</v>
      </c>
      <c r="E3280" s="21" t="s">
        <v>8777</v>
      </c>
      <c r="F3280" s="22">
        <v>1224.29</v>
      </c>
      <c r="G3280" s="40" t="str">
        <f>IF('Presupuesto Lote 1'!H3282="","",ROUND('Presupuesto Lote 1'!H3282,2))</f>
        <v/>
      </c>
      <c r="H3280" s="23">
        <f>ROUND(D3280*F3280,2)</f>
        <v>1224.29</v>
      </c>
      <c r="I3280" s="20" t="s">
        <v>5833</v>
      </c>
      <c r="J3280" s="33" t="s">
        <v>5830</v>
      </c>
      <c r="K3280" s="33" t="s">
        <v>8969</v>
      </c>
      <c r="Q3280" s="25"/>
    </row>
    <row r="3281" spans="1:17" x14ac:dyDescent="0.3">
      <c r="A3281" s="19" t="s">
        <v>2666</v>
      </c>
      <c r="B3281" s="20" t="s">
        <v>5834</v>
      </c>
      <c r="C3281" s="21" t="s">
        <v>7978</v>
      </c>
      <c r="D3281" s="22">
        <v>1</v>
      </c>
      <c r="E3281" s="21" t="s">
        <v>8777</v>
      </c>
      <c r="F3281" s="22">
        <v>500.84</v>
      </c>
      <c r="G3281" s="40" t="str">
        <f>IF('Presupuesto Lote 1'!H3283="","",ROUND('Presupuesto Lote 1'!H3283,2))</f>
        <v/>
      </c>
      <c r="H3281" s="23">
        <f>ROUND(D3281*F3281,2)</f>
        <v>500.84</v>
      </c>
      <c r="I3281" s="20" t="s">
        <v>5834</v>
      </c>
      <c r="J3281" s="33" t="s">
        <v>5830</v>
      </c>
      <c r="K3281" s="33" t="s">
        <v>8969</v>
      </c>
      <c r="Q3281" s="25"/>
    </row>
    <row r="3282" spans="1:17" x14ac:dyDescent="0.3">
      <c r="A3282" s="12" t="s">
        <v>2667</v>
      </c>
      <c r="B3282" s="12" t="s">
        <v>5835</v>
      </c>
      <c r="C3282" s="12" t="s">
        <v>7979</v>
      </c>
      <c r="D3282" s="13"/>
      <c r="E3282" s="12"/>
      <c r="F3282" s="13" t="s">
        <v>8851</v>
      </c>
      <c r="G3282" s="12"/>
      <c r="H3282" s="13"/>
      <c r="I3282" s="12" t="s">
        <v>5835</v>
      </c>
      <c r="J3282" s="12" t="s">
        <v>5829</v>
      </c>
      <c r="K3282" s="12" t="s">
        <v>8970</v>
      </c>
      <c r="Q3282" s="25"/>
    </row>
    <row r="3283" spans="1:17" x14ac:dyDescent="0.3">
      <c r="A3283" s="19" t="s">
        <v>2668</v>
      </c>
      <c r="B3283" s="20" t="s">
        <v>5836</v>
      </c>
      <c r="C3283" s="21" t="s">
        <v>7980</v>
      </c>
      <c r="D3283" s="22">
        <v>1</v>
      </c>
      <c r="E3283" s="21" t="s">
        <v>8777</v>
      </c>
      <c r="F3283" s="22">
        <v>2555.9299999999998</v>
      </c>
      <c r="G3283" s="40" t="str">
        <f>IF('Presupuesto Lote 1'!H3285="","",ROUND('Presupuesto Lote 1'!H3285,2))</f>
        <v/>
      </c>
      <c r="H3283" s="23">
        <f>ROUND(D3283*F3283,2)</f>
        <v>2555.9299999999998</v>
      </c>
      <c r="I3283" s="20" t="s">
        <v>5836</v>
      </c>
      <c r="J3283" s="33" t="s">
        <v>5835</v>
      </c>
      <c r="K3283" s="33" t="s">
        <v>8969</v>
      </c>
      <c r="Q3283" s="25"/>
    </row>
    <row r="3284" spans="1:17" x14ac:dyDescent="0.3">
      <c r="A3284" s="19" t="s">
        <v>2669</v>
      </c>
      <c r="B3284" s="20" t="s">
        <v>5837</v>
      </c>
      <c r="C3284" s="21" t="s">
        <v>7981</v>
      </c>
      <c r="D3284" s="22">
        <v>575</v>
      </c>
      <c r="E3284" s="21" t="s">
        <v>8779</v>
      </c>
      <c r="F3284" s="22">
        <v>2.85</v>
      </c>
      <c r="G3284" s="40" t="str">
        <f>IF('Presupuesto Lote 1'!H3286="","",ROUND('Presupuesto Lote 1'!H3286,2))</f>
        <v/>
      </c>
      <c r="H3284" s="23">
        <f>ROUND(D3284*F3284,2)</f>
        <v>1638.75</v>
      </c>
      <c r="I3284" s="20" t="s">
        <v>5837</v>
      </c>
      <c r="J3284" s="33" t="s">
        <v>5835</v>
      </c>
      <c r="K3284" s="33" t="s">
        <v>8969</v>
      </c>
      <c r="Q3284" s="25"/>
    </row>
    <row r="3285" spans="1:17" x14ac:dyDescent="0.3">
      <c r="A3285" s="19" t="s">
        <v>2670</v>
      </c>
      <c r="B3285" s="20" t="s">
        <v>5838</v>
      </c>
      <c r="C3285" s="21" t="s">
        <v>7982</v>
      </c>
      <c r="D3285" s="22">
        <v>4</v>
      </c>
      <c r="E3285" s="21" t="s">
        <v>8777</v>
      </c>
      <c r="F3285" s="22">
        <v>147.32</v>
      </c>
      <c r="G3285" s="40" t="str">
        <f>IF('Presupuesto Lote 1'!H3287="","",ROUND('Presupuesto Lote 1'!H3287,2))</f>
        <v/>
      </c>
      <c r="H3285" s="23">
        <f>ROUND(D3285*F3285,2)</f>
        <v>589.28</v>
      </c>
      <c r="I3285" s="20" t="s">
        <v>5838</v>
      </c>
      <c r="J3285" s="33" t="s">
        <v>5835</v>
      </c>
      <c r="K3285" s="33" t="s">
        <v>8969</v>
      </c>
      <c r="Q3285" s="25"/>
    </row>
    <row r="3286" spans="1:17" x14ac:dyDescent="0.3">
      <c r="A3286" s="19" t="s">
        <v>2671</v>
      </c>
      <c r="B3286" s="20" t="s">
        <v>5839</v>
      </c>
      <c r="C3286" s="21" t="s">
        <v>7983</v>
      </c>
      <c r="D3286" s="22">
        <v>1</v>
      </c>
      <c r="E3286" s="21" t="s">
        <v>8777</v>
      </c>
      <c r="F3286" s="22">
        <v>1613.84</v>
      </c>
      <c r="G3286" s="40" t="str">
        <f>IF('Presupuesto Lote 1'!H3288="","",ROUND('Presupuesto Lote 1'!H3288,2))</f>
        <v/>
      </c>
      <c r="H3286" s="23">
        <f>ROUND(D3286*F3286,2)</f>
        <v>1613.84</v>
      </c>
      <c r="I3286" s="20" t="s">
        <v>5839</v>
      </c>
      <c r="J3286" s="33" t="s">
        <v>5835</v>
      </c>
      <c r="K3286" s="33" t="s">
        <v>8969</v>
      </c>
      <c r="Q3286" s="25"/>
    </row>
    <row r="3287" spans="1:17" x14ac:dyDescent="0.3">
      <c r="A3287" s="19" t="s">
        <v>2672</v>
      </c>
      <c r="B3287" s="20" t="s">
        <v>5840</v>
      </c>
      <c r="C3287" s="21" t="s">
        <v>7984</v>
      </c>
      <c r="D3287" s="22">
        <v>1</v>
      </c>
      <c r="E3287" s="21" t="s">
        <v>8777</v>
      </c>
      <c r="F3287" s="22">
        <v>500.84</v>
      </c>
      <c r="G3287" s="40" t="str">
        <f>IF('Presupuesto Lote 1'!H3289="","",ROUND('Presupuesto Lote 1'!H3289,2))</f>
        <v/>
      </c>
      <c r="H3287" s="23">
        <f>ROUND(D3287*F3287,2)</f>
        <v>500.84</v>
      </c>
      <c r="I3287" s="20" t="s">
        <v>5840</v>
      </c>
      <c r="J3287" s="33" t="s">
        <v>5835</v>
      </c>
      <c r="K3287" s="33" t="s">
        <v>8969</v>
      </c>
      <c r="Q3287" s="25"/>
    </row>
    <row r="3288" spans="1:17" x14ac:dyDescent="0.3">
      <c r="A3288" s="12" t="s">
        <v>2673</v>
      </c>
      <c r="B3288" s="12" t="s">
        <v>5841</v>
      </c>
      <c r="C3288" s="12" t="s">
        <v>7985</v>
      </c>
      <c r="D3288" s="13"/>
      <c r="E3288" s="12"/>
      <c r="F3288" s="13" t="s">
        <v>8851</v>
      </c>
      <c r="G3288" s="12"/>
      <c r="H3288" s="13"/>
      <c r="I3288" s="12" t="s">
        <v>5841</v>
      </c>
      <c r="J3288" s="12" t="s">
        <v>5829</v>
      </c>
      <c r="K3288" s="12" t="s">
        <v>8970</v>
      </c>
      <c r="Q3288" s="25"/>
    </row>
    <row r="3289" spans="1:17" x14ac:dyDescent="0.3">
      <c r="A3289" s="19" t="s">
        <v>2674</v>
      </c>
      <c r="B3289" s="20" t="s">
        <v>5842</v>
      </c>
      <c r="C3289" s="21" t="s">
        <v>7986</v>
      </c>
      <c r="D3289" s="22">
        <v>6</v>
      </c>
      <c r="E3289" s="21" t="s">
        <v>8777</v>
      </c>
      <c r="F3289" s="22">
        <v>173.51</v>
      </c>
      <c r="G3289" s="40" t="str">
        <f>IF('Presupuesto Lote 1'!H3291="","",ROUND('Presupuesto Lote 1'!H3291,2))</f>
        <v/>
      </c>
      <c r="H3289" s="23">
        <f>ROUND(D3289*F3289,2)</f>
        <v>1041.06</v>
      </c>
      <c r="I3289" s="20" t="s">
        <v>5842</v>
      </c>
      <c r="J3289" s="33" t="s">
        <v>5841</v>
      </c>
      <c r="K3289" s="33" t="s">
        <v>8969</v>
      </c>
      <c r="Q3289" s="25"/>
    </row>
    <row r="3290" spans="1:17" x14ac:dyDescent="0.3">
      <c r="A3290" s="19" t="s">
        <v>2675</v>
      </c>
      <c r="B3290" s="20" t="s">
        <v>5843</v>
      </c>
      <c r="C3290" s="21" t="s">
        <v>7987</v>
      </c>
      <c r="D3290" s="22">
        <v>4</v>
      </c>
      <c r="E3290" s="21" t="s">
        <v>8777</v>
      </c>
      <c r="F3290" s="22">
        <v>773.72</v>
      </c>
      <c r="G3290" s="40" t="str">
        <f>IF('Presupuesto Lote 1'!H3292="","",ROUND('Presupuesto Lote 1'!H3292,2))</f>
        <v/>
      </c>
      <c r="H3290" s="23">
        <f>ROUND(D3290*F3290,2)</f>
        <v>3094.88</v>
      </c>
      <c r="I3290" s="20" t="s">
        <v>5843</v>
      </c>
      <c r="J3290" s="33" t="s">
        <v>5841</v>
      </c>
      <c r="K3290" s="33" t="s">
        <v>8969</v>
      </c>
      <c r="Q3290" s="25"/>
    </row>
    <row r="3291" spans="1:17" x14ac:dyDescent="0.3">
      <c r="A3291" s="19" t="s">
        <v>2676</v>
      </c>
      <c r="B3291" s="20" t="s">
        <v>5844</v>
      </c>
      <c r="C3291" s="21" t="s">
        <v>7988</v>
      </c>
      <c r="D3291" s="22">
        <v>1490</v>
      </c>
      <c r="E3291" s="21" t="s">
        <v>8779</v>
      </c>
      <c r="F3291" s="22">
        <v>4.16</v>
      </c>
      <c r="G3291" s="40" t="str">
        <f>IF('Presupuesto Lote 1'!H3293="","",ROUND('Presupuesto Lote 1'!H3293,2))</f>
        <v/>
      </c>
      <c r="H3291" s="23">
        <f>ROUND(D3291*F3291,2)</f>
        <v>6198.4</v>
      </c>
      <c r="I3291" s="20" t="s">
        <v>5844</v>
      </c>
      <c r="J3291" s="33" t="s">
        <v>5841</v>
      </c>
      <c r="K3291" s="33" t="s">
        <v>8969</v>
      </c>
      <c r="Q3291" s="25"/>
    </row>
    <row r="3292" spans="1:17" x14ac:dyDescent="0.3">
      <c r="A3292" s="19" t="s">
        <v>2677</v>
      </c>
      <c r="B3292" s="20" t="s">
        <v>5845</v>
      </c>
      <c r="C3292" s="21" t="s">
        <v>7989</v>
      </c>
      <c r="D3292" s="22">
        <v>1</v>
      </c>
      <c r="E3292" s="21" t="s">
        <v>8777</v>
      </c>
      <c r="F3292" s="22">
        <v>1558.19</v>
      </c>
      <c r="G3292" s="40" t="str">
        <f>IF('Presupuesto Lote 1'!H3294="","",ROUND('Presupuesto Lote 1'!H3294,2))</f>
        <v/>
      </c>
      <c r="H3292" s="23">
        <f>ROUND(D3292*F3292,2)</f>
        <v>1558.19</v>
      </c>
      <c r="I3292" s="20" t="s">
        <v>5845</v>
      </c>
      <c r="J3292" s="33" t="s">
        <v>5841</v>
      </c>
      <c r="K3292" s="33" t="s">
        <v>8969</v>
      </c>
      <c r="Q3292" s="25"/>
    </row>
    <row r="3293" spans="1:17" x14ac:dyDescent="0.3">
      <c r="A3293" s="12" t="s">
        <v>2678</v>
      </c>
      <c r="B3293" s="12" t="s">
        <v>5846</v>
      </c>
      <c r="C3293" s="12" t="s">
        <v>7990</v>
      </c>
      <c r="D3293" s="13"/>
      <c r="E3293" s="12"/>
      <c r="F3293" s="13" t="s">
        <v>8851</v>
      </c>
      <c r="G3293" s="12"/>
      <c r="H3293" s="13"/>
      <c r="I3293" s="12" t="s">
        <v>5846</v>
      </c>
      <c r="J3293" s="12" t="s">
        <v>5829</v>
      </c>
      <c r="K3293" s="12" t="s">
        <v>8970</v>
      </c>
      <c r="Q3293" s="25"/>
    </row>
    <row r="3294" spans="1:17" x14ac:dyDescent="0.3">
      <c r="A3294" s="19" t="s">
        <v>2679</v>
      </c>
      <c r="B3294" s="20" t="s">
        <v>5847</v>
      </c>
      <c r="C3294" s="21" t="s">
        <v>7991</v>
      </c>
      <c r="D3294" s="22">
        <v>1</v>
      </c>
      <c r="E3294" s="21" t="s">
        <v>8777</v>
      </c>
      <c r="F3294" s="22">
        <v>2780.91</v>
      </c>
      <c r="G3294" s="40" t="str">
        <f>IF('Presupuesto Lote 1'!H3296="","",ROUND('Presupuesto Lote 1'!H3296,2))</f>
        <v/>
      </c>
      <c r="H3294" s="23">
        <f>ROUND(D3294*F3294,2)</f>
        <v>2780.91</v>
      </c>
      <c r="I3294" s="20" t="s">
        <v>5847</v>
      </c>
      <c r="J3294" s="33" t="s">
        <v>5846</v>
      </c>
      <c r="K3294" s="33" t="s">
        <v>8969</v>
      </c>
      <c r="Q3294" s="25"/>
    </row>
    <row r="3295" spans="1:17" x14ac:dyDescent="0.3">
      <c r="A3295" s="12" t="s">
        <v>2680</v>
      </c>
      <c r="B3295" s="12" t="s">
        <v>5848</v>
      </c>
      <c r="C3295" s="12" t="s">
        <v>7992</v>
      </c>
      <c r="D3295" s="13"/>
      <c r="E3295" s="12"/>
      <c r="F3295" s="13" t="s">
        <v>8851</v>
      </c>
      <c r="G3295" s="12"/>
      <c r="H3295" s="13"/>
      <c r="I3295" s="12" t="s">
        <v>5848</v>
      </c>
      <c r="J3295" s="12" t="s">
        <v>5829</v>
      </c>
      <c r="K3295" s="12" t="s">
        <v>8970</v>
      </c>
      <c r="Q3295" s="25"/>
    </row>
    <row r="3296" spans="1:17" x14ac:dyDescent="0.3">
      <c r="A3296" s="19" t="s">
        <v>2681</v>
      </c>
      <c r="B3296" s="20" t="s">
        <v>5849</v>
      </c>
      <c r="C3296" s="21" t="s">
        <v>7993</v>
      </c>
      <c r="D3296" s="22">
        <v>4</v>
      </c>
      <c r="E3296" s="21" t="s">
        <v>8777</v>
      </c>
      <c r="F3296" s="22">
        <v>910.92</v>
      </c>
      <c r="G3296" s="40" t="str">
        <f>IF('Presupuesto Lote 1'!H3298="","",ROUND('Presupuesto Lote 1'!H3298,2))</f>
        <v/>
      </c>
      <c r="H3296" s="23">
        <f t="shared" ref="H3296:H3302" si="172">ROUND(D3296*F3296,2)</f>
        <v>3643.68</v>
      </c>
      <c r="I3296" s="20" t="s">
        <v>5849</v>
      </c>
      <c r="J3296" s="33" t="s">
        <v>5848</v>
      </c>
      <c r="K3296" s="33" t="s">
        <v>8969</v>
      </c>
      <c r="Q3296" s="25"/>
    </row>
    <row r="3297" spans="1:17" x14ac:dyDescent="0.3">
      <c r="A3297" s="19" t="s">
        <v>2682</v>
      </c>
      <c r="B3297" s="20" t="s">
        <v>5850</v>
      </c>
      <c r="C3297" s="21" t="s">
        <v>7994</v>
      </c>
      <c r="D3297" s="22">
        <v>4</v>
      </c>
      <c r="E3297" s="21" t="s">
        <v>8777</v>
      </c>
      <c r="F3297" s="22">
        <v>7290.68</v>
      </c>
      <c r="G3297" s="40" t="str">
        <f>IF('Presupuesto Lote 1'!H3299="","",ROUND('Presupuesto Lote 1'!H3299,2))</f>
        <v/>
      </c>
      <c r="H3297" s="23">
        <f t="shared" si="172"/>
        <v>29162.720000000001</v>
      </c>
      <c r="I3297" s="20" t="s">
        <v>5850</v>
      </c>
      <c r="J3297" s="33" t="s">
        <v>5848</v>
      </c>
      <c r="K3297" s="33" t="s">
        <v>8969</v>
      </c>
      <c r="Q3297" s="25"/>
    </row>
    <row r="3298" spans="1:17" x14ac:dyDescent="0.3">
      <c r="A3298" s="19" t="s">
        <v>2683</v>
      </c>
      <c r="B3298" s="20" t="s">
        <v>5851</v>
      </c>
      <c r="C3298" s="21" t="s">
        <v>7995</v>
      </c>
      <c r="D3298" s="22">
        <v>4</v>
      </c>
      <c r="E3298" s="21" t="s">
        <v>8777</v>
      </c>
      <c r="F3298" s="22">
        <v>3793.41</v>
      </c>
      <c r="G3298" s="40" t="str">
        <f>IF('Presupuesto Lote 1'!H3300="","",ROUND('Presupuesto Lote 1'!H3300,2))</f>
        <v/>
      </c>
      <c r="H3298" s="23">
        <f t="shared" si="172"/>
        <v>15173.64</v>
      </c>
      <c r="I3298" s="20" t="s">
        <v>5851</v>
      </c>
      <c r="J3298" s="33" t="s">
        <v>5848</v>
      </c>
      <c r="K3298" s="33" t="s">
        <v>8969</v>
      </c>
      <c r="Q3298" s="25"/>
    </row>
    <row r="3299" spans="1:17" x14ac:dyDescent="0.3">
      <c r="A3299" s="19" t="s">
        <v>2684</v>
      </c>
      <c r="B3299" s="20" t="s">
        <v>5852</v>
      </c>
      <c r="C3299" s="21" t="s">
        <v>7996</v>
      </c>
      <c r="D3299" s="22">
        <v>580</v>
      </c>
      <c r="E3299" s="21" t="s">
        <v>8779</v>
      </c>
      <c r="F3299" s="22">
        <v>5.83</v>
      </c>
      <c r="G3299" s="40" t="str">
        <f>IF('Presupuesto Lote 1'!H3301="","",ROUND('Presupuesto Lote 1'!H3301,2))</f>
        <v/>
      </c>
      <c r="H3299" s="23">
        <f t="shared" si="172"/>
        <v>3381.4</v>
      </c>
      <c r="I3299" s="20" t="s">
        <v>5852</v>
      </c>
      <c r="J3299" s="33" t="s">
        <v>5848</v>
      </c>
      <c r="K3299" s="33" t="s">
        <v>8969</v>
      </c>
      <c r="Q3299" s="25"/>
    </row>
    <row r="3300" spans="1:17" x14ac:dyDescent="0.3">
      <c r="A3300" s="19" t="s">
        <v>2685</v>
      </c>
      <c r="B3300" s="20" t="s">
        <v>5853</v>
      </c>
      <c r="C3300" s="21" t="s">
        <v>7997</v>
      </c>
      <c r="D3300" s="22">
        <v>580</v>
      </c>
      <c r="E3300" s="21" t="s">
        <v>8779</v>
      </c>
      <c r="F3300" s="22">
        <v>5.04</v>
      </c>
      <c r="G3300" s="40" t="str">
        <f>IF('Presupuesto Lote 1'!H3302="","",ROUND('Presupuesto Lote 1'!H3302,2))</f>
        <v/>
      </c>
      <c r="H3300" s="23">
        <f t="shared" si="172"/>
        <v>2923.2</v>
      </c>
      <c r="I3300" s="20" t="s">
        <v>5853</v>
      </c>
      <c r="J3300" s="33" t="s">
        <v>5848</v>
      </c>
      <c r="K3300" s="33" t="s">
        <v>8969</v>
      </c>
      <c r="Q3300" s="25"/>
    </row>
    <row r="3301" spans="1:17" x14ac:dyDescent="0.3">
      <c r="A3301" s="19" t="s">
        <v>2686</v>
      </c>
      <c r="B3301" s="20" t="s">
        <v>5854</v>
      </c>
      <c r="C3301" s="21" t="s">
        <v>7998</v>
      </c>
      <c r="D3301" s="22">
        <v>1</v>
      </c>
      <c r="E3301" s="21" t="s">
        <v>8777</v>
      </c>
      <c r="F3301" s="22">
        <v>1537</v>
      </c>
      <c r="G3301" s="40" t="str">
        <f>IF('Presupuesto Lote 1'!H3303="","",ROUND('Presupuesto Lote 1'!H3303,2))</f>
        <v/>
      </c>
      <c r="H3301" s="23">
        <f t="shared" si="172"/>
        <v>1537</v>
      </c>
      <c r="I3301" s="20" t="s">
        <v>5854</v>
      </c>
      <c r="J3301" s="33" t="s">
        <v>5848</v>
      </c>
      <c r="K3301" s="33" t="s">
        <v>8969</v>
      </c>
      <c r="Q3301" s="25"/>
    </row>
    <row r="3302" spans="1:17" x14ac:dyDescent="0.3">
      <c r="A3302" s="19" t="s">
        <v>2687</v>
      </c>
      <c r="B3302" s="20" t="s">
        <v>5855</v>
      </c>
      <c r="C3302" s="21" t="s">
        <v>7999</v>
      </c>
      <c r="D3302" s="22">
        <v>1</v>
      </c>
      <c r="E3302" s="21" t="s">
        <v>8777</v>
      </c>
      <c r="F3302" s="22">
        <v>265</v>
      </c>
      <c r="G3302" s="40" t="str">
        <f>IF('Presupuesto Lote 1'!H3304="","",ROUND('Presupuesto Lote 1'!H3304,2))</f>
        <v/>
      </c>
      <c r="H3302" s="23">
        <f t="shared" si="172"/>
        <v>265</v>
      </c>
      <c r="I3302" s="20" t="s">
        <v>5855</v>
      </c>
      <c r="J3302" s="33" t="s">
        <v>5848</v>
      </c>
      <c r="K3302" s="33" t="s">
        <v>8969</v>
      </c>
      <c r="Q3302" s="25"/>
    </row>
    <row r="3303" spans="1:17" x14ac:dyDescent="0.3">
      <c r="A3303" s="12" t="s">
        <v>2688</v>
      </c>
      <c r="B3303" s="12" t="s">
        <v>5856</v>
      </c>
      <c r="C3303" s="12" t="s">
        <v>8000</v>
      </c>
      <c r="D3303" s="13"/>
      <c r="E3303" s="12"/>
      <c r="F3303" s="13" t="s">
        <v>8851</v>
      </c>
      <c r="G3303" s="12"/>
      <c r="H3303" s="13"/>
      <c r="I3303" s="12" t="s">
        <v>5856</v>
      </c>
      <c r="J3303" s="12" t="s">
        <v>5829</v>
      </c>
      <c r="K3303" s="12" t="s">
        <v>8970</v>
      </c>
      <c r="Q3303" s="25"/>
    </row>
    <row r="3304" spans="1:17" x14ac:dyDescent="0.3">
      <c r="A3304" s="19" t="s">
        <v>2689</v>
      </c>
      <c r="B3304" s="20" t="s">
        <v>5857</v>
      </c>
      <c r="C3304" s="21" t="s">
        <v>8001</v>
      </c>
      <c r="D3304" s="22">
        <v>1</v>
      </c>
      <c r="E3304" s="21" t="s">
        <v>8777</v>
      </c>
      <c r="F3304" s="22">
        <v>1855</v>
      </c>
      <c r="G3304" s="40" t="str">
        <f>IF('Presupuesto Lote 1'!H3306="","",ROUND('Presupuesto Lote 1'!H3306,2))</f>
        <v/>
      </c>
      <c r="H3304" s="23">
        <f>ROUND(D3304*F3304,2)</f>
        <v>1855</v>
      </c>
      <c r="I3304" s="20" t="s">
        <v>5857</v>
      </c>
      <c r="J3304" s="33" t="s">
        <v>5856</v>
      </c>
      <c r="K3304" s="33" t="s">
        <v>8969</v>
      </c>
      <c r="Q3304" s="25"/>
    </row>
    <row r="3305" spans="1:17" x14ac:dyDescent="0.3">
      <c r="A3305" s="19" t="s">
        <v>2690</v>
      </c>
      <c r="B3305" s="20" t="s">
        <v>5858</v>
      </c>
      <c r="C3305" s="21" t="s">
        <v>8002</v>
      </c>
      <c r="D3305" s="22">
        <v>175</v>
      </c>
      <c r="E3305" s="21" t="s">
        <v>8779</v>
      </c>
      <c r="F3305" s="22">
        <v>46.8</v>
      </c>
      <c r="G3305" s="40" t="str">
        <f>IF('Presupuesto Lote 1'!H3307="","",ROUND('Presupuesto Lote 1'!H3307,2))</f>
        <v/>
      </c>
      <c r="H3305" s="23">
        <f>ROUND(D3305*F3305,2)</f>
        <v>8190</v>
      </c>
      <c r="I3305" s="20" t="s">
        <v>5858</v>
      </c>
      <c r="J3305" s="33" t="s">
        <v>5856</v>
      </c>
      <c r="K3305" s="33" t="s">
        <v>8969</v>
      </c>
      <c r="Q3305" s="25"/>
    </row>
    <row r="3306" spans="1:17" x14ac:dyDescent="0.3">
      <c r="A3306" s="19" t="s">
        <v>2691</v>
      </c>
      <c r="B3306" s="20" t="s">
        <v>5859</v>
      </c>
      <c r="C3306" s="21" t="s">
        <v>8003</v>
      </c>
      <c r="D3306" s="22">
        <v>1</v>
      </c>
      <c r="E3306" s="21" t="s">
        <v>8777</v>
      </c>
      <c r="F3306" s="22">
        <v>2597</v>
      </c>
      <c r="G3306" s="40" t="str">
        <f>IF('Presupuesto Lote 1'!H3308="","",ROUND('Presupuesto Lote 1'!H3308,2))</f>
        <v/>
      </c>
      <c r="H3306" s="23">
        <f>ROUND(D3306*F3306,2)</f>
        <v>2597</v>
      </c>
      <c r="I3306" s="20" t="s">
        <v>5859</v>
      </c>
      <c r="J3306" s="33" t="s">
        <v>5856</v>
      </c>
      <c r="K3306" s="33" t="s">
        <v>8969</v>
      </c>
      <c r="Q3306" s="25"/>
    </row>
    <row r="3307" spans="1:17" x14ac:dyDescent="0.3">
      <c r="A3307" s="19" t="s">
        <v>2692</v>
      </c>
      <c r="B3307" s="20" t="s">
        <v>5860</v>
      </c>
      <c r="C3307" s="21" t="s">
        <v>8004</v>
      </c>
      <c r="D3307" s="22">
        <v>1</v>
      </c>
      <c r="E3307" s="21" t="s">
        <v>8777</v>
      </c>
      <c r="F3307" s="22">
        <v>1669.5</v>
      </c>
      <c r="G3307" s="40" t="str">
        <f>IF('Presupuesto Lote 1'!H3309="","",ROUND('Presupuesto Lote 1'!H3309,2))</f>
        <v/>
      </c>
      <c r="H3307" s="23">
        <f>ROUND(D3307*F3307,2)</f>
        <v>1669.5</v>
      </c>
      <c r="I3307" s="20" t="s">
        <v>5860</v>
      </c>
      <c r="J3307" s="33" t="s">
        <v>5856</v>
      </c>
      <c r="K3307" s="33" t="s">
        <v>8969</v>
      </c>
      <c r="Q3307" s="25"/>
    </row>
    <row r="3308" spans="1:17" x14ac:dyDescent="0.3">
      <c r="A3308" s="19" t="s">
        <v>2693</v>
      </c>
      <c r="B3308" s="20" t="s">
        <v>5861</v>
      </c>
      <c r="C3308" s="21" t="s">
        <v>8005</v>
      </c>
      <c r="D3308" s="22">
        <v>1</v>
      </c>
      <c r="E3308" s="21" t="s">
        <v>8777</v>
      </c>
      <c r="F3308" s="22">
        <v>278.24</v>
      </c>
      <c r="G3308" s="40" t="str">
        <f>IF('Presupuesto Lote 1'!H3310="","",ROUND('Presupuesto Lote 1'!H3310,2))</f>
        <v/>
      </c>
      <c r="H3308" s="23">
        <f>ROUND(D3308*F3308,2)</f>
        <v>278.24</v>
      </c>
      <c r="I3308" s="20" t="s">
        <v>5861</v>
      </c>
      <c r="J3308" s="33" t="s">
        <v>5856</v>
      </c>
      <c r="K3308" s="33" t="s">
        <v>8969</v>
      </c>
      <c r="Q3308" s="25"/>
    </row>
    <row r="3309" spans="1:17" x14ac:dyDescent="0.3">
      <c r="A3309" s="12" t="s">
        <v>2694</v>
      </c>
      <c r="B3309" s="12" t="s">
        <v>5862</v>
      </c>
      <c r="C3309" s="12" t="s">
        <v>8006</v>
      </c>
      <c r="D3309" s="13"/>
      <c r="E3309" s="12"/>
      <c r="F3309" s="13" t="s">
        <v>8851</v>
      </c>
      <c r="G3309" s="12"/>
      <c r="H3309" s="13"/>
      <c r="I3309" s="12" t="s">
        <v>5862</v>
      </c>
      <c r="J3309" s="12" t="s">
        <v>5829</v>
      </c>
      <c r="K3309" s="12" t="s">
        <v>8970</v>
      </c>
      <c r="Q3309" s="25"/>
    </row>
    <row r="3310" spans="1:17" x14ac:dyDescent="0.3">
      <c r="A3310" s="19" t="s">
        <v>2695</v>
      </c>
      <c r="B3310" s="20" t="s">
        <v>5863</v>
      </c>
      <c r="C3310" s="21" t="s">
        <v>8007</v>
      </c>
      <c r="D3310" s="22">
        <v>3</v>
      </c>
      <c r="E3310" s="21" t="s">
        <v>8777</v>
      </c>
      <c r="F3310" s="22">
        <v>159</v>
      </c>
      <c r="G3310" s="40" t="str">
        <f>IF('Presupuesto Lote 1'!H3312="","",ROUND('Presupuesto Lote 1'!H3312,2))</f>
        <v/>
      </c>
      <c r="H3310" s="23">
        <f>ROUND(D3310*F3310,2)</f>
        <v>477</v>
      </c>
      <c r="I3310" s="20" t="s">
        <v>5863</v>
      </c>
      <c r="J3310" s="33" t="s">
        <v>5862</v>
      </c>
      <c r="K3310" s="33" t="s">
        <v>8969</v>
      </c>
      <c r="Q3310" s="25"/>
    </row>
    <row r="3311" spans="1:17" x14ac:dyDescent="0.3">
      <c r="A3311" s="19" t="s">
        <v>2696</v>
      </c>
      <c r="B3311" s="20" t="s">
        <v>5864</v>
      </c>
      <c r="C3311" s="21" t="s">
        <v>8008</v>
      </c>
      <c r="D3311" s="22">
        <v>400</v>
      </c>
      <c r="E3311" s="21" t="s">
        <v>8779</v>
      </c>
      <c r="F3311" s="22">
        <v>5.51</v>
      </c>
      <c r="G3311" s="40" t="str">
        <f>IF('Presupuesto Lote 1'!H3313="","",ROUND('Presupuesto Lote 1'!H3313,2))</f>
        <v/>
      </c>
      <c r="H3311" s="23">
        <f>ROUND(D3311*F3311,2)</f>
        <v>2204</v>
      </c>
      <c r="I3311" s="20" t="s">
        <v>5864</v>
      </c>
      <c r="J3311" s="33" t="s">
        <v>5862</v>
      </c>
      <c r="K3311" s="33" t="s">
        <v>8969</v>
      </c>
      <c r="Q3311" s="25"/>
    </row>
    <row r="3312" spans="1:17" x14ac:dyDescent="0.3">
      <c r="A3312" s="19" t="s">
        <v>2697</v>
      </c>
      <c r="B3312" s="20" t="s">
        <v>5865</v>
      </c>
      <c r="C3312" s="21" t="s">
        <v>8009</v>
      </c>
      <c r="D3312" s="22">
        <v>1</v>
      </c>
      <c r="E3312" s="21" t="s">
        <v>8777</v>
      </c>
      <c r="F3312" s="22">
        <v>795</v>
      </c>
      <c r="G3312" s="40" t="str">
        <f>IF('Presupuesto Lote 1'!H3314="","",ROUND('Presupuesto Lote 1'!H3314,2))</f>
        <v/>
      </c>
      <c r="H3312" s="23">
        <f>ROUND(D3312*F3312,2)</f>
        <v>795</v>
      </c>
      <c r="I3312" s="20" t="s">
        <v>5865</v>
      </c>
      <c r="J3312" s="33" t="s">
        <v>5862</v>
      </c>
      <c r="K3312" s="33" t="s">
        <v>8969</v>
      </c>
      <c r="Q3312" s="25"/>
    </row>
    <row r="3313" spans="1:17" x14ac:dyDescent="0.3">
      <c r="A3313" s="19" t="s">
        <v>2698</v>
      </c>
      <c r="B3313" s="20" t="s">
        <v>5866</v>
      </c>
      <c r="C3313" s="21" t="s">
        <v>8010</v>
      </c>
      <c r="D3313" s="22">
        <v>1</v>
      </c>
      <c r="E3313" s="21" t="s">
        <v>8777</v>
      </c>
      <c r="F3313" s="22">
        <v>306.06</v>
      </c>
      <c r="G3313" s="40" t="str">
        <f>IF('Presupuesto Lote 1'!H3315="","",ROUND('Presupuesto Lote 1'!H3315,2))</f>
        <v/>
      </c>
      <c r="H3313" s="23">
        <f>ROUND(D3313*F3313,2)</f>
        <v>306.06</v>
      </c>
      <c r="I3313" s="20" t="s">
        <v>5866</v>
      </c>
      <c r="J3313" s="33" t="s">
        <v>5862</v>
      </c>
      <c r="K3313" s="33" t="s">
        <v>8969</v>
      </c>
      <c r="Q3313" s="25"/>
    </row>
    <row r="3314" spans="1:17" x14ac:dyDescent="0.3">
      <c r="A3314" s="12" t="s">
        <v>2699</v>
      </c>
      <c r="B3314" s="12" t="s">
        <v>5867</v>
      </c>
      <c r="C3314" s="12" t="s">
        <v>8011</v>
      </c>
      <c r="D3314" s="13"/>
      <c r="E3314" s="12"/>
      <c r="F3314" s="13" t="s">
        <v>8851</v>
      </c>
      <c r="G3314" s="12"/>
      <c r="H3314" s="13"/>
      <c r="I3314" s="12" t="s">
        <v>5867</v>
      </c>
      <c r="J3314" s="12" t="s">
        <v>5829</v>
      </c>
      <c r="K3314" s="12" t="s">
        <v>8970</v>
      </c>
      <c r="Q3314" s="25"/>
    </row>
    <row r="3315" spans="1:17" x14ac:dyDescent="0.3">
      <c r="A3315" s="19" t="s">
        <v>2700</v>
      </c>
      <c r="B3315" s="20" t="s">
        <v>5868</v>
      </c>
      <c r="C3315" s="21" t="s">
        <v>8012</v>
      </c>
      <c r="D3315" s="22">
        <v>1</v>
      </c>
      <c r="E3315" s="21" t="s">
        <v>8777</v>
      </c>
      <c r="F3315" s="22">
        <v>3789.5</v>
      </c>
      <c r="G3315" s="40" t="str">
        <f>IF('Presupuesto Lote 1'!H3317="","",ROUND('Presupuesto Lote 1'!H3317,2))</f>
        <v/>
      </c>
      <c r="H3315" s="23">
        <f>ROUND(D3315*F3315,2)</f>
        <v>3789.5</v>
      </c>
      <c r="I3315" s="20" t="s">
        <v>5868</v>
      </c>
      <c r="J3315" s="33" t="s">
        <v>5867</v>
      </c>
      <c r="K3315" s="33" t="s">
        <v>8969</v>
      </c>
      <c r="Q3315" s="25"/>
    </row>
    <row r="3316" spans="1:17" x14ac:dyDescent="0.3">
      <c r="A3316" s="19" t="s">
        <v>2701</v>
      </c>
      <c r="B3316" s="20" t="s">
        <v>5869</v>
      </c>
      <c r="C3316" s="21" t="s">
        <v>8013</v>
      </c>
      <c r="D3316" s="22">
        <v>150</v>
      </c>
      <c r="E3316" s="21" t="s">
        <v>8779</v>
      </c>
      <c r="F3316" s="22">
        <v>13.03</v>
      </c>
      <c r="G3316" s="40" t="str">
        <f>IF('Presupuesto Lote 1'!H3318="","",ROUND('Presupuesto Lote 1'!H3318,2))</f>
        <v/>
      </c>
      <c r="H3316" s="23">
        <f>ROUND(D3316*F3316,2)</f>
        <v>1954.5</v>
      </c>
      <c r="I3316" s="20" t="s">
        <v>5869</v>
      </c>
      <c r="J3316" s="33" t="s">
        <v>5867</v>
      </c>
      <c r="K3316" s="33" t="s">
        <v>8969</v>
      </c>
      <c r="Q3316" s="25"/>
    </row>
    <row r="3317" spans="1:17" x14ac:dyDescent="0.3">
      <c r="A3317" s="12" t="s">
        <v>2702</v>
      </c>
      <c r="B3317" s="12" t="s">
        <v>5870</v>
      </c>
      <c r="C3317" s="12" t="s">
        <v>8014</v>
      </c>
      <c r="D3317" s="13"/>
      <c r="E3317" s="12"/>
      <c r="F3317" s="13" t="s">
        <v>8851</v>
      </c>
      <c r="G3317" s="12"/>
      <c r="H3317" s="13"/>
      <c r="I3317" s="12" t="s">
        <v>5870</v>
      </c>
      <c r="J3317" s="12" t="s">
        <v>5829</v>
      </c>
      <c r="K3317" s="12" t="s">
        <v>8970</v>
      </c>
      <c r="Q3317" s="25"/>
    </row>
    <row r="3318" spans="1:17" x14ac:dyDescent="0.3">
      <c r="A3318" s="19" t="s">
        <v>2703</v>
      </c>
      <c r="B3318" s="20" t="s">
        <v>5871</v>
      </c>
      <c r="C3318" s="21" t="s">
        <v>8015</v>
      </c>
      <c r="D3318" s="22">
        <v>1</v>
      </c>
      <c r="E3318" s="21" t="s">
        <v>8777</v>
      </c>
      <c r="F3318" s="22">
        <v>2915</v>
      </c>
      <c r="G3318" s="40" t="str">
        <f>IF('Presupuesto Lote 1'!H3320="","",ROUND('Presupuesto Lote 1'!H3320,2))</f>
        <v/>
      </c>
      <c r="H3318" s="23">
        <f t="shared" ref="H3318:H3323" si="173">ROUND(D3318*F3318,2)</f>
        <v>2915</v>
      </c>
      <c r="I3318" s="20" t="s">
        <v>5871</v>
      </c>
      <c r="J3318" s="33" t="s">
        <v>5870</v>
      </c>
      <c r="K3318" s="33" t="s">
        <v>8969</v>
      </c>
      <c r="Q3318" s="25"/>
    </row>
    <row r="3319" spans="1:17" x14ac:dyDescent="0.3">
      <c r="A3319" s="19" t="s">
        <v>2704</v>
      </c>
      <c r="B3319" s="20" t="s">
        <v>5872</v>
      </c>
      <c r="C3319" s="21" t="s">
        <v>8016</v>
      </c>
      <c r="D3319" s="22">
        <v>1</v>
      </c>
      <c r="E3319" s="21" t="s">
        <v>8777</v>
      </c>
      <c r="F3319" s="22">
        <v>3307.2</v>
      </c>
      <c r="G3319" s="40" t="str">
        <f>IF('Presupuesto Lote 1'!H3321="","",ROUND('Presupuesto Lote 1'!H3321,2))</f>
        <v/>
      </c>
      <c r="H3319" s="23">
        <f t="shared" si="173"/>
        <v>3307.2</v>
      </c>
      <c r="I3319" s="20" t="s">
        <v>5872</v>
      </c>
      <c r="J3319" s="33" t="s">
        <v>5870</v>
      </c>
      <c r="K3319" s="33" t="s">
        <v>8969</v>
      </c>
      <c r="Q3319" s="25"/>
    </row>
    <row r="3320" spans="1:17" x14ac:dyDescent="0.3">
      <c r="A3320" s="19" t="s">
        <v>2705</v>
      </c>
      <c r="B3320" s="20" t="s">
        <v>5873</v>
      </c>
      <c r="C3320" s="21" t="s">
        <v>8017</v>
      </c>
      <c r="D3320" s="22">
        <v>250</v>
      </c>
      <c r="E3320" s="21" t="s">
        <v>8779</v>
      </c>
      <c r="F3320" s="22">
        <v>8.3000000000000007</v>
      </c>
      <c r="G3320" s="40" t="str">
        <f>IF('Presupuesto Lote 1'!H3322="","",ROUND('Presupuesto Lote 1'!H3322,2))</f>
        <v/>
      </c>
      <c r="H3320" s="23">
        <f t="shared" si="173"/>
        <v>2075</v>
      </c>
      <c r="I3320" s="20" t="s">
        <v>5873</v>
      </c>
      <c r="J3320" s="33" t="s">
        <v>5870</v>
      </c>
      <c r="K3320" s="33" t="s">
        <v>8969</v>
      </c>
      <c r="Q3320" s="25"/>
    </row>
    <row r="3321" spans="1:17" x14ac:dyDescent="0.3">
      <c r="A3321" s="19" t="s">
        <v>2706</v>
      </c>
      <c r="B3321" s="20" t="s">
        <v>5874</v>
      </c>
      <c r="C3321" s="21" t="s">
        <v>8018</v>
      </c>
      <c r="D3321" s="22">
        <v>258</v>
      </c>
      <c r="E3321" s="21" t="s">
        <v>8779</v>
      </c>
      <c r="F3321" s="22">
        <v>10.66</v>
      </c>
      <c r="G3321" s="40" t="str">
        <f>IF('Presupuesto Lote 1'!H3323="","",ROUND('Presupuesto Lote 1'!H3323,2))</f>
        <v/>
      </c>
      <c r="H3321" s="23">
        <f t="shared" si="173"/>
        <v>2750.28</v>
      </c>
      <c r="I3321" s="20" t="s">
        <v>5874</v>
      </c>
      <c r="J3321" s="33" t="s">
        <v>5870</v>
      </c>
      <c r="K3321" s="33" t="s">
        <v>8969</v>
      </c>
      <c r="Q3321" s="25"/>
    </row>
    <row r="3322" spans="1:17" x14ac:dyDescent="0.3">
      <c r="A3322" s="19" t="s">
        <v>2707</v>
      </c>
      <c r="B3322" s="20" t="s">
        <v>5875</v>
      </c>
      <c r="C3322" s="21" t="s">
        <v>8019</v>
      </c>
      <c r="D3322" s="22">
        <v>739</v>
      </c>
      <c r="E3322" s="21" t="s">
        <v>8779</v>
      </c>
      <c r="F3322" s="22">
        <v>7.52</v>
      </c>
      <c r="G3322" s="40" t="str">
        <f>IF('Presupuesto Lote 1'!H3324="","",ROUND('Presupuesto Lote 1'!H3324,2))</f>
        <v/>
      </c>
      <c r="H3322" s="23">
        <f t="shared" si="173"/>
        <v>5557.28</v>
      </c>
      <c r="I3322" s="20" t="s">
        <v>5875</v>
      </c>
      <c r="J3322" s="33" t="s">
        <v>5870</v>
      </c>
      <c r="K3322" s="33" t="s">
        <v>8969</v>
      </c>
      <c r="Q3322" s="25"/>
    </row>
    <row r="3323" spans="1:17" x14ac:dyDescent="0.3">
      <c r="A3323" s="19" t="s">
        <v>2708</v>
      </c>
      <c r="B3323" s="20" t="s">
        <v>5876</v>
      </c>
      <c r="C3323" s="21" t="s">
        <v>8020</v>
      </c>
      <c r="D3323" s="22">
        <v>320</v>
      </c>
      <c r="E3323" s="21" t="s">
        <v>8779</v>
      </c>
      <c r="F3323" s="22">
        <v>4.2300000000000004</v>
      </c>
      <c r="G3323" s="40" t="str">
        <f>IF('Presupuesto Lote 1'!H3325="","",ROUND('Presupuesto Lote 1'!H3325,2))</f>
        <v/>
      </c>
      <c r="H3323" s="23">
        <f t="shared" si="173"/>
        <v>1353.6</v>
      </c>
      <c r="I3323" s="20" t="s">
        <v>5876</v>
      </c>
      <c r="J3323" s="33" t="s">
        <v>5870</v>
      </c>
      <c r="K3323" s="33" t="s">
        <v>8969</v>
      </c>
      <c r="Q3323" s="25"/>
    </row>
    <row r="3324" spans="1:17" x14ac:dyDescent="0.3">
      <c r="A3324" s="12" t="s">
        <v>2709</v>
      </c>
      <c r="B3324" s="12" t="s">
        <v>5877</v>
      </c>
      <c r="C3324" s="12" t="s">
        <v>8021</v>
      </c>
      <c r="D3324" s="13"/>
      <c r="E3324" s="12"/>
      <c r="F3324" s="13" t="s">
        <v>8851</v>
      </c>
      <c r="G3324" s="12"/>
      <c r="H3324" s="13"/>
      <c r="I3324" s="12" t="s">
        <v>5877</v>
      </c>
      <c r="J3324" s="12" t="s">
        <v>5829</v>
      </c>
      <c r="K3324" s="12" t="s">
        <v>8970</v>
      </c>
      <c r="Q3324" s="25"/>
    </row>
    <row r="3325" spans="1:17" x14ac:dyDescent="0.3">
      <c r="A3325" s="19" t="s">
        <v>2710</v>
      </c>
      <c r="B3325" s="20" t="s">
        <v>5878</v>
      </c>
      <c r="C3325" s="21" t="s">
        <v>8022</v>
      </c>
      <c r="D3325" s="22">
        <v>1</v>
      </c>
      <c r="E3325" s="21" t="s">
        <v>8777</v>
      </c>
      <c r="F3325" s="22">
        <v>5035</v>
      </c>
      <c r="G3325" s="40" t="str">
        <f>IF('Presupuesto Lote 1'!H3327="","",ROUND('Presupuesto Lote 1'!H3327,2))</f>
        <v/>
      </c>
      <c r="H3325" s="23">
        <f>ROUND(D3325*F3325,2)</f>
        <v>5035</v>
      </c>
      <c r="I3325" s="20" t="s">
        <v>5878</v>
      </c>
      <c r="J3325" s="33" t="s">
        <v>5877</v>
      </c>
      <c r="K3325" s="33" t="s">
        <v>8969</v>
      </c>
      <c r="Q3325" s="25"/>
    </row>
    <row r="3326" spans="1:17" x14ac:dyDescent="0.3">
      <c r="A3326" s="19" t="s">
        <v>2711</v>
      </c>
      <c r="B3326" s="20" t="s">
        <v>5879</v>
      </c>
      <c r="C3326" s="21" t="s">
        <v>8023</v>
      </c>
      <c r="D3326" s="22">
        <v>1</v>
      </c>
      <c r="E3326" s="21" t="s">
        <v>8777</v>
      </c>
      <c r="F3326" s="22">
        <v>795</v>
      </c>
      <c r="G3326" s="40" t="str">
        <f>IF('Presupuesto Lote 1'!H3328="","",ROUND('Presupuesto Lote 1'!H3328,2))</f>
        <v/>
      </c>
      <c r="H3326" s="23">
        <f>ROUND(D3326*F3326,2)</f>
        <v>795</v>
      </c>
      <c r="I3326" s="20" t="s">
        <v>5879</v>
      </c>
      <c r="J3326" s="33" t="s">
        <v>5877</v>
      </c>
      <c r="K3326" s="33" t="s">
        <v>8969</v>
      </c>
      <c r="Q3326" s="25"/>
    </row>
    <row r="3327" spans="1:17" x14ac:dyDescent="0.3">
      <c r="A3327" s="12" t="s">
        <v>2712</v>
      </c>
      <c r="B3327" s="12" t="s">
        <v>5880</v>
      </c>
      <c r="C3327" s="12" t="s">
        <v>7356</v>
      </c>
      <c r="D3327" s="13"/>
      <c r="E3327" s="12"/>
      <c r="F3327" s="13" t="s">
        <v>8851</v>
      </c>
      <c r="G3327" s="12"/>
      <c r="H3327" s="13"/>
      <c r="I3327" s="12" t="s">
        <v>5880</v>
      </c>
      <c r="J3327" s="12" t="s">
        <v>5829</v>
      </c>
      <c r="K3327" s="12" t="s">
        <v>8970</v>
      </c>
      <c r="Q3327" s="25"/>
    </row>
    <row r="3328" spans="1:17" x14ac:dyDescent="0.3">
      <c r="A3328" s="19" t="s">
        <v>2713</v>
      </c>
      <c r="B3328" s="20" t="s">
        <v>5881</v>
      </c>
      <c r="C3328" s="21" t="s">
        <v>8024</v>
      </c>
      <c r="D3328" s="22">
        <v>1</v>
      </c>
      <c r="E3328" s="21" t="s">
        <v>8777</v>
      </c>
      <c r="F3328" s="22">
        <v>159.81</v>
      </c>
      <c r="G3328" s="40" t="str">
        <f>IF('Presupuesto Lote 1'!H3330="","",ROUND('Presupuesto Lote 1'!H3330,2))</f>
        <v/>
      </c>
      <c r="H3328" s="23">
        <f>ROUND(D3328*F3328,2)</f>
        <v>159.81</v>
      </c>
      <c r="I3328" s="20" t="s">
        <v>5881</v>
      </c>
      <c r="J3328" s="33" t="s">
        <v>5880</v>
      </c>
      <c r="K3328" s="33" t="s">
        <v>8969</v>
      </c>
      <c r="Q3328" s="25"/>
    </row>
    <row r="3329" spans="1:17" x14ac:dyDescent="0.3">
      <c r="A3329" s="19" t="s">
        <v>2714</v>
      </c>
      <c r="B3329" s="20" t="s">
        <v>5882</v>
      </c>
      <c r="C3329" s="21" t="s">
        <v>8025</v>
      </c>
      <c r="D3329" s="22">
        <v>1</v>
      </c>
      <c r="E3329" s="21" t="s">
        <v>8777</v>
      </c>
      <c r="F3329" s="22">
        <v>2279</v>
      </c>
      <c r="G3329" s="40" t="str">
        <f>IF('Presupuesto Lote 1'!H3331="","",ROUND('Presupuesto Lote 1'!H3331,2))</f>
        <v/>
      </c>
      <c r="H3329" s="23">
        <f>ROUND(D3329*F3329,2)</f>
        <v>2279</v>
      </c>
      <c r="I3329" s="20" t="s">
        <v>5882</v>
      </c>
      <c r="J3329" s="33" t="s">
        <v>5880</v>
      </c>
      <c r="K3329" s="33" t="s">
        <v>8969</v>
      </c>
      <c r="Q3329" s="25"/>
    </row>
    <row r="3330" spans="1:17" x14ac:dyDescent="0.3">
      <c r="A3330" s="30" t="s">
        <v>2715</v>
      </c>
      <c r="B3330" s="30" t="s">
        <v>5883</v>
      </c>
      <c r="C3330" s="30" t="s">
        <v>8026</v>
      </c>
      <c r="D3330" s="31"/>
      <c r="E3330" s="30"/>
      <c r="F3330" s="31" t="s">
        <v>8851</v>
      </c>
      <c r="G3330" s="30"/>
      <c r="H3330" s="31"/>
      <c r="I3330" s="30" t="s">
        <v>5883</v>
      </c>
      <c r="J3330" s="30" t="s">
        <v>5812</v>
      </c>
      <c r="K3330" s="30" t="s">
        <v>8970</v>
      </c>
      <c r="Q3330" s="25"/>
    </row>
    <row r="3331" spans="1:17" x14ac:dyDescent="0.3">
      <c r="A3331" s="12" t="s">
        <v>2716</v>
      </c>
      <c r="B3331" s="12" t="s">
        <v>5884</v>
      </c>
      <c r="C3331" s="12" t="s">
        <v>8027</v>
      </c>
      <c r="D3331" s="13"/>
      <c r="E3331" s="12"/>
      <c r="F3331" s="13" t="s">
        <v>8851</v>
      </c>
      <c r="G3331" s="12"/>
      <c r="H3331" s="13"/>
      <c r="I3331" s="12" t="s">
        <v>5884</v>
      </c>
      <c r="J3331" s="12" t="s">
        <v>5883</v>
      </c>
      <c r="K3331" s="12" t="s">
        <v>8970</v>
      </c>
      <c r="Q3331" s="25"/>
    </row>
    <row r="3332" spans="1:17" x14ac:dyDescent="0.3">
      <c r="A3332" s="19" t="s">
        <v>2717</v>
      </c>
      <c r="B3332" s="20" t="s">
        <v>5885</v>
      </c>
      <c r="C3332" s="21" t="s">
        <v>8028</v>
      </c>
      <c r="D3332" s="22">
        <v>1</v>
      </c>
      <c r="E3332" s="21" t="s">
        <v>8777</v>
      </c>
      <c r="F3332" s="22">
        <v>1301.8900000000001</v>
      </c>
      <c r="G3332" s="40" t="str">
        <f>IF('Presupuesto Lote 1'!H3334="","",ROUND('Presupuesto Lote 1'!H3334,2))</f>
        <v/>
      </c>
      <c r="H3332" s="23">
        <f t="shared" ref="H3332:H3346" si="174">ROUND(D3332*F3332,2)</f>
        <v>1301.8900000000001</v>
      </c>
      <c r="I3332" s="20" t="s">
        <v>5885</v>
      </c>
      <c r="J3332" s="33" t="s">
        <v>5884</v>
      </c>
      <c r="K3332" s="33" t="s">
        <v>8969</v>
      </c>
      <c r="Q3332" s="25"/>
    </row>
    <row r="3333" spans="1:17" x14ac:dyDescent="0.3">
      <c r="A3333" s="19" t="s">
        <v>2718</v>
      </c>
      <c r="B3333" s="20" t="s">
        <v>5886</v>
      </c>
      <c r="C3333" s="21" t="s">
        <v>8918</v>
      </c>
      <c r="D3333" s="22">
        <v>1</v>
      </c>
      <c r="E3333" s="21" t="s">
        <v>8777</v>
      </c>
      <c r="F3333" s="22">
        <v>526.14</v>
      </c>
      <c r="G3333" s="40" t="str">
        <f>IF('Presupuesto Lote 1'!H3335="","",ROUND('Presupuesto Lote 1'!H3335,2))</f>
        <v/>
      </c>
      <c r="H3333" s="23">
        <f t="shared" si="174"/>
        <v>526.14</v>
      </c>
      <c r="I3333" s="20" t="s">
        <v>5886</v>
      </c>
      <c r="J3333" s="33" t="s">
        <v>5884</v>
      </c>
      <c r="K3333" s="33" t="s">
        <v>8969</v>
      </c>
      <c r="Q3333" s="25"/>
    </row>
    <row r="3334" spans="1:17" x14ac:dyDescent="0.3">
      <c r="A3334" s="19" t="s">
        <v>2719</v>
      </c>
      <c r="B3334" s="20" t="s">
        <v>5887</v>
      </c>
      <c r="C3334" s="21" t="s">
        <v>8030</v>
      </c>
      <c r="D3334" s="22">
        <v>1</v>
      </c>
      <c r="E3334" s="21" t="s">
        <v>8777</v>
      </c>
      <c r="F3334" s="22">
        <v>2010.13</v>
      </c>
      <c r="G3334" s="40" t="str">
        <f>IF('Presupuesto Lote 1'!H3336="","",ROUND('Presupuesto Lote 1'!H3336,2))</f>
        <v/>
      </c>
      <c r="H3334" s="23">
        <f t="shared" si="174"/>
        <v>2010.13</v>
      </c>
      <c r="I3334" s="20" t="s">
        <v>5887</v>
      </c>
      <c r="J3334" s="33" t="s">
        <v>5884</v>
      </c>
      <c r="K3334" s="33" t="s">
        <v>8969</v>
      </c>
      <c r="Q3334" s="25"/>
    </row>
    <row r="3335" spans="1:17" x14ac:dyDescent="0.3">
      <c r="A3335" s="19" t="s">
        <v>2720</v>
      </c>
      <c r="B3335" s="20" t="s">
        <v>5888</v>
      </c>
      <c r="C3335" s="21" t="s">
        <v>8031</v>
      </c>
      <c r="D3335" s="22">
        <v>2</v>
      </c>
      <c r="E3335" s="21" t="s">
        <v>8777</v>
      </c>
      <c r="F3335" s="22">
        <v>833.57</v>
      </c>
      <c r="G3335" s="40" t="str">
        <f>IF('Presupuesto Lote 1'!H3337="","",ROUND('Presupuesto Lote 1'!H3337,2))</f>
        <v/>
      </c>
      <c r="H3335" s="23">
        <f t="shared" si="174"/>
        <v>1667.14</v>
      </c>
      <c r="I3335" s="20" t="s">
        <v>5888</v>
      </c>
      <c r="J3335" s="33" t="s">
        <v>5884</v>
      </c>
      <c r="K3335" s="33" t="s">
        <v>8969</v>
      </c>
      <c r="Q3335" s="25"/>
    </row>
    <row r="3336" spans="1:17" x14ac:dyDescent="0.3">
      <c r="A3336" s="19" t="s">
        <v>2721</v>
      </c>
      <c r="B3336" s="20" t="s">
        <v>5889</v>
      </c>
      <c r="C3336" s="21" t="s">
        <v>8032</v>
      </c>
      <c r="D3336" s="22">
        <v>4</v>
      </c>
      <c r="E3336" s="21" t="s">
        <v>8777</v>
      </c>
      <c r="F3336" s="22">
        <v>1220.8399999999999</v>
      </c>
      <c r="G3336" s="40" t="str">
        <f>IF('Presupuesto Lote 1'!H3338="","",ROUND('Presupuesto Lote 1'!H3338,2))</f>
        <v/>
      </c>
      <c r="H3336" s="23">
        <f t="shared" si="174"/>
        <v>4883.3599999999997</v>
      </c>
      <c r="I3336" s="20" t="s">
        <v>5889</v>
      </c>
      <c r="J3336" s="33" t="s">
        <v>5884</v>
      </c>
      <c r="K3336" s="33" t="s">
        <v>8969</v>
      </c>
      <c r="Q3336" s="25"/>
    </row>
    <row r="3337" spans="1:17" x14ac:dyDescent="0.3">
      <c r="A3337" s="19" t="s">
        <v>2722</v>
      </c>
      <c r="B3337" s="20" t="s">
        <v>5890</v>
      </c>
      <c r="C3337" s="21" t="s">
        <v>8932</v>
      </c>
      <c r="D3337" s="22">
        <v>400</v>
      </c>
      <c r="E3337" s="21" t="s">
        <v>8779</v>
      </c>
      <c r="F3337" s="22">
        <v>3.08</v>
      </c>
      <c r="G3337" s="40" t="str">
        <f>IF('Presupuesto Lote 1'!H3339="","",ROUND('Presupuesto Lote 1'!H3339,2))</f>
        <v/>
      </c>
      <c r="H3337" s="23">
        <f t="shared" si="174"/>
        <v>1232</v>
      </c>
      <c r="I3337" s="20" t="s">
        <v>5890</v>
      </c>
      <c r="J3337" s="33" t="s">
        <v>5884</v>
      </c>
      <c r="K3337" s="33" t="s">
        <v>8969</v>
      </c>
      <c r="Q3337" s="25"/>
    </row>
    <row r="3338" spans="1:17" x14ac:dyDescent="0.3">
      <c r="A3338" s="19" t="s">
        <v>2723</v>
      </c>
      <c r="B3338" s="20" t="s">
        <v>5891</v>
      </c>
      <c r="C3338" s="21" t="s">
        <v>8934</v>
      </c>
      <c r="D3338" s="22">
        <v>900</v>
      </c>
      <c r="E3338" s="21" t="s">
        <v>8779</v>
      </c>
      <c r="F3338" s="22">
        <v>4.54</v>
      </c>
      <c r="G3338" s="40" t="str">
        <f>IF('Presupuesto Lote 1'!H3340="","",ROUND('Presupuesto Lote 1'!H3340,2))</f>
        <v/>
      </c>
      <c r="H3338" s="23">
        <f t="shared" si="174"/>
        <v>4086</v>
      </c>
      <c r="I3338" s="20" t="s">
        <v>5891</v>
      </c>
      <c r="J3338" s="33" t="s">
        <v>5884</v>
      </c>
      <c r="K3338" s="33" t="s">
        <v>8969</v>
      </c>
      <c r="Q3338" s="25"/>
    </row>
    <row r="3339" spans="1:17" x14ac:dyDescent="0.3">
      <c r="A3339" s="19" t="s">
        <v>2724</v>
      </c>
      <c r="B3339" s="20" t="s">
        <v>5892</v>
      </c>
      <c r="C3339" s="21" t="s">
        <v>8935</v>
      </c>
      <c r="D3339" s="22">
        <v>600</v>
      </c>
      <c r="E3339" s="21" t="s">
        <v>8779</v>
      </c>
      <c r="F3339" s="22">
        <v>5.83</v>
      </c>
      <c r="G3339" s="40" t="str">
        <f>IF('Presupuesto Lote 1'!H3341="","",ROUND('Presupuesto Lote 1'!H3341,2))</f>
        <v/>
      </c>
      <c r="H3339" s="23">
        <f t="shared" si="174"/>
        <v>3498</v>
      </c>
      <c r="I3339" s="20" t="s">
        <v>5892</v>
      </c>
      <c r="J3339" s="33" t="s">
        <v>5884</v>
      </c>
      <c r="K3339" s="33" t="s">
        <v>8969</v>
      </c>
      <c r="Q3339" s="25"/>
    </row>
    <row r="3340" spans="1:17" x14ac:dyDescent="0.3">
      <c r="A3340" s="19" t="s">
        <v>2725</v>
      </c>
      <c r="B3340" s="20" t="s">
        <v>5893</v>
      </c>
      <c r="C3340" s="21" t="s">
        <v>8927</v>
      </c>
      <c r="D3340" s="22">
        <v>150</v>
      </c>
      <c r="E3340" s="21" t="s">
        <v>8779</v>
      </c>
      <c r="F3340" s="22">
        <v>12.95</v>
      </c>
      <c r="G3340" s="40" t="str">
        <f>IF('Presupuesto Lote 1'!H3342="","",ROUND('Presupuesto Lote 1'!H3342,2))</f>
        <v/>
      </c>
      <c r="H3340" s="23">
        <f t="shared" si="174"/>
        <v>1942.5</v>
      </c>
      <c r="I3340" s="20" t="s">
        <v>5893</v>
      </c>
      <c r="J3340" s="33" t="s">
        <v>5884</v>
      </c>
      <c r="K3340" s="33" t="s">
        <v>8969</v>
      </c>
      <c r="Q3340" s="25"/>
    </row>
    <row r="3341" spans="1:17" x14ac:dyDescent="0.3">
      <c r="A3341" s="19" t="s">
        <v>2726</v>
      </c>
      <c r="B3341" s="20" t="s">
        <v>5894</v>
      </c>
      <c r="C3341" s="21" t="s">
        <v>8929</v>
      </c>
      <c r="D3341" s="22">
        <v>360</v>
      </c>
      <c r="E3341" s="21" t="s">
        <v>8779</v>
      </c>
      <c r="F3341" s="22">
        <v>18.32</v>
      </c>
      <c r="G3341" s="40" t="str">
        <f>IF('Presupuesto Lote 1'!H3343="","",ROUND('Presupuesto Lote 1'!H3343,2))</f>
        <v/>
      </c>
      <c r="H3341" s="23">
        <f t="shared" si="174"/>
        <v>6595.2</v>
      </c>
      <c r="I3341" s="20" t="s">
        <v>5894</v>
      </c>
      <c r="J3341" s="33" t="s">
        <v>5884</v>
      </c>
      <c r="K3341" s="33" t="s">
        <v>8969</v>
      </c>
      <c r="Q3341" s="25"/>
    </row>
    <row r="3342" spans="1:17" x14ac:dyDescent="0.3">
      <c r="A3342" s="19" t="s">
        <v>2727</v>
      </c>
      <c r="B3342" s="20" t="s">
        <v>5895</v>
      </c>
      <c r="C3342" s="21" t="s">
        <v>8033</v>
      </c>
      <c r="D3342" s="22">
        <v>75</v>
      </c>
      <c r="E3342" s="21" t="s">
        <v>8779</v>
      </c>
      <c r="F3342" s="22">
        <v>7.07</v>
      </c>
      <c r="G3342" s="40" t="str">
        <f>IF('Presupuesto Lote 1'!H3344="","",ROUND('Presupuesto Lote 1'!H3344,2))</f>
        <v/>
      </c>
      <c r="H3342" s="23">
        <f t="shared" si="174"/>
        <v>530.25</v>
      </c>
      <c r="I3342" s="20" t="s">
        <v>5895</v>
      </c>
      <c r="J3342" s="33" t="s">
        <v>5884</v>
      </c>
      <c r="K3342" s="33" t="s">
        <v>8969</v>
      </c>
      <c r="Q3342" s="25"/>
    </row>
    <row r="3343" spans="1:17" x14ac:dyDescent="0.3">
      <c r="A3343" s="19" t="s">
        <v>2728</v>
      </c>
      <c r="B3343" s="20" t="s">
        <v>5896</v>
      </c>
      <c r="C3343" s="21" t="s">
        <v>8034</v>
      </c>
      <c r="D3343" s="22">
        <v>120</v>
      </c>
      <c r="E3343" s="21" t="s">
        <v>8777</v>
      </c>
      <c r="F3343" s="22">
        <v>7.42</v>
      </c>
      <c r="G3343" s="40" t="str">
        <f>IF('Presupuesto Lote 1'!H3345="","",ROUND('Presupuesto Lote 1'!H3345,2))</f>
        <v/>
      </c>
      <c r="H3343" s="23">
        <f t="shared" si="174"/>
        <v>890.4</v>
      </c>
      <c r="I3343" s="20" t="s">
        <v>5896</v>
      </c>
      <c r="J3343" s="33" t="s">
        <v>5884</v>
      </c>
      <c r="K3343" s="33" t="s">
        <v>8969</v>
      </c>
      <c r="Q3343" s="25"/>
    </row>
    <row r="3344" spans="1:17" x14ac:dyDescent="0.3">
      <c r="A3344" s="19" t="s">
        <v>2729</v>
      </c>
      <c r="B3344" s="20" t="s">
        <v>5897</v>
      </c>
      <c r="C3344" s="21" t="s">
        <v>8035</v>
      </c>
      <c r="D3344" s="22">
        <v>120</v>
      </c>
      <c r="E3344" s="21" t="s">
        <v>8777</v>
      </c>
      <c r="F3344" s="22">
        <v>65.37</v>
      </c>
      <c r="G3344" s="40" t="str">
        <f>IF('Presupuesto Lote 1'!H3346="","",ROUND('Presupuesto Lote 1'!H3346,2))</f>
        <v/>
      </c>
      <c r="H3344" s="23">
        <f t="shared" si="174"/>
        <v>7844.4</v>
      </c>
      <c r="I3344" s="20" t="s">
        <v>5897</v>
      </c>
      <c r="J3344" s="33" t="s">
        <v>5884</v>
      </c>
      <c r="K3344" s="33" t="s">
        <v>8969</v>
      </c>
      <c r="Q3344" s="25"/>
    </row>
    <row r="3345" spans="1:17" x14ac:dyDescent="0.3">
      <c r="A3345" s="19" t="s">
        <v>2730</v>
      </c>
      <c r="B3345" s="20" t="s">
        <v>5898</v>
      </c>
      <c r="C3345" s="21" t="s">
        <v>8036</v>
      </c>
      <c r="D3345" s="22">
        <v>24</v>
      </c>
      <c r="E3345" s="21" t="s">
        <v>8777</v>
      </c>
      <c r="F3345" s="22">
        <v>96.41</v>
      </c>
      <c r="G3345" s="40" t="str">
        <f>IF('Presupuesto Lote 1'!H3347="","",ROUND('Presupuesto Lote 1'!H3347,2))</f>
        <v/>
      </c>
      <c r="H3345" s="23">
        <f t="shared" si="174"/>
        <v>2313.84</v>
      </c>
      <c r="I3345" s="20" t="s">
        <v>5898</v>
      </c>
      <c r="J3345" s="33" t="s">
        <v>5884</v>
      </c>
      <c r="K3345" s="33" t="s">
        <v>8969</v>
      </c>
      <c r="Q3345" s="25"/>
    </row>
    <row r="3346" spans="1:17" x14ac:dyDescent="0.3">
      <c r="A3346" s="19" t="s">
        <v>2731</v>
      </c>
      <c r="B3346" s="20" t="s">
        <v>5899</v>
      </c>
      <c r="C3346" s="21" t="s">
        <v>8037</v>
      </c>
      <c r="D3346" s="22">
        <v>100</v>
      </c>
      <c r="E3346" s="21" t="s">
        <v>8777</v>
      </c>
      <c r="F3346" s="22">
        <v>69.430000000000007</v>
      </c>
      <c r="G3346" s="40" t="str">
        <f>IF('Presupuesto Lote 1'!H3348="","",ROUND('Presupuesto Lote 1'!H3348,2))</f>
        <v/>
      </c>
      <c r="H3346" s="23">
        <f t="shared" si="174"/>
        <v>6943</v>
      </c>
      <c r="I3346" s="20" t="s">
        <v>5899</v>
      </c>
      <c r="J3346" s="33" t="s">
        <v>5884</v>
      </c>
      <c r="K3346" s="33" t="s">
        <v>8969</v>
      </c>
      <c r="Q3346" s="25"/>
    </row>
    <row r="3347" spans="1:17" x14ac:dyDescent="0.3">
      <c r="A3347" s="12" t="s">
        <v>2732</v>
      </c>
      <c r="B3347" s="12" t="s">
        <v>5900</v>
      </c>
      <c r="C3347" s="12" t="s">
        <v>8038</v>
      </c>
      <c r="D3347" s="13"/>
      <c r="E3347" s="12"/>
      <c r="F3347" s="13" t="s">
        <v>8851</v>
      </c>
      <c r="G3347" s="12"/>
      <c r="H3347" s="13"/>
      <c r="I3347" s="12" t="s">
        <v>5900</v>
      </c>
      <c r="J3347" s="12" t="s">
        <v>5883</v>
      </c>
      <c r="K3347" s="12" t="s">
        <v>8970</v>
      </c>
      <c r="Q3347" s="25"/>
    </row>
    <row r="3348" spans="1:17" x14ac:dyDescent="0.3">
      <c r="A3348" s="34" t="s">
        <v>2733</v>
      </c>
      <c r="B3348" s="34" t="s">
        <v>5901</v>
      </c>
      <c r="C3348" s="34" t="s">
        <v>7385</v>
      </c>
      <c r="D3348" s="35"/>
      <c r="E3348" s="34"/>
      <c r="F3348" s="35" t="s">
        <v>8851</v>
      </c>
      <c r="G3348" s="34"/>
      <c r="H3348" s="35"/>
      <c r="I3348" s="34" t="s">
        <v>5901</v>
      </c>
      <c r="J3348" s="34" t="s">
        <v>5900</v>
      </c>
      <c r="K3348" s="34" t="s">
        <v>8970</v>
      </c>
      <c r="Q3348" s="25"/>
    </row>
    <row r="3349" spans="1:17" x14ac:dyDescent="0.3">
      <c r="A3349" s="19" t="s">
        <v>2734</v>
      </c>
      <c r="B3349" s="20" t="s">
        <v>5902</v>
      </c>
      <c r="C3349" s="21" t="s">
        <v>8962</v>
      </c>
      <c r="D3349" s="22">
        <v>1</v>
      </c>
      <c r="E3349" s="21" t="s">
        <v>8777</v>
      </c>
      <c r="F3349" s="22">
        <v>3559.56</v>
      </c>
      <c r="G3349" s="40" t="str">
        <f>IF('Presupuesto Lote 1'!H3351="","",ROUND('Presupuesto Lote 1'!H3351,2))</f>
        <v/>
      </c>
      <c r="H3349" s="23">
        <f>ROUND(D3349*F3349,2)</f>
        <v>3559.56</v>
      </c>
      <c r="I3349" s="20" t="s">
        <v>5902</v>
      </c>
      <c r="J3349" s="33" t="s">
        <v>5901</v>
      </c>
      <c r="K3349" s="33" t="s">
        <v>8969</v>
      </c>
      <c r="Q3349" s="25"/>
    </row>
    <row r="3350" spans="1:17" x14ac:dyDescent="0.3">
      <c r="A3350" s="19" t="s">
        <v>2735</v>
      </c>
      <c r="B3350" s="20" t="s">
        <v>5903</v>
      </c>
      <c r="C3350" s="21" t="s">
        <v>8039</v>
      </c>
      <c r="D3350" s="22">
        <v>1</v>
      </c>
      <c r="E3350" s="21" t="s">
        <v>8777</v>
      </c>
      <c r="F3350" s="22">
        <v>5561.82</v>
      </c>
      <c r="G3350" s="40" t="str">
        <f>IF('Presupuesto Lote 1'!H3352="","",ROUND('Presupuesto Lote 1'!H3352,2))</f>
        <v/>
      </c>
      <c r="H3350" s="23">
        <f>ROUND(D3350*F3350,2)</f>
        <v>5561.82</v>
      </c>
      <c r="I3350" s="20" t="s">
        <v>5903</v>
      </c>
      <c r="J3350" s="33" t="s">
        <v>5901</v>
      </c>
      <c r="K3350" s="33" t="s">
        <v>8969</v>
      </c>
      <c r="Q3350" s="25"/>
    </row>
    <row r="3351" spans="1:17" x14ac:dyDescent="0.3">
      <c r="A3351" s="19" t="s">
        <v>2736</v>
      </c>
      <c r="B3351" s="20" t="s">
        <v>5904</v>
      </c>
      <c r="C3351" s="21" t="s">
        <v>8960</v>
      </c>
      <c r="D3351" s="22">
        <v>1</v>
      </c>
      <c r="E3351" s="21" t="s">
        <v>8777</v>
      </c>
      <c r="F3351" s="22">
        <v>3893.27</v>
      </c>
      <c r="G3351" s="40" t="str">
        <f>IF('Presupuesto Lote 1'!H3353="","",ROUND('Presupuesto Lote 1'!H3353,2))</f>
        <v/>
      </c>
      <c r="H3351" s="23">
        <f>ROUND(D3351*F3351,2)</f>
        <v>3893.27</v>
      </c>
      <c r="I3351" s="20" t="s">
        <v>5904</v>
      </c>
      <c r="J3351" s="33" t="s">
        <v>5901</v>
      </c>
      <c r="K3351" s="33" t="s">
        <v>8969</v>
      </c>
      <c r="Q3351" s="25"/>
    </row>
    <row r="3352" spans="1:17" x14ac:dyDescent="0.3">
      <c r="A3352" s="19" t="s">
        <v>2737</v>
      </c>
      <c r="B3352" s="20" t="s">
        <v>5905</v>
      </c>
      <c r="C3352" s="21" t="s">
        <v>8040</v>
      </c>
      <c r="D3352" s="22">
        <v>1</v>
      </c>
      <c r="E3352" s="21" t="s">
        <v>8777</v>
      </c>
      <c r="F3352" s="22">
        <v>1918.04</v>
      </c>
      <c r="G3352" s="40" t="str">
        <f>IF('Presupuesto Lote 1'!H3354="","",ROUND('Presupuesto Lote 1'!H3354,2))</f>
        <v/>
      </c>
      <c r="H3352" s="23">
        <f>ROUND(D3352*F3352,2)</f>
        <v>1918.04</v>
      </c>
      <c r="I3352" s="20" t="s">
        <v>5905</v>
      </c>
      <c r="J3352" s="33" t="s">
        <v>5901</v>
      </c>
      <c r="K3352" s="33" t="s">
        <v>8969</v>
      </c>
      <c r="Q3352" s="25"/>
    </row>
    <row r="3353" spans="1:17" x14ac:dyDescent="0.3">
      <c r="A3353" s="34" t="s">
        <v>2738</v>
      </c>
      <c r="B3353" s="34" t="s">
        <v>5906</v>
      </c>
      <c r="C3353" s="34" t="s">
        <v>8041</v>
      </c>
      <c r="D3353" s="35"/>
      <c r="E3353" s="34"/>
      <c r="F3353" s="35" t="s">
        <v>8851</v>
      </c>
      <c r="G3353" s="34"/>
      <c r="H3353" s="35"/>
      <c r="I3353" s="34" t="s">
        <v>5906</v>
      </c>
      <c r="J3353" s="34" t="s">
        <v>5900</v>
      </c>
      <c r="K3353" s="34" t="s">
        <v>8970</v>
      </c>
      <c r="Q3353" s="25"/>
    </row>
    <row r="3354" spans="1:17" x14ac:dyDescent="0.3">
      <c r="A3354" s="19" t="s">
        <v>2739</v>
      </c>
      <c r="B3354" s="20" t="s">
        <v>5907</v>
      </c>
      <c r="C3354" s="21" t="s">
        <v>8910</v>
      </c>
      <c r="D3354" s="22">
        <v>1</v>
      </c>
      <c r="E3354" s="21" t="s">
        <v>8777</v>
      </c>
      <c r="F3354" s="22">
        <v>11299.3</v>
      </c>
      <c r="G3354" s="40" t="str">
        <f>IF('Presupuesto Lote 1'!H3356="","",ROUND('Presupuesto Lote 1'!H3356,2))</f>
        <v/>
      </c>
      <c r="H3354" s="23">
        <f>ROUND(D3354*F3354,2)</f>
        <v>11299.3</v>
      </c>
      <c r="I3354" s="20" t="s">
        <v>5907</v>
      </c>
      <c r="J3354" s="33" t="s">
        <v>5906</v>
      </c>
      <c r="K3354" s="33" t="s">
        <v>8969</v>
      </c>
      <c r="Q3354" s="25"/>
    </row>
    <row r="3355" spans="1:17" x14ac:dyDescent="0.3">
      <c r="A3355" s="19" t="s">
        <v>2740</v>
      </c>
      <c r="B3355" s="20" t="s">
        <v>5908</v>
      </c>
      <c r="C3355" s="21" t="s">
        <v>8945</v>
      </c>
      <c r="D3355" s="22">
        <v>1</v>
      </c>
      <c r="E3355" s="21" t="s">
        <v>8777</v>
      </c>
      <c r="F3355" s="22">
        <v>4776.03</v>
      </c>
      <c r="G3355" s="40" t="str">
        <f>IF('Presupuesto Lote 1'!H3357="","",ROUND('Presupuesto Lote 1'!H3357,2))</f>
        <v/>
      </c>
      <c r="H3355" s="23">
        <f>ROUND(D3355*F3355,2)</f>
        <v>4776.03</v>
      </c>
      <c r="I3355" s="20" t="s">
        <v>5908</v>
      </c>
      <c r="J3355" s="33" t="s">
        <v>5906</v>
      </c>
      <c r="K3355" s="33" t="s">
        <v>8969</v>
      </c>
      <c r="Q3355" s="25"/>
    </row>
    <row r="3356" spans="1:17" x14ac:dyDescent="0.3">
      <c r="A3356" s="19" t="s">
        <v>2741</v>
      </c>
      <c r="B3356" s="20" t="s">
        <v>5909</v>
      </c>
      <c r="C3356" s="21" t="s">
        <v>8042</v>
      </c>
      <c r="D3356" s="22">
        <v>1</v>
      </c>
      <c r="E3356" s="21" t="s">
        <v>8777</v>
      </c>
      <c r="F3356" s="22">
        <v>1847.26</v>
      </c>
      <c r="G3356" s="40" t="str">
        <f>IF('Presupuesto Lote 1'!H3358="","",ROUND('Presupuesto Lote 1'!H3358,2))</f>
        <v/>
      </c>
      <c r="H3356" s="23">
        <f>ROUND(D3356*F3356,2)</f>
        <v>1847.26</v>
      </c>
      <c r="I3356" s="20" t="s">
        <v>5909</v>
      </c>
      <c r="J3356" s="33" t="s">
        <v>5906</v>
      </c>
      <c r="K3356" s="33" t="s">
        <v>8969</v>
      </c>
      <c r="Q3356" s="25"/>
    </row>
    <row r="3357" spans="1:17" x14ac:dyDescent="0.3">
      <c r="A3357" s="19" t="s">
        <v>2742</v>
      </c>
      <c r="B3357" s="20" t="s">
        <v>5910</v>
      </c>
      <c r="C3357" s="21" t="s">
        <v>8948</v>
      </c>
      <c r="D3357" s="22">
        <v>1</v>
      </c>
      <c r="E3357" s="21" t="s">
        <v>8777</v>
      </c>
      <c r="F3357" s="22">
        <v>3748.54</v>
      </c>
      <c r="G3357" s="40" t="str">
        <f>IF('Presupuesto Lote 1'!H3359="","",ROUND('Presupuesto Lote 1'!H3359,2))</f>
        <v/>
      </c>
      <c r="H3357" s="23">
        <f>ROUND(D3357*F3357,2)</f>
        <v>3748.54</v>
      </c>
      <c r="I3357" s="20" t="s">
        <v>5910</v>
      </c>
      <c r="J3357" s="33" t="s">
        <v>5906</v>
      </c>
      <c r="K3357" s="33" t="s">
        <v>8969</v>
      </c>
      <c r="Q3357" s="25"/>
    </row>
    <row r="3358" spans="1:17" x14ac:dyDescent="0.3">
      <c r="A3358" s="34" t="s">
        <v>2743</v>
      </c>
      <c r="B3358" s="34" t="s">
        <v>5911</v>
      </c>
      <c r="C3358" s="34" t="s">
        <v>8043</v>
      </c>
      <c r="D3358" s="35"/>
      <c r="E3358" s="34"/>
      <c r="F3358" s="35" t="s">
        <v>8851</v>
      </c>
      <c r="G3358" s="34"/>
      <c r="H3358" s="35"/>
      <c r="I3358" s="34" t="s">
        <v>5911</v>
      </c>
      <c r="J3358" s="34" t="s">
        <v>5900</v>
      </c>
      <c r="K3358" s="34" t="s">
        <v>8970</v>
      </c>
      <c r="Q3358" s="25"/>
    </row>
    <row r="3359" spans="1:17" x14ac:dyDescent="0.3">
      <c r="A3359" s="19" t="s">
        <v>2744</v>
      </c>
      <c r="B3359" s="20" t="s">
        <v>5912</v>
      </c>
      <c r="C3359" s="21" t="s">
        <v>8953</v>
      </c>
      <c r="D3359" s="22">
        <v>1</v>
      </c>
      <c r="E3359" s="21" t="s">
        <v>8777</v>
      </c>
      <c r="F3359" s="22">
        <v>2916.76</v>
      </c>
      <c r="G3359" s="40" t="str">
        <f>IF('Presupuesto Lote 1'!H3361="","",ROUND('Presupuesto Lote 1'!H3361,2))</f>
        <v/>
      </c>
      <c r="H3359" s="23">
        <f>ROUND(D3359*F3359,2)</f>
        <v>2916.76</v>
      </c>
      <c r="I3359" s="20" t="s">
        <v>5912</v>
      </c>
      <c r="J3359" s="33" t="s">
        <v>5911</v>
      </c>
      <c r="K3359" s="33" t="s">
        <v>8969</v>
      </c>
      <c r="Q3359" s="25"/>
    </row>
    <row r="3360" spans="1:17" x14ac:dyDescent="0.3">
      <c r="A3360" s="34" t="s">
        <v>2745</v>
      </c>
      <c r="B3360" s="34" t="s">
        <v>5913</v>
      </c>
      <c r="C3360" s="34" t="s">
        <v>8045</v>
      </c>
      <c r="D3360" s="35"/>
      <c r="E3360" s="34"/>
      <c r="F3360" s="35" t="s">
        <v>8851</v>
      </c>
      <c r="G3360" s="34"/>
      <c r="H3360" s="35"/>
      <c r="I3360" s="34" t="s">
        <v>5913</v>
      </c>
      <c r="J3360" s="34" t="s">
        <v>5900</v>
      </c>
      <c r="K3360" s="34" t="s">
        <v>8970</v>
      </c>
      <c r="Q3360" s="25"/>
    </row>
    <row r="3361" spans="1:17" x14ac:dyDescent="0.3">
      <c r="A3361" s="19" t="s">
        <v>2746</v>
      </c>
      <c r="B3361" s="20" t="s">
        <v>5890</v>
      </c>
      <c r="C3361" s="21" t="s">
        <v>8932</v>
      </c>
      <c r="D3361" s="22">
        <v>200</v>
      </c>
      <c r="E3361" s="21" t="s">
        <v>8779</v>
      </c>
      <c r="F3361" s="22">
        <v>3.08</v>
      </c>
      <c r="G3361" s="40" t="str">
        <f>IF('Presupuesto Lote 1'!H3363="","",ROUND('Presupuesto Lote 1'!H3363,2))</f>
        <v/>
      </c>
      <c r="H3361" s="23">
        <f t="shared" ref="H3361:H3366" si="175">ROUND(D3361*F3361,2)</f>
        <v>616</v>
      </c>
      <c r="I3361" s="20" t="s">
        <v>5890</v>
      </c>
      <c r="J3361" s="33" t="s">
        <v>5913</v>
      </c>
      <c r="K3361" s="33" t="s">
        <v>8969</v>
      </c>
      <c r="Q3361" s="25"/>
    </row>
    <row r="3362" spans="1:17" x14ac:dyDescent="0.3">
      <c r="A3362" s="19" t="s">
        <v>2747</v>
      </c>
      <c r="B3362" s="20" t="s">
        <v>5891</v>
      </c>
      <c r="C3362" s="21" t="s">
        <v>8934</v>
      </c>
      <c r="D3362" s="22">
        <v>500</v>
      </c>
      <c r="E3362" s="21" t="s">
        <v>8779</v>
      </c>
      <c r="F3362" s="22">
        <v>4.54</v>
      </c>
      <c r="G3362" s="40" t="str">
        <f>IF('Presupuesto Lote 1'!H3364="","",ROUND('Presupuesto Lote 1'!H3364,2))</f>
        <v/>
      </c>
      <c r="H3362" s="23">
        <f t="shared" si="175"/>
        <v>2270</v>
      </c>
      <c r="I3362" s="20" t="s">
        <v>5891</v>
      </c>
      <c r="J3362" s="33" t="s">
        <v>5913</v>
      </c>
      <c r="K3362" s="33" t="s">
        <v>8969</v>
      </c>
      <c r="Q3362" s="25"/>
    </row>
    <row r="3363" spans="1:17" x14ac:dyDescent="0.3">
      <c r="A3363" s="19" t="s">
        <v>2748</v>
      </c>
      <c r="B3363" s="20" t="s">
        <v>5892</v>
      </c>
      <c r="C3363" s="21" t="s">
        <v>8935</v>
      </c>
      <c r="D3363" s="22">
        <v>1570</v>
      </c>
      <c r="E3363" s="21" t="s">
        <v>8779</v>
      </c>
      <c r="F3363" s="22">
        <v>5.83</v>
      </c>
      <c r="G3363" s="40" t="str">
        <f>IF('Presupuesto Lote 1'!H3365="","",ROUND('Presupuesto Lote 1'!H3365,2))</f>
        <v/>
      </c>
      <c r="H3363" s="23">
        <f t="shared" si="175"/>
        <v>9153.1</v>
      </c>
      <c r="I3363" s="20" t="s">
        <v>5892</v>
      </c>
      <c r="J3363" s="33" t="s">
        <v>5913</v>
      </c>
      <c r="K3363" s="33" t="s">
        <v>8969</v>
      </c>
      <c r="Q3363" s="25"/>
    </row>
    <row r="3364" spans="1:17" x14ac:dyDescent="0.3">
      <c r="A3364" s="19" t="s">
        <v>2749</v>
      </c>
      <c r="B3364" s="20" t="s">
        <v>5914</v>
      </c>
      <c r="C3364" s="21" t="s">
        <v>8937</v>
      </c>
      <c r="D3364" s="22">
        <v>480</v>
      </c>
      <c r="E3364" s="21" t="s">
        <v>8779</v>
      </c>
      <c r="F3364" s="22">
        <v>8.5</v>
      </c>
      <c r="G3364" s="40" t="str">
        <f>IF('Presupuesto Lote 1'!H3366="","",ROUND('Presupuesto Lote 1'!H3366,2))</f>
        <v/>
      </c>
      <c r="H3364" s="23">
        <f t="shared" si="175"/>
        <v>4080</v>
      </c>
      <c r="I3364" s="20" t="s">
        <v>5914</v>
      </c>
      <c r="J3364" s="33" t="s">
        <v>5913</v>
      </c>
      <c r="K3364" s="33" t="s">
        <v>8969</v>
      </c>
      <c r="Q3364" s="25"/>
    </row>
    <row r="3365" spans="1:17" x14ac:dyDescent="0.3">
      <c r="A3365" s="19" t="s">
        <v>2750</v>
      </c>
      <c r="B3365" s="20" t="s">
        <v>5893</v>
      </c>
      <c r="C3365" s="21" t="s">
        <v>8927</v>
      </c>
      <c r="D3365" s="22">
        <v>300</v>
      </c>
      <c r="E3365" s="21" t="s">
        <v>8779</v>
      </c>
      <c r="F3365" s="22">
        <v>12.95</v>
      </c>
      <c r="G3365" s="40" t="str">
        <f>IF('Presupuesto Lote 1'!H3367="","",ROUND('Presupuesto Lote 1'!H3367,2))</f>
        <v/>
      </c>
      <c r="H3365" s="23">
        <f t="shared" si="175"/>
        <v>3885</v>
      </c>
      <c r="I3365" s="20" t="s">
        <v>5893</v>
      </c>
      <c r="J3365" s="33" t="s">
        <v>5913</v>
      </c>
      <c r="K3365" s="33" t="s">
        <v>8969</v>
      </c>
      <c r="Q3365" s="25"/>
    </row>
    <row r="3366" spans="1:17" x14ac:dyDescent="0.3">
      <c r="A3366" s="19" t="s">
        <v>2751</v>
      </c>
      <c r="B3366" s="20" t="s">
        <v>5915</v>
      </c>
      <c r="C3366" s="21" t="s">
        <v>8046</v>
      </c>
      <c r="D3366" s="22">
        <v>300</v>
      </c>
      <c r="E3366" s="21" t="s">
        <v>8779</v>
      </c>
      <c r="F3366" s="22">
        <v>5.91</v>
      </c>
      <c r="G3366" s="40" t="str">
        <f>IF('Presupuesto Lote 1'!H3368="","",ROUND('Presupuesto Lote 1'!H3368,2))</f>
        <v/>
      </c>
      <c r="H3366" s="23">
        <f t="shared" si="175"/>
        <v>1773</v>
      </c>
      <c r="I3366" s="20" t="s">
        <v>5915</v>
      </c>
      <c r="J3366" s="33" t="s">
        <v>5913</v>
      </c>
      <c r="K3366" s="33" t="s">
        <v>8969</v>
      </c>
      <c r="Q3366" s="25"/>
    </row>
    <row r="3367" spans="1:17" x14ac:dyDescent="0.3">
      <c r="A3367" s="34" t="s">
        <v>2752</v>
      </c>
      <c r="B3367" s="34" t="s">
        <v>5916</v>
      </c>
      <c r="C3367" s="34" t="s">
        <v>8047</v>
      </c>
      <c r="D3367" s="35"/>
      <c r="E3367" s="34"/>
      <c r="F3367" s="35" t="s">
        <v>8851</v>
      </c>
      <c r="G3367" s="34"/>
      <c r="H3367" s="35"/>
      <c r="I3367" s="34" t="s">
        <v>5916</v>
      </c>
      <c r="J3367" s="34" t="s">
        <v>5900</v>
      </c>
      <c r="K3367" s="34" t="s">
        <v>8970</v>
      </c>
      <c r="Q3367" s="25"/>
    </row>
    <row r="3368" spans="1:17" x14ac:dyDescent="0.3">
      <c r="A3368" s="19" t="s">
        <v>2753</v>
      </c>
      <c r="B3368" s="20" t="s">
        <v>5917</v>
      </c>
      <c r="C3368" s="21" t="s">
        <v>8968</v>
      </c>
      <c r="D3368" s="22">
        <v>30</v>
      </c>
      <c r="E3368" s="21" t="s">
        <v>8779</v>
      </c>
      <c r="F3368" s="22">
        <v>86.74</v>
      </c>
      <c r="G3368" s="40" t="str">
        <f>IF('Presupuesto Lote 1'!H3370="","",ROUND('Presupuesto Lote 1'!H3370,2))</f>
        <v/>
      </c>
      <c r="H3368" s="23">
        <f>ROUND(D3368*F3368,2)</f>
        <v>2602.1999999999998</v>
      </c>
      <c r="I3368" s="20" t="s">
        <v>5917</v>
      </c>
      <c r="J3368" s="33" t="s">
        <v>5916</v>
      </c>
      <c r="K3368" s="33" t="s">
        <v>8969</v>
      </c>
      <c r="Q3368" s="25"/>
    </row>
    <row r="3369" spans="1:17" x14ac:dyDescent="0.3">
      <c r="A3369" s="19" t="s">
        <v>2754</v>
      </c>
      <c r="B3369" s="20" t="s">
        <v>5918</v>
      </c>
      <c r="C3369" s="21" t="s">
        <v>8048</v>
      </c>
      <c r="D3369" s="22">
        <v>20</v>
      </c>
      <c r="E3369" s="21" t="s">
        <v>8779</v>
      </c>
      <c r="F3369" s="22">
        <v>113.22</v>
      </c>
      <c r="G3369" s="40" t="str">
        <f>IF('Presupuesto Lote 1'!H3371="","",ROUND('Presupuesto Lote 1'!H3371,2))</f>
        <v/>
      </c>
      <c r="H3369" s="23">
        <f>ROUND(D3369*F3369,2)</f>
        <v>2264.4</v>
      </c>
      <c r="I3369" s="20" t="s">
        <v>5918</v>
      </c>
      <c r="J3369" s="33" t="s">
        <v>5916</v>
      </c>
      <c r="K3369" s="33" t="s">
        <v>8969</v>
      </c>
      <c r="Q3369" s="25"/>
    </row>
    <row r="3370" spans="1:17" x14ac:dyDescent="0.3">
      <c r="A3370" s="19" t="s">
        <v>2755</v>
      </c>
      <c r="B3370" s="20" t="s">
        <v>5919</v>
      </c>
      <c r="C3370" s="21" t="s">
        <v>8049</v>
      </c>
      <c r="D3370" s="22">
        <v>70</v>
      </c>
      <c r="E3370" s="21" t="s">
        <v>8779</v>
      </c>
      <c r="F3370" s="22">
        <v>9.32</v>
      </c>
      <c r="G3370" s="40" t="str">
        <f>IF('Presupuesto Lote 1'!H3372="","",ROUND('Presupuesto Lote 1'!H3372,2))</f>
        <v/>
      </c>
      <c r="H3370" s="23">
        <f>ROUND(D3370*F3370,2)</f>
        <v>652.4</v>
      </c>
      <c r="I3370" s="20" t="s">
        <v>5919</v>
      </c>
      <c r="J3370" s="33" t="s">
        <v>5916</v>
      </c>
      <c r="K3370" s="33" t="s">
        <v>8969</v>
      </c>
      <c r="Q3370" s="25"/>
    </row>
    <row r="3371" spans="1:17" x14ac:dyDescent="0.3">
      <c r="A3371" s="19" t="s">
        <v>2756</v>
      </c>
      <c r="B3371" s="20" t="s">
        <v>5920</v>
      </c>
      <c r="C3371" s="21" t="s">
        <v>8050</v>
      </c>
      <c r="D3371" s="22">
        <v>450</v>
      </c>
      <c r="E3371" s="21" t="s">
        <v>8779</v>
      </c>
      <c r="F3371" s="22">
        <v>8.35</v>
      </c>
      <c r="G3371" s="40" t="str">
        <f>IF('Presupuesto Lote 1'!H3373="","",ROUND('Presupuesto Lote 1'!H3373,2))</f>
        <v/>
      </c>
      <c r="H3371" s="23">
        <f>ROUND(D3371*F3371,2)</f>
        <v>3757.5</v>
      </c>
      <c r="I3371" s="20" t="s">
        <v>5920</v>
      </c>
      <c r="J3371" s="33" t="s">
        <v>5916</v>
      </c>
      <c r="K3371" s="33" t="s">
        <v>8969</v>
      </c>
      <c r="Q3371" s="25"/>
    </row>
    <row r="3372" spans="1:17" x14ac:dyDescent="0.3">
      <c r="A3372" s="34" t="s">
        <v>2757</v>
      </c>
      <c r="B3372" s="34" t="s">
        <v>5921</v>
      </c>
      <c r="C3372" s="34" t="s">
        <v>8051</v>
      </c>
      <c r="D3372" s="35"/>
      <c r="E3372" s="34"/>
      <c r="F3372" s="35" t="s">
        <v>8851</v>
      </c>
      <c r="G3372" s="34"/>
      <c r="H3372" s="35"/>
      <c r="I3372" s="34" t="s">
        <v>5921</v>
      </c>
      <c r="J3372" s="34" t="s">
        <v>5900</v>
      </c>
      <c r="K3372" s="34" t="s">
        <v>8970</v>
      </c>
      <c r="Q3372" s="25"/>
    </row>
    <row r="3373" spans="1:17" x14ac:dyDescent="0.3">
      <c r="A3373" s="19" t="s">
        <v>2758</v>
      </c>
      <c r="B3373" s="20" t="s">
        <v>5922</v>
      </c>
      <c r="C3373" s="21" t="s">
        <v>8052</v>
      </c>
      <c r="D3373" s="22">
        <v>10</v>
      </c>
      <c r="E3373" s="21" t="s">
        <v>8777</v>
      </c>
      <c r="F3373" s="22">
        <v>76.8</v>
      </c>
      <c r="G3373" s="40" t="str">
        <f>IF('Presupuesto Lote 1'!H3375="","",ROUND('Presupuesto Lote 1'!H3375,2))</f>
        <v/>
      </c>
      <c r="H3373" s="23">
        <f>ROUND(D3373*F3373,2)</f>
        <v>768</v>
      </c>
      <c r="I3373" s="20" t="s">
        <v>5922</v>
      </c>
      <c r="J3373" s="33" t="s">
        <v>5921</v>
      </c>
      <c r="K3373" s="33" t="s">
        <v>8969</v>
      </c>
      <c r="Q3373" s="25"/>
    </row>
    <row r="3374" spans="1:17" x14ac:dyDescent="0.3">
      <c r="A3374" s="19" t="s">
        <v>2759</v>
      </c>
      <c r="B3374" s="20" t="s">
        <v>5923</v>
      </c>
      <c r="C3374" s="21" t="s">
        <v>8053</v>
      </c>
      <c r="D3374" s="22">
        <v>12</v>
      </c>
      <c r="E3374" s="21" t="s">
        <v>8781</v>
      </c>
      <c r="F3374" s="22">
        <v>23.9</v>
      </c>
      <c r="G3374" s="40" t="str">
        <f>IF('Presupuesto Lote 1'!H3376="","",ROUND('Presupuesto Lote 1'!H3376,2))</f>
        <v/>
      </c>
      <c r="H3374" s="23">
        <f>ROUND(D3374*F3374,2)</f>
        <v>286.8</v>
      </c>
      <c r="I3374" s="20" t="s">
        <v>5923</v>
      </c>
      <c r="J3374" s="33" t="s">
        <v>5921</v>
      </c>
      <c r="K3374" s="33" t="s">
        <v>8969</v>
      </c>
      <c r="Q3374" s="25"/>
    </row>
    <row r="3375" spans="1:17" x14ac:dyDescent="0.3">
      <c r="A3375" s="34" t="s">
        <v>2760</v>
      </c>
      <c r="B3375" s="34" t="s">
        <v>5924</v>
      </c>
      <c r="C3375" s="34" t="s">
        <v>8054</v>
      </c>
      <c r="D3375" s="35"/>
      <c r="E3375" s="34"/>
      <c r="F3375" s="35" t="s">
        <v>8851</v>
      </c>
      <c r="G3375" s="34"/>
      <c r="H3375" s="35"/>
      <c r="I3375" s="34" t="s">
        <v>5924</v>
      </c>
      <c r="J3375" s="34" t="s">
        <v>5900</v>
      </c>
      <c r="K3375" s="34" t="s">
        <v>8970</v>
      </c>
      <c r="Q3375" s="25"/>
    </row>
    <row r="3376" spans="1:17" x14ac:dyDescent="0.3">
      <c r="A3376" s="19" t="s">
        <v>2761</v>
      </c>
      <c r="B3376" s="20" t="s">
        <v>5925</v>
      </c>
      <c r="C3376" s="21" t="s">
        <v>8055</v>
      </c>
      <c r="D3376" s="22">
        <v>290</v>
      </c>
      <c r="E3376" s="21" t="s">
        <v>8779</v>
      </c>
      <c r="F3376" s="22">
        <v>280.35000000000002</v>
      </c>
      <c r="G3376" s="40" t="str">
        <f>IF('Presupuesto Lote 1'!H3378="","",ROUND('Presupuesto Lote 1'!H3378,2))</f>
        <v/>
      </c>
      <c r="H3376" s="23">
        <f t="shared" ref="H3376:H3381" si="176">ROUND(D3376*F3376,2)</f>
        <v>81301.5</v>
      </c>
      <c r="I3376" s="20" t="s">
        <v>5925</v>
      </c>
      <c r="J3376" s="33" t="s">
        <v>5924</v>
      </c>
      <c r="K3376" s="33" t="s">
        <v>8969</v>
      </c>
      <c r="Q3376" s="25"/>
    </row>
    <row r="3377" spans="1:17" x14ac:dyDescent="0.3">
      <c r="A3377" s="19" t="s">
        <v>2762</v>
      </c>
      <c r="B3377" s="20" t="s">
        <v>5926</v>
      </c>
      <c r="C3377" s="21" t="s">
        <v>8056</v>
      </c>
      <c r="D3377" s="22">
        <v>232</v>
      </c>
      <c r="E3377" s="21" t="s">
        <v>8779</v>
      </c>
      <c r="F3377" s="22">
        <v>189.86</v>
      </c>
      <c r="G3377" s="40" t="str">
        <f>IF('Presupuesto Lote 1'!H3379="","",ROUND('Presupuesto Lote 1'!H3379,2))</f>
        <v/>
      </c>
      <c r="H3377" s="23">
        <f t="shared" si="176"/>
        <v>44047.519999999997</v>
      </c>
      <c r="I3377" s="20" t="s">
        <v>5926</v>
      </c>
      <c r="J3377" s="33" t="s">
        <v>5924</v>
      </c>
      <c r="K3377" s="33" t="s">
        <v>8969</v>
      </c>
      <c r="Q3377" s="25"/>
    </row>
    <row r="3378" spans="1:17" x14ac:dyDescent="0.3">
      <c r="A3378" s="19" t="s">
        <v>2763</v>
      </c>
      <c r="B3378" s="20" t="s">
        <v>5927</v>
      </c>
      <c r="C3378" s="21" t="s">
        <v>8057</v>
      </c>
      <c r="D3378" s="22">
        <v>200</v>
      </c>
      <c r="E3378" s="21" t="s">
        <v>8777</v>
      </c>
      <c r="F3378" s="22">
        <v>40</v>
      </c>
      <c r="G3378" s="40" t="str">
        <f>IF('Presupuesto Lote 1'!H3380="","",ROUND('Presupuesto Lote 1'!H3380,2))</f>
        <v/>
      </c>
      <c r="H3378" s="23">
        <f t="shared" si="176"/>
        <v>8000</v>
      </c>
      <c r="I3378" s="20" t="s">
        <v>5927</v>
      </c>
      <c r="J3378" s="33" t="s">
        <v>5924</v>
      </c>
      <c r="K3378" s="33" t="s">
        <v>8969</v>
      </c>
      <c r="Q3378" s="25"/>
    </row>
    <row r="3379" spans="1:17" x14ac:dyDescent="0.3">
      <c r="A3379" s="19" t="s">
        <v>2764</v>
      </c>
      <c r="B3379" s="20" t="s">
        <v>5898</v>
      </c>
      <c r="C3379" s="21" t="s">
        <v>8036</v>
      </c>
      <c r="D3379" s="22">
        <v>32</v>
      </c>
      <c r="E3379" s="21" t="s">
        <v>8777</v>
      </c>
      <c r="F3379" s="22">
        <v>96.41</v>
      </c>
      <c r="G3379" s="40" t="str">
        <f>IF('Presupuesto Lote 1'!H3381="","",ROUND('Presupuesto Lote 1'!H3381,2))</f>
        <v/>
      </c>
      <c r="H3379" s="23">
        <f t="shared" si="176"/>
        <v>3085.12</v>
      </c>
      <c r="I3379" s="20" t="s">
        <v>5898</v>
      </c>
      <c r="J3379" s="33" t="s">
        <v>5924</v>
      </c>
      <c r="K3379" s="33" t="s">
        <v>8969</v>
      </c>
      <c r="Q3379" s="25"/>
    </row>
    <row r="3380" spans="1:17" x14ac:dyDescent="0.3">
      <c r="A3380" s="19" t="s">
        <v>2765</v>
      </c>
      <c r="B3380" s="20" t="s">
        <v>5928</v>
      </c>
      <c r="C3380" s="21" t="s">
        <v>8058</v>
      </c>
      <c r="D3380" s="22">
        <v>6</v>
      </c>
      <c r="E3380" s="21" t="s">
        <v>8781</v>
      </c>
      <c r="F3380" s="22">
        <v>77.86</v>
      </c>
      <c r="G3380" s="40" t="str">
        <f>IF('Presupuesto Lote 1'!H3382="","",ROUND('Presupuesto Lote 1'!H3382,2))</f>
        <v/>
      </c>
      <c r="H3380" s="23">
        <f t="shared" si="176"/>
        <v>467.16</v>
      </c>
      <c r="I3380" s="20" t="s">
        <v>5928</v>
      </c>
      <c r="J3380" s="33" t="s">
        <v>5924</v>
      </c>
      <c r="K3380" s="33" t="s">
        <v>8969</v>
      </c>
      <c r="Q3380" s="25"/>
    </row>
    <row r="3381" spans="1:17" x14ac:dyDescent="0.3">
      <c r="A3381" s="19" t="s">
        <v>2766</v>
      </c>
      <c r="B3381" s="20" t="s">
        <v>5929</v>
      </c>
      <c r="C3381" s="21" t="s">
        <v>8949</v>
      </c>
      <c r="D3381" s="22">
        <v>12</v>
      </c>
      <c r="E3381" s="21" t="s">
        <v>8781</v>
      </c>
      <c r="F3381" s="22">
        <v>91.92</v>
      </c>
      <c r="G3381" s="40" t="str">
        <f>IF('Presupuesto Lote 1'!H3383="","",ROUND('Presupuesto Lote 1'!H3383,2))</f>
        <v/>
      </c>
      <c r="H3381" s="23">
        <f t="shared" si="176"/>
        <v>1103.04</v>
      </c>
      <c r="I3381" s="20" t="s">
        <v>5929</v>
      </c>
      <c r="J3381" s="33" t="s">
        <v>5924</v>
      </c>
      <c r="K3381" s="33" t="s">
        <v>8969</v>
      </c>
      <c r="Q3381" s="25"/>
    </row>
    <row r="3382" spans="1:17" x14ac:dyDescent="0.3">
      <c r="A3382" s="34" t="s">
        <v>2767</v>
      </c>
      <c r="B3382" s="34" t="s">
        <v>5930</v>
      </c>
      <c r="C3382" s="34" t="s">
        <v>8060</v>
      </c>
      <c r="D3382" s="35"/>
      <c r="E3382" s="34"/>
      <c r="F3382" s="35" t="s">
        <v>8851</v>
      </c>
      <c r="G3382" s="34"/>
      <c r="H3382" s="35"/>
      <c r="I3382" s="34" t="s">
        <v>5930</v>
      </c>
      <c r="J3382" s="34" t="s">
        <v>5900</v>
      </c>
      <c r="K3382" s="34" t="s">
        <v>8970</v>
      </c>
      <c r="Q3382" s="25"/>
    </row>
    <row r="3383" spans="1:17" x14ac:dyDescent="0.3">
      <c r="A3383" s="19" t="s">
        <v>2768</v>
      </c>
      <c r="B3383" s="20" t="s">
        <v>5931</v>
      </c>
      <c r="C3383" s="21" t="s">
        <v>8061</v>
      </c>
      <c r="D3383" s="22">
        <v>380</v>
      </c>
      <c r="E3383" s="21" t="s">
        <v>8779</v>
      </c>
      <c r="F3383" s="22">
        <v>2.4300000000000002</v>
      </c>
      <c r="G3383" s="40" t="str">
        <f>IF('Presupuesto Lote 1'!H3385="","",ROUND('Presupuesto Lote 1'!H3385,2))</f>
        <v/>
      </c>
      <c r="H3383" s="23">
        <f t="shared" ref="H3383:H3388" si="177">ROUND(D3383*F3383,2)</f>
        <v>923.4</v>
      </c>
      <c r="I3383" s="20" t="s">
        <v>5931</v>
      </c>
      <c r="J3383" s="33" t="s">
        <v>5930</v>
      </c>
      <c r="K3383" s="33" t="s">
        <v>8969</v>
      </c>
      <c r="Q3383" s="25"/>
    </row>
    <row r="3384" spans="1:17" x14ac:dyDescent="0.3">
      <c r="A3384" s="19" t="s">
        <v>2769</v>
      </c>
      <c r="B3384" s="20" t="s">
        <v>5932</v>
      </c>
      <c r="C3384" s="21" t="s">
        <v>8062</v>
      </c>
      <c r="D3384" s="22">
        <v>1</v>
      </c>
      <c r="E3384" s="21" t="s">
        <v>8777</v>
      </c>
      <c r="F3384" s="22">
        <v>226.5</v>
      </c>
      <c r="G3384" s="40" t="str">
        <f>IF('Presupuesto Lote 1'!H3386="","",ROUND('Presupuesto Lote 1'!H3386,2))</f>
        <v/>
      </c>
      <c r="H3384" s="23">
        <f t="shared" si="177"/>
        <v>226.5</v>
      </c>
      <c r="I3384" s="20" t="s">
        <v>5932</v>
      </c>
      <c r="J3384" s="33" t="s">
        <v>5930</v>
      </c>
      <c r="K3384" s="33" t="s">
        <v>8969</v>
      </c>
      <c r="Q3384" s="25"/>
    </row>
    <row r="3385" spans="1:17" x14ac:dyDescent="0.3">
      <c r="A3385" s="19" t="s">
        <v>2770</v>
      </c>
      <c r="B3385" s="20" t="s">
        <v>5933</v>
      </c>
      <c r="C3385" s="21" t="s">
        <v>8063</v>
      </c>
      <c r="D3385" s="22">
        <v>200</v>
      </c>
      <c r="E3385" s="21" t="s">
        <v>8777</v>
      </c>
      <c r="F3385" s="22">
        <v>23.79</v>
      </c>
      <c r="G3385" s="40" t="str">
        <f>IF('Presupuesto Lote 1'!H3387="","",ROUND('Presupuesto Lote 1'!H3387,2))</f>
        <v/>
      </c>
      <c r="H3385" s="23">
        <f t="shared" si="177"/>
        <v>4758</v>
      </c>
      <c r="I3385" s="20" t="s">
        <v>5933</v>
      </c>
      <c r="J3385" s="33" t="s">
        <v>5930</v>
      </c>
      <c r="K3385" s="33" t="s">
        <v>8969</v>
      </c>
      <c r="Q3385" s="25"/>
    </row>
    <row r="3386" spans="1:17" x14ac:dyDescent="0.3">
      <c r="A3386" s="19" t="s">
        <v>2771</v>
      </c>
      <c r="B3386" s="20" t="s">
        <v>5934</v>
      </c>
      <c r="C3386" s="21" t="s">
        <v>8064</v>
      </c>
      <c r="D3386" s="22">
        <v>1</v>
      </c>
      <c r="E3386" s="21" t="s">
        <v>8777</v>
      </c>
      <c r="F3386" s="22">
        <v>5814.57</v>
      </c>
      <c r="G3386" s="40" t="str">
        <f>IF('Presupuesto Lote 1'!H3388="","",ROUND('Presupuesto Lote 1'!H3388,2))</f>
        <v/>
      </c>
      <c r="H3386" s="23">
        <f t="shared" si="177"/>
        <v>5814.57</v>
      </c>
      <c r="I3386" s="20" t="s">
        <v>5934</v>
      </c>
      <c r="J3386" s="33" t="s">
        <v>5930</v>
      </c>
      <c r="K3386" s="33" t="s">
        <v>8969</v>
      </c>
      <c r="Q3386" s="25"/>
    </row>
    <row r="3387" spans="1:17" x14ac:dyDescent="0.3">
      <c r="A3387" s="19" t="s">
        <v>2772</v>
      </c>
      <c r="B3387" s="20" t="s">
        <v>5935</v>
      </c>
      <c r="C3387" s="21" t="s">
        <v>8065</v>
      </c>
      <c r="D3387" s="22">
        <v>1</v>
      </c>
      <c r="E3387" s="21" t="s">
        <v>8777</v>
      </c>
      <c r="F3387" s="22">
        <v>4048.04</v>
      </c>
      <c r="G3387" s="40" t="str">
        <f>IF('Presupuesto Lote 1'!H3389="","",ROUND('Presupuesto Lote 1'!H3389,2))</f>
        <v/>
      </c>
      <c r="H3387" s="23">
        <f t="shared" si="177"/>
        <v>4048.04</v>
      </c>
      <c r="I3387" s="20" t="s">
        <v>5935</v>
      </c>
      <c r="J3387" s="33" t="s">
        <v>5930</v>
      </c>
      <c r="K3387" s="33" t="s">
        <v>8969</v>
      </c>
      <c r="Q3387" s="25"/>
    </row>
    <row r="3388" spans="1:17" x14ac:dyDescent="0.3">
      <c r="A3388" s="19" t="s">
        <v>2773</v>
      </c>
      <c r="B3388" s="20" t="s">
        <v>5936</v>
      </c>
      <c r="C3388" s="21" t="s">
        <v>8066</v>
      </c>
      <c r="D3388" s="22">
        <v>1</v>
      </c>
      <c r="E3388" s="21" t="s">
        <v>8777</v>
      </c>
      <c r="F3388" s="22">
        <v>1580.46</v>
      </c>
      <c r="G3388" s="40" t="str">
        <f>IF('Presupuesto Lote 1'!H3390="","",ROUND('Presupuesto Lote 1'!H3390,2))</f>
        <v/>
      </c>
      <c r="H3388" s="23">
        <f t="shared" si="177"/>
        <v>1580.46</v>
      </c>
      <c r="I3388" s="20" t="s">
        <v>5936</v>
      </c>
      <c r="J3388" s="33" t="s">
        <v>5930</v>
      </c>
      <c r="K3388" s="33" t="s">
        <v>8969</v>
      </c>
      <c r="Q3388" s="25"/>
    </row>
    <row r="3389" spans="1:17" x14ac:dyDescent="0.3">
      <c r="A3389" s="34" t="s">
        <v>2774</v>
      </c>
      <c r="B3389" s="34" t="s">
        <v>5937</v>
      </c>
      <c r="C3389" s="34" t="s">
        <v>7356</v>
      </c>
      <c r="D3389" s="35"/>
      <c r="E3389" s="34"/>
      <c r="F3389" s="35" t="s">
        <v>8851</v>
      </c>
      <c r="G3389" s="34"/>
      <c r="H3389" s="35"/>
      <c r="I3389" s="34" t="s">
        <v>5937</v>
      </c>
      <c r="J3389" s="34" t="s">
        <v>5900</v>
      </c>
      <c r="K3389" s="34" t="s">
        <v>8970</v>
      </c>
      <c r="Q3389" s="25"/>
    </row>
    <row r="3390" spans="1:17" x14ac:dyDescent="0.3">
      <c r="A3390" s="19" t="s">
        <v>2775</v>
      </c>
      <c r="B3390" s="20" t="s">
        <v>5938</v>
      </c>
      <c r="C3390" s="21" t="s">
        <v>8067</v>
      </c>
      <c r="D3390" s="22">
        <v>2</v>
      </c>
      <c r="E3390" s="21" t="s">
        <v>8777</v>
      </c>
      <c r="F3390" s="22">
        <v>1983.94</v>
      </c>
      <c r="G3390" s="40" t="str">
        <f>IF('Presupuesto Lote 1'!H3392="","",ROUND('Presupuesto Lote 1'!H3392,2))</f>
        <v/>
      </c>
      <c r="H3390" s="23">
        <f>ROUND(D3390*F3390,2)</f>
        <v>3967.88</v>
      </c>
      <c r="I3390" s="20" t="s">
        <v>5938</v>
      </c>
      <c r="J3390" s="33" t="s">
        <v>5937</v>
      </c>
      <c r="K3390" s="33" t="s">
        <v>8969</v>
      </c>
      <c r="Q3390" s="25"/>
    </row>
    <row r="3391" spans="1:17" x14ac:dyDescent="0.3">
      <c r="A3391" s="19" t="s">
        <v>2776</v>
      </c>
      <c r="B3391" s="20" t="s">
        <v>5939</v>
      </c>
      <c r="C3391" s="21" t="s">
        <v>8068</v>
      </c>
      <c r="D3391" s="22">
        <v>1</v>
      </c>
      <c r="E3391" s="21" t="s">
        <v>8777</v>
      </c>
      <c r="F3391" s="22">
        <v>2306.56</v>
      </c>
      <c r="G3391" s="40" t="str">
        <f>IF('Presupuesto Lote 1'!H3393="","",ROUND('Presupuesto Lote 1'!H3393,2))</f>
        <v/>
      </c>
      <c r="H3391" s="23">
        <f>ROUND(D3391*F3391,2)</f>
        <v>2306.56</v>
      </c>
      <c r="I3391" s="20" t="s">
        <v>5939</v>
      </c>
      <c r="J3391" s="33" t="s">
        <v>5937</v>
      </c>
      <c r="K3391" s="33" t="s">
        <v>8969</v>
      </c>
      <c r="Q3391" s="25"/>
    </row>
    <row r="3392" spans="1:17" x14ac:dyDescent="0.3">
      <c r="A3392" s="12" t="s">
        <v>2777</v>
      </c>
      <c r="B3392" s="12" t="s">
        <v>5940</v>
      </c>
      <c r="C3392" s="12" t="s">
        <v>8069</v>
      </c>
      <c r="D3392" s="13"/>
      <c r="E3392" s="12"/>
      <c r="F3392" s="13" t="s">
        <v>8851</v>
      </c>
      <c r="G3392" s="12"/>
      <c r="H3392" s="13"/>
      <c r="I3392" s="12" t="s">
        <v>5940</v>
      </c>
      <c r="J3392" s="12" t="s">
        <v>5883</v>
      </c>
      <c r="K3392" s="12" t="s">
        <v>8970</v>
      </c>
      <c r="Q3392" s="25"/>
    </row>
    <row r="3393" spans="1:17" x14ac:dyDescent="0.3">
      <c r="A3393" s="19" t="s">
        <v>2778</v>
      </c>
      <c r="B3393" s="20" t="s">
        <v>5941</v>
      </c>
      <c r="C3393" s="21" t="s">
        <v>8070</v>
      </c>
      <c r="D3393" s="22">
        <v>1</v>
      </c>
      <c r="E3393" s="21" t="s">
        <v>8781</v>
      </c>
      <c r="F3393" s="22">
        <v>1338.89</v>
      </c>
      <c r="G3393" s="40" t="str">
        <f>IF('Presupuesto Lote 1'!H3395="","",ROUND('Presupuesto Lote 1'!H3395,2))</f>
        <v/>
      </c>
      <c r="H3393" s="23">
        <f>ROUND(D3393*F3393,2)</f>
        <v>1338.89</v>
      </c>
      <c r="I3393" s="20" t="s">
        <v>5941</v>
      </c>
      <c r="J3393" s="33" t="s">
        <v>5940</v>
      </c>
      <c r="K3393" s="33" t="s">
        <v>8969</v>
      </c>
      <c r="Q3393" s="25"/>
    </row>
    <row r="3394" spans="1:17" x14ac:dyDescent="0.3">
      <c r="A3394" s="19" t="s">
        <v>2779</v>
      </c>
      <c r="B3394" s="20" t="s">
        <v>5942</v>
      </c>
      <c r="C3394" s="21" t="s">
        <v>8071</v>
      </c>
      <c r="D3394" s="22">
        <v>1</v>
      </c>
      <c r="E3394" s="21" t="s">
        <v>8777</v>
      </c>
      <c r="F3394" s="22">
        <v>709.19</v>
      </c>
      <c r="G3394" s="40" t="str">
        <f>IF('Presupuesto Lote 1'!H3396="","",ROUND('Presupuesto Lote 1'!H3396,2))</f>
        <v/>
      </c>
      <c r="H3394" s="23">
        <f>ROUND(D3394*F3394,2)</f>
        <v>709.19</v>
      </c>
      <c r="I3394" s="20" t="s">
        <v>5942</v>
      </c>
      <c r="J3394" s="33" t="s">
        <v>5940</v>
      </c>
      <c r="K3394" s="33" t="s">
        <v>8969</v>
      </c>
      <c r="Q3394" s="25"/>
    </row>
    <row r="3395" spans="1:17" x14ac:dyDescent="0.3">
      <c r="A3395" s="19" t="s">
        <v>2780</v>
      </c>
      <c r="B3395" s="20" t="s">
        <v>5943</v>
      </c>
      <c r="C3395" s="21" t="s">
        <v>8072</v>
      </c>
      <c r="D3395" s="22">
        <v>1</v>
      </c>
      <c r="E3395" s="21" t="s">
        <v>8777</v>
      </c>
      <c r="F3395" s="22">
        <v>1484</v>
      </c>
      <c r="G3395" s="40" t="str">
        <f>IF('Presupuesto Lote 1'!H3397="","",ROUND('Presupuesto Lote 1'!H3397,2))</f>
        <v/>
      </c>
      <c r="H3395" s="23">
        <f>ROUND(D3395*F3395,2)</f>
        <v>1484</v>
      </c>
      <c r="I3395" s="20" t="s">
        <v>5943</v>
      </c>
      <c r="J3395" s="33" t="s">
        <v>5940</v>
      </c>
      <c r="K3395" s="33" t="s">
        <v>8969</v>
      </c>
      <c r="Q3395" s="25"/>
    </row>
    <row r="3396" spans="1:17" x14ac:dyDescent="0.3">
      <c r="A3396" s="30" t="s">
        <v>2781</v>
      </c>
      <c r="B3396" s="30" t="s">
        <v>5944</v>
      </c>
      <c r="C3396" s="30" t="s">
        <v>8073</v>
      </c>
      <c r="D3396" s="31"/>
      <c r="E3396" s="30"/>
      <c r="F3396" s="31" t="s">
        <v>8851</v>
      </c>
      <c r="G3396" s="30"/>
      <c r="H3396" s="31"/>
      <c r="I3396" s="30" t="s">
        <v>5944</v>
      </c>
      <c r="J3396" s="30" t="s">
        <v>5812</v>
      </c>
      <c r="K3396" s="30" t="s">
        <v>8970</v>
      </c>
      <c r="Q3396" s="25"/>
    </row>
    <row r="3397" spans="1:17" x14ac:dyDescent="0.3">
      <c r="A3397" s="19" t="s">
        <v>2782</v>
      </c>
      <c r="B3397" s="20" t="s">
        <v>5945</v>
      </c>
      <c r="C3397" s="21" t="s">
        <v>8074</v>
      </c>
      <c r="D3397" s="22">
        <v>6</v>
      </c>
      <c r="E3397" s="21" t="s">
        <v>8777</v>
      </c>
      <c r="F3397" s="22">
        <v>757.15</v>
      </c>
      <c r="G3397" s="40" t="str">
        <f>IF('Presupuesto Lote 1'!H3399="","",ROUND('Presupuesto Lote 1'!H3399,2))</f>
        <v/>
      </c>
      <c r="H3397" s="23">
        <f t="shared" ref="H3397:H3404" si="178">ROUND(D3397*F3397,2)</f>
        <v>4542.8999999999996</v>
      </c>
      <c r="I3397" s="20" t="s">
        <v>5945</v>
      </c>
      <c r="J3397" s="32" t="s">
        <v>5944</v>
      </c>
      <c r="K3397" s="32" t="s">
        <v>8969</v>
      </c>
      <c r="Q3397" s="25"/>
    </row>
    <row r="3398" spans="1:17" x14ac:dyDescent="0.3">
      <c r="A3398" s="19" t="s">
        <v>2783</v>
      </c>
      <c r="B3398" s="20" t="s">
        <v>5946</v>
      </c>
      <c r="C3398" s="21" t="s">
        <v>8075</v>
      </c>
      <c r="D3398" s="22">
        <v>6</v>
      </c>
      <c r="E3398" s="21" t="s">
        <v>8777</v>
      </c>
      <c r="F3398" s="22">
        <v>226.12</v>
      </c>
      <c r="G3398" s="40" t="str">
        <f>IF('Presupuesto Lote 1'!H3400="","",ROUND('Presupuesto Lote 1'!H3400,2))</f>
        <v/>
      </c>
      <c r="H3398" s="23">
        <f t="shared" si="178"/>
        <v>1356.72</v>
      </c>
      <c r="I3398" s="20" t="s">
        <v>5946</v>
      </c>
      <c r="J3398" s="32" t="s">
        <v>5944</v>
      </c>
      <c r="K3398" s="32" t="s">
        <v>8969</v>
      </c>
      <c r="Q3398" s="25"/>
    </row>
    <row r="3399" spans="1:17" x14ac:dyDescent="0.3">
      <c r="A3399" s="19" t="s">
        <v>2784</v>
      </c>
      <c r="B3399" s="20" t="s">
        <v>5947</v>
      </c>
      <c r="C3399" s="21" t="s">
        <v>8076</v>
      </c>
      <c r="D3399" s="22">
        <v>15</v>
      </c>
      <c r="E3399" s="21" t="s">
        <v>8777</v>
      </c>
      <c r="F3399" s="22">
        <v>203.92</v>
      </c>
      <c r="G3399" s="40" t="str">
        <f>IF('Presupuesto Lote 1'!H3401="","",ROUND('Presupuesto Lote 1'!H3401,2))</f>
        <v/>
      </c>
      <c r="H3399" s="23">
        <f t="shared" si="178"/>
        <v>3058.8</v>
      </c>
      <c r="I3399" s="20" t="s">
        <v>5947</v>
      </c>
      <c r="J3399" s="32" t="s">
        <v>5944</v>
      </c>
      <c r="K3399" s="32" t="s">
        <v>8969</v>
      </c>
      <c r="Q3399" s="25"/>
    </row>
    <row r="3400" spans="1:17" x14ac:dyDescent="0.3">
      <c r="A3400" s="19" t="s">
        <v>2785</v>
      </c>
      <c r="B3400" s="20" t="s">
        <v>5948</v>
      </c>
      <c r="C3400" s="21" t="s">
        <v>8077</v>
      </c>
      <c r="D3400" s="22">
        <v>5</v>
      </c>
      <c r="E3400" s="21" t="s">
        <v>8777</v>
      </c>
      <c r="F3400" s="22">
        <v>276.66000000000003</v>
      </c>
      <c r="G3400" s="40" t="str">
        <f>IF('Presupuesto Lote 1'!H3402="","",ROUND('Presupuesto Lote 1'!H3402,2))</f>
        <v/>
      </c>
      <c r="H3400" s="23">
        <f t="shared" si="178"/>
        <v>1383.3</v>
      </c>
      <c r="I3400" s="20" t="s">
        <v>5948</v>
      </c>
      <c r="J3400" s="32" t="s">
        <v>5944</v>
      </c>
      <c r="K3400" s="32" t="s">
        <v>8969</v>
      </c>
      <c r="Q3400" s="25"/>
    </row>
    <row r="3401" spans="1:17" x14ac:dyDescent="0.3">
      <c r="A3401" s="19" t="s">
        <v>2786</v>
      </c>
      <c r="B3401" s="20" t="s">
        <v>5949</v>
      </c>
      <c r="C3401" s="21" t="s">
        <v>8078</v>
      </c>
      <c r="D3401" s="22">
        <v>8</v>
      </c>
      <c r="E3401" s="21" t="s">
        <v>8777</v>
      </c>
      <c r="F3401" s="22">
        <v>203.92</v>
      </c>
      <c r="G3401" s="40" t="str">
        <f>IF('Presupuesto Lote 1'!H3403="","",ROUND('Presupuesto Lote 1'!H3403,2))</f>
        <v/>
      </c>
      <c r="H3401" s="23">
        <f t="shared" si="178"/>
        <v>1631.36</v>
      </c>
      <c r="I3401" s="20" t="s">
        <v>5949</v>
      </c>
      <c r="J3401" s="32" t="s">
        <v>5944</v>
      </c>
      <c r="K3401" s="32" t="s">
        <v>8969</v>
      </c>
      <c r="Q3401" s="25"/>
    </row>
    <row r="3402" spans="1:17" x14ac:dyDescent="0.3">
      <c r="A3402" s="19" t="s">
        <v>2787</v>
      </c>
      <c r="B3402" s="20" t="s">
        <v>5950</v>
      </c>
      <c r="C3402" s="21" t="s">
        <v>8079</v>
      </c>
      <c r="D3402" s="22">
        <v>2</v>
      </c>
      <c r="E3402" s="21" t="s">
        <v>8777</v>
      </c>
      <c r="F3402" s="22">
        <v>276.66000000000003</v>
      </c>
      <c r="G3402" s="40" t="str">
        <f>IF('Presupuesto Lote 1'!H3404="","",ROUND('Presupuesto Lote 1'!H3404,2))</f>
        <v/>
      </c>
      <c r="H3402" s="23">
        <f t="shared" si="178"/>
        <v>553.32000000000005</v>
      </c>
      <c r="I3402" s="20" t="s">
        <v>5950</v>
      </c>
      <c r="J3402" s="32" t="s">
        <v>5944</v>
      </c>
      <c r="K3402" s="32" t="s">
        <v>8969</v>
      </c>
      <c r="Q3402" s="25"/>
    </row>
    <row r="3403" spans="1:17" x14ac:dyDescent="0.3">
      <c r="A3403" s="19" t="s">
        <v>2788</v>
      </c>
      <c r="B3403" s="20" t="s">
        <v>5951</v>
      </c>
      <c r="C3403" s="21" t="s">
        <v>8080</v>
      </c>
      <c r="D3403" s="22">
        <v>4</v>
      </c>
      <c r="E3403" s="21" t="s">
        <v>8777</v>
      </c>
      <c r="F3403" s="22">
        <v>23.36</v>
      </c>
      <c r="G3403" s="40" t="str">
        <f>IF('Presupuesto Lote 1'!H3405="","",ROUND('Presupuesto Lote 1'!H3405,2))</f>
        <v/>
      </c>
      <c r="H3403" s="23">
        <f t="shared" si="178"/>
        <v>93.44</v>
      </c>
      <c r="I3403" s="20" t="s">
        <v>5951</v>
      </c>
      <c r="J3403" s="32" t="s">
        <v>5944</v>
      </c>
      <c r="K3403" s="32" t="s">
        <v>8969</v>
      </c>
      <c r="Q3403" s="25"/>
    </row>
    <row r="3404" spans="1:17" x14ac:dyDescent="0.3">
      <c r="A3404" s="19" t="s">
        <v>2789</v>
      </c>
      <c r="B3404" s="20" t="s">
        <v>5952</v>
      </c>
      <c r="C3404" s="21" t="s">
        <v>8081</v>
      </c>
      <c r="D3404" s="22">
        <v>4</v>
      </c>
      <c r="E3404" s="21" t="s">
        <v>8777</v>
      </c>
      <c r="F3404" s="22">
        <v>58.33</v>
      </c>
      <c r="G3404" s="40" t="str">
        <f>IF('Presupuesto Lote 1'!H3406="","",ROUND('Presupuesto Lote 1'!H3406,2))</f>
        <v/>
      </c>
      <c r="H3404" s="23">
        <f t="shared" si="178"/>
        <v>233.32</v>
      </c>
      <c r="I3404" s="20" t="s">
        <v>5952</v>
      </c>
      <c r="J3404" s="32" t="s">
        <v>5944</v>
      </c>
      <c r="K3404" s="32" t="s">
        <v>8969</v>
      </c>
      <c r="Q3404" s="25"/>
    </row>
    <row r="3405" spans="1:17" x14ac:dyDescent="0.3">
      <c r="A3405" s="27" t="s">
        <v>2790</v>
      </c>
      <c r="B3405" s="27" t="s">
        <v>5953</v>
      </c>
      <c r="C3405" s="27" t="s">
        <v>7496</v>
      </c>
      <c r="D3405" s="28"/>
      <c r="E3405" s="27"/>
      <c r="F3405" s="28" t="s">
        <v>8851</v>
      </c>
      <c r="G3405" s="27"/>
      <c r="H3405" s="28"/>
      <c r="I3405" s="27" t="s">
        <v>5953</v>
      </c>
      <c r="J3405" s="27" t="s">
        <v>5811</v>
      </c>
      <c r="K3405" s="27" t="s">
        <v>8970</v>
      </c>
      <c r="Q3405" s="25"/>
    </row>
    <row r="3406" spans="1:17" x14ac:dyDescent="0.3">
      <c r="A3406" s="30" t="s">
        <v>2791</v>
      </c>
      <c r="B3406" s="30" t="s">
        <v>5954</v>
      </c>
      <c r="C3406" s="30" t="s">
        <v>7957</v>
      </c>
      <c r="D3406" s="31"/>
      <c r="E3406" s="30"/>
      <c r="F3406" s="31" t="s">
        <v>8851</v>
      </c>
      <c r="G3406" s="30"/>
      <c r="H3406" s="31"/>
      <c r="I3406" s="30" t="s">
        <v>5954</v>
      </c>
      <c r="J3406" s="30" t="s">
        <v>5953</v>
      </c>
      <c r="K3406" s="30" t="s">
        <v>8970</v>
      </c>
      <c r="Q3406" s="25"/>
    </row>
    <row r="3407" spans="1:17" x14ac:dyDescent="0.3">
      <c r="A3407" s="12" t="s">
        <v>2792</v>
      </c>
      <c r="B3407" s="12" t="s">
        <v>5955</v>
      </c>
      <c r="C3407" s="12" t="s">
        <v>7958</v>
      </c>
      <c r="D3407" s="13"/>
      <c r="E3407" s="12"/>
      <c r="F3407" s="13" t="s">
        <v>8851</v>
      </c>
      <c r="G3407" s="12"/>
      <c r="H3407" s="13"/>
      <c r="I3407" s="12" t="s">
        <v>5955</v>
      </c>
      <c r="J3407" s="12" t="s">
        <v>5954</v>
      </c>
      <c r="K3407" s="12" t="s">
        <v>8970</v>
      </c>
      <c r="Q3407" s="25"/>
    </row>
    <row r="3408" spans="1:17" x14ac:dyDescent="0.3">
      <c r="A3408" s="19" t="s">
        <v>2793</v>
      </c>
      <c r="B3408" s="20" t="s">
        <v>5815</v>
      </c>
      <c r="C3408" s="21" t="s">
        <v>7959</v>
      </c>
      <c r="D3408" s="22">
        <v>200</v>
      </c>
      <c r="E3408" s="21" t="s">
        <v>8779</v>
      </c>
      <c r="F3408" s="22">
        <v>5.29</v>
      </c>
      <c r="G3408" s="40" t="str">
        <f>IF('Presupuesto Lote 1'!H3410="","",ROUND('Presupuesto Lote 1'!H3410,2))</f>
        <v/>
      </c>
      <c r="H3408" s="23">
        <f>ROUND(D3408*F3408,2)</f>
        <v>1058</v>
      </c>
      <c r="I3408" s="20" t="s">
        <v>5815</v>
      </c>
      <c r="J3408" s="33" t="s">
        <v>5955</v>
      </c>
      <c r="K3408" s="33" t="s">
        <v>8969</v>
      </c>
      <c r="Q3408" s="25"/>
    </row>
    <row r="3409" spans="1:17" x14ac:dyDescent="0.3">
      <c r="A3409" s="19" t="s">
        <v>2794</v>
      </c>
      <c r="B3409" s="20" t="s">
        <v>5816</v>
      </c>
      <c r="C3409" s="21" t="s">
        <v>7960</v>
      </c>
      <c r="D3409" s="22">
        <v>6</v>
      </c>
      <c r="E3409" s="21" t="s">
        <v>8777</v>
      </c>
      <c r="F3409" s="22">
        <v>76.48</v>
      </c>
      <c r="G3409" s="40" t="str">
        <f>IF('Presupuesto Lote 1'!H3411="","",ROUND('Presupuesto Lote 1'!H3411,2))</f>
        <v/>
      </c>
      <c r="H3409" s="23">
        <f>ROUND(D3409*F3409,2)</f>
        <v>458.88</v>
      </c>
      <c r="I3409" s="20" t="s">
        <v>5816</v>
      </c>
      <c r="J3409" s="33" t="s">
        <v>5955</v>
      </c>
      <c r="K3409" s="33" t="s">
        <v>8969</v>
      </c>
      <c r="Q3409" s="25"/>
    </row>
    <row r="3410" spans="1:17" x14ac:dyDescent="0.3">
      <c r="A3410" s="19" t="s">
        <v>2795</v>
      </c>
      <c r="B3410" s="20" t="s">
        <v>5817</v>
      </c>
      <c r="C3410" s="21" t="s">
        <v>7961</v>
      </c>
      <c r="D3410" s="22">
        <v>200</v>
      </c>
      <c r="E3410" s="21" t="s">
        <v>8779</v>
      </c>
      <c r="F3410" s="22">
        <v>6.71</v>
      </c>
      <c r="G3410" s="40" t="str">
        <f>IF('Presupuesto Lote 1'!H3412="","",ROUND('Presupuesto Lote 1'!H3412,2))</f>
        <v/>
      </c>
      <c r="H3410" s="23">
        <f>ROUND(D3410*F3410,2)</f>
        <v>1342</v>
      </c>
      <c r="I3410" s="20" t="s">
        <v>5817</v>
      </c>
      <c r="J3410" s="33" t="s">
        <v>5955</v>
      </c>
      <c r="K3410" s="33" t="s">
        <v>8969</v>
      </c>
      <c r="Q3410" s="25"/>
    </row>
    <row r="3411" spans="1:17" x14ac:dyDescent="0.3">
      <c r="A3411" s="19" t="s">
        <v>2796</v>
      </c>
      <c r="B3411" s="20" t="s">
        <v>5818</v>
      </c>
      <c r="C3411" s="21" t="s">
        <v>7962</v>
      </c>
      <c r="D3411" s="22">
        <v>150</v>
      </c>
      <c r="E3411" s="21" t="s">
        <v>8779</v>
      </c>
      <c r="F3411" s="22">
        <v>4.97</v>
      </c>
      <c r="G3411" s="40" t="str">
        <f>IF('Presupuesto Lote 1'!H3413="","",ROUND('Presupuesto Lote 1'!H3413,2))</f>
        <v/>
      </c>
      <c r="H3411" s="23">
        <f>ROUND(D3411*F3411,2)</f>
        <v>745.5</v>
      </c>
      <c r="I3411" s="20" t="s">
        <v>5818</v>
      </c>
      <c r="J3411" s="33" t="s">
        <v>5955</v>
      </c>
      <c r="K3411" s="33" t="s">
        <v>8969</v>
      </c>
      <c r="Q3411" s="25"/>
    </row>
    <row r="3412" spans="1:17" x14ac:dyDescent="0.3">
      <c r="A3412" s="19" t="s">
        <v>2797</v>
      </c>
      <c r="B3412" s="20" t="s">
        <v>5819</v>
      </c>
      <c r="C3412" s="21" t="s">
        <v>7963</v>
      </c>
      <c r="D3412" s="22">
        <v>120</v>
      </c>
      <c r="E3412" s="21" t="s">
        <v>8779</v>
      </c>
      <c r="F3412" s="22">
        <v>5.87</v>
      </c>
      <c r="G3412" s="40" t="str">
        <f>IF('Presupuesto Lote 1'!H3414="","",ROUND('Presupuesto Lote 1'!H3414,2))</f>
        <v/>
      </c>
      <c r="H3412" s="23">
        <f>ROUND(D3412*F3412,2)</f>
        <v>704.4</v>
      </c>
      <c r="I3412" s="20" t="s">
        <v>5819</v>
      </c>
      <c r="J3412" s="33" t="s">
        <v>5955</v>
      </c>
      <c r="K3412" s="33" t="s">
        <v>8969</v>
      </c>
      <c r="Q3412" s="25"/>
    </row>
    <row r="3413" spans="1:17" x14ac:dyDescent="0.3">
      <c r="A3413" s="12" t="s">
        <v>2798</v>
      </c>
      <c r="B3413" s="12" t="s">
        <v>5956</v>
      </c>
      <c r="C3413" s="12" t="s">
        <v>7964</v>
      </c>
      <c r="D3413" s="13"/>
      <c r="E3413" s="12"/>
      <c r="F3413" s="13" t="s">
        <v>8851</v>
      </c>
      <c r="G3413" s="12"/>
      <c r="H3413" s="13"/>
      <c r="I3413" s="12" t="s">
        <v>5956</v>
      </c>
      <c r="J3413" s="12" t="s">
        <v>5954</v>
      </c>
      <c r="K3413" s="12" t="s">
        <v>8970</v>
      </c>
      <c r="Q3413" s="25"/>
    </row>
    <row r="3414" spans="1:17" x14ac:dyDescent="0.3">
      <c r="A3414" s="19" t="s">
        <v>2799</v>
      </c>
      <c r="B3414" s="20" t="s">
        <v>5821</v>
      </c>
      <c r="C3414" s="21" t="s">
        <v>7965</v>
      </c>
      <c r="D3414" s="22">
        <v>6</v>
      </c>
      <c r="E3414" s="21" t="s">
        <v>8777</v>
      </c>
      <c r="F3414" s="22">
        <v>92.3</v>
      </c>
      <c r="G3414" s="40" t="str">
        <f>IF('Presupuesto Lote 1'!H3416="","",ROUND('Presupuesto Lote 1'!H3416,2))</f>
        <v/>
      </c>
      <c r="H3414" s="23">
        <f>ROUND(D3414*F3414,2)</f>
        <v>553.79999999999995</v>
      </c>
      <c r="I3414" s="20" t="s">
        <v>5821</v>
      </c>
      <c r="J3414" s="33" t="s">
        <v>5956</v>
      </c>
      <c r="K3414" s="33" t="s">
        <v>8969</v>
      </c>
      <c r="Q3414" s="25"/>
    </row>
    <row r="3415" spans="1:17" x14ac:dyDescent="0.3">
      <c r="A3415" s="19" t="s">
        <v>2800</v>
      </c>
      <c r="B3415" s="20" t="s">
        <v>5822</v>
      </c>
      <c r="C3415" s="21" t="s">
        <v>7966</v>
      </c>
      <c r="D3415" s="22">
        <v>6</v>
      </c>
      <c r="E3415" s="21" t="s">
        <v>8777</v>
      </c>
      <c r="F3415" s="22">
        <v>71.44</v>
      </c>
      <c r="G3415" s="40" t="str">
        <f>IF('Presupuesto Lote 1'!H3417="","",ROUND('Presupuesto Lote 1'!H3417,2))</f>
        <v/>
      </c>
      <c r="H3415" s="23">
        <f>ROUND(D3415*F3415,2)</f>
        <v>428.64</v>
      </c>
      <c r="I3415" s="20" t="s">
        <v>5822</v>
      </c>
      <c r="J3415" s="33" t="s">
        <v>5956</v>
      </c>
      <c r="K3415" s="33" t="s">
        <v>8969</v>
      </c>
      <c r="Q3415" s="25"/>
    </row>
    <row r="3416" spans="1:17" x14ac:dyDescent="0.3">
      <c r="A3416" s="12" t="s">
        <v>2801</v>
      </c>
      <c r="B3416" s="12" t="s">
        <v>5957</v>
      </c>
      <c r="C3416" s="12" t="s">
        <v>7967</v>
      </c>
      <c r="D3416" s="13"/>
      <c r="E3416" s="12"/>
      <c r="F3416" s="13" t="s">
        <v>8851</v>
      </c>
      <c r="G3416" s="12"/>
      <c r="H3416" s="13"/>
      <c r="I3416" s="12" t="s">
        <v>5957</v>
      </c>
      <c r="J3416" s="12" t="s">
        <v>5954</v>
      </c>
      <c r="K3416" s="12" t="s">
        <v>8970</v>
      </c>
      <c r="Q3416" s="25"/>
    </row>
    <row r="3417" spans="1:17" x14ac:dyDescent="0.3">
      <c r="A3417" s="19" t="s">
        <v>2802</v>
      </c>
      <c r="B3417" s="20" t="s">
        <v>5824</v>
      </c>
      <c r="C3417" s="21" t="s">
        <v>7968</v>
      </c>
      <c r="D3417" s="22">
        <v>30</v>
      </c>
      <c r="E3417" s="21" t="s">
        <v>8779</v>
      </c>
      <c r="F3417" s="22">
        <v>37.42</v>
      </c>
      <c r="G3417" s="40" t="str">
        <f>IF('Presupuesto Lote 1'!H3419="","",ROUND('Presupuesto Lote 1'!H3419,2))</f>
        <v/>
      </c>
      <c r="H3417" s="23">
        <f>ROUND(D3417*F3417,2)</f>
        <v>1122.5999999999999</v>
      </c>
      <c r="I3417" s="20" t="s">
        <v>5824</v>
      </c>
      <c r="J3417" s="33" t="s">
        <v>5957</v>
      </c>
      <c r="K3417" s="33" t="s">
        <v>8969</v>
      </c>
      <c r="Q3417" s="25"/>
    </row>
    <row r="3418" spans="1:17" x14ac:dyDescent="0.3">
      <c r="A3418" s="19" t="s">
        <v>2803</v>
      </c>
      <c r="B3418" s="20" t="s">
        <v>5825</v>
      </c>
      <c r="C3418" s="21" t="s">
        <v>7969</v>
      </c>
      <c r="D3418" s="22">
        <v>10</v>
      </c>
      <c r="E3418" s="21" t="s">
        <v>8777</v>
      </c>
      <c r="F3418" s="22">
        <v>43.6</v>
      </c>
      <c r="G3418" s="40" t="str">
        <f>IF('Presupuesto Lote 1'!H3420="","",ROUND('Presupuesto Lote 1'!H3420,2))</f>
        <v/>
      </c>
      <c r="H3418" s="23">
        <f>ROUND(D3418*F3418,2)</f>
        <v>436</v>
      </c>
      <c r="I3418" s="20" t="s">
        <v>5825</v>
      </c>
      <c r="J3418" s="33" t="s">
        <v>5957</v>
      </c>
      <c r="K3418" s="33" t="s">
        <v>8969</v>
      </c>
      <c r="Q3418" s="25"/>
    </row>
    <row r="3419" spans="1:17" x14ac:dyDescent="0.3">
      <c r="A3419" s="19" t="s">
        <v>2804</v>
      </c>
      <c r="B3419" s="20" t="s">
        <v>5826</v>
      </c>
      <c r="C3419" s="21" t="s">
        <v>7970</v>
      </c>
      <c r="D3419" s="22">
        <v>10</v>
      </c>
      <c r="E3419" s="21" t="s">
        <v>8777</v>
      </c>
      <c r="F3419" s="22">
        <v>78.150000000000006</v>
      </c>
      <c r="G3419" s="40" t="str">
        <f>IF('Presupuesto Lote 1'!H3421="","",ROUND('Presupuesto Lote 1'!H3421,2))</f>
        <v/>
      </c>
      <c r="H3419" s="23">
        <f>ROUND(D3419*F3419,2)</f>
        <v>781.5</v>
      </c>
      <c r="I3419" s="20" t="s">
        <v>5826</v>
      </c>
      <c r="J3419" s="33" t="s">
        <v>5957</v>
      </c>
      <c r="K3419" s="33" t="s">
        <v>8969</v>
      </c>
      <c r="Q3419" s="25"/>
    </row>
    <row r="3420" spans="1:17" x14ac:dyDescent="0.3">
      <c r="A3420" s="12" t="s">
        <v>2805</v>
      </c>
      <c r="B3420" s="12" t="s">
        <v>5958</v>
      </c>
      <c r="C3420" s="12" t="s">
        <v>7971</v>
      </c>
      <c r="D3420" s="13"/>
      <c r="E3420" s="12"/>
      <c r="F3420" s="13" t="s">
        <v>8851</v>
      </c>
      <c r="G3420" s="12"/>
      <c r="H3420" s="13"/>
      <c r="I3420" s="12" t="s">
        <v>5958</v>
      </c>
      <c r="J3420" s="12" t="s">
        <v>5954</v>
      </c>
      <c r="K3420" s="12" t="s">
        <v>8970</v>
      </c>
      <c r="Q3420" s="25"/>
    </row>
    <row r="3421" spans="1:17" x14ac:dyDescent="0.3">
      <c r="A3421" s="19" t="s">
        <v>2806</v>
      </c>
      <c r="B3421" s="20" t="s">
        <v>5828</v>
      </c>
      <c r="C3421" s="21" t="s">
        <v>7972</v>
      </c>
      <c r="D3421" s="22">
        <v>1</v>
      </c>
      <c r="E3421" s="21" t="s">
        <v>8777</v>
      </c>
      <c r="F3421" s="22">
        <v>1266.9100000000001</v>
      </c>
      <c r="G3421" s="40" t="str">
        <f>IF('Presupuesto Lote 1'!H3423="","",ROUND('Presupuesto Lote 1'!H3423,2))</f>
        <v/>
      </c>
      <c r="H3421" s="23">
        <f>ROUND(D3421*F3421,2)</f>
        <v>1266.9100000000001</v>
      </c>
      <c r="I3421" s="20" t="s">
        <v>5828</v>
      </c>
      <c r="J3421" s="33" t="s">
        <v>5958</v>
      </c>
      <c r="K3421" s="33" t="s">
        <v>8969</v>
      </c>
      <c r="Q3421" s="25"/>
    </row>
    <row r="3422" spans="1:17" x14ac:dyDescent="0.3">
      <c r="A3422" s="30" t="s">
        <v>2807</v>
      </c>
      <c r="B3422" s="30" t="s">
        <v>5959</v>
      </c>
      <c r="C3422" s="30" t="s">
        <v>7973</v>
      </c>
      <c r="D3422" s="31"/>
      <c r="E3422" s="30"/>
      <c r="F3422" s="31" t="s">
        <v>8851</v>
      </c>
      <c r="G3422" s="30"/>
      <c r="H3422" s="31"/>
      <c r="I3422" s="30" t="s">
        <v>5959</v>
      </c>
      <c r="J3422" s="30" t="s">
        <v>5953</v>
      </c>
      <c r="K3422" s="30" t="s">
        <v>8970</v>
      </c>
      <c r="Q3422" s="25"/>
    </row>
    <row r="3423" spans="1:17" x14ac:dyDescent="0.3">
      <c r="A3423" s="12" t="s">
        <v>2808</v>
      </c>
      <c r="B3423" s="12" t="s">
        <v>5960</v>
      </c>
      <c r="C3423" s="12" t="s">
        <v>7974</v>
      </c>
      <c r="D3423" s="13"/>
      <c r="E3423" s="12"/>
      <c r="F3423" s="13" t="s">
        <v>8851</v>
      </c>
      <c r="G3423" s="12"/>
      <c r="H3423" s="13"/>
      <c r="I3423" s="12" t="s">
        <v>5960</v>
      </c>
      <c r="J3423" s="12" t="s">
        <v>5959</v>
      </c>
      <c r="K3423" s="12" t="s">
        <v>8970</v>
      </c>
      <c r="Q3423" s="25"/>
    </row>
    <row r="3424" spans="1:17" x14ac:dyDescent="0.3">
      <c r="A3424" s="19" t="s">
        <v>2809</v>
      </c>
      <c r="B3424" s="20" t="s">
        <v>5831</v>
      </c>
      <c r="C3424" s="21" t="s">
        <v>7975</v>
      </c>
      <c r="D3424" s="22">
        <v>2</v>
      </c>
      <c r="E3424" s="21" t="s">
        <v>8777</v>
      </c>
      <c r="F3424" s="22">
        <v>271.32</v>
      </c>
      <c r="G3424" s="40" t="str">
        <f>IF('Presupuesto Lote 1'!H3426="","",ROUND('Presupuesto Lote 1'!H3426,2))</f>
        <v/>
      </c>
      <c r="H3424" s="23">
        <f>ROUND(D3424*F3424,2)</f>
        <v>542.64</v>
      </c>
      <c r="I3424" s="20" t="s">
        <v>5831</v>
      </c>
      <c r="J3424" s="33" t="s">
        <v>5960</v>
      </c>
      <c r="K3424" s="33" t="s">
        <v>8969</v>
      </c>
      <c r="Q3424" s="25"/>
    </row>
    <row r="3425" spans="1:17" x14ac:dyDescent="0.3">
      <c r="A3425" s="19" t="s">
        <v>2810</v>
      </c>
      <c r="B3425" s="20" t="s">
        <v>5832</v>
      </c>
      <c r="C3425" s="21" t="s">
        <v>7976</v>
      </c>
      <c r="D3425" s="22">
        <v>350</v>
      </c>
      <c r="E3425" s="21" t="s">
        <v>8779</v>
      </c>
      <c r="F3425" s="22">
        <v>3.68</v>
      </c>
      <c r="G3425" s="40" t="str">
        <f>IF('Presupuesto Lote 1'!H3427="","",ROUND('Presupuesto Lote 1'!H3427,2))</f>
        <v/>
      </c>
      <c r="H3425" s="23">
        <f>ROUND(D3425*F3425,2)</f>
        <v>1288</v>
      </c>
      <c r="I3425" s="20" t="s">
        <v>5832</v>
      </c>
      <c r="J3425" s="33" t="s">
        <v>5960</v>
      </c>
      <c r="K3425" s="33" t="s">
        <v>8969</v>
      </c>
      <c r="Q3425" s="25"/>
    </row>
    <row r="3426" spans="1:17" x14ac:dyDescent="0.3">
      <c r="A3426" s="19" t="s">
        <v>2811</v>
      </c>
      <c r="B3426" s="20" t="s">
        <v>5833</v>
      </c>
      <c r="C3426" s="21" t="s">
        <v>7977</v>
      </c>
      <c r="D3426" s="22">
        <v>1</v>
      </c>
      <c r="E3426" s="21" t="s">
        <v>8777</v>
      </c>
      <c r="F3426" s="22">
        <v>1224.29</v>
      </c>
      <c r="G3426" s="40" t="str">
        <f>IF('Presupuesto Lote 1'!H3428="","",ROUND('Presupuesto Lote 1'!H3428,2))</f>
        <v/>
      </c>
      <c r="H3426" s="23">
        <f>ROUND(D3426*F3426,2)</f>
        <v>1224.29</v>
      </c>
      <c r="I3426" s="20" t="s">
        <v>5833</v>
      </c>
      <c r="J3426" s="33" t="s">
        <v>5960</v>
      </c>
      <c r="K3426" s="33" t="s">
        <v>8969</v>
      </c>
      <c r="Q3426" s="25"/>
    </row>
    <row r="3427" spans="1:17" x14ac:dyDescent="0.3">
      <c r="A3427" s="19" t="s">
        <v>2812</v>
      </c>
      <c r="B3427" s="20" t="s">
        <v>5834</v>
      </c>
      <c r="C3427" s="21" t="s">
        <v>7978</v>
      </c>
      <c r="D3427" s="22">
        <v>1</v>
      </c>
      <c r="E3427" s="21" t="s">
        <v>8777</v>
      </c>
      <c r="F3427" s="22">
        <v>500.84</v>
      </c>
      <c r="G3427" s="40" t="str">
        <f>IF('Presupuesto Lote 1'!H3429="","",ROUND('Presupuesto Lote 1'!H3429,2))</f>
        <v/>
      </c>
      <c r="H3427" s="23">
        <f>ROUND(D3427*F3427,2)</f>
        <v>500.84</v>
      </c>
      <c r="I3427" s="20" t="s">
        <v>5834</v>
      </c>
      <c r="J3427" s="33" t="s">
        <v>5960</v>
      </c>
      <c r="K3427" s="33" t="s">
        <v>8969</v>
      </c>
      <c r="Q3427" s="25"/>
    </row>
    <row r="3428" spans="1:17" x14ac:dyDescent="0.3">
      <c r="A3428" s="12" t="s">
        <v>2813</v>
      </c>
      <c r="B3428" s="12" t="s">
        <v>5961</v>
      </c>
      <c r="C3428" s="12" t="s">
        <v>7979</v>
      </c>
      <c r="D3428" s="13"/>
      <c r="E3428" s="12"/>
      <c r="F3428" s="13" t="s">
        <v>8851</v>
      </c>
      <c r="G3428" s="12"/>
      <c r="H3428" s="13"/>
      <c r="I3428" s="12" t="s">
        <v>5961</v>
      </c>
      <c r="J3428" s="12" t="s">
        <v>5959</v>
      </c>
      <c r="K3428" s="12" t="s">
        <v>8970</v>
      </c>
      <c r="Q3428" s="25"/>
    </row>
    <row r="3429" spans="1:17" x14ac:dyDescent="0.3">
      <c r="A3429" s="19" t="s">
        <v>2814</v>
      </c>
      <c r="B3429" s="20" t="s">
        <v>5836</v>
      </c>
      <c r="C3429" s="21" t="s">
        <v>7980</v>
      </c>
      <c r="D3429" s="22">
        <v>1</v>
      </c>
      <c r="E3429" s="21" t="s">
        <v>8777</v>
      </c>
      <c r="F3429" s="22">
        <v>2555.9299999999998</v>
      </c>
      <c r="G3429" s="40" t="str">
        <f>IF('Presupuesto Lote 1'!H3431="","",ROUND('Presupuesto Lote 1'!H3431,2))</f>
        <v/>
      </c>
      <c r="H3429" s="23">
        <f>ROUND(D3429*F3429,2)</f>
        <v>2555.9299999999998</v>
      </c>
      <c r="I3429" s="20" t="s">
        <v>5836</v>
      </c>
      <c r="J3429" s="33" t="s">
        <v>5961</v>
      </c>
      <c r="K3429" s="33" t="s">
        <v>8969</v>
      </c>
      <c r="Q3429" s="25"/>
    </row>
    <row r="3430" spans="1:17" x14ac:dyDescent="0.3">
      <c r="A3430" s="19" t="s">
        <v>2815</v>
      </c>
      <c r="B3430" s="20" t="s">
        <v>5837</v>
      </c>
      <c r="C3430" s="21" t="s">
        <v>7981</v>
      </c>
      <c r="D3430" s="22">
        <v>575</v>
      </c>
      <c r="E3430" s="21" t="s">
        <v>8779</v>
      </c>
      <c r="F3430" s="22">
        <v>2.85</v>
      </c>
      <c r="G3430" s="40" t="str">
        <f>IF('Presupuesto Lote 1'!H3432="","",ROUND('Presupuesto Lote 1'!H3432,2))</f>
        <v/>
      </c>
      <c r="H3430" s="23">
        <f>ROUND(D3430*F3430,2)</f>
        <v>1638.75</v>
      </c>
      <c r="I3430" s="20" t="s">
        <v>5837</v>
      </c>
      <c r="J3430" s="33" t="s">
        <v>5961</v>
      </c>
      <c r="K3430" s="33" t="s">
        <v>8969</v>
      </c>
      <c r="Q3430" s="25"/>
    </row>
    <row r="3431" spans="1:17" x14ac:dyDescent="0.3">
      <c r="A3431" s="19" t="s">
        <v>2816</v>
      </c>
      <c r="B3431" s="20" t="s">
        <v>5838</v>
      </c>
      <c r="C3431" s="21" t="s">
        <v>7982</v>
      </c>
      <c r="D3431" s="22">
        <v>4</v>
      </c>
      <c r="E3431" s="21" t="s">
        <v>8777</v>
      </c>
      <c r="F3431" s="22">
        <v>147.32</v>
      </c>
      <c r="G3431" s="40" t="str">
        <f>IF('Presupuesto Lote 1'!H3433="","",ROUND('Presupuesto Lote 1'!H3433,2))</f>
        <v/>
      </c>
      <c r="H3431" s="23">
        <f>ROUND(D3431*F3431,2)</f>
        <v>589.28</v>
      </c>
      <c r="I3431" s="20" t="s">
        <v>5838</v>
      </c>
      <c r="J3431" s="33" t="s">
        <v>5961</v>
      </c>
      <c r="K3431" s="33" t="s">
        <v>8969</v>
      </c>
      <c r="Q3431" s="25"/>
    </row>
    <row r="3432" spans="1:17" x14ac:dyDescent="0.3">
      <c r="A3432" s="19" t="s">
        <v>2817</v>
      </c>
      <c r="B3432" s="20" t="s">
        <v>5839</v>
      </c>
      <c r="C3432" s="21" t="s">
        <v>7983</v>
      </c>
      <c r="D3432" s="22">
        <v>1</v>
      </c>
      <c r="E3432" s="21" t="s">
        <v>8777</v>
      </c>
      <c r="F3432" s="22">
        <v>1613.84</v>
      </c>
      <c r="G3432" s="40" t="str">
        <f>IF('Presupuesto Lote 1'!H3434="","",ROUND('Presupuesto Lote 1'!H3434,2))</f>
        <v/>
      </c>
      <c r="H3432" s="23">
        <f>ROUND(D3432*F3432,2)</f>
        <v>1613.84</v>
      </c>
      <c r="I3432" s="20" t="s">
        <v>5839</v>
      </c>
      <c r="J3432" s="33" t="s">
        <v>5961</v>
      </c>
      <c r="K3432" s="33" t="s">
        <v>8969</v>
      </c>
      <c r="Q3432" s="25"/>
    </row>
    <row r="3433" spans="1:17" x14ac:dyDescent="0.3">
      <c r="A3433" s="19" t="s">
        <v>2818</v>
      </c>
      <c r="B3433" s="20" t="s">
        <v>5840</v>
      </c>
      <c r="C3433" s="21" t="s">
        <v>7984</v>
      </c>
      <c r="D3433" s="22">
        <v>1</v>
      </c>
      <c r="E3433" s="21" t="s">
        <v>8777</v>
      </c>
      <c r="F3433" s="22">
        <v>500.84</v>
      </c>
      <c r="G3433" s="40" t="str">
        <f>IF('Presupuesto Lote 1'!H3435="","",ROUND('Presupuesto Lote 1'!H3435,2))</f>
        <v/>
      </c>
      <c r="H3433" s="23">
        <f>ROUND(D3433*F3433,2)</f>
        <v>500.84</v>
      </c>
      <c r="I3433" s="20" t="s">
        <v>5840</v>
      </c>
      <c r="J3433" s="33" t="s">
        <v>5961</v>
      </c>
      <c r="K3433" s="33" t="s">
        <v>8969</v>
      </c>
      <c r="Q3433" s="25"/>
    </row>
    <row r="3434" spans="1:17" x14ac:dyDescent="0.3">
      <c r="A3434" s="12" t="s">
        <v>2819</v>
      </c>
      <c r="B3434" s="12" t="s">
        <v>5962</v>
      </c>
      <c r="C3434" s="12" t="s">
        <v>7985</v>
      </c>
      <c r="D3434" s="13"/>
      <c r="E3434" s="12"/>
      <c r="F3434" s="13" t="s">
        <v>8851</v>
      </c>
      <c r="G3434" s="12"/>
      <c r="H3434" s="13"/>
      <c r="I3434" s="12" t="s">
        <v>5962</v>
      </c>
      <c r="J3434" s="12" t="s">
        <v>5959</v>
      </c>
      <c r="K3434" s="12" t="s">
        <v>8970</v>
      </c>
      <c r="Q3434" s="25"/>
    </row>
    <row r="3435" spans="1:17" x14ac:dyDescent="0.3">
      <c r="A3435" s="19" t="s">
        <v>2820</v>
      </c>
      <c r="B3435" s="20" t="s">
        <v>5842</v>
      </c>
      <c r="C3435" s="21" t="s">
        <v>7986</v>
      </c>
      <c r="D3435" s="22">
        <v>6</v>
      </c>
      <c r="E3435" s="21" t="s">
        <v>8777</v>
      </c>
      <c r="F3435" s="22">
        <v>173.51</v>
      </c>
      <c r="G3435" s="40" t="str">
        <f>IF('Presupuesto Lote 1'!H3437="","",ROUND('Presupuesto Lote 1'!H3437,2))</f>
        <v/>
      </c>
      <c r="H3435" s="23">
        <f>ROUND(D3435*F3435,2)</f>
        <v>1041.06</v>
      </c>
      <c r="I3435" s="20" t="s">
        <v>5842</v>
      </c>
      <c r="J3435" s="33" t="s">
        <v>5962</v>
      </c>
      <c r="K3435" s="33" t="s">
        <v>8969</v>
      </c>
      <c r="Q3435" s="25"/>
    </row>
    <row r="3436" spans="1:17" x14ac:dyDescent="0.3">
      <c r="A3436" s="19" t="s">
        <v>2821</v>
      </c>
      <c r="B3436" s="20" t="s">
        <v>5843</v>
      </c>
      <c r="C3436" s="21" t="s">
        <v>7987</v>
      </c>
      <c r="D3436" s="22">
        <v>4</v>
      </c>
      <c r="E3436" s="21" t="s">
        <v>8777</v>
      </c>
      <c r="F3436" s="22">
        <v>773.72</v>
      </c>
      <c r="G3436" s="40" t="str">
        <f>IF('Presupuesto Lote 1'!H3438="","",ROUND('Presupuesto Lote 1'!H3438,2))</f>
        <v/>
      </c>
      <c r="H3436" s="23">
        <f>ROUND(D3436*F3436,2)</f>
        <v>3094.88</v>
      </c>
      <c r="I3436" s="20" t="s">
        <v>5843</v>
      </c>
      <c r="J3436" s="33" t="s">
        <v>5962</v>
      </c>
      <c r="K3436" s="33" t="s">
        <v>8969</v>
      </c>
      <c r="Q3436" s="25"/>
    </row>
    <row r="3437" spans="1:17" x14ac:dyDescent="0.3">
      <c r="A3437" s="19" t="s">
        <v>2822</v>
      </c>
      <c r="B3437" s="20" t="s">
        <v>5844</v>
      </c>
      <c r="C3437" s="21" t="s">
        <v>7988</v>
      </c>
      <c r="D3437" s="22">
        <v>1490</v>
      </c>
      <c r="E3437" s="21" t="s">
        <v>8779</v>
      </c>
      <c r="F3437" s="22">
        <v>4.16</v>
      </c>
      <c r="G3437" s="40" t="str">
        <f>IF('Presupuesto Lote 1'!H3439="","",ROUND('Presupuesto Lote 1'!H3439,2))</f>
        <v/>
      </c>
      <c r="H3437" s="23">
        <f>ROUND(D3437*F3437,2)</f>
        <v>6198.4</v>
      </c>
      <c r="I3437" s="20" t="s">
        <v>5844</v>
      </c>
      <c r="J3437" s="33" t="s">
        <v>5962</v>
      </c>
      <c r="K3437" s="33" t="s">
        <v>8969</v>
      </c>
      <c r="Q3437" s="25"/>
    </row>
    <row r="3438" spans="1:17" x14ac:dyDescent="0.3">
      <c r="A3438" s="19" t="s">
        <v>2823</v>
      </c>
      <c r="B3438" s="20" t="s">
        <v>5845</v>
      </c>
      <c r="C3438" s="21" t="s">
        <v>7989</v>
      </c>
      <c r="D3438" s="22">
        <v>1</v>
      </c>
      <c r="E3438" s="21" t="s">
        <v>8777</v>
      </c>
      <c r="F3438" s="22">
        <v>1558.19</v>
      </c>
      <c r="G3438" s="40" t="str">
        <f>IF('Presupuesto Lote 1'!H3440="","",ROUND('Presupuesto Lote 1'!H3440,2))</f>
        <v/>
      </c>
      <c r="H3438" s="23">
        <f>ROUND(D3438*F3438,2)</f>
        <v>1558.19</v>
      </c>
      <c r="I3438" s="20" t="s">
        <v>5845</v>
      </c>
      <c r="J3438" s="33" t="s">
        <v>5962</v>
      </c>
      <c r="K3438" s="33" t="s">
        <v>8969</v>
      </c>
      <c r="Q3438" s="25"/>
    </row>
    <row r="3439" spans="1:17" x14ac:dyDescent="0.3">
      <c r="A3439" s="12" t="s">
        <v>2824</v>
      </c>
      <c r="B3439" s="12" t="s">
        <v>5963</v>
      </c>
      <c r="C3439" s="12" t="s">
        <v>7990</v>
      </c>
      <c r="D3439" s="13"/>
      <c r="E3439" s="12"/>
      <c r="F3439" s="13" t="s">
        <v>8851</v>
      </c>
      <c r="G3439" s="12"/>
      <c r="H3439" s="13"/>
      <c r="I3439" s="12" t="s">
        <v>5963</v>
      </c>
      <c r="J3439" s="12" t="s">
        <v>5959</v>
      </c>
      <c r="K3439" s="12" t="s">
        <v>8970</v>
      </c>
      <c r="Q3439" s="25"/>
    </row>
    <row r="3440" spans="1:17" x14ac:dyDescent="0.3">
      <c r="A3440" s="19" t="s">
        <v>2825</v>
      </c>
      <c r="B3440" s="20" t="s">
        <v>5847</v>
      </c>
      <c r="C3440" s="21" t="s">
        <v>7991</v>
      </c>
      <c r="D3440" s="22">
        <v>1</v>
      </c>
      <c r="E3440" s="21" t="s">
        <v>8777</v>
      </c>
      <c r="F3440" s="22">
        <v>2780.91</v>
      </c>
      <c r="G3440" s="40" t="str">
        <f>IF('Presupuesto Lote 1'!H3442="","",ROUND('Presupuesto Lote 1'!H3442,2))</f>
        <v/>
      </c>
      <c r="H3440" s="23">
        <f>ROUND(D3440*F3440,2)</f>
        <v>2780.91</v>
      </c>
      <c r="I3440" s="20" t="s">
        <v>5847</v>
      </c>
      <c r="J3440" s="33" t="s">
        <v>5963</v>
      </c>
      <c r="K3440" s="33" t="s">
        <v>8969</v>
      </c>
      <c r="Q3440" s="25"/>
    </row>
    <row r="3441" spans="1:17" x14ac:dyDescent="0.3">
      <c r="A3441" s="12" t="s">
        <v>2826</v>
      </c>
      <c r="B3441" s="12" t="s">
        <v>5964</v>
      </c>
      <c r="C3441" s="12" t="s">
        <v>7992</v>
      </c>
      <c r="D3441" s="13"/>
      <c r="E3441" s="12"/>
      <c r="F3441" s="13" t="s">
        <v>8851</v>
      </c>
      <c r="G3441" s="12"/>
      <c r="H3441" s="13"/>
      <c r="I3441" s="12" t="s">
        <v>5964</v>
      </c>
      <c r="J3441" s="12" t="s">
        <v>5959</v>
      </c>
      <c r="K3441" s="12" t="s">
        <v>8970</v>
      </c>
      <c r="Q3441" s="25"/>
    </row>
    <row r="3442" spans="1:17" x14ac:dyDescent="0.3">
      <c r="A3442" s="19" t="s">
        <v>2827</v>
      </c>
      <c r="B3442" s="20" t="s">
        <v>5849</v>
      </c>
      <c r="C3442" s="21" t="s">
        <v>7993</v>
      </c>
      <c r="D3442" s="22">
        <v>4</v>
      </c>
      <c r="E3442" s="21" t="s">
        <v>8777</v>
      </c>
      <c r="F3442" s="22">
        <v>910.92</v>
      </c>
      <c r="G3442" s="40" t="str">
        <f>IF('Presupuesto Lote 1'!H3444="","",ROUND('Presupuesto Lote 1'!H3444,2))</f>
        <v/>
      </c>
      <c r="H3442" s="23">
        <f t="shared" ref="H3442:H3448" si="179">ROUND(D3442*F3442,2)</f>
        <v>3643.68</v>
      </c>
      <c r="I3442" s="20" t="s">
        <v>5849</v>
      </c>
      <c r="J3442" s="33" t="s">
        <v>5964</v>
      </c>
      <c r="K3442" s="33" t="s">
        <v>8969</v>
      </c>
      <c r="Q3442" s="25"/>
    </row>
    <row r="3443" spans="1:17" x14ac:dyDescent="0.3">
      <c r="A3443" s="19" t="s">
        <v>2828</v>
      </c>
      <c r="B3443" s="20" t="s">
        <v>5850</v>
      </c>
      <c r="C3443" s="21" t="s">
        <v>7994</v>
      </c>
      <c r="D3443" s="22">
        <v>4</v>
      </c>
      <c r="E3443" s="21" t="s">
        <v>8777</v>
      </c>
      <c r="F3443" s="22">
        <v>7290.68</v>
      </c>
      <c r="G3443" s="40" t="str">
        <f>IF('Presupuesto Lote 1'!H3445="","",ROUND('Presupuesto Lote 1'!H3445,2))</f>
        <v/>
      </c>
      <c r="H3443" s="23">
        <f t="shared" si="179"/>
        <v>29162.720000000001</v>
      </c>
      <c r="I3443" s="20" t="s">
        <v>5850</v>
      </c>
      <c r="J3443" s="33" t="s">
        <v>5964</v>
      </c>
      <c r="K3443" s="33" t="s">
        <v>8969</v>
      </c>
      <c r="Q3443" s="25"/>
    </row>
    <row r="3444" spans="1:17" x14ac:dyDescent="0.3">
      <c r="A3444" s="19" t="s">
        <v>2829</v>
      </c>
      <c r="B3444" s="20" t="s">
        <v>5851</v>
      </c>
      <c r="C3444" s="21" t="s">
        <v>7995</v>
      </c>
      <c r="D3444" s="22">
        <v>4</v>
      </c>
      <c r="E3444" s="21" t="s">
        <v>8777</v>
      </c>
      <c r="F3444" s="22">
        <v>3793.41</v>
      </c>
      <c r="G3444" s="40" t="str">
        <f>IF('Presupuesto Lote 1'!H3446="","",ROUND('Presupuesto Lote 1'!H3446,2))</f>
        <v/>
      </c>
      <c r="H3444" s="23">
        <f t="shared" si="179"/>
        <v>15173.64</v>
      </c>
      <c r="I3444" s="20" t="s">
        <v>5851</v>
      </c>
      <c r="J3444" s="33" t="s">
        <v>5964</v>
      </c>
      <c r="K3444" s="33" t="s">
        <v>8969</v>
      </c>
      <c r="Q3444" s="25"/>
    </row>
    <row r="3445" spans="1:17" x14ac:dyDescent="0.3">
      <c r="A3445" s="19" t="s">
        <v>2830</v>
      </c>
      <c r="B3445" s="20" t="s">
        <v>5852</v>
      </c>
      <c r="C3445" s="21" t="s">
        <v>7996</v>
      </c>
      <c r="D3445" s="22">
        <v>580</v>
      </c>
      <c r="E3445" s="21" t="s">
        <v>8779</v>
      </c>
      <c r="F3445" s="22">
        <v>5.83</v>
      </c>
      <c r="G3445" s="40" t="str">
        <f>IF('Presupuesto Lote 1'!H3447="","",ROUND('Presupuesto Lote 1'!H3447,2))</f>
        <v/>
      </c>
      <c r="H3445" s="23">
        <f t="shared" si="179"/>
        <v>3381.4</v>
      </c>
      <c r="I3445" s="20" t="s">
        <v>5852</v>
      </c>
      <c r="J3445" s="33" t="s">
        <v>5964</v>
      </c>
      <c r="K3445" s="33" t="s">
        <v>8969</v>
      </c>
      <c r="Q3445" s="25"/>
    </row>
    <row r="3446" spans="1:17" x14ac:dyDescent="0.3">
      <c r="A3446" s="19" t="s">
        <v>2831</v>
      </c>
      <c r="B3446" s="20" t="s">
        <v>5853</v>
      </c>
      <c r="C3446" s="21" t="s">
        <v>7997</v>
      </c>
      <c r="D3446" s="22">
        <v>580</v>
      </c>
      <c r="E3446" s="21" t="s">
        <v>8779</v>
      </c>
      <c r="F3446" s="22">
        <v>5.04</v>
      </c>
      <c r="G3446" s="40" t="str">
        <f>IF('Presupuesto Lote 1'!H3448="","",ROUND('Presupuesto Lote 1'!H3448,2))</f>
        <v/>
      </c>
      <c r="H3446" s="23">
        <f t="shared" si="179"/>
        <v>2923.2</v>
      </c>
      <c r="I3446" s="20" t="s">
        <v>5853</v>
      </c>
      <c r="J3446" s="33" t="s">
        <v>5964</v>
      </c>
      <c r="K3446" s="33" t="s">
        <v>8969</v>
      </c>
      <c r="Q3446" s="25"/>
    </row>
    <row r="3447" spans="1:17" x14ac:dyDescent="0.3">
      <c r="A3447" s="19" t="s">
        <v>2832</v>
      </c>
      <c r="B3447" s="20" t="s">
        <v>5854</v>
      </c>
      <c r="C3447" s="21" t="s">
        <v>7998</v>
      </c>
      <c r="D3447" s="22">
        <v>1</v>
      </c>
      <c r="E3447" s="21" t="s">
        <v>8777</v>
      </c>
      <c r="F3447" s="22">
        <v>1537</v>
      </c>
      <c r="G3447" s="40" t="str">
        <f>IF('Presupuesto Lote 1'!H3449="","",ROUND('Presupuesto Lote 1'!H3449,2))</f>
        <v/>
      </c>
      <c r="H3447" s="23">
        <f t="shared" si="179"/>
        <v>1537</v>
      </c>
      <c r="I3447" s="20" t="s">
        <v>5854</v>
      </c>
      <c r="J3447" s="33" t="s">
        <v>5964</v>
      </c>
      <c r="K3447" s="33" t="s">
        <v>8969</v>
      </c>
      <c r="Q3447" s="25"/>
    </row>
    <row r="3448" spans="1:17" x14ac:dyDescent="0.3">
      <c r="A3448" s="19" t="s">
        <v>2833</v>
      </c>
      <c r="B3448" s="20" t="s">
        <v>5855</v>
      </c>
      <c r="C3448" s="21" t="s">
        <v>7999</v>
      </c>
      <c r="D3448" s="22">
        <v>1</v>
      </c>
      <c r="E3448" s="21" t="s">
        <v>8777</v>
      </c>
      <c r="F3448" s="22">
        <v>265</v>
      </c>
      <c r="G3448" s="40" t="str">
        <f>IF('Presupuesto Lote 1'!H3450="","",ROUND('Presupuesto Lote 1'!H3450,2))</f>
        <v/>
      </c>
      <c r="H3448" s="23">
        <f t="shared" si="179"/>
        <v>265</v>
      </c>
      <c r="I3448" s="20" t="s">
        <v>5855</v>
      </c>
      <c r="J3448" s="33" t="s">
        <v>5964</v>
      </c>
      <c r="K3448" s="33" t="s">
        <v>8969</v>
      </c>
      <c r="Q3448" s="25"/>
    </row>
    <row r="3449" spans="1:17" x14ac:dyDescent="0.3">
      <c r="A3449" s="12" t="s">
        <v>2834</v>
      </c>
      <c r="B3449" s="12" t="s">
        <v>5965</v>
      </c>
      <c r="C3449" s="12" t="s">
        <v>8000</v>
      </c>
      <c r="D3449" s="13"/>
      <c r="E3449" s="12"/>
      <c r="F3449" s="13" t="s">
        <v>8851</v>
      </c>
      <c r="G3449" s="12"/>
      <c r="H3449" s="13"/>
      <c r="I3449" s="12" t="s">
        <v>5965</v>
      </c>
      <c r="J3449" s="12" t="s">
        <v>5959</v>
      </c>
      <c r="K3449" s="12" t="s">
        <v>8970</v>
      </c>
      <c r="Q3449" s="25"/>
    </row>
    <row r="3450" spans="1:17" x14ac:dyDescent="0.3">
      <c r="A3450" s="19" t="s">
        <v>2835</v>
      </c>
      <c r="B3450" s="20" t="s">
        <v>5857</v>
      </c>
      <c r="C3450" s="21" t="s">
        <v>8001</v>
      </c>
      <c r="D3450" s="22">
        <v>1</v>
      </c>
      <c r="E3450" s="21" t="s">
        <v>8777</v>
      </c>
      <c r="F3450" s="22">
        <v>1855</v>
      </c>
      <c r="G3450" s="40" t="str">
        <f>IF('Presupuesto Lote 1'!H3452="","",ROUND('Presupuesto Lote 1'!H3452,2))</f>
        <v/>
      </c>
      <c r="H3450" s="23">
        <f>ROUND(D3450*F3450,2)</f>
        <v>1855</v>
      </c>
      <c r="I3450" s="20" t="s">
        <v>5857</v>
      </c>
      <c r="J3450" s="33" t="s">
        <v>5965</v>
      </c>
      <c r="K3450" s="33" t="s">
        <v>8969</v>
      </c>
      <c r="Q3450" s="25"/>
    </row>
    <row r="3451" spans="1:17" x14ac:dyDescent="0.3">
      <c r="A3451" s="19" t="s">
        <v>2836</v>
      </c>
      <c r="B3451" s="20" t="s">
        <v>5858</v>
      </c>
      <c r="C3451" s="21" t="s">
        <v>8002</v>
      </c>
      <c r="D3451" s="22">
        <v>175</v>
      </c>
      <c r="E3451" s="21" t="s">
        <v>8779</v>
      </c>
      <c r="F3451" s="22">
        <v>46.8</v>
      </c>
      <c r="G3451" s="40" t="str">
        <f>IF('Presupuesto Lote 1'!H3453="","",ROUND('Presupuesto Lote 1'!H3453,2))</f>
        <v/>
      </c>
      <c r="H3451" s="23">
        <f>ROUND(D3451*F3451,2)</f>
        <v>8190</v>
      </c>
      <c r="I3451" s="20" t="s">
        <v>5858</v>
      </c>
      <c r="J3451" s="33" t="s">
        <v>5965</v>
      </c>
      <c r="K3451" s="33" t="s">
        <v>8969</v>
      </c>
      <c r="Q3451" s="25"/>
    </row>
    <row r="3452" spans="1:17" x14ac:dyDescent="0.3">
      <c r="A3452" s="19" t="s">
        <v>2837</v>
      </c>
      <c r="B3452" s="20" t="s">
        <v>5859</v>
      </c>
      <c r="C3452" s="21" t="s">
        <v>8003</v>
      </c>
      <c r="D3452" s="22">
        <v>1</v>
      </c>
      <c r="E3452" s="21" t="s">
        <v>8777</v>
      </c>
      <c r="F3452" s="22">
        <v>2597</v>
      </c>
      <c r="G3452" s="40" t="str">
        <f>IF('Presupuesto Lote 1'!H3454="","",ROUND('Presupuesto Lote 1'!H3454,2))</f>
        <v/>
      </c>
      <c r="H3452" s="23">
        <f>ROUND(D3452*F3452,2)</f>
        <v>2597</v>
      </c>
      <c r="I3452" s="20" t="s">
        <v>5859</v>
      </c>
      <c r="J3452" s="33" t="s">
        <v>5965</v>
      </c>
      <c r="K3452" s="33" t="s">
        <v>8969</v>
      </c>
      <c r="Q3452" s="25"/>
    </row>
    <row r="3453" spans="1:17" x14ac:dyDescent="0.3">
      <c r="A3453" s="19" t="s">
        <v>2838</v>
      </c>
      <c r="B3453" s="20" t="s">
        <v>5860</v>
      </c>
      <c r="C3453" s="21" t="s">
        <v>8004</v>
      </c>
      <c r="D3453" s="22">
        <v>1</v>
      </c>
      <c r="E3453" s="21" t="s">
        <v>8777</v>
      </c>
      <c r="F3453" s="22">
        <v>1669.5</v>
      </c>
      <c r="G3453" s="40" t="str">
        <f>IF('Presupuesto Lote 1'!H3455="","",ROUND('Presupuesto Lote 1'!H3455,2))</f>
        <v/>
      </c>
      <c r="H3453" s="23">
        <f>ROUND(D3453*F3453,2)</f>
        <v>1669.5</v>
      </c>
      <c r="I3453" s="20" t="s">
        <v>5860</v>
      </c>
      <c r="J3453" s="33" t="s">
        <v>5965</v>
      </c>
      <c r="K3453" s="33" t="s">
        <v>8969</v>
      </c>
      <c r="Q3453" s="25"/>
    </row>
    <row r="3454" spans="1:17" x14ac:dyDescent="0.3">
      <c r="A3454" s="19" t="s">
        <v>2839</v>
      </c>
      <c r="B3454" s="20" t="s">
        <v>5861</v>
      </c>
      <c r="C3454" s="21" t="s">
        <v>8005</v>
      </c>
      <c r="D3454" s="22">
        <v>1</v>
      </c>
      <c r="E3454" s="21" t="s">
        <v>8777</v>
      </c>
      <c r="F3454" s="22">
        <v>278.24</v>
      </c>
      <c r="G3454" s="40" t="str">
        <f>IF('Presupuesto Lote 1'!H3456="","",ROUND('Presupuesto Lote 1'!H3456,2))</f>
        <v/>
      </c>
      <c r="H3454" s="23">
        <f>ROUND(D3454*F3454,2)</f>
        <v>278.24</v>
      </c>
      <c r="I3454" s="20" t="s">
        <v>5861</v>
      </c>
      <c r="J3454" s="33" t="s">
        <v>5965</v>
      </c>
      <c r="K3454" s="33" t="s">
        <v>8969</v>
      </c>
      <c r="Q3454" s="25"/>
    </row>
    <row r="3455" spans="1:17" x14ac:dyDescent="0.3">
      <c r="A3455" s="12" t="s">
        <v>2840</v>
      </c>
      <c r="B3455" s="12" t="s">
        <v>5966</v>
      </c>
      <c r="C3455" s="12" t="s">
        <v>8006</v>
      </c>
      <c r="D3455" s="13"/>
      <c r="E3455" s="12"/>
      <c r="F3455" s="13" t="s">
        <v>8851</v>
      </c>
      <c r="G3455" s="12"/>
      <c r="H3455" s="13"/>
      <c r="I3455" s="12" t="s">
        <v>5966</v>
      </c>
      <c r="J3455" s="12" t="s">
        <v>5959</v>
      </c>
      <c r="K3455" s="12" t="s">
        <v>8970</v>
      </c>
      <c r="Q3455" s="25"/>
    </row>
    <row r="3456" spans="1:17" x14ac:dyDescent="0.3">
      <c r="A3456" s="19" t="s">
        <v>2841</v>
      </c>
      <c r="B3456" s="20" t="s">
        <v>5863</v>
      </c>
      <c r="C3456" s="21" t="s">
        <v>8007</v>
      </c>
      <c r="D3456" s="22">
        <v>4</v>
      </c>
      <c r="E3456" s="21" t="s">
        <v>8777</v>
      </c>
      <c r="F3456" s="22">
        <v>159</v>
      </c>
      <c r="G3456" s="40" t="str">
        <f>IF('Presupuesto Lote 1'!H3458="","",ROUND('Presupuesto Lote 1'!H3458,2))</f>
        <v/>
      </c>
      <c r="H3456" s="23">
        <f>ROUND(D3456*F3456,2)</f>
        <v>636</v>
      </c>
      <c r="I3456" s="20" t="s">
        <v>5863</v>
      </c>
      <c r="J3456" s="33" t="s">
        <v>5966</v>
      </c>
      <c r="K3456" s="33" t="s">
        <v>8969</v>
      </c>
      <c r="Q3456" s="25"/>
    </row>
    <row r="3457" spans="1:17" x14ac:dyDescent="0.3">
      <c r="A3457" s="19" t="s">
        <v>2842</v>
      </c>
      <c r="B3457" s="20" t="s">
        <v>5864</v>
      </c>
      <c r="C3457" s="21" t="s">
        <v>8008</v>
      </c>
      <c r="D3457" s="22">
        <v>450</v>
      </c>
      <c r="E3457" s="21" t="s">
        <v>8779</v>
      </c>
      <c r="F3457" s="22">
        <v>5.51</v>
      </c>
      <c r="G3457" s="40" t="str">
        <f>IF('Presupuesto Lote 1'!H3459="","",ROUND('Presupuesto Lote 1'!H3459,2))</f>
        <v/>
      </c>
      <c r="H3457" s="23">
        <f>ROUND(D3457*F3457,2)</f>
        <v>2479.5</v>
      </c>
      <c r="I3457" s="20" t="s">
        <v>5864</v>
      </c>
      <c r="J3457" s="33" t="s">
        <v>5966</v>
      </c>
      <c r="K3457" s="33" t="s">
        <v>8969</v>
      </c>
      <c r="Q3457" s="25"/>
    </row>
    <row r="3458" spans="1:17" x14ac:dyDescent="0.3">
      <c r="A3458" s="19" t="s">
        <v>2843</v>
      </c>
      <c r="B3458" s="20" t="s">
        <v>5967</v>
      </c>
      <c r="C3458" s="21" t="s">
        <v>8009</v>
      </c>
      <c r="D3458" s="22">
        <v>1</v>
      </c>
      <c r="E3458" s="21" t="s">
        <v>8777</v>
      </c>
      <c r="F3458" s="22">
        <v>795</v>
      </c>
      <c r="G3458" s="40" t="str">
        <f>IF('Presupuesto Lote 1'!H3460="","",ROUND('Presupuesto Lote 1'!H3460,2))</f>
        <v/>
      </c>
      <c r="H3458" s="23">
        <f>ROUND(D3458*F3458,2)</f>
        <v>795</v>
      </c>
      <c r="I3458" s="20" t="s">
        <v>5967</v>
      </c>
      <c r="J3458" s="33" t="s">
        <v>5966</v>
      </c>
      <c r="K3458" s="33" t="s">
        <v>8969</v>
      </c>
      <c r="Q3458" s="25"/>
    </row>
    <row r="3459" spans="1:17" x14ac:dyDescent="0.3">
      <c r="A3459" s="19" t="s">
        <v>2844</v>
      </c>
      <c r="B3459" s="20" t="s">
        <v>5866</v>
      </c>
      <c r="C3459" s="21" t="s">
        <v>8010</v>
      </c>
      <c r="D3459" s="22">
        <v>1</v>
      </c>
      <c r="E3459" s="21" t="s">
        <v>8777</v>
      </c>
      <c r="F3459" s="22">
        <v>306.06</v>
      </c>
      <c r="G3459" s="40" t="str">
        <f>IF('Presupuesto Lote 1'!H3461="","",ROUND('Presupuesto Lote 1'!H3461,2))</f>
        <v/>
      </c>
      <c r="H3459" s="23">
        <f>ROUND(D3459*F3459,2)</f>
        <v>306.06</v>
      </c>
      <c r="I3459" s="20" t="s">
        <v>5866</v>
      </c>
      <c r="J3459" s="33" t="s">
        <v>5966</v>
      </c>
      <c r="K3459" s="33" t="s">
        <v>8969</v>
      </c>
      <c r="Q3459" s="25"/>
    </row>
    <row r="3460" spans="1:17" x14ac:dyDescent="0.3">
      <c r="A3460" s="12" t="s">
        <v>2845</v>
      </c>
      <c r="B3460" s="12" t="s">
        <v>5968</v>
      </c>
      <c r="C3460" s="12" t="s">
        <v>8011</v>
      </c>
      <c r="D3460" s="13"/>
      <c r="E3460" s="12"/>
      <c r="F3460" s="13" t="s">
        <v>8851</v>
      </c>
      <c r="G3460" s="12"/>
      <c r="H3460" s="13"/>
      <c r="I3460" s="12" t="s">
        <v>5968</v>
      </c>
      <c r="J3460" s="12" t="s">
        <v>5959</v>
      </c>
      <c r="K3460" s="12" t="s">
        <v>8970</v>
      </c>
      <c r="Q3460" s="25"/>
    </row>
    <row r="3461" spans="1:17" x14ac:dyDescent="0.3">
      <c r="A3461" s="19" t="s">
        <v>2846</v>
      </c>
      <c r="B3461" s="20" t="s">
        <v>5868</v>
      </c>
      <c r="C3461" s="21" t="s">
        <v>8012</v>
      </c>
      <c r="D3461" s="22">
        <v>1</v>
      </c>
      <c r="E3461" s="21" t="s">
        <v>8777</v>
      </c>
      <c r="F3461" s="22">
        <v>3789.5</v>
      </c>
      <c r="G3461" s="40" t="str">
        <f>IF('Presupuesto Lote 1'!H3463="","",ROUND('Presupuesto Lote 1'!H3463,2))</f>
        <v/>
      </c>
      <c r="H3461" s="23">
        <f>ROUND(D3461*F3461,2)</f>
        <v>3789.5</v>
      </c>
      <c r="I3461" s="20" t="s">
        <v>5868</v>
      </c>
      <c r="J3461" s="33" t="s">
        <v>5968</v>
      </c>
      <c r="K3461" s="33" t="s">
        <v>8969</v>
      </c>
      <c r="Q3461" s="25"/>
    </row>
    <row r="3462" spans="1:17" x14ac:dyDescent="0.3">
      <c r="A3462" s="19" t="s">
        <v>2847</v>
      </c>
      <c r="B3462" s="20" t="s">
        <v>5869</v>
      </c>
      <c r="C3462" s="21" t="s">
        <v>8013</v>
      </c>
      <c r="D3462" s="22">
        <v>150</v>
      </c>
      <c r="E3462" s="21" t="s">
        <v>8779</v>
      </c>
      <c r="F3462" s="22">
        <v>13.03</v>
      </c>
      <c r="G3462" s="40" t="str">
        <f>IF('Presupuesto Lote 1'!H3464="","",ROUND('Presupuesto Lote 1'!H3464,2))</f>
        <v/>
      </c>
      <c r="H3462" s="23">
        <f>ROUND(D3462*F3462,2)</f>
        <v>1954.5</v>
      </c>
      <c r="I3462" s="20" t="s">
        <v>5869</v>
      </c>
      <c r="J3462" s="33" t="s">
        <v>5968</v>
      </c>
      <c r="K3462" s="33" t="s">
        <v>8969</v>
      </c>
      <c r="Q3462" s="25"/>
    </row>
    <row r="3463" spans="1:17" x14ac:dyDescent="0.3">
      <c r="A3463" s="12" t="s">
        <v>2848</v>
      </c>
      <c r="B3463" s="12" t="s">
        <v>5969</v>
      </c>
      <c r="C3463" s="12" t="s">
        <v>8014</v>
      </c>
      <c r="D3463" s="13"/>
      <c r="E3463" s="12"/>
      <c r="F3463" s="13" t="s">
        <v>8851</v>
      </c>
      <c r="G3463" s="12"/>
      <c r="H3463" s="13"/>
      <c r="I3463" s="12" t="s">
        <v>5969</v>
      </c>
      <c r="J3463" s="12" t="s">
        <v>5959</v>
      </c>
      <c r="K3463" s="12" t="s">
        <v>8970</v>
      </c>
      <c r="Q3463" s="25"/>
    </row>
    <row r="3464" spans="1:17" x14ac:dyDescent="0.3">
      <c r="A3464" s="19" t="s">
        <v>2849</v>
      </c>
      <c r="B3464" s="20" t="s">
        <v>5871</v>
      </c>
      <c r="C3464" s="21" t="s">
        <v>8015</v>
      </c>
      <c r="D3464" s="22">
        <v>1</v>
      </c>
      <c r="E3464" s="21" t="s">
        <v>8777</v>
      </c>
      <c r="F3464" s="22">
        <v>2915</v>
      </c>
      <c r="G3464" s="40" t="str">
        <f>IF('Presupuesto Lote 1'!H3466="","",ROUND('Presupuesto Lote 1'!H3466,2))</f>
        <v/>
      </c>
      <c r="H3464" s="23">
        <f t="shared" ref="H3464:H3469" si="180">ROUND(D3464*F3464,2)</f>
        <v>2915</v>
      </c>
      <c r="I3464" s="20" t="s">
        <v>5871</v>
      </c>
      <c r="J3464" s="33" t="s">
        <v>5969</v>
      </c>
      <c r="K3464" s="33" t="s">
        <v>8969</v>
      </c>
      <c r="Q3464" s="25"/>
    </row>
    <row r="3465" spans="1:17" x14ac:dyDescent="0.3">
      <c r="A3465" s="19" t="s">
        <v>2850</v>
      </c>
      <c r="B3465" s="20" t="s">
        <v>5872</v>
      </c>
      <c r="C3465" s="21" t="s">
        <v>8016</v>
      </c>
      <c r="D3465" s="22">
        <v>1</v>
      </c>
      <c r="E3465" s="21" t="s">
        <v>8777</v>
      </c>
      <c r="F3465" s="22">
        <v>3307.2</v>
      </c>
      <c r="G3465" s="40" t="str">
        <f>IF('Presupuesto Lote 1'!H3467="","",ROUND('Presupuesto Lote 1'!H3467,2))</f>
        <v/>
      </c>
      <c r="H3465" s="23">
        <f t="shared" si="180"/>
        <v>3307.2</v>
      </c>
      <c r="I3465" s="20" t="s">
        <v>5872</v>
      </c>
      <c r="J3465" s="33" t="s">
        <v>5969</v>
      </c>
      <c r="K3465" s="33" t="s">
        <v>8969</v>
      </c>
      <c r="Q3465" s="25"/>
    </row>
    <row r="3466" spans="1:17" x14ac:dyDescent="0.3">
      <c r="A3466" s="19" t="s">
        <v>2851</v>
      </c>
      <c r="B3466" s="20" t="s">
        <v>5873</v>
      </c>
      <c r="C3466" s="21" t="s">
        <v>8017</v>
      </c>
      <c r="D3466" s="22">
        <v>250</v>
      </c>
      <c r="E3466" s="21" t="s">
        <v>8779</v>
      </c>
      <c r="F3466" s="22">
        <v>8.3000000000000007</v>
      </c>
      <c r="G3466" s="40" t="str">
        <f>IF('Presupuesto Lote 1'!H3468="","",ROUND('Presupuesto Lote 1'!H3468,2))</f>
        <v/>
      </c>
      <c r="H3466" s="23">
        <f t="shared" si="180"/>
        <v>2075</v>
      </c>
      <c r="I3466" s="20" t="s">
        <v>5873</v>
      </c>
      <c r="J3466" s="33" t="s">
        <v>5969</v>
      </c>
      <c r="K3466" s="33" t="s">
        <v>8969</v>
      </c>
      <c r="Q3466" s="25"/>
    </row>
    <row r="3467" spans="1:17" x14ac:dyDescent="0.3">
      <c r="A3467" s="19" t="s">
        <v>2852</v>
      </c>
      <c r="B3467" s="20" t="s">
        <v>5874</v>
      </c>
      <c r="C3467" s="21" t="s">
        <v>8018</v>
      </c>
      <c r="D3467" s="22">
        <v>258</v>
      </c>
      <c r="E3467" s="21" t="s">
        <v>8779</v>
      </c>
      <c r="F3467" s="22">
        <v>10.66</v>
      </c>
      <c r="G3467" s="40" t="str">
        <f>IF('Presupuesto Lote 1'!H3469="","",ROUND('Presupuesto Lote 1'!H3469,2))</f>
        <v/>
      </c>
      <c r="H3467" s="23">
        <f t="shared" si="180"/>
        <v>2750.28</v>
      </c>
      <c r="I3467" s="20" t="s">
        <v>5874</v>
      </c>
      <c r="J3467" s="33" t="s">
        <v>5969</v>
      </c>
      <c r="K3467" s="33" t="s">
        <v>8969</v>
      </c>
      <c r="Q3467" s="25"/>
    </row>
    <row r="3468" spans="1:17" x14ac:dyDescent="0.3">
      <c r="A3468" s="19" t="s">
        <v>2853</v>
      </c>
      <c r="B3468" s="20" t="s">
        <v>5875</v>
      </c>
      <c r="C3468" s="21" t="s">
        <v>8019</v>
      </c>
      <c r="D3468" s="22">
        <v>739</v>
      </c>
      <c r="E3468" s="21" t="s">
        <v>8779</v>
      </c>
      <c r="F3468" s="22">
        <v>7.52</v>
      </c>
      <c r="G3468" s="40" t="str">
        <f>IF('Presupuesto Lote 1'!H3470="","",ROUND('Presupuesto Lote 1'!H3470,2))</f>
        <v/>
      </c>
      <c r="H3468" s="23">
        <f t="shared" si="180"/>
        <v>5557.28</v>
      </c>
      <c r="I3468" s="20" t="s">
        <v>5875</v>
      </c>
      <c r="J3468" s="33" t="s">
        <v>5969</v>
      </c>
      <c r="K3468" s="33" t="s">
        <v>8969</v>
      </c>
      <c r="Q3468" s="25"/>
    </row>
    <row r="3469" spans="1:17" x14ac:dyDescent="0.3">
      <c r="A3469" s="19" t="s">
        <v>2854</v>
      </c>
      <c r="B3469" s="20" t="s">
        <v>5876</v>
      </c>
      <c r="C3469" s="21" t="s">
        <v>8020</v>
      </c>
      <c r="D3469" s="22">
        <v>320</v>
      </c>
      <c r="E3469" s="21" t="s">
        <v>8779</v>
      </c>
      <c r="F3469" s="22">
        <v>4.2300000000000004</v>
      </c>
      <c r="G3469" s="40" t="str">
        <f>IF('Presupuesto Lote 1'!H3471="","",ROUND('Presupuesto Lote 1'!H3471,2))</f>
        <v/>
      </c>
      <c r="H3469" s="23">
        <f t="shared" si="180"/>
        <v>1353.6</v>
      </c>
      <c r="I3469" s="20" t="s">
        <v>5876</v>
      </c>
      <c r="J3469" s="33" t="s">
        <v>5969</v>
      </c>
      <c r="K3469" s="33" t="s">
        <v>8969</v>
      </c>
      <c r="Q3469" s="25"/>
    </row>
    <row r="3470" spans="1:17" x14ac:dyDescent="0.3">
      <c r="A3470" s="12" t="s">
        <v>2855</v>
      </c>
      <c r="B3470" s="12" t="s">
        <v>5970</v>
      </c>
      <c r="C3470" s="12" t="s">
        <v>8021</v>
      </c>
      <c r="D3470" s="13"/>
      <c r="E3470" s="12"/>
      <c r="F3470" s="13" t="s">
        <v>8851</v>
      </c>
      <c r="G3470" s="12"/>
      <c r="H3470" s="13"/>
      <c r="I3470" s="12" t="s">
        <v>5970</v>
      </c>
      <c r="J3470" s="12" t="s">
        <v>5959</v>
      </c>
      <c r="K3470" s="12" t="s">
        <v>8970</v>
      </c>
      <c r="Q3470" s="25"/>
    </row>
    <row r="3471" spans="1:17" x14ac:dyDescent="0.3">
      <c r="A3471" s="19" t="s">
        <v>2856</v>
      </c>
      <c r="B3471" s="20" t="s">
        <v>5878</v>
      </c>
      <c r="C3471" s="21" t="s">
        <v>8022</v>
      </c>
      <c r="D3471" s="22">
        <v>1</v>
      </c>
      <c r="E3471" s="21" t="s">
        <v>8777</v>
      </c>
      <c r="F3471" s="22">
        <v>5035</v>
      </c>
      <c r="G3471" s="40" t="str">
        <f>IF('Presupuesto Lote 1'!H3473="","",ROUND('Presupuesto Lote 1'!H3473,2))</f>
        <v/>
      </c>
      <c r="H3471" s="23">
        <f>ROUND(D3471*F3471,2)</f>
        <v>5035</v>
      </c>
      <c r="I3471" s="20" t="s">
        <v>5878</v>
      </c>
      <c r="J3471" s="33" t="s">
        <v>5970</v>
      </c>
      <c r="K3471" s="33" t="s">
        <v>8969</v>
      </c>
      <c r="Q3471" s="25"/>
    </row>
    <row r="3472" spans="1:17" x14ac:dyDescent="0.3">
      <c r="A3472" s="19" t="s">
        <v>2857</v>
      </c>
      <c r="B3472" s="20" t="s">
        <v>5879</v>
      </c>
      <c r="C3472" s="21" t="s">
        <v>8023</v>
      </c>
      <c r="D3472" s="22">
        <v>1</v>
      </c>
      <c r="E3472" s="21" t="s">
        <v>8777</v>
      </c>
      <c r="F3472" s="22">
        <v>795</v>
      </c>
      <c r="G3472" s="40" t="str">
        <f>IF('Presupuesto Lote 1'!H3474="","",ROUND('Presupuesto Lote 1'!H3474,2))</f>
        <v/>
      </c>
      <c r="H3472" s="23">
        <f>ROUND(D3472*F3472,2)</f>
        <v>795</v>
      </c>
      <c r="I3472" s="20" t="s">
        <v>5879</v>
      </c>
      <c r="J3472" s="33" t="s">
        <v>5970</v>
      </c>
      <c r="K3472" s="33" t="s">
        <v>8969</v>
      </c>
      <c r="Q3472" s="25"/>
    </row>
    <row r="3473" spans="1:17" x14ac:dyDescent="0.3">
      <c r="A3473" s="19" t="s">
        <v>2858</v>
      </c>
      <c r="B3473" s="20" t="s">
        <v>5971</v>
      </c>
      <c r="C3473" s="21" t="s">
        <v>8082</v>
      </c>
      <c r="D3473" s="22">
        <v>20</v>
      </c>
      <c r="E3473" s="21" t="s">
        <v>8778</v>
      </c>
      <c r="F3473" s="22">
        <v>115.85</v>
      </c>
      <c r="G3473" s="40" t="str">
        <f>IF('Presupuesto Lote 1'!H3475="","",ROUND('Presupuesto Lote 1'!H3475,2))</f>
        <v/>
      </c>
      <c r="H3473" s="23">
        <f>ROUND(D3473*F3473,2)</f>
        <v>2317</v>
      </c>
      <c r="I3473" s="20" t="s">
        <v>5971</v>
      </c>
      <c r="J3473" s="33" t="s">
        <v>5970</v>
      </c>
      <c r="K3473" s="33" t="s">
        <v>8969</v>
      </c>
      <c r="Q3473" s="25"/>
    </row>
    <row r="3474" spans="1:17" x14ac:dyDescent="0.3">
      <c r="A3474" s="12" t="s">
        <v>2859</v>
      </c>
      <c r="B3474" s="12" t="s">
        <v>5972</v>
      </c>
      <c r="C3474" s="12" t="s">
        <v>7356</v>
      </c>
      <c r="D3474" s="13"/>
      <c r="E3474" s="12"/>
      <c r="F3474" s="13" t="s">
        <v>8851</v>
      </c>
      <c r="G3474" s="12"/>
      <c r="H3474" s="13"/>
      <c r="I3474" s="12" t="s">
        <v>5972</v>
      </c>
      <c r="J3474" s="12" t="s">
        <v>5959</v>
      </c>
      <c r="K3474" s="12" t="s">
        <v>8970</v>
      </c>
      <c r="Q3474" s="25"/>
    </row>
    <row r="3475" spans="1:17" x14ac:dyDescent="0.3">
      <c r="A3475" s="19" t="s">
        <v>2860</v>
      </c>
      <c r="B3475" s="20" t="s">
        <v>5973</v>
      </c>
      <c r="C3475" s="21" t="s">
        <v>8083</v>
      </c>
      <c r="D3475" s="22">
        <v>2</v>
      </c>
      <c r="E3475" s="21" t="s">
        <v>8777</v>
      </c>
      <c r="F3475" s="22">
        <v>1550.04</v>
      </c>
      <c r="G3475" s="40" t="str">
        <f>IF('Presupuesto Lote 1'!H3477="","",ROUND('Presupuesto Lote 1'!H3477,2))</f>
        <v/>
      </c>
      <c r="H3475" s="23">
        <f>ROUND(D3475*F3475,2)</f>
        <v>3100.08</v>
      </c>
      <c r="I3475" s="20" t="s">
        <v>5973</v>
      </c>
      <c r="J3475" s="33" t="s">
        <v>5972</v>
      </c>
      <c r="K3475" s="33" t="s">
        <v>8969</v>
      </c>
      <c r="Q3475" s="25"/>
    </row>
    <row r="3476" spans="1:17" x14ac:dyDescent="0.3">
      <c r="A3476" s="19" t="s">
        <v>2861</v>
      </c>
      <c r="B3476" s="20" t="s">
        <v>5881</v>
      </c>
      <c r="C3476" s="21" t="s">
        <v>8024</v>
      </c>
      <c r="D3476" s="22">
        <v>1</v>
      </c>
      <c r="E3476" s="21" t="s">
        <v>8777</v>
      </c>
      <c r="F3476" s="22">
        <v>159.81</v>
      </c>
      <c r="G3476" s="40" t="str">
        <f>IF('Presupuesto Lote 1'!H3478="","",ROUND('Presupuesto Lote 1'!H3478,2))</f>
        <v/>
      </c>
      <c r="H3476" s="23">
        <f>ROUND(D3476*F3476,2)</f>
        <v>159.81</v>
      </c>
      <c r="I3476" s="20" t="s">
        <v>5881</v>
      </c>
      <c r="J3476" s="33" t="s">
        <v>5972</v>
      </c>
      <c r="K3476" s="33" t="s">
        <v>8969</v>
      </c>
      <c r="Q3476" s="25"/>
    </row>
    <row r="3477" spans="1:17" x14ac:dyDescent="0.3">
      <c r="A3477" s="19" t="s">
        <v>2862</v>
      </c>
      <c r="B3477" s="20" t="s">
        <v>5882</v>
      </c>
      <c r="C3477" s="21" t="s">
        <v>8025</v>
      </c>
      <c r="D3477" s="22">
        <v>1</v>
      </c>
      <c r="E3477" s="21" t="s">
        <v>8777</v>
      </c>
      <c r="F3477" s="22">
        <v>2279</v>
      </c>
      <c r="G3477" s="40" t="str">
        <f>IF('Presupuesto Lote 1'!H3479="","",ROUND('Presupuesto Lote 1'!H3479,2))</f>
        <v/>
      </c>
      <c r="H3477" s="23">
        <f>ROUND(D3477*F3477,2)</f>
        <v>2279</v>
      </c>
      <c r="I3477" s="20" t="s">
        <v>5882</v>
      </c>
      <c r="J3477" s="33" t="s">
        <v>5972</v>
      </c>
      <c r="K3477" s="33" t="s">
        <v>8969</v>
      </c>
      <c r="Q3477" s="25"/>
    </row>
    <row r="3478" spans="1:17" x14ac:dyDescent="0.3">
      <c r="A3478" s="30" t="s">
        <v>2863</v>
      </c>
      <c r="B3478" s="30" t="s">
        <v>5974</v>
      </c>
      <c r="C3478" s="30" t="s">
        <v>8084</v>
      </c>
      <c r="D3478" s="31"/>
      <c r="E3478" s="30"/>
      <c r="F3478" s="31" t="s">
        <v>8851</v>
      </c>
      <c r="G3478" s="30"/>
      <c r="H3478" s="31"/>
      <c r="I3478" s="30" t="s">
        <v>5974</v>
      </c>
      <c r="J3478" s="30" t="s">
        <v>5953</v>
      </c>
      <c r="K3478" s="30" t="s">
        <v>8970</v>
      </c>
      <c r="Q3478" s="25"/>
    </row>
    <row r="3479" spans="1:17" x14ac:dyDescent="0.3">
      <c r="A3479" s="12" t="s">
        <v>2864</v>
      </c>
      <c r="B3479" s="12" t="s">
        <v>5975</v>
      </c>
      <c r="C3479" s="12" t="s">
        <v>8027</v>
      </c>
      <c r="D3479" s="13"/>
      <c r="E3479" s="12"/>
      <c r="F3479" s="13" t="s">
        <v>8851</v>
      </c>
      <c r="G3479" s="12"/>
      <c r="H3479" s="13"/>
      <c r="I3479" s="12" t="s">
        <v>5975</v>
      </c>
      <c r="J3479" s="12" t="s">
        <v>5974</v>
      </c>
      <c r="K3479" s="12" t="s">
        <v>8970</v>
      </c>
      <c r="Q3479" s="25"/>
    </row>
    <row r="3480" spans="1:17" x14ac:dyDescent="0.3">
      <c r="A3480" s="19" t="s">
        <v>2865</v>
      </c>
      <c r="B3480" s="20" t="s">
        <v>5885</v>
      </c>
      <c r="C3480" s="21" t="s">
        <v>8028</v>
      </c>
      <c r="D3480" s="22">
        <v>1</v>
      </c>
      <c r="E3480" s="21" t="s">
        <v>8777</v>
      </c>
      <c r="F3480" s="22">
        <v>1301.8900000000001</v>
      </c>
      <c r="G3480" s="40" t="str">
        <f>IF('Presupuesto Lote 1'!H3482="","",ROUND('Presupuesto Lote 1'!H3482,2))</f>
        <v/>
      </c>
      <c r="H3480" s="23">
        <f t="shared" ref="H3480:H3494" si="181">ROUND(D3480*F3480,2)</f>
        <v>1301.8900000000001</v>
      </c>
      <c r="I3480" s="20" t="s">
        <v>5885</v>
      </c>
      <c r="J3480" s="33" t="s">
        <v>5975</v>
      </c>
      <c r="K3480" s="33" t="s">
        <v>8969</v>
      </c>
      <c r="Q3480" s="25"/>
    </row>
    <row r="3481" spans="1:17" x14ac:dyDescent="0.3">
      <c r="A3481" s="19" t="s">
        <v>2866</v>
      </c>
      <c r="B3481" s="20" t="s">
        <v>5886</v>
      </c>
      <c r="C3481" s="21" t="s">
        <v>8918</v>
      </c>
      <c r="D3481" s="22">
        <v>1</v>
      </c>
      <c r="E3481" s="21" t="s">
        <v>8777</v>
      </c>
      <c r="F3481" s="22">
        <v>526.14</v>
      </c>
      <c r="G3481" s="40" t="str">
        <f>IF('Presupuesto Lote 1'!H3483="","",ROUND('Presupuesto Lote 1'!H3483,2))</f>
        <v/>
      </c>
      <c r="H3481" s="23">
        <f t="shared" si="181"/>
        <v>526.14</v>
      </c>
      <c r="I3481" s="20" t="s">
        <v>5886</v>
      </c>
      <c r="J3481" s="33" t="s">
        <v>5975</v>
      </c>
      <c r="K3481" s="33" t="s">
        <v>8969</v>
      </c>
      <c r="Q3481" s="25"/>
    </row>
    <row r="3482" spans="1:17" x14ac:dyDescent="0.3">
      <c r="A3482" s="19" t="s">
        <v>2867</v>
      </c>
      <c r="B3482" s="20" t="s">
        <v>5887</v>
      </c>
      <c r="C3482" s="21" t="s">
        <v>8030</v>
      </c>
      <c r="D3482" s="22">
        <v>1</v>
      </c>
      <c r="E3482" s="21" t="s">
        <v>8777</v>
      </c>
      <c r="F3482" s="22">
        <v>2010.13</v>
      </c>
      <c r="G3482" s="40" t="str">
        <f>IF('Presupuesto Lote 1'!H3484="","",ROUND('Presupuesto Lote 1'!H3484,2))</f>
        <v/>
      </c>
      <c r="H3482" s="23">
        <f t="shared" si="181"/>
        <v>2010.13</v>
      </c>
      <c r="I3482" s="20" t="s">
        <v>5887</v>
      </c>
      <c r="J3482" s="33" t="s">
        <v>5975</v>
      </c>
      <c r="K3482" s="33" t="s">
        <v>8969</v>
      </c>
      <c r="Q3482" s="25"/>
    </row>
    <row r="3483" spans="1:17" x14ac:dyDescent="0.3">
      <c r="A3483" s="19" t="s">
        <v>2868</v>
      </c>
      <c r="B3483" s="20" t="s">
        <v>5888</v>
      </c>
      <c r="C3483" s="21" t="s">
        <v>8031</v>
      </c>
      <c r="D3483" s="22">
        <v>2</v>
      </c>
      <c r="E3483" s="21" t="s">
        <v>8777</v>
      </c>
      <c r="F3483" s="22">
        <v>833.57</v>
      </c>
      <c r="G3483" s="40" t="str">
        <f>IF('Presupuesto Lote 1'!H3485="","",ROUND('Presupuesto Lote 1'!H3485,2))</f>
        <v/>
      </c>
      <c r="H3483" s="23">
        <f t="shared" si="181"/>
        <v>1667.14</v>
      </c>
      <c r="I3483" s="20" t="s">
        <v>5888</v>
      </c>
      <c r="J3483" s="33" t="s">
        <v>5975</v>
      </c>
      <c r="K3483" s="33" t="s">
        <v>8969</v>
      </c>
      <c r="Q3483" s="25"/>
    </row>
    <row r="3484" spans="1:17" x14ac:dyDescent="0.3">
      <c r="A3484" s="19" t="s">
        <v>2869</v>
      </c>
      <c r="B3484" s="20" t="s">
        <v>5889</v>
      </c>
      <c r="C3484" s="21" t="s">
        <v>8032</v>
      </c>
      <c r="D3484" s="22">
        <v>4</v>
      </c>
      <c r="E3484" s="21" t="s">
        <v>8777</v>
      </c>
      <c r="F3484" s="22">
        <v>1220.8399999999999</v>
      </c>
      <c r="G3484" s="40" t="str">
        <f>IF('Presupuesto Lote 1'!H3486="","",ROUND('Presupuesto Lote 1'!H3486,2))</f>
        <v/>
      </c>
      <c r="H3484" s="23">
        <f t="shared" si="181"/>
        <v>4883.3599999999997</v>
      </c>
      <c r="I3484" s="20" t="s">
        <v>5889</v>
      </c>
      <c r="J3484" s="33" t="s">
        <v>5975</v>
      </c>
      <c r="K3484" s="33" t="s">
        <v>8969</v>
      </c>
      <c r="Q3484" s="25"/>
    </row>
    <row r="3485" spans="1:17" x14ac:dyDescent="0.3">
      <c r="A3485" s="19" t="s">
        <v>2870</v>
      </c>
      <c r="B3485" s="20" t="s">
        <v>5890</v>
      </c>
      <c r="C3485" s="21" t="s">
        <v>8932</v>
      </c>
      <c r="D3485" s="22">
        <v>400</v>
      </c>
      <c r="E3485" s="21" t="s">
        <v>8779</v>
      </c>
      <c r="F3485" s="22">
        <v>3.08</v>
      </c>
      <c r="G3485" s="40" t="str">
        <f>IF('Presupuesto Lote 1'!H3487="","",ROUND('Presupuesto Lote 1'!H3487,2))</f>
        <v/>
      </c>
      <c r="H3485" s="23">
        <f t="shared" si="181"/>
        <v>1232</v>
      </c>
      <c r="I3485" s="20" t="s">
        <v>5890</v>
      </c>
      <c r="J3485" s="33" t="s">
        <v>5975</v>
      </c>
      <c r="K3485" s="33" t="s">
        <v>8969</v>
      </c>
      <c r="Q3485" s="25"/>
    </row>
    <row r="3486" spans="1:17" x14ac:dyDescent="0.3">
      <c r="A3486" s="19" t="s">
        <v>2871</v>
      </c>
      <c r="B3486" s="20" t="s">
        <v>5891</v>
      </c>
      <c r="C3486" s="21" t="s">
        <v>8934</v>
      </c>
      <c r="D3486" s="22">
        <v>900</v>
      </c>
      <c r="E3486" s="21" t="s">
        <v>8779</v>
      </c>
      <c r="F3486" s="22">
        <v>4.54</v>
      </c>
      <c r="G3486" s="40" t="str">
        <f>IF('Presupuesto Lote 1'!H3488="","",ROUND('Presupuesto Lote 1'!H3488,2))</f>
        <v/>
      </c>
      <c r="H3486" s="23">
        <f t="shared" si="181"/>
        <v>4086</v>
      </c>
      <c r="I3486" s="20" t="s">
        <v>5891</v>
      </c>
      <c r="J3486" s="33" t="s">
        <v>5975</v>
      </c>
      <c r="K3486" s="33" t="s">
        <v>8969</v>
      </c>
      <c r="Q3486" s="25"/>
    </row>
    <row r="3487" spans="1:17" x14ac:dyDescent="0.3">
      <c r="A3487" s="19" t="s">
        <v>2872</v>
      </c>
      <c r="B3487" s="20" t="s">
        <v>5892</v>
      </c>
      <c r="C3487" s="21" t="s">
        <v>8935</v>
      </c>
      <c r="D3487" s="22">
        <v>500</v>
      </c>
      <c r="E3487" s="21" t="s">
        <v>8779</v>
      </c>
      <c r="F3487" s="22">
        <v>5.83</v>
      </c>
      <c r="G3487" s="40" t="str">
        <f>IF('Presupuesto Lote 1'!H3489="","",ROUND('Presupuesto Lote 1'!H3489,2))</f>
        <v/>
      </c>
      <c r="H3487" s="23">
        <f t="shared" si="181"/>
        <v>2915</v>
      </c>
      <c r="I3487" s="20" t="s">
        <v>5892</v>
      </c>
      <c r="J3487" s="33" t="s">
        <v>5975</v>
      </c>
      <c r="K3487" s="33" t="s">
        <v>8969</v>
      </c>
      <c r="Q3487" s="25"/>
    </row>
    <row r="3488" spans="1:17" x14ac:dyDescent="0.3">
      <c r="A3488" s="19" t="s">
        <v>2873</v>
      </c>
      <c r="B3488" s="20" t="s">
        <v>5893</v>
      </c>
      <c r="C3488" s="21" t="s">
        <v>8927</v>
      </c>
      <c r="D3488" s="22">
        <v>150</v>
      </c>
      <c r="E3488" s="21" t="s">
        <v>8779</v>
      </c>
      <c r="F3488" s="22">
        <v>12.95</v>
      </c>
      <c r="G3488" s="40" t="str">
        <f>IF('Presupuesto Lote 1'!H3490="","",ROUND('Presupuesto Lote 1'!H3490,2))</f>
        <v/>
      </c>
      <c r="H3488" s="23">
        <f t="shared" si="181"/>
        <v>1942.5</v>
      </c>
      <c r="I3488" s="20" t="s">
        <v>5893</v>
      </c>
      <c r="J3488" s="33" t="s">
        <v>5975</v>
      </c>
      <c r="K3488" s="33" t="s">
        <v>8969</v>
      </c>
      <c r="Q3488" s="25"/>
    </row>
    <row r="3489" spans="1:17" x14ac:dyDescent="0.3">
      <c r="A3489" s="19" t="s">
        <v>2874</v>
      </c>
      <c r="B3489" s="20" t="s">
        <v>5894</v>
      </c>
      <c r="C3489" s="21" t="s">
        <v>8929</v>
      </c>
      <c r="D3489" s="22">
        <v>360</v>
      </c>
      <c r="E3489" s="21" t="s">
        <v>8779</v>
      </c>
      <c r="F3489" s="22">
        <v>18.32</v>
      </c>
      <c r="G3489" s="40" t="str">
        <f>IF('Presupuesto Lote 1'!H3491="","",ROUND('Presupuesto Lote 1'!H3491,2))</f>
        <v/>
      </c>
      <c r="H3489" s="23">
        <f t="shared" si="181"/>
        <v>6595.2</v>
      </c>
      <c r="I3489" s="20" t="s">
        <v>5894</v>
      </c>
      <c r="J3489" s="33" t="s">
        <v>5975</v>
      </c>
      <c r="K3489" s="33" t="s">
        <v>8969</v>
      </c>
      <c r="Q3489" s="25"/>
    </row>
    <row r="3490" spans="1:17" x14ac:dyDescent="0.3">
      <c r="A3490" s="19" t="s">
        <v>2875</v>
      </c>
      <c r="B3490" s="20" t="s">
        <v>5895</v>
      </c>
      <c r="C3490" s="21" t="s">
        <v>8033</v>
      </c>
      <c r="D3490" s="22">
        <v>75</v>
      </c>
      <c r="E3490" s="21" t="s">
        <v>8779</v>
      </c>
      <c r="F3490" s="22">
        <v>7.07</v>
      </c>
      <c r="G3490" s="40" t="str">
        <f>IF('Presupuesto Lote 1'!H3492="","",ROUND('Presupuesto Lote 1'!H3492,2))</f>
        <v/>
      </c>
      <c r="H3490" s="23">
        <f t="shared" si="181"/>
        <v>530.25</v>
      </c>
      <c r="I3490" s="20" t="s">
        <v>5895</v>
      </c>
      <c r="J3490" s="33" t="s">
        <v>5975</v>
      </c>
      <c r="K3490" s="33" t="s">
        <v>8969</v>
      </c>
      <c r="Q3490" s="25"/>
    </row>
    <row r="3491" spans="1:17" x14ac:dyDescent="0.3">
      <c r="A3491" s="19" t="s">
        <v>2876</v>
      </c>
      <c r="B3491" s="20" t="s">
        <v>5896</v>
      </c>
      <c r="C3491" s="21" t="s">
        <v>8034</v>
      </c>
      <c r="D3491" s="22">
        <v>120</v>
      </c>
      <c r="E3491" s="21" t="s">
        <v>8777</v>
      </c>
      <c r="F3491" s="22">
        <v>7.42</v>
      </c>
      <c r="G3491" s="40" t="str">
        <f>IF('Presupuesto Lote 1'!H3493="","",ROUND('Presupuesto Lote 1'!H3493,2))</f>
        <v/>
      </c>
      <c r="H3491" s="23">
        <f t="shared" si="181"/>
        <v>890.4</v>
      </c>
      <c r="I3491" s="20" t="s">
        <v>5896</v>
      </c>
      <c r="J3491" s="33" t="s">
        <v>5975</v>
      </c>
      <c r="K3491" s="33" t="s">
        <v>8969</v>
      </c>
      <c r="Q3491" s="25"/>
    </row>
    <row r="3492" spans="1:17" x14ac:dyDescent="0.3">
      <c r="A3492" s="19" t="s">
        <v>2877</v>
      </c>
      <c r="B3492" s="20" t="s">
        <v>5897</v>
      </c>
      <c r="C3492" s="21" t="s">
        <v>8035</v>
      </c>
      <c r="D3492" s="22">
        <v>120</v>
      </c>
      <c r="E3492" s="21" t="s">
        <v>8777</v>
      </c>
      <c r="F3492" s="22">
        <v>65.37</v>
      </c>
      <c r="G3492" s="40" t="str">
        <f>IF('Presupuesto Lote 1'!H3494="","",ROUND('Presupuesto Lote 1'!H3494,2))</f>
        <v/>
      </c>
      <c r="H3492" s="23">
        <f t="shared" si="181"/>
        <v>7844.4</v>
      </c>
      <c r="I3492" s="20" t="s">
        <v>5897</v>
      </c>
      <c r="J3492" s="33" t="s">
        <v>5975</v>
      </c>
      <c r="K3492" s="33" t="s">
        <v>8969</v>
      </c>
      <c r="Q3492" s="25"/>
    </row>
    <row r="3493" spans="1:17" x14ac:dyDescent="0.3">
      <c r="A3493" s="19" t="s">
        <v>2878</v>
      </c>
      <c r="B3493" s="20" t="s">
        <v>5898</v>
      </c>
      <c r="C3493" s="21" t="s">
        <v>8036</v>
      </c>
      <c r="D3493" s="22">
        <v>24</v>
      </c>
      <c r="E3493" s="21" t="s">
        <v>8777</v>
      </c>
      <c r="F3493" s="22">
        <v>96.41</v>
      </c>
      <c r="G3493" s="40" t="str">
        <f>IF('Presupuesto Lote 1'!H3495="","",ROUND('Presupuesto Lote 1'!H3495,2))</f>
        <v/>
      </c>
      <c r="H3493" s="23">
        <f t="shared" si="181"/>
        <v>2313.84</v>
      </c>
      <c r="I3493" s="20" t="s">
        <v>5898</v>
      </c>
      <c r="J3493" s="33" t="s">
        <v>5975</v>
      </c>
      <c r="K3493" s="33" t="s">
        <v>8969</v>
      </c>
      <c r="Q3493" s="25"/>
    </row>
    <row r="3494" spans="1:17" x14ac:dyDescent="0.3">
      <c r="A3494" s="19" t="s">
        <v>2879</v>
      </c>
      <c r="B3494" s="20" t="s">
        <v>5899</v>
      </c>
      <c r="C3494" s="21" t="s">
        <v>8037</v>
      </c>
      <c r="D3494" s="22">
        <v>100</v>
      </c>
      <c r="E3494" s="21" t="s">
        <v>8777</v>
      </c>
      <c r="F3494" s="22">
        <v>69.430000000000007</v>
      </c>
      <c r="G3494" s="40" t="str">
        <f>IF('Presupuesto Lote 1'!H3496="","",ROUND('Presupuesto Lote 1'!H3496,2))</f>
        <v/>
      </c>
      <c r="H3494" s="23">
        <f t="shared" si="181"/>
        <v>6943</v>
      </c>
      <c r="I3494" s="20" t="s">
        <v>5899</v>
      </c>
      <c r="J3494" s="33" t="s">
        <v>5975</v>
      </c>
      <c r="K3494" s="33" t="s">
        <v>8969</v>
      </c>
      <c r="Q3494" s="25"/>
    </row>
    <row r="3495" spans="1:17" x14ac:dyDescent="0.3">
      <c r="A3495" s="12" t="s">
        <v>2880</v>
      </c>
      <c r="B3495" s="12" t="s">
        <v>5976</v>
      </c>
      <c r="C3495" s="12" t="s">
        <v>8038</v>
      </c>
      <c r="D3495" s="13"/>
      <c r="E3495" s="12"/>
      <c r="F3495" s="13" t="s">
        <v>8851</v>
      </c>
      <c r="G3495" s="12"/>
      <c r="H3495" s="13"/>
      <c r="I3495" s="12" t="s">
        <v>5976</v>
      </c>
      <c r="J3495" s="12" t="s">
        <v>5974</v>
      </c>
      <c r="K3495" s="12" t="s">
        <v>8970</v>
      </c>
      <c r="Q3495" s="25"/>
    </row>
    <row r="3496" spans="1:17" x14ac:dyDescent="0.3">
      <c r="A3496" s="34" t="s">
        <v>2881</v>
      </c>
      <c r="B3496" s="34" t="s">
        <v>5977</v>
      </c>
      <c r="C3496" s="34" t="s">
        <v>7385</v>
      </c>
      <c r="D3496" s="35"/>
      <c r="E3496" s="34"/>
      <c r="F3496" s="35" t="s">
        <v>8851</v>
      </c>
      <c r="G3496" s="34"/>
      <c r="H3496" s="35"/>
      <c r="I3496" s="34" t="s">
        <v>5977</v>
      </c>
      <c r="J3496" s="34" t="s">
        <v>5976</v>
      </c>
      <c r="K3496" s="34" t="s">
        <v>8970</v>
      </c>
      <c r="Q3496" s="25"/>
    </row>
    <row r="3497" spans="1:17" x14ac:dyDescent="0.3">
      <c r="A3497" s="19" t="s">
        <v>2882</v>
      </c>
      <c r="B3497" s="20" t="s">
        <v>5902</v>
      </c>
      <c r="C3497" s="21" t="s">
        <v>8962</v>
      </c>
      <c r="D3497" s="22">
        <v>1</v>
      </c>
      <c r="E3497" s="21" t="s">
        <v>8777</v>
      </c>
      <c r="F3497" s="22">
        <v>3559.56</v>
      </c>
      <c r="G3497" s="40" t="str">
        <f>IF('Presupuesto Lote 1'!H3499="","",ROUND('Presupuesto Lote 1'!H3499,2))</f>
        <v/>
      </c>
      <c r="H3497" s="23">
        <f>ROUND(D3497*F3497,2)</f>
        <v>3559.56</v>
      </c>
      <c r="I3497" s="20" t="s">
        <v>5902</v>
      </c>
      <c r="J3497" s="33" t="s">
        <v>5977</v>
      </c>
      <c r="K3497" s="33" t="s">
        <v>8969</v>
      </c>
      <c r="Q3497" s="25"/>
    </row>
    <row r="3498" spans="1:17" x14ac:dyDescent="0.3">
      <c r="A3498" s="19" t="s">
        <v>2883</v>
      </c>
      <c r="B3498" s="20" t="s">
        <v>5903</v>
      </c>
      <c r="C3498" s="21" t="s">
        <v>8039</v>
      </c>
      <c r="D3498" s="22">
        <v>1</v>
      </c>
      <c r="E3498" s="21" t="s">
        <v>8777</v>
      </c>
      <c r="F3498" s="22">
        <v>5561.82</v>
      </c>
      <c r="G3498" s="40" t="str">
        <f>IF('Presupuesto Lote 1'!H3500="","",ROUND('Presupuesto Lote 1'!H3500,2))</f>
        <v/>
      </c>
      <c r="H3498" s="23">
        <f>ROUND(D3498*F3498,2)</f>
        <v>5561.82</v>
      </c>
      <c r="I3498" s="20" t="s">
        <v>5903</v>
      </c>
      <c r="J3498" s="33" t="s">
        <v>5977</v>
      </c>
      <c r="K3498" s="33" t="s">
        <v>8969</v>
      </c>
      <c r="Q3498" s="25"/>
    </row>
    <row r="3499" spans="1:17" x14ac:dyDescent="0.3">
      <c r="A3499" s="19" t="s">
        <v>2884</v>
      </c>
      <c r="B3499" s="20" t="s">
        <v>5904</v>
      </c>
      <c r="C3499" s="21" t="s">
        <v>8960</v>
      </c>
      <c r="D3499" s="22">
        <v>1</v>
      </c>
      <c r="E3499" s="21" t="s">
        <v>8777</v>
      </c>
      <c r="F3499" s="22">
        <v>3893.27</v>
      </c>
      <c r="G3499" s="40" t="str">
        <f>IF('Presupuesto Lote 1'!H3501="","",ROUND('Presupuesto Lote 1'!H3501,2))</f>
        <v/>
      </c>
      <c r="H3499" s="23">
        <f>ROUND(D3499*F3499,2)</f>
        <v>3893.27</v>
      </c>
      <c r="I3499" s="20" t="s">
        <v>5904</v>
      </c>
      <c r="J3499" s="33" t="s">
        <v>5977</v>
      </c>
      <c r="K3499" s="33" t="s">
        <v>8969</v>
      </c>
      <c r="Q3499" s="25"/>
    </row>
    <row r="3500" spans="1:17" x14ac:dyDescent="0.3">
      <c r="A3500" s="19" t="s">
        <v>2885</v>
      </c>
      <c r="B3500" s="20" t="s">
        <v>5905</v>
      </c>
      <c r="C3500" s="21" t="s">
        <v>8040</v>
      </c>
      <c r="D3500" s="22">
        <v>1</v>
      </c>
      <c r="E3500" s="21" t="s">
        <v>8777</v>
      </c>
      <c r="F3500" s="22">
        <v>1918.04</v>
      </c>
      <c r="G3500" s="40" t="str">
        <f>IF('Presupuesto Lote 1'!H3502="","",ROUND('Presupuesto Lote 1'!H3502,2))</f>
        <v/>
      </c>
      <c r="H3500" s="23">
        <f>ROUND(D3500*F3500,2)</f>
        <v>1918.04</v>
      </c>
      <c r="I3500" s="20" t="s">
        <v>5905</v>
      </c>
      <c r="J3500" s="33" t="s">
        <v>5977</v>
      </c>
      <c r="K3500" s="33" t="s">
        <v>8969</v>
      </c>
      <c r="Q3500" s="25"/>
    </row>
    <row r="3501" spans="1:17" x14ac:dyDescent="0.3">
      <c r="A3501" s="34" t="s">
        <v>2886</v>
      </c>
      <c r="B3501" s="34" t="s">
        <v>5978</v>
      </c>
      <c r="C3501" s="34" t="s">
        <v>8041</v>
      </c>
      <c r="D3501" s="35"/>
      <c r="E3501" s="34"/>
      <c r="F3501" s="35" t="s">
        <v>8851</v>
      </c>
      <c r="G3501" s="34"/>
      <c r="H3501" s="35"/>
      <c r="I3501" s="34" t="s">
        <v>5978</v>
      </c>
      <c r="J3501" s="34" t="s">
        <v>5976</v>
      </c>
      <c r="K3501" s="34" t="s">
        <v>8970</v>
      </c>
      <c r="Q3501" s="25"/>
    </row>
    <row r="3502" spans="1:17" x14ac:dyDescent="0.3">
      <c r="A3502" s="19" t="s">
        <v>2887</v>
      </c>
      <c r="B3502" s="20" t="s">
        <v>5907</v>
      </c>
      <c r="C3502" s="21" t="s">
        <v>8910</v>
      </c>
      <c r="D3502" s="22">
        <v>1</v>
      </c>
      <c r="E3502" s="21" t="s">
        <v>8777</v>
      </c>
      <c r="F3502" s="22">
        <v>11299.3</v>
      </c>
      <c r="G3502" s="40" t="str">
        <f>IF('Presupuesto Lote 1'!H3504="","",ROUND('Presupuesto Lote 1'!H3504,2))</f>
        <v/>
      </c>
      <c r="H3502" s="23">
        <f>ROUND(D3502*F3502,2)</f>
        <v>11299.3</v>
      </c>
      <c r="I3502" s="20" t="s">
        <v>5907</v>
      </c>
      <c r="J3502" s="33" t="s">
        <v>5978</v>
      </c>
      <c r="K3502" s="33" t="s">
        <v>8969</v>
      </c>
      <c r="Q3502" s="25"/>
    </row>
    <row r="3503" spans="1:17" x14ac:dyDescent="0.3">
      <c r="A3503" s="19" t="s">
        <v>2888</v>
      </c>
      <c r="B3503" s="20" t="s">
        <v>5908</v>
      </c>
      <c r="C3503" s="21" t="s">
        <v>8945</v>
      </c>
      <c r="D3503" s="22">
        <v>1</v>
      </c>
      <c r="E3503" s="21" t="s">
        <v>8777</v>
      </c>
      <c r="F3503" s="22">
        <v>4776.03</v>
      </c>
      <c r="G3503" s="40" t="str">
        <f>IF('Presupuesto Lote 1'!H3505="","",ROUND('Presupuesto Lote 1'!H3505,2))</f>
        <v/>
      </c>
      <c r="H3503" s="23">
        <f>ROUND(D3503*F3503,2)</f>
        <v>4776.03</v>
      </c>
      <c r="I3503" s="20" t="s">
        <v>5908</v>
      </c>
      <c r="J3503" s="33" t="s">
        <v>5978</v>
      </c>
      <c r="K3503" s="33" t="s">
        <v>8969</v>
      </c>
      <c r="Q3503" s="25"/>
    </row>
    <row r="3504" spans="1:17" x14ac:dyDescent="0.3">
      <c r="A3504" s="19" t="s">
        <v>2889</v>
      </c>
      <c r="B3504" s="20" t="s">
        <v>5909</v>
      </c>
      <c r="C3504" s="21" t="s">
        <v>8042</v>
      </c>
      <c r="D3504" s="22">
        <v>1</v>
      </c>
      <c r="E3504" s="21" t="s">
        <v>8777</v>
      </c>
      <c r="F3504" s="22">
        <v>1847.26</v>
      </c>
      <c r="G3504" s="40" t="str">
        <f>IF('Presupuesto Lote 1'!H3506="","",ROUND('Presupuesto Lote 1'!H3506,2))</f>
        <v/>
      </c>
      <c r="H3504" s="23">
        <f>ROUND(D3504*F3504,2)</f>
        <v>1847.26</v>
      </c>
      <c r="I3504" s="20" t="s">
        <v>5909</v>
      </c>
      <c r="J3504" s="33" t="s">
        <v>5978</v>
      </c>
      <c r="K3504" s="33" t="s">
        <v>8969</v>
      </c>
      <c r="Q3504" s="25"/>
    </row>
    <row r="3505" spans="1:17" x14ac:dyDescent="0.3">
      <c r="A3505" s="19" t="s">
        <v>2890</v>
      </c>
      <c r="B3505" s="20" t="s">
        <v>5910</v>
      </c>
      <c r="C3505" s="21" t="s">
        <v>8948</v>
      </c>
      <c r="D3505" s="22">
        <v>1</v>
      </c>
      <c r="E3505" s="21" t="s">
        <v>8777</v>
      </c>
      <c r="F3505" s="22">
        <v>3748.54</v>
      </c>
      <c r="G3505" s="40" t="str">
        <f>IF('Presupuesto Lote 1'!H3507="","",ROUND('Presupuesto Lote 1'!H3507,2))</f>
        <v/>
      </c>
      <c r="H3505" s="23">
        <f>ROUND(D3505*F3505,2)</f>
        <v>3748.54</v>
      </c>
      <c r="I3505" s="20" t="s">
        <v>5910</v>
      </c>
      <c r="J3505" s="33" t="s">
        <v>5978</v>
      </c>
      <c r="K3505" s="33" t="s">
        <v>8969</v>
      </c>
      <c r="Q3505" s="25"/>
    </row>
    <row r="3506" spans="1:17" x14ac:dyDescent="0.3">
      <c r="A3506" s="34" t="s">
        <v>2891</v>
      </c>
      <c r="B3506" s="34" t="s">
        <v>5979</v>
      </c>
      <c r="C3506" s="34" t="s">
        <v>8043</v>
      </c>
      <c r="D3506" s="35"/>
      <c r="E3506" s="34"/>
      <c r="F3506" s="35" t="s">
        <v>8851</v>
      </c>
      <c r="G3506" s="34"/>
      <c r="H3506" s="35"/>
      <c r="I3506" s="34" t="s">
        <v>5979</v>
      </c>
      <c r="J3506" s="34" t="s">
        <v>5976</v>
      </c>
      <c r="K3506" s="34" t="s">
        <v>8970</v>
      </c>
      <c r="Q3506" s="25"/>
    </row>
    <row r="3507" spans="1:17" x14ac:dyDescent="0.3">
      <c r="A3507" s="19" t="s">
        <v>2892</v>
      </c>
      <c r="B3507" s="20" t="s">
        <v>5912</v>
      </c>
      <c r="C3507" s="21" t="s">
        <v>8953</v>
      </c>
      <c r="D3507" s="22">
        <v>1</v>
      </c>
      <c r="E3507" s="21" t="s">
        <v>8777</v>
      </c>
      <c r="F3507" s="22">
        <v>2916.76</v>
      </c>
      <c r="G3507" s="40" t="str">
        <f>IF('Presupuesto Lote 1'!H3509="","",ROUND('Presupuesto Lote 1'!H3509,2))</f>
        <v/>
      </c>
      <c r="H3507" s="23">
        <f>ROUND(D3507*F3507,2)</f>
        <v>2916.76</v>
      </c>
      <c r="I3507" s="20" t="s">
        <v>5912</v>
      </c>
      <c r="J3507" s="33" t="s">
        <v>5979</v>
      </c>
      <c r="K3507" s="33" t="s">
        <v>8969</v>
      </c>
      <c r="Q3507" s="25"/>
    </row>
    <row r="3508" spans="1:17" x14ac:dyDescent="0.3">
      <c r="A3508" s="34" t="s">
        <v>2893</v>
      </c>
      <c r="B3508" s="34" t="s">
        <v>5980</v>
      </c>
      <c r="C3508" s="34" t="s">
        <v>8045</v>
      </c>
      <c r="D3508" s="35"/>
      <c r="E3508" s="34"/>
      <c r="F3508" s="35" t="s">
        <v>8851</v>
      </c>
      <c r="G3508" s="34"/>
      <c r="H3508" s="35"/>
      <c r="I3508" s="34" t="s">
        <v>5980</v>
      </c>
      <c r="J3508" s="34" t="s">
        <v>5976</v>
      </c>
      <c r="K3508" s="34" t="s">
        <v>8970</v>
      </c>
      <c r="Q3508" s="25"/>
    </row>
    <row r="3509" spans="1:17" x14ac:dyDescent="0.3">
      <c r="A3509" s="19" t="s">
        <v>2894</v>
      </c>
      <c r="B3509" s="20" t="s">
        <v>5890</v>
      </c>
      <c r="C3509" s="21" t="s">
        <v>8932</v>
      </c>
      <c r="D3509" s="22">
        <v>200</v>
      </c>
      <c r="E3509" s="21" t="s">
        <v>8779</v>
      </c>
      <c r="F3509" s="22">
        <v>3.08</v>
      </c>
      <c r="G3509" s="40" t="str">
        <f>IF('Presupuesto Lote 1'!H3511="","",ROUND('Presupuesto Lote 1'!H3511,2))</f>
        <v/>
      </c>
      <c r="H3509" s="23">
        <f t="shared" ref="H3509:H3514" si="182">ROUND(D3509*F3509,2)</f>
        <v>616</v>
      </c>
      <c r="I3509" s="20" t="s">
        <v>5890</v>
      </c>
      <c r="J3509" s="33" t="s">
        <v>5980</v>
      </c>
      <c r="K3509" s="33" t="s">
        <v>8969</v>
      </c>
      <c r="Q3509" s="25"/>
    </row>
    <row r="3510" spans="1:17" x14ac:dyDescent="0.3">
      <c r="A3510" s="19" t="s">
        <v>2895</v>
      </c>
      <c r="B3510" s="20" t="s">
        <v>5891</v>
      </c>
      <c r="C3510" s="21" t="s">
        <v>8934</v>
      </c>
      <c r="D3510" s="22">
        <v>500</v>
      </c>
      <c r="E3510" s="21" t="s">
        <v>8779</v>
      </c>
      <c r="F3510" s="22">
        <v>4.54</v>
      </c>
      <c r="G3510" s="40" t="str">
        <f>IF('Presupuesto Lote 1'!H3512="","",ROUND('Presupuesto Lote 1'!H3512,2))</f>
        <v/>
      </c>
      <c r="H3510" s="23">
        <f t="shared" si="182"/>
        <v>2270</v>
      </c>
      <c r="I3510" s="20" t="s">
        <v>5891</v>
      </c>
      <c r="J3510" s="33" t="s">
        <v>5980</v>
      </c>
      <c r="K3510" s="33" t="s">
        <v>8969</v>
      </c>
      <c r="Q3510" s="25"/>
    </row>
    <row r="3511" spans="1:17" x14ac:dyDescent="0.3">
      <c r="A3511" s="19" t="s">
        <v>2896</v>
      </c>
      <c r="B3511" s="20" t="s">
        <v>5892</v>
      </c>
      <c r="C3511" s="21" t="s">
        <v>8935</v>
      </c>
      <c r="D3511" s="22">
        <v>1470</v>
      </c>
      <c r="E3511" s="21" t="s">
        <v>8779</v>
      </c>
      <c r="F3511" s="22">
        <v>5.83</v>
      </c>
      <c r="G3511" s="40" t="str">
        <f>IF('Presupuesto Lote 1'!H3513="","",ROUND('Presupuesto Lote 1'!H3513,2))</f>
        <v/>
      </c>
      <c r="H3511" s="23">
        <f t="shared" si="182"/>
        <v>8570.1</v>
      </c>
      <c r="I3511" s="20" t="s">
        <v>5892</v>
      </c>
      <c r="J3511" s="33" t="s">
        <v>5980</v>
      </c>
      <c r="K3511" s="33" t="s">
        <v>8969</v>
      </c>
      <c r="Q3511" s="25"/>
    </row>
    <row r="3512" spans="1:17" x14ac:dyDescent="0.3">
      <c r="A3512" s="19" t="s">
        <v>2897</v>
      </c>
      <c r="B3512" s="20" t="s">
        <v>5914</v>
      </c>
      <c r="C3512" s="21" t="s">
        <v>8937</v>
      </c>
      <c r="D3512" s="22">
        <v>300</v>
      </c>
      <c r="E3512" s="21" t="s">
        <v>8779</v>
      </c>
      <c r="F3512" s="22">
        <v>8.5</v>
      </c>
      <c r="G3512" s="40" t="str">
        <f>IF('Presupuesto Lote 1'!H3514="","",ROUND('Presupuesto Lote 1'!H3514,2))</f>
        <v/>
      </c>
      <c r="H3512" s="23">
        <f t="shared" si="182"/>
        <v>2550</v>
      </c>
      <c r="I3512" s="20" t="s">
        <v>5914</v>
      </c>
      <c r="J3512" s="33" t="s">
        <v>5980</v>
      </c>
      <c r="K3512" s="33" t="s">
        <v>8969</v>
      </c>
      <c r="Q3512" s="25"/>
    </row>
    <row r="3513" spans="1:17" x14ac:dyDescent="0.3">
      <c r="A3513" s="19" t="s">
        <v>2898</v>
      </c>
      <c r="B3513" s="20" t="s">
        <v>5893</v>
      </c>
      <c r="C3513" s="21" t="s">
        <v>8927</v>
      </c>
      <c r="D3513" s="22">
        <v>300</v>
      </c>
      <c r="E3513" s="21" t="s">
        <v>8779</v>
      </c>
      <c r="F3513" s="22">
        <v>12.95</v>
      </c>
      <c r="G3513" s="40" t="str">
        <f>IF('Presupuesto Lote 1'!H3515="","",ROUND('Presupuesto Lote 1'!H3515,2))</f>
        <v/>
      </c>
      <c r="H3513" s="23">
        <f t="shared" si="182"/>
        <v>3885</v>
      </c>
      <c r="I3513" s="20" t="s">
        <v>5893</v>
      </c>
      <c r="J3513" s="33" t="s">
        <v>5980</v>
      </c>
      <c r="K3513" s="33" t="s">
        <v>8969</v>
      </c>
      <c r="Q3513" s="25"/>
    </row>
    <row r="3514" spans="1:17" x14ac:dyDescent="0.3">
      <c r="A3514" s="19" t="s">
        <v>2899</v>
      </c>
      <c r="B3514" s="20" t="s">
        <v>5915</v>
      </c>
      <c r="C3514" s="21" t="s">
        <v>8046</v>
      </c>
      <c r="D3514" s="22">
        <v>300</v>
      </c>
      <c r="E3514" s="21" t="s">
        <v>8779</v>
      </c>
      <c r="F3514" s="22">
        <v>5.91</v>
      </c>
      <c r="G3514" s="40" t="str">
        <f>IF('Presupuesto Lote 1'!H3516="","",ROUND('Presupuesto Lote 1'!H3516,2))</f>
        <v/>
      </c>
      <c r="H3514" s="23">
        <f t="shared" si="182"/>
        <v>1773</v>
      </c>
      <c r="I3514" s="20" t="s">
        <v>5915</v>
      </c>
      <c r="J3514" s="33" t="s">
        <v>5980</v>
      </c>
      <c r="K3514" s="33" t="s">
        <v>8969</v>
      </c>
      <c r="Q3514" s="25"/>
    </row>
    <row r="3515" spans="1:17" x14ac:dyDescent="0.3">
      <c r="A3515" s="34" t="s">
        <v>2900</v>
      </c>
      <c r="B3515" s="34" t="s">
        <v>5981</v>
      </c>
      <c r="C3515" s="34" t="s">
        <v>8047</v>
      </c>
      <c r="D3515" s="35"/>
      <c r="E3515" s="34"/>
      <c r="F3515" s="35" t="s">
        <v>8851</v>
      </c>
      <c r="G3515" s="34"/>
      <c r="H3515" s="35"/>
      <c r="I3515" s="34" t="s">
        <v>5981</v>
      </c>
      <c r="J3515" s="34" t="s">
        <v>5976</v>
      </c>
      <c r="K3515" s="34" t="s">
        <v>8970</v>
      </c>
      <c r="Q3515" s="25"/>
    </row>
    <row r="3516" spans="1:17" x14ac:dyDescent="0.3">
      <c r="A3516" s="19" t="s">
        <v>2901</v>
      </c>
      <c r="B3516" s="20" t="s">
        <v>5917</v>
      </c>
      <c r="C3516" s="21" t="s">
        <v>8968</v>
      </c>
      <c r="D3516" s="22">
        <v>30</v>
      </c>
      <c r="E3516" s="21" t="s">
        <v>8779</v>
      </c>
      <c r="F3516" s="22">
        <v>86.74</v>
      </c>
      <c r="G3516" s="40" t="str">
        <f>IF('Presupuesto Lote 1'!H3518="","",ROUND('Presupuesto Lote 1'!H3518,2))</f>
        <v/>
      </c>
      <c r="H3516" s="23">
        <f>ROUND(D3516*F3516,2)</f>
        <v>2602.1999999999998</v>
      </c>
      <c r="I3516" s="20" t="s">
        <v>5917</v>
      </c>
      <c r="J3516" s="33" t="s">
        <v>5981</v>
      </c>
      <c r="K3516" s="33" t="s">
        <v>8969</v>
      </c>
      <c r="Q3516" s="25"/>
    </row>
    <row r="3517" spans="1:17" x14ac:dyDescent="0.3">
      <c r="A3517" s="19" t="s">
        <v>2902</v>
      </c>
      <c r="B3517" s="20" t="s">
        <v>5918</v>
      </c>
      <c r="C3517" s="21" t="s">
        <v>8048</v>
      </c>
      <c r="D3517" s="22">
        <v>20</v>
      </c>
      <c r="E3517" s="21" t="s">
        <v>8779</v>
      </c>
      <c r="F3517" s="22">
        <v>113.22</v>
      </c>
      <c r="G3517" s="40" t="str">
        <f>IF('Presupuesto Lote 1'!H3519="","",ROUND('Presupuesto Lote 1'!H3519,2))</f>
        <v/>
      </c>
      <c r="H3517" s="23">
        <f>ROUND(D3517*F3517,2)</f>
        <v>2264.4</v>
      </c>
      <c r="I3517" s="20" t="s">
        <v>5918</v>
      </c>
      <c r="J3517" s="33" t="s">
        <v>5981</v>
      </c>
      <c r="K3517" s="33" t="s">
        <v>8969</v>
      </c>
      <c r="Q3517" s="25"/>
    </row>
    <row r="3518" spans="1:17" x14ac:dyDescent="0.3">
      <c r="A3518" s="19" t="s">
        <v>2903</v>
      </c>
      <c r="B3518" s="20" t="s">
        <v>5919</v>
      </c>
      <c r="C3518" s="21" t="s">
        <v>8049</v>
      </c>
      <c r="D3518" s="22">
        <v>70</v>
      </c>
      <c r="E3518" s="21" t="s">
        <v>8779</v>
      </c>
      <c r="F3518" s="22">
        <v>9.32</v>
      </c>
      <c r="G3518" s="40" t="str">
        <f>IF('Presupuesto Lote 1'!H3520="","",ROUND('Presupuesto Lote 1'!H3520,2))</f>
        <v/>
      </c>
      <c r="H3518" s="23">
        <f>ROUND(D3518*F3518,2)</f>
        <v>652.4</v>
      </c>
      <c r="I3518" s="20" t="s">
        <v>5919</v>
      </c>
      <c r="J3518" s="33" t="s">
        <v>5981</v>
      </c>
      <c r="K3518" s="33" t="s">
        <v>8969</v>
      </c>
      <c r="Q3518" s="25"/>
    </row>
    <row r="3519" spans="1:17" x14ac:dyDescent="0.3">
      <c r="A3519" s="19" t="s">
        <v>2904</v>
      </c>
      <c r="B3519" s="20" t="s">
        <v>5920</v>
      </c>
      <c r="C3519" s="21" t="s">
        <v>8050</v>
      </c>
      <c r="D3519" s="22">
        <v>450</v>
      </c>
      <c r="E3519" s="21" t="s">
        <v>8779</v>
      </c>
      <c r="F3519" s="22">
        <v>8.35</v>
      </c>
      <c r="G3519" s="40" t="str">
        <f>IF('Presupuesto Lote 1'!H3521="","",ROUND('Presupuesto Lote 1'!H3521,2))</f>
        <v/>
      </c>
      <c r="H3519" s="23">
        <f>ROUND(D3519*F3519,2)</f>
        <v>3757.5</v>
      </c>
      <c r="I3519" s="20" t="s">
        <v>5920</v>
      </c>
      <c r="J3519" s="33" t="s">
        <v>5981</v>
      </c>
      <c r="K3519" s="33" t="s">
        <v>8969</v>
      </c>
      <c r="Q3519" s="25"/>
    </row>
    <row r="3520" spans="1:17" x14ac:dyDescent="0.3">
      <c r="A3520" s="34" t="s">
        <v>2905</v>
      </c>
      <c r="B3520" s="34" t="s">
        <v>5982</v>
      </c>
      <c r="C3520" s="34" t="s">
        <v>8051</v>
      </c>
      <c r="D3520" s="35"/>
      <c r="E3520" s="34"/>
      <c r="F3520" s="35" t="s">
        <v>8851</v>
      </c>
      <c r="G3520" s="34"/>
      <c r="H3520" s="35"/>
      <c r="I3520" s="34" t="s">
        <v>5982</v>
      </c>
      <c r="J3520" s="34" t="s">
        <v>5976</v>
      </c>
      <c r="K3520" s="34" t="s">
        <v>8970</v>
      </c>
      <c r="Q3520" s="25"/>
    </row>
    <row r="3521" spans="1:17" x14ac:dyDescent="0.3">
      <c r="A3521" s="19" t="s">
        <v>2906</v>
      </c>
      <c r="B3521" s="20" t="s">
        <v>5922</v>
      </c>
      <c r="C3521" s="21" t="s">
        <v>8052</v>
      </c>
      <c r="D3521" s="22">
        <v>10</v>
      </c>
      <c r="E3521" s="21" t="s">
        <v>8777</v>
      </c>
      <c r="F3521" s="22">
        <v>76.8</v>
      </c>
      <c r="G3521" s="40" t="str">
        <f>IF('Presupuesto Lote 1'!H3523="","",ROUND('Presupuesto Lote 1'!H3523,2))</f>
        <v/>
      </c>
      <c r="H3521" s="23">
        <f>ROUND(D3521*F3521,2)</f>
        <v>768</v>
      </c>
      <c r="I3521" s="20" t="s">
        <v>5922</v>
      </c>
      <c r="J3521" s="33" t="s">
        <v>5982</v>
      </c>
      <c r="K3521" s="33" t="s">
        <v>8969</v>
      </c>
      <c r="Q3521" s="25"/>
    </row>
    <row r="3522" spans="1:17" x14ac:dyDescent="0.3">
      <c r="A3522" s="19" t="s">
        <v>2907</v>
      </c>
      <c r="B3522" s="20" t="s">
        <v>5923</v>
      </c>
      <c r="C3522" s="21" t="s">
        <v>8053</v>
      </c>
      <c r="D3522" s="22">
        <v>12</v>
      </c>
      <c r="E3522" s="21" t="s">
        <v>8781</v>
      </c>
      <c r="F3522" s="22">
        <v>23.9</v>
      </c>
      <c r="G3522" s="40" t="str">
        <f>IF('Presupuesto Lote 1'!H3524="","",ROUND('Presupuesto Lote 1'!H3524,2))</f>
        <v/>
      </c>
      <c r="H3522" s="23">
        <f>ROUND(D3522*F3522,2)</f>
        <v>286.8</v>
      </c>
      <c r="I3522" s="20" t="s">
        <v>5923</v>
      </c>
      <c r="J3522" s="33" t="s">
        <v>5982</v>
      </c>
      <c r="K3522" s="33" t="s">
        <v>8969</v>
      </c>
      <c r="Q3522" s="25"/>
    </row>
    <row r="3523" spans="1:17" x14ac:dyDescent="0.3">
      <c r="A3523" s="19" t="s">
        <v>2908</v>
      </c>
      <c r="B3523" s="20" t="s">
        <v>5983</v>
      </c>
      <c r="C3523" s="21" t="s">
        <v>8085</v>
      </c>
      <c r="D3523" s="22">
        <v>6</v>
      </c>
      <c r="E3523" s="21" t="s">
        <v>8781</v>
      </c>
      <c r="F3523" s="22">
        <v>105.52</v>
      </c>
      <c r="G3523" s="40" t="str">
        <f>IF('Presupuesto Lote 1'!H3525="","",ROUND('Presupuesto Lote 1'!H3525,2))</f>
        <v/>
      </c>
      <c r="H3523" s="23">
        <f>ROUND(D3523*F3523,2)</f>
        <v>633.12</v>
      </c>
      <c r="I3523" s="20" t="s">
        <v>5983</v>
      </c>
      <c r="J3523" s="33" t="s">
        <v>5982</v>
      </c>
      <c r="K3523" s="33" t="s">
        <v>8969</v>
      </c>
      <c r="Q3523" s="25"/>
    </row>
    <row r="3524" spans="1:17" x14ac:dyDescent="0.3">
      <c r="A3524" s="34" t="s">
        <v>2909</v>
      </c>
      <c r="B3524" s="34" t="s">
        <v>5984</v>
      </c>
      <c r="C3524" s="34" t="s">
        <v>8054</v>
      </c>
      <c r="D3524" s="35"/>
      <c r="E3524" s="34"/>
      <c r="F3524" s="35" t="s">
        <v>8851</v>
      </c>
      <c r="G3524" s="34"/>
      <c r="H3524" s="35"/>
      <c r="I3524" s="34" t="s">
        <v>5984</v>
      </c>
      <c r="J3524" s="34" t="s">
        <v>5976</v>
      </c>
      <c r="K3524" s="34" t="s">
        <v>8970</v>
      </c>
      <c r="Q3524" s="25"/>
    </row>
    <row r="3525" spans="1:17" x14ac:dyDescent="0.3">
      <c r="A3525" s="19" t="s">
        <v>2910</v>
      </c>
      <c r="B3525" s="20" t="s">
        <v>5925</v>
      </c>
      <c r="C3525" s="21" t="s">
        <v>8055</v>
      </c>
      <c r="D3525" s="22">
        <v>290</v>
      </c>
      <c r="E3525" s="21" t="s">
        <v>8779</v>
      </c>
      <c r="F3525" s="22">
        <v>280.35000000000002</v>
      </c>
      <c r="G3525" s="40" t="str">
        <f>IF('Presupuesto Lote 1'!H3527="","",ROUND('Presupuesto Lote 1'!H3527,2))</f>
        <v/>
      </c>
      <c r="H3525" s="23">
        <f t="shared" ref="H3525:H3531" si="183">ROUND(D3525*F3525,2)</f>
        <v>81301.5</v>
      </c>
      <c r="I3525" s="20" t="s">
        <v>5925</v>
      </c>
      <c r="J3525" s="33" t="s">
        <v>5984</v>
      </c>
      <c r="K3525" s="33" t="s">
        <v>8969</v>
      </c>
      <c r="Q3525" s="25"/>
    </row>
    <row r="3526" spans="1:17" x14ac:dyDescent="0.3">
      <c r="A3526" s="19" t="s">
        <v>2911</v>
      </c>
      <c r="B3526" s="20" t="s">
        <v>5926</v>
      </c>
      <c r="C3526" s="21" t="s">
        <v>8056</v>
      </c>
      <c r="D3526" s="22">
        <v>232</v>
      </c>
      <c r="E3526" s="21" t="s">
        <v>8779</v>
      </c>
      <c r="F3526" s="22">
        <v>189.86</v>
      </c>
      <c r="G3526" s="40" t="str">
        <f>IF('Presupuesto Lote 1'!H3528="","",ROUND('Presupuesto Lote 1'!H3528,2))</f>
        <v/>
      </c>
      <c r="H3526" s="23">
        <f t="shared" si="183"/>
        <v>44047.519999999997</v>
      </c>
      <c r="I3526" s="20" t="s">
        <v>5926</v>
      </c>
      <c r="J3526" s="33" t="s">
        <v>5984</v>
      </c>
      <c r="K3526" s="33" t="s">
        <v>8969</v>
      </c>
      <c r="Q3526" s="25"/>
    </row>
    <row r="3527" spans="1:17" x14ac:dyDescent="0.3">
      <c r="A3527" s="19" t="s">
        <v>2912</v>
      </c>
      <c r="B3527" s="20" t="s">
        <v>5927</v>
      </c>
      <c r="C3527" s="21" t="s">
        <v>8057</v>
      </c>
      <c r="D3527" s="22">
        <v>200</v>
      </c>
      <c r="E3527" s="21" t="s">
        <v>8777</v>
      </c>
      <c r="F3527" s="22">
        <v>40</v>
      </c>
      <c r="G3527" s="40" t="str">
        <f>IF('Presupuesto Lote 1'!H3529="","",ROUND('Presupuesto Lote 1'!H3529,2))</f>
        <v/>
      </c>
      <c r="H3527" s="23">
        <f t="shared" si="183"/>
        <v>8000</v>
      </c>
      <c r="I3527" s="20" t="s">
        <v>5927</v>
      </c>
      <c r="J3527" s="33" t="s">
        <v>5984</v>
      </c>
      <c r="K3527" s="33" t="s">
        <v>8969</v>
      </c>
      <c r="Q3527" s="25"/>
    </row>
    <row r="3528" spans="1:17" x14ac:dyDescent="0.3">
      <c r="A3528" s="19" t="s">
        <v>2913</v>
      </c>
      <c r="B3528" s="20" t="s">
        <v>5898</v>
      </c>
      <c r="C3528" s="21" t="s">
        <v>8036</v>
      </c>
      <c r="D3528" s="22">
        <v>32</v>
      </c>
      <c r="E3528" s="21" t="s">
        <v>8777</v>
      </c>
      <c r="F3528" s="22">
        <v>96.41</v>
      </c>
      <c r="G3528" s="40" t="str">
        <f>IF('Presupuesto Lote 1'!H3530="","",ROUND('Presupuesto Lote 1'!H3530,2))</f>
        <v/>
      </c>
      <c r="H3528" s="23">
        <f t="shared" si="183"/>
        <v>3085.12</v>
      </c>
      <c r="I3528" s="20" t="s">
        <v>5898</v>
      </c>
      <c r="J3528" s="33" t="s">
        <v>5984</v>
      </c>
      <c r="K3528" s="33" t="s">
        <v>8969</v>
      </c>
      <c r="Q3528" s="25"/>
    </row>
    <row r="3529" spans="1:17" x14ac:dyDescent="0.3">
      <c r="A3529" s="19" t="s">
        <v>2914</v>
      </c>
      <c r="B3529" s="20" t="s">
        <v>5928</v>
      </c>
      <c r="C3529" s="21" t="s">
        <v>8058</v>
      </c>
      <c r="D3529" s="22">
        <v>6</v>
      </c>
      <c r="E3529" s="21" t="s">
        <v>8781</v>
      </c>
      <c r="F3529" s="22">
        <v>77.86</v>
      </c>
      <c r="G3529" s="40" t="str">
        <f>IF('Presupuesto Lote 1'!H3531="","",ROUND('Presupuesto Lote 1'!H3531,2))</f>
        <v/>
      </c>
      <c r="H3529" s="23">
        <f t="shared" si="183"/>
        <v>467.16</v>
      </c>
      <c r="I3529" s="20" t="s">
        <v>5928</v>
      </c>
      <c r="J3529" s="33" t="s">
        <v>5984</v>
      </c>
      <c r="K3529" s="33" t="s">
        <v>8969</v>
      </c>
      <c r="Q3529" s="25"/>
    </row>
    <row r="3530" spans="1:17" x14ac:dyDescent="0.3">
      <c r="A3530" s="19" t="s">
        <v>2915</v>
      </c>
      <c r="B3530" s="20" t="s">
        <v>5929</v>
      </c>
      <c r="C3530" s="21" t="s">
        <v>8949</v>
      </c>
      <c r="D3530" s="22">
        <v>12</v>
      </c>
      <c r="E3530" s="21" t="s">
        <v>8781</v>
      </c>
      <c r="F3530" s="22">
        <v>91.92</v>
      </c>
      <c r="G3530" s="40" t="str">
        <f>IF('Presupuesto Lote 1'!H3532="","",ROUND('Presupuesto Lote 1'!H3532,2))</f>
        <v/>
      </c>
      <c r="H3530" s="23">
        <f t="shared" si="183"/>
        <v>1103.04</v>
      </c>
      <c r="I3530" s="20" t="s">
        <v>5929</v>
      </c>
      <c r="J3530" s="33" t="s">
        <v>5984</v>
      </c>
      <c r="K3530" s="33" t="s">
        <v>8969</v>
      </c>
      <c r="Q3530" s="25"/>
    </row>
    <row r="3531" spans="1:17" x14ac:dyDescent="0.3">
      <c r="A3531" s="19" t="s">
        <v>2916</v>
      </c>
      <c r="B3531" s="20" t="s">
        <v>5985</v>
      </c>
      <c r="C3531" s="21" t="s">
        <v>8086</v>
      </c>
      <c r="D3531" s="22">
        <v>12</v>
      </c>
      <c r="E3531" s="21" t="s">
        <v>8777</v>
      </c>
      <c r="F3531" s="22">
        <v>146.12</v>
      </c>
      <c r="G3531" s="40" t="str">
        <f>IF('Presupuesto Lote 1'!H3533="","",ROUND('Presupuesto Lote 1'!H3533,2))</f>
        <v/>
      </c>
      <c r="H3531" s="23">
        <f t="shared" si="183"/>
        <v>1753.44</v>
      </c>
      <c r="I3531" s="20" t="s">
        <v>5985</v>
      </c>
      <c r="J3531" s="33" t="s">
        <v>5984</v>
      </c>
      <c r="K3531" s="33" t="s">
        <v>8969</v>
      </c>
      <c r="Q3531" s="25"/>
    </row>
    <row r="3532" spans="1:17" x14ac:dyDescent="0.3">
      <c r="A3532" s="34" t="s">
        <v>2917</v>
      </c>
      <c r="B3532" s="34" t="s">
        <v>5986</v>
      </c>
      <c r="C3532" s="34" t="s">
        <v>8060</v>
      </c>
      <c r="D3532" s="35"/>
      <c r="E3532" s="34"/>
      <c r="F3532" s="35" t="s">
        <v>8851</v>
      </c>
      <c r="G3532" s="34"/>
      <c r="H3532" s="35"/>
      <c r="I3532" s="34" t="s">
        <v>5986</v>
      </c>
      <c r="J3532" s="34" t="s">
        <v>5976</v>
      </c>
      <c r="K3532" s="34" t="s">
        <v>8970</v>
      </c>
      <c r="Q3532" s="25"/>
    </row>
    <row r="3533" spans="1:17" x14ac:dyDescent="0.3">
      <c r="A3533" s="19" t="s">
        <v>2918</v>
      </c>
      <c r="B3533" s="20" t="s">
        <v>5931</v>
      </c>
      <c r="C3533" s="21" t="s">
        <v>8061</v>
      </c>
      <c r="D3533" s="22">
        <v>380</v>
      </c>
      <c r="E3533" s="21" t="s">
        <v>8779</v>
      </c>
      <c r="F3533" s="22">
        <v>2.4300000000000002</v>
      </c>
      <c r="G3533" s="40" t="str">
        <f>IF('Presupuesto Lote 1'!H3535="","",ROUND('Presupuesto Lote 1'!H3535,2))</f>
        <v/>
      </c>
      <c r="H3533" s="23">
        <f t="shared" ref="H3533:H3538" si="184">ROUND(D3533*F3533,2)</f>
        <v>923.4</v>
      </c>
      <c r="I3533" s="20" t="s">
        <v>5931</v>
      </c>
      <c r="J3533" s="33" t="s">
        <v>5986</v>
      </c>
      <c r="K3533" s="33" t="s">
        <v>8969</v>
      </c>
      <c r="Q3533" s="25"/>
    </row>
    <row r="3534" spans="1:17" x14ac:dyDescent="0.3">
      <c r="A3534" s="19" t="s">
        <v>2919</v>
      </c>
      <c r="B3534" s="20" t="s">
        <v>5932</v>
      </c>
      <c r="C3534" s="21" t="s">
        <v>8062</v>
      </c>
      <c r="D3534" s="22">
        <v>1</v>
      </c>
      <c r="E3534" s="21" t="s">
        <v>8777</v>
      </c>
      <c r="F3534" s="22">
        <v>226.5</v>
      </c>
      <c r="G3534" s="40" t="str">
        <f>IF('Presupuesto Lote 1'!H3536="","",ROUND('Presupuesto Lote 1'!H3536,2))</f>
        <v/>
      </c>
      <c r="H3534" s="23">
        <f t="shared" si="184"/>
        <v>226.5</v>
      </c>
      <c r="I3534" s="20" t="s">
        <v>5932</v>
      </c>
      <c r="J3534" s="33" t="s">
        <v>5986</v>
      </c>
      <c r="K3534" s="33" t="s">
        <v>8969</v>
      </c>
      <c r="Q3534" s="25"/>
    </row>
    <row r="3535" spans="1:17" x14ac:dyDescent="0.3">
      <c r="A3535" s="19" t="s">
        <v>2920</v>
      </c>
      <c r="B3535" s="20" t="s">
        <v>5933</v>
      </c>
      <c r="C3535" s="21" t="s">
        <v>8063</v>
      </c>
      <c r="D3535" s="22">
        <v>200</v>
      </c>
      <c r="E3535" s="21" t="s">
        <v>8777</v>
      </c>
      <c r="F3535" s="22">
        <v>23.79</v>
      </c>
      <c r="G3535" s="40" t="str">
        <f>IF('Presupuesto Lote 1'!H3537="","",ROUND('Presupuesto Lote 1'!H3537,2))</f>
        <v/>
      </c>
      <c r="H3535" s="23">
        <f t="shared" si="184"/>
        <v>4758</v>
      </c>
      <c r="I3535" s="20" t="s">
        <v>5933</v>
      </c>
      <c r="J3535" s="33" t="s">
        <v>5986</v>
      </c>
      <c r="K3535" s="33" t="s">
        <v>8969</v>
      </c>
      <c r="Q3535" s="25"/>
    </row>
    <row r="3536" spans="1:17" x14ac:dyDescent="0.3">
      <c r="A3536" s="19" t="s">
        <v>2921</v>
      </c>
      <c r="B3536" s="20" t="s">
        <v>5934</v>
      </c>
      <c r="C3536" s="21" t="s">
        <v>8064</v>
      </c>
      <c r="D3536" s="22">
        <v>1</v>
      </c>
      <c r="E3536" s="21" t="s">
        <v>8777</v>
      </c>
      <c r="F3536" s="22">
        <v>5814.57</v>
      </c>
      <c r="G3536" s="40" t="str">
        <f>IF('Presupuesto Lote 1'!H3538="","",ROUND('Presupuesto Lote 1'!H3538,2))</f>
        <v/>
      </c>
      <c r="H3536" s="23">
        <f t="shared" si="184"/>
        <v>5814.57</v>
      </c>
      <c r="I3536" s="20" t="s">
        <v>5934</v>
      </c>
      <c r="J3536" s="33" t="s">
        <v>5986</v>
      </c>
      <c r="K3536" s="33" t="s">
        <v>8969</v>
      </c>
      <c r="Q3536" s="25"/>
    </row>
    <row r="3537" spans="1:17" x14ac:dyDescent="0.3">
      <c r="A3537" s="19" t="s">
        <v>2922</v>
      </c>
      <c r="B3537" s="20" t="s">
        <v>5935</v>
      </c>
      <c r="C3537" s="21" t="s">
        <v>8065</v>
      </c>
      <c r="D3537" s="22">
        <v>1</v>
      </c>
      <c r="E3537" s="21" t="s">
        <v>8777</v>
      </c>
      <c r="F3537" s="22">
        <v>4048.04</v>
      </c>
      <c r="G3537" s="40" t="str">
        <f>IF('Presupuesto Lote 1'!H3539="","",ROUND('Presupuesto Lote 1'!H3539,2))</f>
        <v/>
      </c>
      <c r="H3537" s="23">
        <f t="shared" si="184"/>
        <v>4048.04</v>
      </c>
      <c r="I3537" s="20" t="s">
        <v>5935</v>
      </c>
      <c r="J3537" s="33" t="s">
        <v>5986</v>
      </c>
      <c r="K3537" s="33" t="s">
        <v>8969</v>
      </c>
      <c r="Q3537" s="25"/>
    </row>
    <row r="3538" spans="1:17" x14ac:dyDescent="0.3">
      <c r="A3538" s="19" t="s">
        <v>2923</v>
      </c>
      <c r="B3538" s="20" t="s">
        <v>5936</v>
      </c>
      <c r="C3538" s="21" t="s">
        <v>8066</v>
      </c>
      <c r="D3538" s="22">
        <v>1</v>
      </c>
      <c r="E3538" s="21" t="s">
        <v>8777</v>
      </c>
      <c r="F3538" s="22">
        <v>1580.46</v>
      </c>
      <c r="G3538" s="40" t="str">
        <f>IF('Presupuesto Lote 1'!H3540="","",ROUND('Presupuesto Lote 1'!H3540,2))</f>
        <v/>
      </c>
      <c r="H3538" s="23">
        <f t="shared" si="184"/>
        <v>1580.46</v>
      </c>
      <c r="I3538" s="20" t="s">
        <v>5936</v>
      </c>
      <c r="J3538" s="33" t="s">
        <v>5986</v>
      </c>
      <c r="K3538" s="33" t="s">
        <v>8969</v>
      </c>
      <c r="Q3538" s="25"/>
    </row>
    <row r="3539" spans="1:17" x14ac:dyDescent="0.3">
      <c r="A3539" s="34" t="s">
        <v>2924</v>
      </c>
      <c r="B3539" s="34" t="s">
        <v>5987</v>
      </c>
      <c r="C3539" s="34" t="s">
        <v>7356</v>
      </c>
      <c r="D3539" s="35"/>
      <c r="E3539" s="34"/>
      <c r="F3539" s="35" t="s">
        <v>8851</v>
      </c>
      <c r="G3539" s="34"/>
      <c r="H3539" s="35"/>
      <c r="I3539" s="34" t="s">
        <v>5987</v>
      </c>
      <c r="J3539" s="34" t="s">
        <v>5976</v>
      </c>
      <c r="K3539" s="34" t="s">
        <v>8970</v>
      </c>
      <c r="Q3539" s="25"/>
    </row>
    <row r="3540" spans="1:17" x14ac:dyDescent="0.3">
      <c r="A3540" s="19" t="s">
        <v>2925</v>
      </c>
      <c r="B3540" s="20" t="s">
        <v>5938</v>
      </c>
      <c r="C3540" s="21" t="s">
        <v>8067</v>
      </c>
      <c r="D3540" s="22">
        <v>2</v>
      </c>
      <c r="E3540" s="21" t="s">
        <v>8777</v>
      </c>
      <c r="F3540" s="22">
        <v>1983.94</v>
      </c>
      <c r="G3540" s="40" t="str">
        <f>IF('Presupuesto Lote 1'!H3542="","",ROUND('Presupuesto Lote 1'!H3542,2))</f>
        <v/>
      </c>
      <c r="H3540" s="23">
        <f>ROUND(D3540*F3540,2)</f>
        <v>3967.88</v>
      </c>
      <c r="I3540" s="20" t="s">
        <v>5938</v>
      </c>
      <c r="J3540" s="33" t="s">
        <v>5987</v>
      </c>
      <c r="K3540" s="33" t="s">
        <v>8969</v>
      </c>
      <c r="Q3540" s="25"/>
    </row>
    <row r="3541" spans="1:17" x14ac:dyDescent="0.3">
      <c r="A3541" s="19" t="s">
        <v>2926</v>
      </c>
      <c r="B3541" s="20" t="s">
        <v>5939</v>
      </c>
      <c r="C3541" s="21" t="s">
        <v>8068</v>
      </c>
      <c r="D3541" s="22">
        <v>1</v>
      </c>
      <c r="E3541" s="21" t="s">
        <v>8777</v>
      </c>
      <c r="F3541" s="22">
        <v>2306.56</v>
      </c>
      <c r="G3541" s="40" t="str">
        <f>IF('Presupuesto Lote 1'!H3543="","",ROUND('Presupuesto Lote 1'!H3543,2))</f>
        <v/>
      </c>
      <c r="H3541" s="23">
        <f>ROUND(D3541*F3541,2)</f>
        <v>2306.56</v>
      </c>
      <c r="I3541" s="20" t="s">
        <v>5939</v>
      </c>
      <c r="J3541" s="33" t="s">
        <v>5987</v>
      </c>
      <c r="K3541" s="33" t="s">
        <v>8969</v>
      </c>
      <c r="Q3541" s="25"/>
    </row>
    <row r="3542" spans="1:17" x14ac:dyDescent="0.3">
      <c r="A3542" s="12" t="s">
        <v>2927</v>
      </c>
      <c r="B3542" s="12" t="s">
        <v>5988</v>
      </c>
      <c r="C3542" s="12" t="s">
        <v>8069</v>
      </c>
      <c r="D3542" s="13"/>
      <c r="E3542" s="12"/>
      <c r="F3542" s="13" t="s">
        <v>8851</v>
      </c>
      <c r="G3542" s="12"/>
      <c r="H3542" s="13"/>
      <c r="I3542" s="12" t="s">
        <v>5988</v>
      </c>
      <c r="J3542" s="12" t="s">
        <v>5974</v>
      </c>
      <c r="K3542" s="12" t="s">
        <v>8970</v>
      </c>
      <c r="Q3542" s="25"/>
    </row>
    <row r="3543" spans="1:17" x14ac:dyDescent="0.3">
      <c r="A3543" s="19" t="s">
        <v>2928</v>
      </c>
      <c r="B3543" s="20" t="s">
        <v>5941</v>
      </c>
      <c r="C3543" s="21" t="s">
        <v>8070</v>
      </c>
      <c r="D3543" s="22">
        <v>1</v>
      </c>
      <c r="E3543" s="21" t="s">
        <v>8781</v>
      </c>
      <c r="F3543" s="22">
        <v>1338.89</v>
      </c>
      <c r="G3543" s="40" t="str">
        <f>IF('Presupuesto Lote 1'!H3545="","",ROUND('Presupuesto Lote 1'!H3545,2))</f>
        <v/>
      </c>
      <c r="H3543" s="23">
        <f>ROUND(D3543*F3543,2)</f>
        <v>1338.89</v>
      </c>
      <c r="I3543" s="20" t="s">
        <v>5941</v>
      </c>
      <c r="J3543" s="33" t="s">
        <v>5988</v>
      </c>
      <c r="K3543" s="33" t="s">
        <v>8969</v>
      </c>
      <c r="Q3543" s="25"/>
    </row>
    <row r="3544" spans="1:17" x14ac:dyDescent="0.3">
      <c r="A3544" s="19" t="s">
        <v>2929</v>
      </c>
      <c r="B3544" s="20" t="s">
        <v>5942</v>
      </c>
      <c r="C3544" s="21" t="s">
        <v>8071</v>
      </c>
      <c r="D3544" s="22">
        <v>1</v>
      </c>
      <c r="E3544" s="21" t="s">
        <v>8777</v>
      </c>
      <c r="F3544" s="22">
        <v>709.19</v>
      </c>
      <c r="G3544" s="40" t="str">
        <f>IF('Presupuesto Lote 1'!H3546="","",ROUND('Presupuesto Lote 1'!H3546,2))</f>
        <v/>
      </c>
      <c r="H3544" s="23">
        <f>ROUND(D3544*F3544,2)</f>
        <v>709.19</v>
      </c>
      <c r="I3544" s="20" t="s">
        <v>5942</v>
      </c>
      <c r="J3544" s="33" t="s">
        <v>5988</v>
      </c>
      <c r="K3544" s="33" t="s">
        <v>8969</v>
      </c>
      <c r="Q3544" s="25"/>
    </row>
    <row r="3545" spans="1:17" x14ac:dyDescent="0.3">
      <c r="A3545" s="19" t="s">
        <v>2930</v>
      </c>
      <c r="B3545" s="20" t="s">
        <v>5943</v>
      </c>
      <c r="C3545" s="21" t="s">
        <v>8072</v>
      </c>
      <c r="D3545" s="22">
        <v>1</v>
      </c>
      <c r="E3545" s="21" t="s">
        <v>8777</v>
      </c>
      <c r="F3545" s="22">
        <v>1484</v>
      </c>
      <c r="G3545" s="40" t="str">
        <f>IF('Presupuesto Lote 1'!H3547="","",ROUND('Presupuesto Lote 1'!H3547,2))</f>
        <v/>
      </c>
      <c r="H3545" s="23">
        <f>ROUND(D3545*F3545,2)</f>
        <v>1484</v>
      </c>
      <c r="I3545" s="20" t="s">
        <v>5943</v>
      </c>
      <c r="J3545" s="33" t="s">
        <v>5988</v>
      </c>
      <c r="K3545" s="33" t="s">
        <v>8969</v>
      </c>
      <c r="Q3545" s="25"/>
    </row>
    <row r="3546" spans="1:17" x14ac:dyDescent="0.3">
      <c r="A3546" s="30" t="s">
        <v>2931</v>
      </c>
      <c r="B3546" s="30" t="s">
        <v>5989</v>
      </c>
      <c r="C3546" s="30" t="s">
        <v>8087</v>
      </c>
      <c r="D3546" s="31"/>
      <c r="E3546" s="30"/>
      <c r="F3546" s="31" t="s">
        <v>8851</v>
      </c>
      <c r="G3546" s="30"/>
      <c r="H3546" s="31"/>
      <c r="I3546" s="30" t="s">
        <v>5989</v>
      </c>
      <c r="J3546" s="30" t="s">
        <v>5953</v>
      </c>
      <c r="K3546" s="30" t="s">
        <v>8970</v>
      </c>
      <c r="Q3546" s="25"/>
    </row>
    <row r="3547" spans="1:17" x14ac:dyDescent="0.3">
      <c r="A3547" s="12" t="s">
        <v>2932</v>
      </c>
      <c r="B3547" s="12" t="s">
        <v>5990</v>
      </c>
      <c r="C3547" s="12" t="s">
        <v>8088</v>
      </c>
      <c r="D3547" s="13"/>
      <c r="E3547" s="12"/>
      <c r="F3547" s="13" t="s">
        <v>8851</v>
      </c>
      <c r="G3547" s="12"/>
      <c r="H3547" s="13"/>
      <c r="I3547" s="12" t="s">
        <v>5990</v>
      </c>
      <c r="J3547" s="12" t="s">
        <v>5989</v>
      </c>
      <c r="K3547" s="12" t="s">
        <v>8970</v>
      </c>
      <c r="Q3547" s="25"/>
    </row>
    <row r="3548" spans="1:17" x14ac:dyDescent="0.3">
      <c r="A3548" s="19" t="s">
        <v>2933</v>
      </c>
      <c r="B3548" s="20" t="s">
        <v>5991</v>
      </c>
      <c r="C3548" s="21" t="s">
        <v>8089</v>
      </c>
      <c r="D3548" s="22">
        <v>1</v>
      </c>
      <c r="E3548" s="21" t="s">
        <v>8777</v>
      </c>
      <c r="F3548" s="22">
        <v>1054.7</v>
      </c>
      <c r="G3548" s="40" t="str">
        <f>IF('Presupuesto Lote 1'!H3550="","",ROUND('Presupuesto Lote 1'!H3550,2))</f>
        <v/>
      </c>
      <c r="H3548" s="23">
        <f>ROUND(D3548*F3548,2)</f>
        <v>1054.7</v>
      </c>
      <c r="I3548" s="20" t="s">
        <v>5991</v>
      </c>
      <c r="J3548" s="33" t="s">
        <v>5990</v>
      </c>
      <c r="K3548" s="33" t="s">
        <v>8969</v>
      </c>
      <c r="Q3548" s="25"/>
    </row>
    <row r="3549" spans="1:17" x14ac:dyDescent="0.3">
      <c r="A3549" s="19" t="s">
        <v>2934</v>
      </c>
      <c r="B3549" s="20" t="s">
        <v>5992</v>
      </c>
      <c r="C3549" s="21" t="s">
        <v>8090</v>
      </c>
      <c r="D3549" s="22">
        <v>2</v>
      </c>
      <c r="E3549" s="21" t="s">
        <v>8777</v>
      </c>
      <c r="F3549" s="22">
        <v>127.31</v>
      </c>
      <c r="G3549" s="40" t="str">
        <f>IF('Presupuesto Lote 1'!H3551="","",ROUND('Presupuesto Lote 1'!H3551,2))</f>
        <v/>
      </c>
      <c r="H3549" s="23">
        <f>ROUND(D3549*F3549,2)</f>
        <v>254.62</v>
      </c>
      <c r="I3549" s="20" t="s">
        <v>5992</v>
      </c>
      <c r="J3549" s="33" t="s">
        <v>5990</v>
      </c>
      <c r="K3549" s="33" t="s">
        <v>8969</v>
      </c>
      <c r="Q3549" s="25"/>
    </row>
    <row r="3550" spans="1:17" x14ac:dyDescent="0.3">
      <c r="A3550" s="19" t="s">
        <v>2935</v>
      </c>
      <c r="B3550" s="20" t="s">
        <v>5993</v>
      </c>
      <c r="C3550" s="21" t="s">
        <v>8091</v>
      </c>
      <c r="D3550" s="22">
        <v>2</v>
      </c>
      <c r="E3550" s="21" t="s">
        <v>8777</v>
      </c>
      <c r="F3550" s="22">
        <v>127.31</v>
      </c>
      <c r="G3550" s="40" t="str">
        <f>IF('Presupuesto Lote 1'!H3552="","",ROUND('Presupuesto Lote 1'!H3552,2))</f>
        <v/>
      </c>
      <c r="H3550" s="23">
        <f>ROUND(D3550*F3550,2)</f>
        <v>254.62</v>
      </c>
      <c r="I3550" s="20" t="s">
        <v>5993</v>
      </c>
      <c r="J3550" s="33" t="s">
        <v>5990</v>
      </c>
      <c r="K3550" s="33" t="s">
        <v>8969</v>
      </c>
      <c r="Q3550" s="25"/>
    </row>
    <row r="3551" spans="1:17" x14ac:dyDescent="0.3">
      <c r="A3551" s="12" t="s">
        <v>2936</v>
      </c>
      <c r="B3551" s="12" t="s">
        <v>5994</v>
      </c>
      <c r="C3551" s="12" t="s">
        <v>8092</v>
      </c>
      <c r="D3551" s="13"/>
      <c r="E3551" s="12"/>
      <c r="F3551" s="13" t="s">
        <v>8851</v>
      </c>
      <c r="G3551" s="12"/>
      <c r="H3551" s="13"/>
      <c r="I3551" s="12" t="s">
        <v>5994</v>
      </c>
      <c r="J3551" s="12" t="s">
        <v>5989</v>
      </c>
      <c r="K3551" s="12" t="s">
        <v>8970</v>
      </c>
      <c r="Q3551" s="25"/>
    </row>
    <row r="3552" spans="1:17" x14ac:dyDescent="0.3">
      <c r="A3552" s="19" t="s">
        <v>2937</v>
      </c>
      <c r="B3552" s="20" t="s">
        <v>5995</v>
      </c>
      <c r="C3552" s="21" t="s">
        <v>8093</v>
      </c>
      <c r="D3552" s="22">
        <v>2</v>
      </c>
      <c r="E3552" s="21" t="s">
        <v>8777</v>
      </c>
      <c r="F3552" s="22">
        <v>294.38</v>
      </c>
      <c r="G3552" s="40" t="str">
        <f>IF('Presupuesto Lote 1'!H3554="","",ROUND('Presupuesto Lote 1'!H3554,2))</f>
        <v/>
      </c>
      <c r="H3552" s="23">
        <f>ROUND(D3552*F3552,2)</f>
        <v>588.76</v>
      </c>
      <c r="I3552" s="20" t="s">
        <v>5995</v>
      </c>
      <c r="J3552" s="33" t="s">
        <v>5994</v>
      </c>
      <c r="K3552" s="33" t="s">
        <v>8969</v>
      </c>
      <c r="Q3552" s="25"/>
    </row>
    <row r="3553" spans="1:17" x14ac:dyDescent="0.3">
      <c r="A3553" s="12" t="s">
        <v>2938</v>
      </c>
      <c r="B3553" s="12" t="s">
        <v>5996</v>
      </c>
      <c r="C3553" s="12" t="s">
        <v>8094</v>
      </c>
      <c r="D3553" s="13"/>
      <c r="E3553" s="12"/>
      <c r="F3553" s="13" t="s">
        <v>8851</v>
      </c>
      <c r="G3553" s="12"/>
      <c r="H3553" s="13"/>
      <c r="I3553" s="12" t="s">
        <v>5996</v>
      </c>
      <c r="J3553" s="12" t="s">
        <v>5989</v>
      </c>
      <c r="K3553" s="12" t="s">
        <v>8970</v>
      </c>
      <c r="Q3553" s="25"/>
    </row>
    <row r="3554" spans="1:17" x14ac:dyDescent="0.3">
      <c r="A3554" s="19" t="s">
        <v>2939</v>
      </c>
      <c r="B3554" s="20" t="s">
        <v>5997</v>
      </c>
      <c r="C3554" s="21" t="s">
        <v>8095</v>
      </c>
      <c r="D3554" s="22">
        <v>1</v>
      </c>
      <c r="E3554" s="21" t="s">
        <v>8777</v>
      </c>
      <c r="F3554" s="22">
        <v>848</v>
      </c>
      <c r="G3554" s="40" t="str">
        <f>IF('Presupuesto Lote 1'!H3556="","",ROUND('Presupuesto Lote 1'!H3556,2))</f>
        <v/>
      </c>
      <c r="H3554" s="23">
        <f>ROUND(D3554*F3554,2)</f>
        <v>848</v>
      </c>
      <c r="I3554" s="20" t="s">
        <v>5997</v>
      </c>
      <c r="J3554" s="33" t="s">
        <v>5996</v>
      </c>
      <c r="K3554" s="33" t="s">
        <v>8969</v>
      </c>
      <c r="Q3554" s="25"/>
    </row>
    <row r="3555" spans="1:17" x14ac:dyDescent="0.3">
      <c r="A3555" s="12" t="s">
        <v>2940</v>
      </c>
      <c r="B3555" s="12" t="s">
        <v>5998</v>
      </c>
      <c r="C3555" s="12" t="s">
        <v>7356</v>
      </c>
      <c r="D3555" s="13"/>
      <c r="E3555" s="12"/>
      <c r="F3555" s="13" t="s">
        <v>8851</v>
      </c>
      <c r="G3555" s="12"/>
      <c r="H3555" s="13"/>
      <c r="I3555" s="12" t="s">
        <v>5998</v>
      </c>
      <c r="J3555" s="12" t="s">
        <v>5989</v>
      </c>
      <c r="K3555" s="12" t="s">
        <v>8970</v>
      </c>
      <c r="Q3555" s="25"/>
    </row>
    <row r="3556" spans="1:17" x14ac:dyDescent="0.3">
      <c r="A3556" s="19" t="s">
        <v>2941</v>
      </c>
      <c r="B3556" s="20" t="s">
        <v>5999</v>
      </c>
      <c r="C3556" s="21" t="s">
        <v>8096</v>
      </c>
      <c r="D3556" s="22">
        <v>20</v>
      </c>
      <c r="E3556" s="21" t="s">
        <v>8779</v>
      </c>
      <c r="F3556" s="22">
        <v>39.299999999999997</v>
      </c>
      <c r="G3556" s="40" t="str">
        <f>IF('Presupuesto Lote 1'!H3558="","",ROUND('Presupuesto Lote 1'!H3558,2))</f>
        <v/>
      </c>
      <c r="H3556" s="23">
        <f>ROUND(D3556*F3556,2)</f>
        <v>786</v>
      </c>
      <c r="I3556" s="20" t="s">
        <v>5999</v>
      </c>
      <c r="J3556" s="33" t="s">
        <v>5998</v>
      </c>
      <c r="K3556" s="33" t="s">
        <v>8969</v>
      </c>
      <c r="Q3556" s="25"/>
    </row>
    <row r="3557" spans="1:17" x14ac:dyDescent="0.3">
      <c r="A3557" s="19" t="s">
        <v>2942</v>
      </c>
      <c r="B3557" s="20" t="s">
        <v>6000</v>
      </c>
      <c r="C3557" s="21" t="s">
        <v>8097</v>
      </c>
      <c r="D3557" s="22">
        <v>1</v>
      </c>
      <c r="E3557" s="21" t="s">
        <v>8777</v>
      </c>
      <c r="F3557" s="22">
        <v>530</v>
      </c>
      <c r="G3557" s="40" t="str">
        <f>IF('Presupuesto Lote 1'!H3559="","",ROUND('Presupuesto Lote 1'!H3559,2))</f>
        <v/>
      </c>
      <c r="H3557" s="23">
        <f>ROUND(D3557*F3557,2)</f>
        <v>530</v>
      </c>
      <c r="I3557" s="20" t="s">
        <v>6000</v>
      </c>
      <c r="J3557" s="33" t="s">
        <v>5998</v>
      </c>
      <c r="K3557" s="33" t="s">
        <v>8969</v>
      </c>
      <c r="Q3557" s="25"/>
    </row>
    <row r="3558" spans="1:17" x14ac:dyDescent="0.3">
      <c r="A3558" s="27" t="s">
        <v>2943</v>
      </c>
      <c r="B3558" s="27" t="s">
        <v>6001</v>
      </c>
      <c r="C3558" s="27" t="s">
        <v>8098</v>
      </c>
      <c r="D3558" s="28"/>
      <c r="E3558" s="27"/>
      <c r="F3558" s="28" t="s">
        <v>8851</v>
      </c>
      <c r="G3558" s="27"/>
      <c r="H3558" s="28"/>
      <c r="I3558" s="27" t="s">
        <v>6001</v>
      </c>
      <c r="J3558" s="27" t="s">
        <v>5811</v>
      </c>
      <c r="K3558" s="27" t="s">
        <v>8970</v>
      </c>
      <c r="Q3558" s="25"/>
    </row>
    <row r="3559" spans="1:17" x14ac:dyDescent="0.3">
      <c r="A3559" s="30" t="s">
        <v>2944</v>
      </c>
      <c r="B3559" s="30" t="s">
        <v>6002</v>
      </c>
      <c r="C3559" s="30" t="s">
        <v>7957</v>
      </c>
      <c r="D3559" s="31"/>
      <c r="E3559" s="30"/>
      <c r="F3559" s="31" t="s">
        <v>8851</v>
      </c>
      <c r="G3559" s="30"/>
      <c r="H3559" s="31"/>
      <c r="I3559" s="30" t="s">
        <v>6002</v>
      </c>
      <c r="J3559" s="30" t="s">
        <v>6001</v>
      </c>
      <c r="K3559" s="30" t="s">
        <v>8970</v>
      </c>
      <c r="Q3559" s="25"/>
    </row>
    <row r="3560" spans="1:17" x14ac:dyDescent="0.3">
      <c r="A3560" s="12" t="s">
        <v>2945</v>
      </c>
      <c r="B3560" s="12" t="s">
        <v>6003</v>
      </c>
      <c r="C3560" s="12" t="s">
        <v>7958</v>
      </c>
      <c r="D3560" s="13"/>
      <c r="E3560" s="12"/>
      <c r="F3560" s="13" t="s">
        <v>8851</v>
      </c>
      <c r="G3560" s="12"/>
      <c r="H3560" s="13"/>
      <c r="I3560" s="12" t="s">
        <v>6003</v>
      </c>
      <c r="J3560" s="12" t="s">
        <v>6002</v>
      </c>
      <c r="K3560" s="12" t="s">
        <v>8970</v>
      </c>
      <c r="Q3560" s="25"/>
    </row>
    <row r="3561" spans="1:17" x14ac:dyDescent="0.3">
      <c r="A3561" s="19" t="s">
        <v>2946</v>
      </c>
      <c r="B3561" s="20" t="s">
        <v>5815</v>
      </c>
      <c r="C3561" s="21" t="s">
        <v>7959</v>
      </c>
      <c r="D3561" s="22">
        <v>200</v>
      </c>
      <c r="E3561" s="21" t="s">
        <v>8779</v>
      </c>
      <c r="F3561" s="22">
        <v>5.29</v>
      </c>
      <c r="G3561" s="40" t="str">
        <f>IF('Presupuesto Lote 1'!H3563="","",ROUND('Presupuesto Lote 1'!H3563,2))</f>
        <v/>
      </c>
      <c r="H3561" s="23">
        <f>ROUND(D3561*F3561,2)</f>
        <v>1058</v>
      </c>
      <c r="I3561" s="20" t="s">
        <v>5815</v>
      </c>
      <c r="J3561" s="33" t="s">
        <v>6003</v>
      </c>
      <c r="K3561" s="33" t="s">
        <v>8969</v>
      </c>
      <c r="Q3561" s="25"/>
    </row>
    <row r="3562" spans="1:17" x14ac:dyDescent="0.3">
      <c r="A3562" s="19" t="s">
        <v>2947</v>
      </c>
      <c r="B3562" s="20" t="s">
        <v>5816</v>
      </c>
      <c r="C3562" s="21" t="s">
        <v>7960</v>
      </c>
      <c r="D3562" s="22">
        <v>8</v>
      </c>
      <c r="E3562" s="21" t="s">
        <v>8777</v>
      </c>
      <c r="F3562" s="22">
        <v>76.48</v>
      </c>
      <c r="G3562" s="40" t="str">
        <f>IF('Presupuesto Lote 1'!H3564="","",ROUND('Presupuesto Lote 1'!H3564,2))</f>
        <v/>
      </c>
      <c r="H3562" s="23">
        <f>ROUND(D3562*F3562,2)</f>
        <v>611.84</v>
      </c>
      <c r="I3562" s="20" t="s">
        <v>5816</v>
      </c>
      <c r="J3562" s="33" t="s">
        <v>6003</v>
      </c>
      <c r="K3562" s="33" t="s">
        <v>8969</v>
      </c>
      <c r="Q3562" s="25"/>
    </row>
    <row r="3563" spans="1:17" x14ac:dyDescent="0.3">
      <c r="A3563" s="19" t="s">
        <v>2948</v>
      </c>
      <c r="B3563" s="20" t="s">
        <v>5817</v>
      </c>
      <c r="C3563" s="21" t="s">
        <v>7961</v>
      </c>
      <c r="D3563" s="22">
        <v>200</v>
      </c>
      <c r="E3563" s="21" t="s">
        <v>8779</v>
      </c>
      <c r="F3563" s="22">
        <v>6.71</v>
      </c>
      <c r="G3563" s="40" t="str">
        <f>IF('Presupuesto Lote 1'!H3565="","",ROUND('Presupuesto Lote 1'!H3565,2))</f>
        <v/>
      </c>
      <c r="H3563" s="23">
        <f>ROUND(D3563*F3563,2)</f>
        <v>1342</v>
      </c>
      <c r="I3563" s="20" t="s">
        <v>5817</v>
      </c>
      <c r="J3563" s="33" t="s">
        <v>6003</v>
      </c>
      <c r="K3563" s="33" t="s">
        <v>8969</v>
      </c>
      <c r="Q3563" s="25"/>
    </row>
    <row r="3564" spans="1:17" x14ac:dyDescent="0.3">
      <c r="A3564" s="19" t="s">
        <v>2949</v>
      </c>
      <c r="B3564" s="20" t="s">
        <v>5818</v>
      </c>
      <c r="C3564" s="21" t="s">
        <v>7962</v>
      </c>
      <c r="D3564" s="22">
        <v>150</v>
      </c>
      <c r="E3564" s="21" t="s">
        <v>8779</v>
      </c>
      <c r="F3564" s="22">
        <v>4.97</v>
      </c>
      <c r="G3564" s="40" t="str">
        <f>IF('Presupuesto Lote 1'!H3566="","",ROUND('Presupuesto Lote 1'!H3566,2))</f>
        <v/>
      </c>
      <c r="H3564" s="23">
        <f>ROUND(D3564*F3564,2)</f>
        <v>745.5</v>
      </c>
      <c r="I3564" s="20" t="s">
        <v>5818</v>
      </c>
      <c r="J3564" s="33" t="s">
        <v>6003</v>
      </c>
      <c r="K3564" s="33" t="s">
        <v>8969</v>
      </c>
      <c r="Q3564" s="25"/>
    </row>
    <row r="3565" spans="1:17" x14ac:dyDescent="0.3">
      <c r="A3565" s="19" t="s">
        <v>2950</v>
      </c>
      <c r="B3565" s="20" t="s">
        <v>5819</v>
      </c>
      <c r="C3565" s="21" t="s">
        <v>7963</v>
      </c>
      <c r="D3565" s="22">
        <v>100</v>
      </c>
      <c r="E3565" s="21" t="s">
        <v>8779</v>
      </c>
      <c r="F3565" s="22">
        <v>5.87</v>
      </c>
      <c r="G3565" s="40" t="str">
        <f>IF('Presupuesto Lote 1'!H3567="","",ROUND('Presupuesto Lote 1'!H3567,2))</f>
        <v/>
      </c>
      <c r="H3565" s="23">
        <f>ROUND(D3565*F3565,2)</f>
        <v>587</v>
      </c>
      <c r="I3565" s="20" t="s">
        <v>5819</v>
      </c>
      <c r="J3565" s="33" t="s">
        <v>6003</v>
      </c>
      <c r="K3565" s="33" t="s">
        <v>8969</v>
      </c>
      <c r="Q3565" s="25"/>
    </row>
    <row r="3566" spans="1:17" x14ac:dyDescent="0.3">
      <c r="A3566" s="12" t="s">
        <v>2951</v>
      </c>
      <c r="B3566" s="12" t="s">
        <v>6004</v>
      </c>
      <c r="C3566" s="12" t="s">
        <v>7964</v>
      </c>
      <c r="D3566" s="13"/>
      <c r="E3566" s="12"/>
      <c r="F3566" s="13" t="s">
        <v>8851</v>
      </c>
      <c r="G3566" s="12"/>
      <c r="H3566" s="13"/>
      <c r="I3566" s="12" t="s">
        <v>6004</v>
      </c>
      <c r="J3566" s="12" t="s">
        <v>6002</v>
      </c>
      <c r="K3566" s="12" t="s">
        <v>8970</v>
      </c>
      <c r="Q3566" s="25"/>
    </row>
    <row r="3567" spans="1:17" x14ac:dyDescent="0.3">
      <c r="A3567" s="19" t="s">
        <v>2952</v>
      </c>
      <c r="B3567" s="20" t="s">
        <v>5821</v>
      </c>
      <c r="C3567" s="21" t="s">
        <v>7965</v>
      </c>
      <c r="D3567" s="22">
        <v>6</v>
      </c>
      <c r="E3567" s="21" t="s">
        <v>8777</v>
      </c>
      <c r="F3567" s="22">
        <v>92.3</v>
      </c>
      <c r="G3567" s="40" t="str">
        <f>IF('Presupuesto Lote 1'!H3569="","",ROUND('Presupuesto Lote 1'!H3569,2))</f>
        <v/>
      </c>
      <c r="H3567" s="23">
        <f>ROUND(D3567*F3567,2)</f>
        <v>553.79999999999995</v>
      </c>
      <c r="I3567" s="20" t="s">
        <v>5821</v>
      </c>
      <c r="J3567" s="33" t="s">
        <v>6004</v>
      </c>
      <c r="K3567" s="33" t="s">
        <v>8969</v>
      </c>
      <c r="Q3567" s="25"/>
    </row>
    <row r="3568" spans="1:17" x14ac:dyDescent="0.3">
      <c r="A3568" s="19" t="s">
        <v>2953</v>
      </c>
      <c r="B3568" s="20" t="s">
        <v>5822</v>
      </c>
      <c r="C3568" s="21" t="s">
        <v>7966</v>
      </c>
      <c r="D3568" s="22">
        <v>6</v>
      </c>
      <c r="E3568" s="21" t="s">
        <v>8777</v>
      </c>
      <c r="F3568" s="22">
        <v>71.44</v>
      </c>
      <c r="G3568" s="40" t="str">
        <f>IF('Presupuesto Lote 1'!H3570="","",ROUND('Presupuesto Lote 1'!H3570,2))</f>
        <v/>
      </c>
      <c r="H3568" s="23">
        <f>ROUND(D3568*F3568,2)</f>
        <v>428.64</v>
      </c>
      <c r="I3568" s="20" t="s">
        <v>5822</v>
      </c>
      <c r="J3568" s="33" t="s">
        <v>6004</v>
      </c>
      <c r="K3568" s="33" t="s">
        <v>8969</v>
      </c>
      <c r="Q3568" s="25"/>
    </row>
    <row r="3569" spans="1:17" x14ac:dyDescent="0.3">
      <c r="A3569" s="12" t="s">
        <v>2954</v>
      </c>
      <c r="B3569" s="12" t="s">
        <v>6005</v>
      </c>
      <c r="C3569" s="12" t="s">
        <v>7967</v>
      </c>
      <c r="D3569" s="13"/>
      <c r="E3569" s="12"/>
      <c r="F3569" s="13" t="s">
        <v>8851</v>
      </c>
      <c r="G3569" s="12"/>
      <c r="H3569" s="13"/>
      <c r="I3569" s="12" t="s">
        <v>6005</v>
      </c>
      <c r="J3569" s="12" t="s">
        <v>6002</v>
      </c>
      <c r="K3569" s="12" t="s">
        <v>8970</v>
      </c>
      <c r="Q3569" s="25"/>
    </row>
    <row r="3570" spans="1:17" x14ac:dyDescent="0.3">
      <c r="A3570" s="19" t="s">
        <v>2955</v>
      </c>
      <c r="B3570" s="20" t="s">
        <v>5824</v>
      </c>
      <c r="C3570" s="21" t="s">
        <v>7968</v>
      </c>
      <c r="D3570" s="22">
        <v>30</v>
      </c>
      <c r="E3570" s="21" t="s">
        <v>8779</v>
      </c>
      <c r="F3570" s="22">
        <v>37.42</v>
      </c>
      <c r="G3570" s="40" t="str">
        <f>IF('Presupuesto Lote 1'!H3572="","",ROUND('Presupuesto Lote 1'!H3572,2))</f>
        <v/>
      </c>
      <c r="H3570" s="23">
        <f>ROUND(D3570*F3570,2)</f>
        <v>1122.5999999999999</v>
      </c>
      <c r="I3570" s="20" t="s">
        <v>5824</v>
      </c>
      <c r="J3570" s="33" t="s">
        <v>6005</v>
      </c>
      <c r="K3570" s="33" t="s">
        <v>8969</v>
      </c>
      <c r="Q3570" s="25"/>
    </row>
    <row r="3571" spans="1:17" x14ac:dyDescent="0.3">
      <c r="A3571" s="19" t="s">
        <v>2956</v>
      </c>
      <c r="B3571" s="20" t="s">
        <v>5825</v>
      </c>
      <c r="C3571" s="21" t="s">
        <v>7969</v>
      </c>
      <c r="D3571" s="22">
        <v>10</v>
      </c>
      <c r="E3571" s="21" t="s">
        <v>8777</v>
      </c>
      <c r="F3571" s="22">
        <v>43.6</v>
      </c>
      <c r="G3571" s="40" t="str">
        <f>IF('Presupuesto Lote 1'!H3573="","",ROUND('Presupuesto Lote 1'!H3573,2))</f>
        <v/>
      </c>
      <c r="H3571" s="23">
        <f>ROUND(D3571*F3571,2)</f>
        <v>436</v>
      </c>
      <c r="I3571" s="20" t="s">
        <v>5825</v>
      </c>
      <c r="J3571" s="33" t="s">
        <v>6005</v>
      </c>
      <c r="K3571" s="33" t="s">
        <v>8969</v>
      </c>
      <c r="Q3571" s="25"/>
    </row>
    <row r="3572" spans="1:17" x14ac:dyDescent="0.3">
      <c r="A3572" s="19" t="s">
        <v>2957</v>
      </c>
      <c r="B3572" s="20" t="s">
        <v>5826</v>
      </c>
      <c r="C3572" s="21" t="s">
        <v>7970</v>
      </c>
      <c r="D3572" s="22">
        <v>10</v>
      </c>
      <c r="E3572" s="21" t="s">
        <v>8777</v>
      </c>
      <c r="F3572" s="22">
        <v>78.150000000000006</v>
      </c>
      <c r="G3572" s="40" t="str">
        <f>IF('Presupuesto Lote 1'!H3574="","",ROUND('Presupuesto Lote 1'!H3574,2))</f>
        <v/>
      </c>
      <c r="H3572" s="23">
        <f>ROUND(D3572*F3572,2)</f>
        <v>781.5</v>
      </c>
      <c r="I3572" s="20" t="s">
        <v>5826</v>
      </c>
      <c r="J3572" s="33" t="s">
        <v>6005</v>
      </c>
      <c r="K3572" s="33" t="s">
        <v>8969</v>
      </c>
      <c r="Q3572" s="25"/>
    </row>
    <row r="3573" spans="1:17" x14ac:dyDescent="0.3">
      <c r="A3573" s="12" t="s">
        <v>2958</v>
      </c>
      <c r="B3573" s="12" t="s">
        <v>6006</v>
      </c>
      <c r="C3573" s="12" t="s">
        <v>7971</v>
      </c>
      <c r="D3573" s="13"/>
      <c r="E3573" s="12"/>
      <c r="F3573" s="13" t="s">
        <v>8851</v>
      </c>
      <c r="G3573" s="12"/>
      <c r="H3573" s="13"/>
      <c r="I3573" s="12" t="s">
        <v>6006</v>
      </c>
      <c r="J3573" s="12" t="s">
        <v>6002</v>
      </c>
      <c r="K3573" s="12" t="s">
        <v>8970</v>
      </c>
      <c r="Q3573" s="25"/>
    </row>
    <row r="3574" spans="1:17" x14ac:dyDescent="0.3">
      <c r="A3574" s="19" t="s">
        <v>2959</v>
      </c>
      <c r="B3574" s="20" t="s">
        <v>5828</v>
      </c>
      <c r="C3574" s="21" t="s">
        <v>7972</v>
      </c>
      <c r="D3574" s="22">
        <v>1</v>
      </c>
      <c r="E3574" s="21" t="s">
        <v>8777</v>
      </c>
      <c r="F3574" s="22">
        <v>1266.9100000000001</v>
      </c>
      <c r="G3574" s="40" t="str">
        <f>IF('Presupuesto Lote 1'!H3576="","",ROUND('Presupuesto Lote 1'!H3576,2))</f>
        <v/>
      </c>
      <c r="H3574" s="23">
        <f>ROUND(D3574*F3574,2)</f>
        <v>1266.9100000000001</v>
      </c>
      <c r="I3574" s="20" t="s">
        <v>5828</v>
      </c>
      <c r="J3574" s="33" t="s">
        <v>6006</v>
      </c>
      <c r="K3574" s="33" t="s">
        <v>8969</v>
      </c>
      <c r="Q3574" s="25"/>
    </row>
    <row r="3575" spans="1:17" x14ac:dyDescent="0.3">
      <c r="A3575" s="30" t="s">
        <v>2960</v>
      </c>
      <c r="B3575" s="30" t="s">
        <v>6007</v>
      </c>
      <c r="C3575" s="30" t="s">
        <v>7973</v>
      </c>
      <c r="D3575" s="31"/>
      <c r="E3575" s="30"/>
      <c r="F3575" s="31" t="s">
        <v>8851</v>
      </c>
      <c r="G3575" s="30"/>
      <c r="H3575" s="31"/>
      <c r="I3575" s="30" t="s">
        <v>6007</v>
      </c>
      <c r="J3575" s="30" t="s">
        <v>6001</v>
      </c>
      <c r="K3575" s="30" t="s">
        <v>8970</v>
      </c>
      <c r="Q3575" s="25"/>
    </row>
    <row r="3576" spans="1:17" x14ac:dyDescent="0.3">
      <c r="A3576" s="12" t="s">
        <v>2961</v>
      </c>
      <c r="B3576" s="12" t="s">
        <v>6008</v>
      </c>
      <c r="C3576" s="12" t="s">
        <v>7974</v>
      </c>
      <c r="D3576" s="13"/>
      <c r="E3576" s="12"/>
      <c r="F3576" s="13" t="s">
        <v>8851</v>
      </c>
      <c r="G3576" s="12"/>
      <c r="H3576" s="13"/>
      <c r="I3576" s="12" t="s">
        <v>6008</v>
      </c>
      <c r="J3576" s="12" t="s">
        <v>6007</v>
      </c>
      <c r="K3576" s="12" t="s">
        <v>8970</v>
      </c>
      <c r="Q3576" s="25"/>
    </row>
    <row r="3577" spans="1:17" x14ac:dyDescent="0.3">
      <c r="A3577" s="19" t="s">
        <v>2962</v>
      </c>
      <c r="B3577" s="20" t="s">
        <v>5831</v>
      </c>
      <c r="C3577" s="21" t="s">
        <v>7975</v>
      </c>
      <c r="D3577" s="22">
        <v>2</v>
      </c>
      <c r="E3577" s="21" t="s">
        <v>8777</v>
      </c>
      <c r="F3577" s="22">
        <v>271.32</v>
      </c>
      <c r="G3577" s="40" t="str">
        <f>IF('Presupuesto Lote 1'!H3579="","",ROUND('Presupuesto Lote 1'!H3579,2))</f>
        <v/>
      </c>
      <c r="H3577" s="23">
        <f>ROUND(D3577*F3577,2)</f>
        <v>542.64</v>
      </c>
      <c r="I3577" s="20" t="s">
        <v>5831</v>
      </c>
      <c r="J3577" s="33" t="s">
        <v>6008</v>
      </c>
      <c r="K3577" s="33" t="s">
        <v>8969</v>
      </c>
      <c r="Q3577" s="25"/>
    </row>
    <row r="3578" spans="1:17" x14ac:dyDescent="0.3">
      <c r="A3578" s="19" t="s">
        <v>2963</v>
      </c>
      <c r="B3578" s="20" t="s">
        <v>5832</v>
      </c>
      <c r="C3578" s="21" t="s">
        <v>7976</v>
      </c>
      <c r="D3578" s="22">
        <v>350</v>
      </c>
      <c r="E3578" s="21" t="s">
        <v>8779</v>
      </c>
      <c r="F3578" s="22">
        <v>3.68</v>
      </c>
      <c r="G3578" s="40" t="str">
        <f>IF('Presupuesto Lote 1'!H3580="","",ROUND('Presupuesto Lote 1'!H3580,2))</f>
        <v/>
      </c>
      <c r="H3578" s="23">
        <f>ROUND(D3578*F3578,2)</f>
        <v>1288</v>
      </c>
      <c r="I3578" s="20" t="s">
        <v>5832</v>
      </c>
      <c r="J3578" s="33" t="s">
        <v>6008</v>
      </c>
      <c r="K3578" s="33" t="s">
        <v>8969</v>
      </c>
      <c r="Q3578" s="25"/>
    </row>
    <row r="3579" spans="1:17" x14ac:dyDescent="0.3">
      <c r="A3579" s="19" t="s">
        <v>2964</v>
      </c>
      <c r="B3579" s="20" t="s">
        <v>5833</v>
      </c>
      <c r="C3579" s="21" t="s">
        <v>7977</v>
      </c>
      <c r="D3579" s="22">
        <v>1</v>
      </c>
      <c r="E3579" s="21" t="s">
        <v>8777</v>
      </c>
      <c r="F3579" s="22">
        <v>1224.29</v>
      </c>
      <c r="G3579" s="40" t="str">
        <f>IF('Presupuesto Lote 1'!H3581="","",ROUND('Presupuesto Lote 1'!H3581,2))</f>
        <v/>
      </c>
      <c r="H3579" s="23">
        <f>ROUND(D3579*F3579,2)</f>
        <v>1224.29</v>
      </c>
      <c r="I3579" s="20" t="s">
        <v>5833</v>
      </c>
      <c r="J3579" s="33" t="s">
        <v>6008</v>
      </c>
      <c r="K3579" s="33" t="s">
        <v>8969</v>
      </c>
      <c r="Q3579" s="25"/>
    </row>
    <row r="3580" spans="1:17" x14ac:dyDescent="0.3">
      <c r="A3580" s="19" t="s">
        <v>2965</v>
      </c>
      <c r="B3580" s="20" t="s">
        <v>5834</v>
      </c>
      <c r="C3580" s="21" t="s">
        <v>7978</v>
      </c>
      <c r="D3580" s="22">
        <v>1</v>
      </c>
      <c r="E3580" s="21" t="s">
        <v>8777</v>
      </c>
      <c r="F3580" s="22">
        <v>500.84</v>
      </c>
      <c r="G3580" s="40" t="str">
        <f>IF('Presupuesto Lote 1'!H3582="","",ROUND('Presupuesto Lote 1'!H3582,2))</f>
        <v/>
      </c>
      <c r="H3580" s="23">
        <f>ROUND(D3580*F3580,2)</f>
        <v>500.84</v>
      </c>
      <c r="I3580" s="20" t="s">
        <v>5834</v>
      </c>
      <c r="J3580" s="33" t="s">
        <v>6008</v>
      </c>
      <c r="K3580" s="33" t="s">
        <v>8969</v>
      </c>
      <c r="Q3580" s="25"/>
    </row>
    <row r="3581" spans="1:17" x14ac:dyDescent="0.3">
      <c r="A3581" s="12" t="s">
        <v>2966</v>
      </c>
      <c r="B3581" s="12" t="s">
        <v>6009</v>
      </c>
      <c r="C3581" s="12" t="s">
        <v>7979</v>
      </c>
      <c r="D3581" s="13"/>
      <c r="E3581" s="12"/>
      <c r="F3581" s="13" t="s">
        <v>8851</v>
      </c>
      <c r="G3581" s="12"/>
      <c r="H3581" s="13"/>
      <c r="I3581" s="12" t="s">
        <v>6009</v>
      </c>
      <c r="J3581" s="12" t="s">
        <v>6007</v>
      </c>
      <c r="K3581" s="12" t="s">
        <v>8970</v>
      </c>
      <c r="Q3581" s="25"/>
    </row>
    <row r="3582" spans="1:17" x14ac:dyDescent="0.3">
      <c r="A3582" s="19" t="s">
        <v>2967</v>
      </c>
      <c r="B3582" s="20" t="s">
        <v>5836</v>
      </c>
      <c r="C3582" s="21" t="s">
        <v>7980</v>
      </c>
      <c r="D3582" s="22">
        <v>1</v>
      </c>
      <c r="E3582" s="21" t="s">
        <v>8777</v>
      </c>
      <c r="F3582" s="22">
        <v>2555.9299999999998</v>
      </c>
      <c r="G3582" s="40" t="str">
        <f>IF('Presupuesto Lote 1'!H3584="","",ROUND('Presupuesto Lote 1'!H3584,2))</f>
        <v/>
      </c>
      <c r="H3582" s="23">
        <f>ROUND(D3582*F3582,2)</f>
        <v>2555.9299999999998</v>
      </c>
      <c r="I3582" s="20" t="s">
        <v>5836</v>
      </c>
      <c r="J3582" s="33" t="s">
        <v>6009</v>
      </c>
      <c r="K3582" s="33" t="s">
        <v>8969</v>
      </c>
      <c r="Q3582" s="25"/>
    </row>
    <row r="3583" spans="1:17" x14ac:dyDescent="0.3">
      <c r="A3583" s="19" t="s">
        <v>2968</v>
      </c>
      <c r="B3583" s="20" t="s">
        <v>5837</v>
      </c>
      <c r="C3583" s="21" t="s">
        <v>7981</v>
      </c>
      <c r="D3583" s="22">
        <v>575</v>
      </c>
      <c r="E3583" s="21" t="s">
        <v>8779</v>
      </c>
      <c r="F3583" s="22">
        <v>2.85</v>
      </c>
      <c r="G3583" s="40" t="str">
        <f>IF('Presupuesto Lote 1'!H3585="","",ROUND('Presupuesto Lote 1'!H3585,2))</f>
        <v/>
      </c>
      <c r="H3583" s="23">
        <f>ROUND(D3583*F3583,2)</f>
        <v>1638.75</v>
      </c>
      <c r="I3583" s="20" t="s">
        <v>5837</v>
      </c>
      <c r="J3583" s="33" t="s">
        <v>6009</v>
      </c>
      <c r="K3583" s="33" t="s">
        <v>8969</v>
      </c>
      <c r="Q3583" s="25"/>
    </row>
    <row r="3584" spans="1:17" x14ac:dyDescent="0.3">
      <c r="A3584" s="19" t="s">
        <v>2969</v>
      </c>
      <c r="B3584" s="20" t="s">
        <v>5838</v>
      </c>
      <c r="C3584" s="21" t="s">
        <v>7982</v>
      </c>
      <c r="D3584" s="22">
        <v>4</v>
      </c>
      <c r="E3584" s="21" t="s">
        <v>8777</v>
      </c>
      <c r="F3584" s="22">
        <v>147.32</v>
      </c>
      <c r="G3584" s="40" t="str">
        <f>IF('Presupuesto Lote 1'!H3586="","",ROUND('Presupuesto Lote 1'!H3586,2))</f>
        <v/>
      </c>
      <c r="H3584" s="23">
        <f>ROUND(D3584*F3584,2)</f>
        <v>589.28</v>
      </c>
      <c r="I3584" s="20" t="s">
        <v>5838</v>
      </c>
      <c r="J3584" s="33" t="s">
        <v>6009</v>
      </c>
      <c r="K3584" s="33" t="s">
        <v>8969</v>
      </c>
      <c r="Q3584" s="25"/>
    </row>
    <row r="3585" spans="1:17" x14ac:dyDescent="0.3">
      <c r="A3585" s="19" t="s">
        <v>2970</v>
      </c>
      <c r="B3585" s="20" t="s">
        <v>5839</v>
      </c>
      <c r="C3585" s="21" t="s">
        <v>7983</v>
      </c>
      <c r="D3585" s="22">
        <v>1</v>
      </c>
      <c r="E3585" s="21" t="s">
        <v>8777</v>
      </c>
      <c r="F3585" s="22">
        <v>1613.84</v>
      </c>
      <c r="G3585" s="40" t="str">
        <f>IF('Presupuesto Lote 1'!H3587="","",ROUND('Presupuesto Lote 1'!H3587,2))</f>
        <v/>
      </c>
      <c r="H3585" s="23">
        <f>ROUND(D3585*F3585,2)</f>
        <v>1613.84</v>
      </c>
      <c r="I3585" s="20" t="s">
        <v>5839</v>
      </c>
      <c r="J3585" s="33" t="s">
        <v>6009</v>
      </c>
      <c r="K3585" s="33" t="s">
        <v>8969</v>
      </c>
      <c r="Q3585" s="25"/>
    </row>
    <row r="3586" spans="1:17" x14ac:dyDescent="0.3">
      <c r="A3586" s="19" t="s">
        <v>2971</v>
      </c>
      <c r="B3586" s="20" t="s">
        <v>5840</v>
      </c>
      <c r="C3586" s="21" t="s">
        <v>7984</v>
      </c>
      <c r="D3586" s="22">
        <v>1</v>
      </c>
      <c r="E3586" s="21" t="s">
        <v>8777</v>
      </c>
      <c r="F3586" s="22">
        <v>500.84</v>
      </c>
      <c r="G3586" s="40" t="str">
        <f>IF('Presupuesto Lote 1'!H3588="","",ROUND('Presupuesto Lote 1'!H3588,2))</f>
        <v/>
      </c>
      <c r="H3586" s="23">
        <f>ROUND(D3586*F3586,2)</f>
        <v>500.84</v>
      </c>
      <c r="I3586" s="20" t="s">
        <v>5840</v>
      </c>
      <c r="J3586" s="33" t="s">
        <v>6009</v>
      </c>
      <c r="K3586" s="33" t="s">
        <v>8969</v>
      </c>
      <c r="Q3586" s="25"/>
    </row>
    <row r="3587" spans="1:17" x14ac:dyDescent="0.3">
      <c r="A3587" s="12" t="s">
        <v>2972</v>
      </c>
      <c r="B3587" s="12" t="s">
        <v>6010</v>
      </c>
      <c r="C3587" s="12" t="s">
        <v>7985</v>
      </c>
      <c r="D3587" s="13"/>
      <c r="E3587" s="12"/>
      <c r="F3587" s="13" t="s">
        <v>8851</v>
      </c>
      <c r="G3587" s="12"/>
      <c r="H3587" s="13"/>
      <c r="I3587" s="12" t="s">
        <v>6010</v>
      </c>
      <c r="J3587" s="12" t="s">
        <v>6007</v>
      </c>
      <c r="K3587" s="12" t="s">
        <v>8970</v>
      </c>
      <c r="Q3587" s="25"/>
    </row>
    <row r="3588" spans="1:17" x14ac:dyDescent="0.3">
      <c r="A3588" s="19" t="s">
        <v>2973</v>
      </c>
      <c r="B3588" s="20" t="s">
        <v>5842</v>
      </c>
      <c r="C3588" s="21" t="s">
        <v>7986</v>
      </c>
      <c r="D3588" s="22">
        <v>6</v>
      </c>
      <c r="E3588" s="21" t="s">
        <v>8777</v>
      </c>
      <c r="F3588" s="22">
        <v>173.51</v>
      </c>
      <c r="G3588" s="40" t="str">
        <f>IF('Presupuesto Lote 1'!H3590="","",ROUND('Presupuesto Lote 1'!H3590,2))</f>
        <v/>
      </c>
      <c r="H3588" s="23">
        <f>ROUND(D3588*F3588,2)</f>
        <v>1041.06</v>
      </c>
      <c r="I3588" s="20" t="s">
        <v>5842</v>
      </c>
      <c r="J3588" s="33" t="s">
        <v>6010</v>
      </c>
      <c r="K3588" s="33" t="s">
        <v>8969</v>
      </c>
      <c r="Q3588" s="25"/>
    </row>
    <row r="3589" spans="1:17" x14ac:dyDescent="0.3">
      <c r="A3589" s="19" t="s">
        <v>2974</v>
      </c>
      <c r="B3589" s="20" t="s">
        <v>5843</v>
      </c>
      <c r="C3589" s="21" t="s">
        <v>7987</v>
      </c>
      <c r="D3589" s="22">
        <v>4</v>
      </c>
      <c r="E3589" s="21" t="s">
        <v>8777</v>
      </c>
      <c r="F3589" s="22">
        <v>773.72</v>
      </c>
      <c r="G3589" s="40" t="str">
        <f>IF('Presupuesto Lote 1'!H3591="","",ROUND('Presupuesto Lote 1'!H3591,2))</f>
        <v/>
      </c>
      <c r="H3589" s="23">
        <f>ROUND(D3589*F3589,2)</f>
        <v>3094.88</v>
      </c>
      <c r="I3589" s="20" t="s">
        <v>5843</v>
      </c>
      <c r="J3589" s="33" t="s">
        <v>6010</v>
      </c>
      <c r="K3589" s="33" t="s">
        <v>8969</v>
      </c>
      <c r="Q3589" s="25"/>
    </row>
    <row r="3590" spans="1:17" x14ac:dyDescent="0.3">
      <c r="A3590" s="19" t="s">
        <v>2975</v>
      </c>
      <c r="B3590" s="20" t="s">
        <v>5844</v>
      </c>
      <c r="C3590" s="21" t="s">
        <v>7988</v>
      </c>
      <c r="D3590" s="22">
        <v>1490</v>
      </c>
      <c r="E3590" s="21" t="s">
        <v>8779</v>
      </c>
      <c r="F3590" s="22">
        <v>4.16</v>
      </c>
      <c r="G3590" s="40" t="str">
        <f>IF('Presupuesto Lote 1'!H3592="","",ROUND('Presupuesto Lote 1'!H3592,2))</f>
        <v/>
      </c>
      <c r="H3590" s="23">
        <f>ROUND(D3590*F3590,2)</f>
        <v>6198.4</v>
      </c>
      <c r="I3590" s="20" t="s">
        <v>5844</v>
      </c>
      <c r="J3590" s="33" t="s">
        <v>6010</v>
      </c>
      <c r="K3590" s="33" t="s">
        <v>8969</v>
      </c>
      <c r="Q3590" s="25"/>
    </row>
    <row r="3591" spans="1:17" x14ac:dyDescent="0.3">
      <c r="A3591" s="19" t="s">
        <v>2976</v>
      </c>
      <c r="B3591" s="20" t="s">
        <v>5845</v>
      </c>
      <c r="C3591" s="21" t="s">
        <v>7989</v>
      </c>
      <c r="D3591" s="22">
        <v>1</v>
      </c>
      <c r="E3591" s="21" t="s">
        <v>8777</v>
      </c>
      <c r="F3591" s="22">
        <v>1558.19</v>
      </c>
      <c r="G3591" s="40" t="str">
        <f>IF('Presupuesto Lote 1'!H3593="","",ROUND('Presupuesto Lote 1'!H3593,2))</f>
        <v/>
      </c>
      <c r="H3591" s="23">
        <f>ROUND(D3591*F3591,2)</f>
        <v>1558.19</v>
      </c>
      <c r="I3591" s="20" t="s">
        <v>5845</v>
      </c>
      <c r="J3591" s="33" t="s">
        <v>6010</v>
      </c>
      <c r="K3591" s="33" t="s">
        <v>8969</v>
      </c>
      <c r="Q3591" s="25"/>
    </row>
    <row r="3592" spans="1:17" x14ac:dyDescent="0.3">
      <c r="A3592" s="12" t="s">
        <v>2977</v>
      </c>
      <c r="B3592" s="12" t="s">
        <v>6011</v>
      </c>
      <c r="C3592" s="12" t="s">
        <v>7990</v>
      </c>
      <c r="D3592" s="13"/>
      <c r="E3592" s="12"/>
      <c r="F3592" s="13" t="s">
        <v>8851</v>
      </c>
      <c r="G3592" s="12"/>
      <c r="H3592" s="13"/>
      <c r="I3592" s="12" t="s">
        <v>6011</v>
      </c>
      <c r="J3592" s="12" t="s">
        <v>6007</v>
      </c>
      <c r="K3592" s="12" t="s">
        <v>8970</v>
      </c>
      <c r="Q3592" s="25"/>
    </row>
    <row r="3593" spans="1:17" x14ac:dyDescent="0.3">
      <c r="A3593" s="19" t="s">
        <v>2978</v>
      </c>
      <c r="B3593" s="20" t="s">
        <v>5847</v>
      </c>
      <c r="C3593" s="21" t="s">
        <v>7991</v>
      </c>
      <c r="D3593" s="22">
        <v>1</v>
      </c>
      <c r="E3593" s="21" t="s">
        <v>8777</v>
      </c>
      <c r="F3593" s="22">
        <v>2780.91</v>
      </c>
      <c r="G3593" s="40" t="str">
        <f>IF('Presupuesto Lote 1'!H3595="","",ROUND('Presupuesto Lote 1'!H3595,2))</f>
        <v/>
      </c>
      <c r="H3593" s="23">
        <f>ROUND(D3593*F3593,2)</f>
        <v>2780.91</v>
      </c>
      <c r="I3593" s="20" t="s">
        <v>5847</v>
      </c>
      <c r="J3593" s="33" t="s">
        <v>6011</v>
      </c>
      <c r="K3593" s="33" t="s">
        <v>8969</v>
      </c>
      <c r="Q3593" s="25"/>
    </row>
    <row r="3594" spans="1:17" x14ac:dyDescent="0.3">
      <c r="A3594" s="12" t="s">
        <v>2979</v>
      </c>
      <c r="B3594" s="12" t="s">
        <v>6012</v>
      </c>
      <c r="C3594" s="12" t="s">
        <v>7992</v>
      </c>
      <c r="D3594" s="13"/>
      <c r="E3594" s="12"/>
      <c r="F3594" s="13" t="s">
        <v>8851</v>
      </c>
      <c r="G3594" s="12"/>
      <c r="H3594" s="13"/>
      <c r="I3594" s="12" t="s">
        <v>6012</v>
      </c>
      <c r="J3594" s="12" t="s">
        <v>6007</v>
      </c>
      <c r="K3594" s="12" t="s">
        <v>8970</v>
      </c>
      <c r="Q3594" s="25"/>
    </row>
    <row r="3595" spans="1:17" x14ac:dyDescent="0.3">
      <c r="A3595" s="19" t="s">
        <v>2980</v>
      </c>
      <c r="B3595" s="20" t="s">
        <v>5849</v>
      </c>
      <c r="C3595" s="21" t="s">
        <v>7993</v>
      </c>
      <c r="D3595" s="22">
        <v>5</v>
      </c>
      <c r="E3595" s="21" t="s">
        <v>8777</v>
      </c>
      <c r="F3595" s="22">
        <v>910.92</v>
      </c>
      <c r="G3595" s="40" t="str">
        <f>IF('Presupuesto Lote 1'!H3597="","",ROUND('Presupuesto Lote 1'!H3597,2))</f>
        <v/>
      </c>
      <c r="H3595" s="23">
        <f t="shared" ref="H3595:H3601" si="185">ROUND(D3595*F3595,2)</f>
        <v>4554.6000000000004</v>
      </c>
      <c r="I3595" s="20" t="s">
        <v>5849</v>
      </c>
      <c r="J3595" s="33" t="s">
        <v>6012</v>
      </c>
      <c r="K3595" s="33" t="s">
        <v>8969</v>
      </c>
      <c r="Q3595" s="25"/>
    </row>
    <row r="3596" spans="1:17" x14ac:dyDescent="0.3">
      <c r="A3596" s="19" t="s">
        <v>2981</v>
      </c>
      <c r="B3596" s="20" t="s">
        <v>5850</v>
      </c>
      <c r="C3596" s="21" t="s">
        <v>7994</v>
      </c>
      <c r="D3596" s="22">
        <v>5</v>
      </c>
      <c r="E3596" s="21" t="s">
        <v>8777</v>
      </c>
      <c r="F3596" s="22">
        <v>7290.68</v>
      </c>
      <c r="G3596" s="40" t="str">
        <f>IF('Presupuesto Lote 1'!H3598="","",ROUND('Presupuesto Lote 1'!H3598,2))</f>
        <v/>
      </c>
      <c r="H3596" s="23">
        <f t="shared" si="185"/>
        <v>36453.4</v>
      </c>
      <c r="I3596" s="20" t="s">
        <v>5850</v>
      </c>
      <c r="J3596" s="33" t="s">
        <v>6012</v>
      </c>
      <c r="K3596" s="33" t="s">
        <v>8969</v>
      </c>
      <c r="Q3596" s="25"/>
    </row>
    <row r="3597" spans="1:17" x14ac:dyDescent="0.3">
      <c r="A3597" s="19" t="s">
        <v>2982</v>
      </c>
      <c r="B3597" s="20" t="s">
        <v>5851</v>
      </c>
      <c r="C3597" s="21" t="s">
        <v>7995</v>
      </c>
      <c r="D3597" s="22">
        <v>5</v>
      </c>
      <c r="E3597" s="21" t="s">
        <v>8777</v>
      </c>
      <c r="F3597" s="22">
        <v>3793.41</v>
      </c>
      <c r="G3597" s="40" t="str">
        <f>IF('Presupuesto Lote 1'!H3599="","",ROUND('Presupuesto Lote 1'!H3599,2))</f>
        <v/>
      </c>
      <c r="H3597" s="23">
        <f t="shared" si="185"/>
        <v>18967.05</v>
      </c>
      <c r="I3597" s="20" t="s">
        <v>5851</v>
      </c>
      <c r="J3597" s="33" t="s">
        <v>6012</v>
      </c>
      <c r="K3597" s="33" t="s">
        <v>8969</v>
      </c>
      <c r="Q3597" s="25"/>
    </row>
    <row r="3598" spans="1:17" x14ac:dyDescent="0.3">
      <c r="A3598" s="19" t="s">
        <v>2983</v>
      </c>
      <c r="B3598" s="20" t="s">
        <v>5852</v>
      </c>
      <c r="C3598" s="21" t="s">
        <v>7996</v>
      </c>
      <c r="D3598" s="22">
        <v>680</v>
      </c>
      <c r="E3598" s="21" t="s">
        <v>8779</v>
      </c>
      <c r="F3598" s="22">
        <v>5.83</v>
      </c>
      <c r="G3598" s="40" t="str">
        <f>IF('Presupuesto Lote 1'!H3600="","",ROUND('Presupuesto Lote 1'!H3600,2))</f>
        <v/>
      </c>
      <c r="H3598" s="23">
        <f t="shared" si="185"/>
        <v>3964.4</v>
      </c>
      <c r="I3598" s="20" t="s">
        <v>5852</v>
      </c>
      <c r="J3598" s="33" t="s">
        <v>6012</v>
      </c>
      <c r="K3598" s="33" t="s">
        <v>8969</v>
      </c>
      <c r="Q3598" s="25"/>
    </row>
    <row r="3599" spans="1:17" x14ac:dyDescent="0.3">
      <c r="A3599" s="19" t="s">
        <v>2984</v>
      </c>
      <c r="B3599" s="20" t="s">
        <v>5853</v>
      </c>
      <c r="C3599" s="21" t="s">
        <v>7997</v>
      </c>
      <c r="D3599" s="22">
        <v>680</v>
      </c>
      <c r="E3599" s="21" t="s">
        <v>8779</v>
      </c>
      <c r="F3599" s="22">
        <v>5.04</v>
      </c>
      <c r="G3599" s="40" t="str">
        <f>IF('Presupuesto Lote 1'!H3601="","",ROUND('Presupuesto Lote 1'!H3601,2))</f>
        <v/>
      </c>
      <c r="H3599" s="23">
        <f t="shared" si="185"/>
        <v>3427.2</v>
      </c>
      <c r="I3599" s="20" t="s">
        <v>5853</v>
      </c>
      <c r="J3599" s="33" t="s">
        <v>6012</v>
      </c>
      <c r="K3599" s="33" t="s">
        <v>8969</v>
      </c>
      <c r="Q3599" s="25"/>
    </row>
    <row r="3600" spans="1:17" x14ac:dyDescent="0.3">
      <c r="A3600" s="19" t="s">
        <v>2985</v>
      </c>
      <c r="B3600" s="20" t="s">
        <v>5854</v>
      </c>
      <c r="C3600" s="21" t="s">
        <v>7998</v>
      </c>
      <c r="D3600" s="22">
        <v>1</v>
      </c>
      <c r="E3600" s="21" t="s">
        <v>8777</v>
      </c>
      <c r="F3600" s="22">
        <v>1537</v>
      </c>
      <c r="G3600" s="40" t="str">
        <f>IF('Presupuesto Lote 1'!H3602="","",ROUND('Presupuesto Lote 1'!H3602,2))</f>
        <v/>
      </c>
      <c r="H3600" s="23">
        <f t="shared" si="185"/>
        <v>1537</v>
      </c>
      <c r="I3600" s="20" t="s">
        <v>5854</v>
      </c>
      <c r="J3600" s="33" t="s">
        <v>6012</v>
      </c>
      <c r="K3600" s="33" t="s">
        <v>8969</v>
      </c>
      <c r="Q3600" s="25"/>
    </row>
    <row r="3601" spans="1:17" x14ac:dyDescent="0.3">
      <c r="A3601" s="19" t="s">
        <v>2986</v>
      </c>
      <c r="B3601" s="20" t="s">
        <v>5855</v>
      </c>
      <c r="C3601" s="21" t="s">
        <v>7999</v>
      </c>
      <c r="D3601" s="22">
        <v>1</v>
      </c>
      <c r="E3601" s="21" t="s">
        <v>8777</v>
      </c>
      <c r="F3601" s="22">
        <v>265</v>
      </c>
      <c r="G3601" s="40" t="str">
        <f>IF('Presupuesto Lote 1'!H3603="","",ROUND('Presupuesto Lote 1'!H3603,2))</f>
        <v/>
      </c>
      <c r="H3601" s="23">
        <f t="shared" si="185"/>
        <v>265</v>
      </c>
      <c r="I3601" s="20" t="s">
        <v>5855</v>
      </c>
      <c r="J3601" s="33" t="s">
        <v>6012</v>
      </c>
      <c r="K3601" s="33" t="s">
        <v>8969</v>
      </c>
      <c r="Q3601" s="25"/>
    </row>
    <row r="3602" spans="1:17" x14ac:dyDescent="0.3">
      <c r="A3602" s="12" t="s">
        <v>2987</v>
      </c>
      <c r="B3602" s="12" t="s">
        <v>6013</v>
      </c>
      <c r="C3602" s="12" t="s">
        <v>8000</v>
      </c>
      <c r="D3602" s="13"/>
      <c r="E3602" s="12"/>
      <c r="F3602" s="13" t="s">
        <v>8851</v>
      </c>
      <c r="G3602" s="12"/>
      <c r="H3602" s="13"/>
      <c r="I3602" s="12" t="s">
        <v>6013</v>
      </c>
      <c r="J3602" s="12" t="s">
        <v>6007</v>
      </c>
      <c r="K3602" s="12" t="s">
        <v>8970</v>
      </c>
      <c r="Q3602" s="25"/>
    </row>
    <row r="3603" spans="1:17" x14ac:dyDescent="0.3">
      <c r="A3603" s="19" t="s">
        <v>2988</v>
      </c>
      <c r="B3603" s="20" t="s">
        <v>5857</v>
      </c>
      <c r="C3603" s="21" t="s">
        <v>8001</v>
      </c>
      <c r="D3603" s="22">
        <v>1</v>
      </c>
      <c r="E3603" s="21" t="s">
        <v>8777</v>
      </c>
      <c r="F3603" s="22">
        <v>1855</v>
      </c>
      <c r="G3603" s="40" t="str">
        <f>IF('Presupuesto Lote 1'!H3605="","",ROUND('Presupuesto Lote 1'!H3605,2))</f>
        <v/>
      </c>
      <c r="H3603" s="23">
        <f>ROUND(D3603*F3603,2)</f>
        <v>1855</v>
      </c>
      <c r="I3603" s="20" t="s">
        <v>5857</v>
      </c>
      <c r="J3603" s="33" t="s">
        <v>6013</v>
      </c>
      <c r="K3603" s="33" t="s">
        <v>8969</v>
      </c>
      <c r="Q3603" s="25"/>
    </row>
    <row r="3604" spans="1:17" x14ac:dyDescent="0.3">
      <c r="A3604" s="19" t="s">
        <v>2989</v>
      </c>
      <c r="B3604" s="20" t="s">
        <v>5858</v>
      </c>
      <c r="C3604" s="21" t="s">
        <v>8002</v>
      </c>
      <c r="D3604" s="22">
        <v>175</v>
      </c>
      <c r="E3604" s="21" t="s">
        <v>8779</v>
      </c>
      <c r="F3604" s="22">
        <v>46.8</v>
      </c>
      <c r="G3604" s="40" t="str">
        <f>IF('Presupuesto Lote 1'!H3606="","",ROUND('Presupuesto Lote 1'!H3606,2))</f>
        <v/>
      </c>
      <c r="H3604" s="23">
        <f>ROUND(D3604*F3604,2)</f>
        <v>8190</v>
      </c>
      <c r="I3604" s="20" t="s">
        <v>5858</v>
      </c>
      <c r="J3604" s="33" t="s">
        <v>6013</v>
      </c>
      <c r="K3604" s="33" t="s">
        <v>8969</v>
      </c>
      <c r="Q3604" s="25"/>
    </row>
    <row r="3605" spans="1:17" x14ac:dyDescent="0.3">
      <c r="A3605" s="19" t="s">
        <v>2990</v>
      </c>
      <c r="B3605" s="20" t="s">
        <v>5859</v>
      </c>
      <c r="C3605" s="21" t="s">
        <v>8003</v>
      </c>
      <c r="D3605" s="22">
        <v>1</v>
      </c>
      <c r="E3605" s="21" t="s">
        <v>8777</v>
      </c>
      <c r="F3605" s="22">
        <v>2597</v>
      </c>
      <c r="G3605" s="40" t="str">
        <f>IF('Presupuesto Lote 1'!H3607="","",ROUND('Presupuesto Lote 1'!H3607,2))</f>
        <v/>
      </c>
      <c r="H3605" s="23">
        <f>ROUND(D3605*F3605,2)</f>
        <v>2597</v>
      </c>
      <c r="I3605" s="20" t="s">
        <v>5859</v>
      </c>
      <c r="J3605" s="33" t="s">
        <v>6013</v>
      </c>
      <c r="K3605" s="33" t="s">
        <v>8969</v>
      </c>
      <c r="Q3605" s="25"/>
    </row>
    <row r="3606" spans="1:17" x14ac:dyDescent="0.3">
      <c r="A3606" s="19" t="s">
        <v>2991</v>
      </c>
      <c r="B3606" s="20" t="s">
        <v>5860</v>
      </c>
      <c r="C3606" s="21" t="s">
        <v>8004</v>
      </c>
      <c r="D3606" s="22">
        <v>1</v>
      </c>
      <c r="E3606" s="21" t="s">
        <v>8777</v>
      </c>
      <c r="F3606" s="22">
        <v>1669.5</v>
      </c>
      <c r="G3606" s="40" t="str">
        <f>IF('Presupuesto Lote 1'!H3608="","",ROUND('Presupuesto Lote 1'!H3608,2))</f>
        <v/>
      </c>
      <c r="H3606" s="23">
        <f>ROUND(D3606*F3606,2)</f>
        <v>1669.5</v>
      </c>
      <c r="I3606" s="20" t="s">
        <v>5860</v>
      </c>
      <c r="J3606" s="33" t="s">
        <v>6013</v>
      </c>
      <c r="K3606" s="33" t="s">
        <v>8969</v>
      </c>
      <c r="Q3606" s="25"/>
    </row>
    <row r="3607" spans="1:17" x14ac:dyDescent="0.3">
      <c r="A3607" s="19" t="s">
        <v>2992</v>
      </c>
      <c r="B3607" s="20" t="s">
        <v>5861</v>
      </c>
      <c r="C3607" s="21" t="s">
        <v>8005</v>
      </c>
      <c r="D3607" s="22">
        <v>1</v>
      </c>
      <c r="E3607" s="21" t="s">
        <v>8777</v>
      </c>
      <c r="F3607" s="22">
        <v>278.24</v>
      </c>
      <c r="G3607" s="40" t="str">
        <f>IF('Presupuesto Lote 1'!H3609="","",ROUND('Presupuesto Lote 1'!H3609,2))</f>
        <v/>
      </c>
      <c r="H3607" s="23">
        <f>ROUND(D3607*F3607,2)</f>
        <v>278.24</v>
      </c>
      <c r="I3607" s="20" t="s">
        <v>5861</v>
      </c>
      <c r="J3607" s="33" t="s">
        <v>6013</v>
      </c>
      <c r="K3607" s="33" t="s">
        <v>8969</v>
      </c>
      <c r="Q3607" s="25"/>
    </row>
    <row r="3608" spans="1:17" x14ac:dyDescent="0.3">
      <c r="A3608" s="12" t="s">
        <v>2993</v>
      </c>
      <c r="B3608" s="12" t="s">
        <v>6014</v>
      </c>
      <c r="C3608" s="12" t="s">
        <v>8006</v>
      </c>
      <c r="D3608" s="13"/>
      <c r="E3608" s="12"/>
      <c r="F3608" s="13" t="s">
        <v>8851</v>
      </c>
      <c r="G3608" s="12"/>
      <c r="H3608" s="13"/>
      <c r="I3608" s="12" t="s">
        <v>6014</v>
      </c>
      <c r="J3608" s="12" t="s">
        <v>6007</v>
      </c>
      <c r="K3608" s="12" t="s">
        <v>8970</v>
      </c>
      <c r="Q3608" s="25"/>
    </row>
    <row r="3609" spans="1:17" x14ac:dyDescent="0.3">
      <c r="A3609" s="19" t="s">
        <v>2994</v>
      </c>
      <c r="B3609" s="20" t="s">
        <v>5863</v>
      </c>
      <c r="C3609" s="21" t="s">
        <v>8007</v>
      </c>
      <c r="D3609" s="22">
        <v>3</v>
      </c>
      <c r="E3609" s="21" t="s">
        <v>8777</v>
      </c>
      <c r="F3609" s="22">
        <v>159</v>
      </c>
      <c r="G3609" s="40" t="str">
        <f>IF('Presupuesto Lote 1'!H3611="","",ROUND('Presupuesto Lote 1'!H3611,2))</f>
        <v/>
      </c>
      <c r="H3609" s="23">
        <f>ROUND(D3609*F3609,2)</f>
        <v>477</v>
      </c>
      <c r="I3609" s="20" t="s">
        <v>5863</v>
      </c>
      <c r="J3609" s="33" t="s">
        <v>6014</v>
      </c>
      <c r="K3609" s="33" t="s">
        <v>8969</v>
      </c>
      <c r="Q3609" s="25"/>
    </row>
    <row r="3610" spans="1:17" x14ac:dyDescent="0.3">
      <c r="A3610" s="19" t="s">
        <v>2995</v>
      </c>
      <c r="B3610" s="20" t="s">
        <v>5864</v>
      </c>
      <c r="C3610" s="21" t="s">
        <v>8008</v>
      </c>
      <c r="D3610" s="22">
        <v>450</v>
      </c>
      <c r="E3610" s="21" t="s">
        <v>8779</v>
      </c>
      <c r="F3610" s="22">
        <v>5.51</v>
      </c>
      <c r="G3610" s="40" t="str">
        <f>IF('Presupuesto Lote 1'!H3612="","",ROUND('Presupuesto Lote 1'!H3612,2))</f>
        <v/>
      </c>
      <c r="H3610" s="23">
        <f>ROUND(D3610*F3610,2)</f>
        <v>2479.5</v>
      </c>
      <c r="I3610" s="20" t="s">
        <v>5864</v>
      </c>
      <c r="J3610" s="33" t="s">
        <v>6014</v>
      </c>
      <c r="K3610" s="33" t="s">
        <v>8969</v>
      </c>
      <c r="Q3610" s="25"/>
    </row>
    <row r="3611" spans="1:17" x14ac:dyDescent="0.3">
      <c r="A3611" s="19" t="s">
        <v>2996</v>
      </c>
      <c r="B3611" s="20" t="s">
        <v>5967</v>
      </c>
      <c r="C3611" s="21" t="s">
        <v>8009</v>
      </c>
      <c r="D3611" s="22">
        <v>1</v>
      </c>
      <c r="E3611" s="21" t="s">
        <v>8777</v>
      </c>
      <c r="F3611" s="22">
        <v>795</v>
      </c>
      <c r="G3611" s="40" t="str">
        <f>IF('Presupuesto Lote 1'!H3613="","",ROUND('Presupuesto Lote 1'!H3613,2))</f>
        <v/>
      </c>
      <c r="H3611" s="23">
        <f>ROUND(D3611*F3611,2)</f>
        <v>795</v>
      </c>
      <c r="I3611" s="20" t="s">
        <v>5967</v>
      </c>
      <c r="J3611" s="33" t="s">
        <v>6014</v>
      </c>
      <c r="K3611" s="33" t="s">
        <v>8969</v>
      </c>
      <c r="Q3611" s="25"/>
    </row>
    <row r="3612" spans="1:17" x14ac:dyDescent="0.3">
      <c r="A3612" s="19" t="s">
        <v>2997</v>
      </c>
      <c r="B3612" s="20" t="s">
        <v>5866</v>
      </c>
      <c r="C3612" s="21" t="s">
        <v>8010</v>
      </c>
      <c r="D3612" s="22">
        <v>1</v>
      </c>
      <c r="E3612" s="21" t="s">
        <v>8777</v>
      </c>
      <c r="F3612" s="22">
        <v>306.06</v>
      </c>
      <c r="G3612" s="40" t="str">
        <f>IF('Presupuesto Lote 1'!H3614="","",ROUND('Presupuesto Lote 1'!H3614,2))</f>
        <v/>
      </c>
      <c r="H3612" s="23">
        <f>ROUND(D3612*F3612,2)</f>
        <v>306.06</v>
      </c>
      <c r="I3612" s="20" t="s">
        <v>5866</v>
      </c>
      <c r="J3612" s="33" t="s">
        <v>6014</v>
      </c>
      <c r="K3612" s="33" t="s">
        <v>8969</v>
      </c>
      <c r="Q3612" s="25"/>
    </row>
    <row r="3613" spans="1:17" x14ac:dyDescent="0.3">
      <c r="A3613" s="12" t="s">
        <v>2998</v>
      </c>
      <c r="B3613" s="12" t="s">
        <v>6015</v>
      </c>
      <c r="C3613" s="12" t="s">
        <v>8011</v>
      </c>
      <c r="D3613" s="13"/>
      <c r="E3613" s="12"/>
      <c r="F3613" s="13" t="s">
        <v>8851</v>
      </c>
      <c r="G3613" s="12"/>
      <c r="H3613" s="13"/>
      <c r="I3613" s="12" t="s">
        <v>6015</v>
      </c>
      <c r="J3613" s="12" t="s">
        <v>6007</v>
      </c>
      <c r="K3613" s="12" t="s">
        <v>8970</v>
      </c>
      <c r="Q3613" s="25"/>
    </row>
    <row r="3614" spans="1:17" x14ac:dyDescent="0.3">
      <c r="A3614" s="19" t="s">
        <v>2999</v>
      </c>
      <c r="B3614" s="20" t="s">
        <v>5868</v>
      </c>
      <c r="C3614" s="21" t="s">
        <v>8012</v>
      </c>
      <c r="D3614" s="22">
        <v>1</v>
      </c>
      <c r="E3614" s="21" t="s">
        <v>8777</v>
      </c>
      <c r="F3614" s="22">
        <v>3789.5</v>
      </c>
      <c r="G3614" s="40" t="str">
        <f>IF('Presupuesto Lote 1'!H3616="","",ROUND('Presupuesto Lote 1'!H3616,2))</f>
        <v/>
      </c>
      <c r="H3614" s="23">
        <f>ROUND(D3614*F3614,2)</f>
        <v>3789.5</v>
      </c>
      <c r="I3614" s="20" t="s">
        <v>5868</v>
      </c>
      <c r="J3614" s="33" t="s">
        <v>6015</v>
      </c>
      <c r="K3614" s="33" t="s">
        <v>8969</v>
      </c>
      <c r="Q3614" s="25"/>
    </row>
    <row r="3615" spans="1:17" x14ac:dyDescent="0.3">
      <c r="A3615" s="19" t="s">
        <v>3000</v>
      </c>
      <c r="B3615" s="20" t="s">
        <v>5869</v>
      </c>
      <c r="C3615" s="21" t="s">
        <v>8013</v>
      </c>
      <c r="D3615" s="22">
        <v>150</v>
      </c>
      <c r="E3615" s="21" t="s">
        <v>8779</v>
      </c>
      <c r="F3615" s="22">
        <v>13.03</v>
      </c>
      <c r="G3615" s="40" t="str">
        <f>IF('Presupuesto Lote 1'!H3617="","",ROUND('Presupuesto Lote 1'!H3617,2))</f>
        <v/>
      </c>
      <c r="H3615" s="23">
        <f>ROUND(D3615*F3615,2)</f>
        <v>1954.5</v>
      </c>
      <c r="I3615" s="20" t="s">
        <v>5869</v>
      </c>
      <c r="J3615" s="33" t="s">
        <v>6015</v>
      </c>
      <c r="K3615" s="33" t="s">
        <v>8969</v>
      </c>
      <c r="Q3615" s="25"/>
    </row>
    <row r="3616" spans="1:17" x14ac:dyDescent="0.3">
      <c r="A3616" s="12" t="s">
        <v>3001</v>
      </c>
      <c r="B3616" s="12" t="s">
        <v>6016</v>
      </c>
      <c r="C3616" s="12" t="s">
        <v>8014</v>
      </c>
      <c r="D3616" s="13"/>
      <c r="E3616" s="12"/>
      <c r="F3616" s="13" t="s">
        <v>8851</v>
      </c>
      <c r="G3616" s="12"/>
      <c r="H3616" s="13"/>
      <c r="I3616" s="12" t="s">
        <v>6016</v>
      </c>
      <c r="J3616" s="12" t="s">
        <v>6007</v>
      </c>
      <c r="K3616" s="12" t="s">
        <v>8970</v>
      </c>
      <c r="Q3616" s="25"/>
    </row>
    <row r="3617" spans="1:17" x14ac:dyDescent="0.3">
      <c r="A3617" s="19" t="s">
        <v>3002</v>
      </c>
      <c r="B3617" s="20" t="s">
        <v>5871</v>
      </c>
      <c r="C3617" s="21" t="s">
        <v>8015</v>
      </c>
      <c r="D3617" s="22">
        <v>1</v>
      </c>
      <c r="E3617" s="21" t="s">
        <v>8777</v>
      </c>
      <c r="F3617" s="22">
        <v>2915</v>
      </c>
      <c r="G3617" s="40" t="str">
        <f>IF('Presupuesto Lote 1'!H3619="","",ROUND('Presupuesto Lote 1'!H3619,2))</f>
        <v/>
      </c>
      <c r="H3617" s="23">
        <f t="shared" ref="H3617:H3622" si="186">ROUND(D3617*F3617,2)</f>
        <v>2915</v>
      </c>
      <c r="I3617" s="20" t="s">
        <v>5871</v>
      </c>
      <c r="J3617" s="33" t="s">
        <v>6016</v>
      </c>
      <c r="K3617" s="33" t="s">
        <v>8969</v>
      </c>
      <c r="Q3617" s="25"/>
    </row>
    <row r="3618" spans="1:17" x14ac:dyDescent="0.3">
      <c r="A3618" s="19" t="s">
        <v>3003</v>
      </c>
      <c r="B3618" s="20" t="s">
        <v>5872</v>
      </c>
      <c r="C3618" s="21" t="s">
        <v>8016</v>
      </c>
      <c r="D3618" s="22">
        <v>1</v>
      </c>
      <c r="E3618" s="21" t="s">
        <v>8777</v>
      </c>
      <c r="F3618" s="22">
        <v>3307.2</v>
      </c>
      <c r="G3618" s="40" t="str">
        <f>IF('Presupuesto Lote 1'!H3620="","",ROUND('Presupuesto Lote 1'!H3620,2))</f>
        <v/>
      </c>
      <c r="H3618" s="23">
        <f t="shared" si="186"/>
        <v>3307.2</v>
      </c>
      <c r="I3618" s="20" t="s">
        <v>5872</v>
      </c>
      <c r="J3618" s="33" t="s">
        <v>6016</v>
      </c>
      <c r="K3618" s="33" t="s">
        <v>8969</v>
      </c>
      <c r="Q3618" s="25"/>
    </row>
    <row r="3619" spans="1:17" x14ac:dyDescent="0.3">
      <c r="A3619" s="19" t="s">
        <v>3004</v>
      </c>
      <c r="B3619" s="20" t="s">
        <v>5873</v>
      </c>
      <c r="C3619" s="21" t="s">
        <v>8017</v>
      </c>
      <c r="D3619" s="22">
        <v>250</v>
      </c>
      <c r="E3619" s="21" t="s">
        <v>8779</v>
      </c>
      <c r="F3619" s="22">
        <v>8.3000000000000007</v>
      </c>
      <c r="G3619" s="40" t="str">
        <f>IF('Presupuesto Lote 1'!H3621="","",ROUND('Presupuesto Lote 1'!H3621,2))</f>
        <v/>
      </c>
      <c r="H3619" s="23">
        <f t="shared" si="186"/>
        <v>2075</v>
      </c>
      <c r="I3619" s="20" t="s">
        <v>5873</v>
      </c>
      <c r="J3619" s="33" t="s">
        <v>6016</v>
      </c>
      <c r="K3619" s="33" t="s">
        <v>8969</v>
      </c>
      <c r="Q3619" s="25"/>
    </row>
    <row r="3620" spans="1:17" x14ac:dyDescent="0.3">
      <c r="A3620" s="19" t="s">
        <v>3005</v>
      </c>
      <c r="B3620" s="20" t="s">
        <v>5874</v>
      </c>
      <c r="C3620" s="21" t="s">
        <v>8018</v>
      </c>
      <c r="D3620" s="22">
        <v>258</v>
      </c>
      <c r="E3620" s="21" t="s">
        <v>8779</v>
      </c>
      <c r="F3620" s="22">
        <v>10.66</v>
      </c>
      <c r="G3620" s="40" t="str">
        <f>IF('Presupuesto Lote 1'!H3622="","",ROUND('Presupuesto Lote 1'!H3622,2))</f>
        <v/>
      </c>
      <c r="H3620" s="23">
        <f t="shared" si="186"/>
        <v>2750.28</v>
      </c>
      <c r="I3620" s="20" t="s">
        <v>5874</v>
      </c>
      <c r="J3620" s="33" t="s">
        <v>6016</v>
      </c>
      <c r="K3620" s="33" t="s">
        <v>8969</v>
      </c>
      <c r="Q3620" s="25"/>
    </row>
    <row r="3621" spans="1:17" x14ac:dyDescent="0.3">
      <c r="A3621" s="19" t="s">
        <v>3006</v>
      </c>
      <c r="B3621" s="20" t="s">
        <v>5875</v>
      </c>
      <c r="C3621" s="21" t="s">
        <v>8019</v>
      </c>
      <c r="D3621" s="22">
        <v>739</v>
      </c>
      <c r="E3621" s="21" t="s">
        <v>8779</v>
      </c>
      <c r="F3621" s="22">
        <v>7.52</v>
      </c>
      <c r="G3621" s="40" t="str">
        <f>IF('Presupuesto Lote 1'!H3623="","",ROUND('Presupuesto Lote 1'!H3623,2))</f>
        <v/>
      </c>
      <c r="H3621" s="23">
        <f t="shared" si="186"/>
        <v>5557.28</v>
      </c>
      <c r="I3621" s="20" t="s">
        <v>5875</v>
      </c>
      <c r="J3621" s="33" t="s">
        <v>6016</v>
      </c>
      <c r="K3621" s="33" t="s">
        <v>8969</v>
      </c>
      <c r="Q3621" s="25"/>
    </row>
    <row r="3622" spans="1:17" x14ac:dyDescent="0.3">
      <c r="A3622" s="19" t="s">
        <v>3007</v>
      </c>
      <c r="B3622" s="20" t="s">
        <v>5876</v>
      </c>
      <c r="C3622" s="21" t="s">
        <v>8020</v>
      </c>
      <c r="D3622" s="22">
        <v>320</v>
      </c>
      <c r="E3622" s="21" t="s">
        <v>8779</v>
      </c>
      <c r="F3622" s="22">
        <v>4.2300000000000004</v>
      </c>
      <c r="G3622" s="40" t="str">
        <f>IF('Presupuesto Lote 1'!H3624="","",ROUND('Presupuesto Lote 1'!H3624,2))</f>
        <v/>
      </c>
      <c r="H3622" s="23">
        <f t="shared" si="186"/>
        <v>1353.6</v>
      </c>
      <c r="I3622" s="20" t="s">
        <v>5876</v>
      </c>
      <c r="J3622" s="33" t="s">
        <v>6016</v>
      </c>
      <c r="K3622" s="33" t="s">
        <v>8969</v>
      </c>
      <c r="Q3622" s="25"/>
    </row>
    <row r="3623" spans="1:17" x14ac:dyDescent="0.3">
      <c r="A3623" s="12" t="s">
        <v>3008</v>
      </c>
      <c r="B3623" s="12" t="s">
        <v>6017</v>
      </c>
      <c r="C3623" s="12" t="s">
        <v>8021</v>
      </c>
      <c r="D3623" s="13"/>
      <c r="E3623" s="12"/>
      <c r="F3623" s="13" t="s">
        <v>8851</v>
      </c>
      <c r="G3623" s="12"/>
      <c r="H3623" s="13"/>
      <c r="I3623" s="12" t="s">
        <v>6017</v>
      </c>
      <c r="J3623" s="12" t="s">
        <v>6007</v>
      </c>
      <c r="K3623" s="12" t="s">
        <v>8970</v>
      </c>
      <c r="Q3623" s="25"/>
    </row>
    <row r="3624" spans="1:17" x14ac:dyDescent="0.3">
      <c r="A3624" s="19" t="s">
        <v>3009</v>
      </c>
      <c r="B3624" s="20" t="s">
        <v>5878</v>
      </c>
      <c r="C3624" s="21" t="s">
        <v>8022</v>
      </c>
      <c r="D3624" s="22">
        <v>1</v>
      </c>
      <c r="E3624" s="21" t="s">
        <v>8777</v>
      </c>
      <c r="F3624" s="22">
        <v>5035</v>
      </c>
      <c r="G3624" s="40" t="str">
        <f>IF('Presupuesto Lote 1'!H3626="","",ROUND('Presupuesto Lote 1'!H3626,2))</f>
        <v/>
      </c>
      <c r="H3624" s="23">
        <f>ROUND(D3624*F3624,2)</f>
        <v>5035</v>
      </c>
      <c r="I3624" s="20" t="s">
        <v>5878</v>
      </c>
      <c r="J3624" s="33" t="s">
        <v>6017</v>
      </c>
      <c r="K3624" s="33" t="s">
        <v>8969</v>
      </c>
      <c r="Q3624" s="25"/>
    </row>
    <row r="3625" spans="1:17" x14ac:dyDescent="0.3">
      <c r="A3625" s="19" t="s">
        <v>3010</v>
      </c>
      <c r="B3625" s="20" t="s">
        <v>5879</v>
      </c>
      <c r="C3625" s="21" t="s">
        <v>8023</v>
      </c>
      <c r="D3625" s="22">
        <v>1</v>
      </c>
      <c r="E3625" s="21" t="s">
        <v>8777</v>
      </c>
      <c r="F3625" s="22">
        <v>795</v>
      </c>
      <c r="G3625" s="40" t="str">
        <f>IF('Presupuesto Lote 1'!H3627="","",ROUND('Presupuesto Lote 1'!H3627,2))</f>
        <v/>
      </c>
      <c r="H3625" s="23">
        <f>ROUND(D3625*F3625,2)</f>
        <v>795</v>
      </c>
      <c r="I3625" s="20" t="s">
        <v>5879</v>
      </c>
      <c r="J3625" s="33" t="s">
        <v>6017</v>
      </c>
      <c r="K3625" s="33" t="s">
        <v>8969</v>
      </c>
      <c r="Q3625" s="25"/>
    </row>
    <row r="3626" spans="1:17" x14ac:dyDescent="0.3">
      <c r="A3626" s="19" t="s">
        <v>3011</v>
      </c>
      <c r="B3626" s="20" t="s">
        <v>5971</v>
      </c>
      <c r="C3626" s="21" t="s">
        <v>8082</v>
      </c>
      <c r="D3626" s="22">
        <v>20</v>
      </c>
      <c r="E3626" s="21" t="s">
        <v>8778</v>
      </c>
      <c r="F3626" s="22">
        <v>115.85</v>
      </c>
      <c r="G3626" s="40" t="str">
        <f>IF('Presupuesto Lote 1'!H3628="","",ROUND('Presupuesto Lote 1'!H3628,2))</f>
        <v/>
      </c>
      <c r="H3626" s="23">
        <f>ROUND(D3626*F3626,2)</f>
        <v>2317</v>
      </c>
      <c r="I3626" s="20" t="s">
        <v>5971</v>
      </c>
      <c r="J3626" s="33" t="s">
        <v>6017</v>
      </c>
      <c r="K3626" s="33" t="s">
        <v>8969</v>
      </c>
      <c r="Q3626" s="25"/>
    </row>
    <row r="3627" spans="1:17" x14ac:dyDescent="0.3">
      <c r="A3627" s="12" t="s">
        <v>3012</v>
      </c>
      <c r="B3627" s="12" t="s">
        <v>6018</v>
      </c>
      <c r="C3627" s="12" t="s">
        <v>7356</v>
      </c>
      <c r="D3627" s="13"/>
      <c r="E3627" s="12"/>
      <c r="F3627" s="13" t="s">
        <v>8851</v>
      </c>
      <c r="G3627" s="12"/>
      <c r="H3627" s="13"/>
      <c r="I3627" s="12" t="s">
        <v>6018</v>
      </c>
      <c r="J3627" s="12" t="s">
        <v>6007</v>
      </c>
      <c r="K3627" s="12" t="s">
        <v>8970</v>
      </c>
      <c r="Q3627" s="25"/>
    </row>
    <row r="3628" spans="1:17" x14ac:dyDescent="0.3">
      <c r="A3628" s="19" t="s">
        <v>3013</v>
      </c>
      <c r="B3628" s="20" t="s">
        <v>5881</v>
      </c>
      <c r="C3628" s="21" t="s">
        <v>8024</v>
      </c>
      <c r="D3628" s="22">
        <v>1</v>
      </c>
      <c r="E3628" s="21" t="s">
        <v>8777</v>
      </c>
      <c r="F3628" s="22">
        <v>159.81</v>
      </c>
      <c r="G3628" s="40" t="str">
        <f>IF('Presupuesto Lote 1'!H3630="","",ROUND('Presupuesto Lote 1'!H3630,2))</f>
        <v/>
      </c>
      <c r="H3628" s="23">
        <f>ROUND(D3628*F3628,2)</f>
        <v>159.81</v>
      </c>
      <c r="I3628" s="20" t="s">
        <v>5881</v>
      </c>
      <c r="J3628" s="33" t="s">
        <v>6018</v>
      </c>
      <c r="K3628" s="33" t="s">
        <v>8969</v>
      </c>
      <c r="Q3628" s="25"/>
    </row>
    <row r="3629" spans="1:17" x14ac:dyDescent="0.3">
      <c r="A3629" s="19" t="s">
        <v>3014</v>
      </c>
      <c r="B3629" s="20" t="s">
        <v>5882</v>
      </c>
      <c r="C3629" s="21" t="s">
        <v>8025</v>
      </c>
      <c r="D3629" s="22">
        <v>1</v>
      </c>
      <c r="E3629" s="21" t="s">
        <v>8777</v>
      </c>
      <c r="F3629" s="22">
        <v>2279</v>
      </c>
      <c r="G3629" s="40" t="str">
        <f>IF('Presupuesto Lote 1'!H3631="","",ROUND('Presupuesto Lote 1'!H3631,2))</f>
        <v/>
      </c>
      <c r="H3629" s="23">
        <f>ROUND(D3629*F3629,2)</f>
        <v>2279</v>
      </c>
      <c r="I3629" s="20" t="s">
        <v>5882</v>
      </c>
      <c r="J3629" s="33" t="s">
        <v>6018</v>
      </c>
      <c r="K3629" s="33" t="s">
        <v>8969</v>
      </c>
      <c r="Q3629" s="25"/>
    </row>
    <row r="3630" spans="1:17" x14ac:dyDescent="0.3">
      <c r="A3630" s="30" t="s">
        <v>3015</v>
      </c>
      <c r="B3630" s="30" t="s">
        <v>6019</v>
      </c>
      <c r="C3630" s="30" t="s">
        <v>8026</v>
      </c>
      <c r="D3630" s="31"/>
      <c r="E3630" s="30"/>
      <c r="F3630" s="31" t="s">
        <v>8851</v>
      </c>
      <c r="G3630" s="30"/>
      <c r="H3630" s="31"/>
      <c r="I3630" s="30" t="s">
        <v>6019</v>
      </c>
      <c r="J3630" s="30" t="s">
        <v>6001</v>
      </c>
      <c r="K3630" s="30" t="s">
        <v>8970</v>
      </c>
      <c r="Q3630" s="25"/>
    </row>
    <row r="3631" spans="1:17" x14ac:dyDescent="0.3">
      <c r="A3631" s="12" t="s">
        <v>3016</v>
      </c>
      <c r="B3631" s="12" t="s">
        <v>6020</v>
      </c>
      <c r="C3631" s="12" t="s">
        <v>8027</v>
      </c>
      <c r="D3631" s="13"/>
      <c r="E3631" s="12"/>
      <c r="F3631" s="13" t="s">
        <v>8851</v>
      </c>
      <c r="G3631" s="12"/>
      <c r="H3631" s="13"/>
      <c r="I3631" s="12" t="s">
        <v>6020</v>
      </c>
      <c r="J3631" s="12" t="s">
        <v>6019</v>
      </c>
      <c r="K3631" s="12" t="s">
        <v>8970</v>
      </c>
      <c r="Q3631" s="25"/>
    </row>
    <row r="3632" spans="1:17" x14ac:dyDescent="0.3">
      <c r="A3632" s="19" t="s">
        <v>3017</v>
      </c>
      <c r="B3632" s="20" t="s">
        <v>6021</v>
      </c>
      <c r="C3632" s="21" t="s">
        <v>8916</v>
      </c>
      <c r="D3632" s="22">
        <v>1</v>
      </c>
      <c r="E3632" s="21" t="s">
        <v>8777</v>
      </c>
      <c r="F3632" s="22">
        <v>1301.8900000000001</v>
      </c>
      <c r="G3632" s="40" t="str">
        <f>IF('Presupuesto Lote 1'!H3634="","",ROUND('Presupuesto Lote 1'!H3634,2))</f>
        <v/>
      </c>
      <c r="H3632" s="23">
        <f t="shared" ref="H3632:H3647" si="187">ROUND(D3632*F3632,2)</f>
        <v>1301.8900000000001</v>
      </c>
      <c r="I3632" s="20" t="s">
        <v>6021</v>
      </c>
      <c r="J3632" s="33" t="s">
        <v>6020</v>
      </c>
      <c r="K3632" s="33" t="s">
        <v>8969</v>
      </c>
      <c r="Q3632" s="25"/>
    </row>
    <row r="3633" spans="1:17" x14ac:dyDescent="0.3">
      <c r="A3633" s="19" t="s">
        <v>3018</v>
      </c>
      <c r="B3633" s="20" t="s">
        <v>6022</v>
      </c>
      <c r="C3633" s="21" t="s">
        <v>8029</v>
      </c>
      <c r="D3633" s="22">
        <v>1</v>
      </c>
      <c r="E3633" s="21" t="s">
        <v>8777</v>
      </c>
      <c r="F3633" s="22">
        <v>499.29</v>
      </c>
      <c r="G3633" s="40" t="str">
        <f>IF('Presupuesto Lote 1'!H3635="","",ROUND('Presupuesto Lote 1'!H3635,2))</f>
        <v/>
      </c>
      <c r="H3633" s="23">
        <f t="shared" si="187"/>
        <v>499.29</v>
      </c>
      <c r="I3633" s="20" t="s">
        <v>6022</v>
      </c>
      <c r="J3633" s="33" t="s">
        <v>6020</v>
      </c>
      <c r="K3633" s="33" t="s">
        <v>8969</v>
      </c>
      <c r="Q3633" s="25"/>
    </row>
    <row r="3634" spans="1:17" x14ac:dyDescent="0.3">
      <c r="A3634" s="19" t="s">
        <v>3019</v>
      </c>
      <c r="B3634" s="20" t="s">
        <v>6023</v>
      </c>
      <c r="C3634" s="21" t="s">
        <v>8915</v>
      </c>
      <c r="D3634" s="22">
        <v>1</v>
      </c>
      <c r="E3634" s="21" t="s">
        <v>8777</v>
      </c>
      <c r="F3634" s="22">
        <v>2010.13</v>
      </c>
      <c r="G3634" s="40" t="str">
        <f>IF('Presupuesto Lote 1'!H3636="","",ROUND('Presupuesto Lote 1'!H3636,2))</f>
        <v/>
      </c>
      <c r="H3634" s="23">
        <f t="shared" si="187"/>
        <v>2010.13</v>
      </c>
      <c r="I3634" s="20" t="s">
        <v>6023</v>
      </c>
      <c r="J3634" s="33" t="s">
        <v>6020</v>
      </c>
      <c r="K3634" s="33" t="s">
        <v>8969</v>
      </c>
      <c r="Q3634" s="25"/>
    </row>
    <row r="3635" spans="1:17" x14ac:dyDescent="0.3">
      <c r="A3635" s="19" t="s">
        <v>3020</v>
      </c>
      <c r="B3635" s="20" t="s">
        <v>6024</v>
      </c>
      <c r="C3635" s="21" t="s">
        <v>8917</v>
      </c>
      <c r="D3635" s="22">
        <v>2</v>
      </c>
      <c r="E3635" s="21" t="s">
        <v>8777</v>
      </c>
      <c r="F3635" s="22">
        <v>833.57</v>
      </c>
      <c r="G3635" s="40" t="str">
        <f>IF('Presupuesto Lote 1'!H3637="","",ROUND('Presupuesto Lote 1'!H3637,2))</f>
        <v/>
      </c>
      <c r="H3635" s="23">
        <f t="shared" si="187"/>
        <v>1667.14</v>
      </c>
      <c r="I3635" s="20" t="s">
        <v>6024</v>
      </c>
      <c r="J3635" s="33" t="s">
        <v>6020</v>
      </c>
      <c r="K3635" s="33" t="s">
        <v>8969</v>
      </c>
      <c r="Q3635" s="25"/>
    </row>
    <row r="3636" spans="1:17" x14ac:dyDescent="0.3">
      <c r="A3636" s="19" t="s">
        <v>3021</v>
      </c>
      <c r="B3636" s="20" t="s">
        <v>6025</v>
      </c>
      <c r="C3636" s="21" t="s">
        <v>8099</v>
      </c>
      <c r="D3636" s="22">
        <v>4</v>
      </c>
      <c r="E3636" s="21" t="s">
        <v>8777</v>
      </c>
      <c r="F3636" s="22">
        <v>1220.8399999999999</v>
      </c>
      <c r="G3636" s="40" t="str">
        <f>IF('Presupuesto Lote 1'!H3638="","",ROUND('Presupuesto Lote 1'!H3638,2))</f>
        <v/>
      </c>
      <c r="H3636" s="23">
        <f t="shared" si="187"/>
        <v>4883.3599999999997</v>
      </c>
      <c r="I3636" s="20" t="s">
        <v>6025</v>
      </c>
      <c r="J3636" s="33" t="s">
        <v>6020</v>
      </c>
      <c r="K3636" s="33" t="s">
        <v>8969</v>
      </c>
      <c r="Q3636" s="25"/>
    </row>
    <row r="3637" spans="1:17" x14ac:dyDescent="0.3">
      <c r="A3637" s="19" t="s">
        <v>3022</v>
      </c>
      <c r="B3637" s="20" t="s">
        <v>5890</v>
      </c>
      <c r="C3637" s="21" t="s">
        <v>8932</v>
      </c>
      <c r="D3637" s="22">
        <v>400</v>
      </c>
      <c r="E3637" s="21" t="s">
        <v>8779</v>
      </c>
      <c r="F3637" s="22">
        <v>3.08</v>
      </c>
      <c r="G3637" s="40" t="str">
        <f>IF('Presupuesto Lote 1'!H3639="","",ROUND('Presupuesto Lote 1'!H3639,2))</f>
        <v/>
      </c>
      <c r="H3637" s="23">
        <f t="shared" si="187"/>
        <v>1232</v>
      </c>
      <c r="I3637" s="20" t="s">
        <v>5890</v>
      </c>
      <c r="J3637" s="33" t="s">
        <v>6020</v>
      </c>
      <c r="K3637" s="33" t="s">
        <v>8969</v>
      </c>
      <c r="Q3637" s="25"/>
    </row>
    <row r="3638" spans="1:17" x14ac:dyDescent="0.3">
      <c r="A3638" s="19" t="s">
        <v>3023</v>
      </c>
      <c r="B3638" s="20" t="s">
        <v>5891</v>
      </c>
      <c r="C3638" s="21" t="s">
        <v>8934</v>
      </c>
      <c r="D3638" s="22">
        <v>1050</v>
      </c>
      <c r="E3638" s="21" t="s">
        <v>8779</v>
      </c>
      <c r="F3638" s="22">
        <v>4.54</v>
      </c>
      <c r="G3638" s="40" t="str">
        <f>IF('Presupuesto Lote 1'!H3640="","",ROUND('Presupuesto Lote 1'!H3640,2))</f>
        <v/>
      </c>
      <c r="H3638" s="23">
        <f t="shared" si="187"/>
        <v>4767</v>
      </c>
      <c r="I3638" s="20" t="s">
        <v>5891</v>
      </c>
      <c r="J3638" s="33" t="s">
        <v>6020</v>
      </c>
      <c r="K3638" s="33" t="s">
        <v>8969</v>
      </c>
      <c r="Q3638" s="25"/>
    </row>
    <row r="3639" spans="1:17" x14ac:dyDescent="0.3">
      <c r="A3639" s="19" t="s">
        <v>3024</v>
      </c>
      <c r="B3639" s="20" t="s">
        <v>5892</v>
      </c>
      <c r="C3639" s="21" t="s">
        <v>8935</v>
      </c>
      <c r="D3639" s="22">
        <v>500</v>
      </c>
      <c r="E3639" s="21" t="s">
        <v>8779</v>
      </c>
      <c r="F3639" s="22">
        <v>5.83</v>
      </c>
      <c r="G3639" s="40" t="str">
        <f>IF('Presupuesto Lote 1'!H3641="","",ROUND('Presupuesto Lote 1'!H3641,2))</f>
        <v/>
      </c>
      <c r="H3639" s="23">
        <f t="shared" si="187"/>
        <v>2915</v>
      </c>
      <c r="I3639" s="20" t="s">
        <v>5892</v>
      </c>
      <c r="J3639" s="33" t="s">
        <v>6020</v>
      </c>
      <c r="K3639" s="33" t="s">
        <v>8969</v>
      </c>
      <c r="Q3639" s="25"/>
    </row>
    <row r="3640" spans="1:17" x14ac:dyDescent="0.3">
      <c r="A3640" s="19" t="s">
        <v>3025</v>
      </c>
      <c r="B3640" s="20" t="s">
        <v>6026</v>
      </c>
      <c r="C3640" s="21" t="s">
        <v>8925</v>
      </c>
      <c r="D3640" s="22">
        <v>200</v>
      </c>
      <c r="E3640" s="21" t="s">
        <v>8779</v>
      </c>
      <c r="F3640" s="22">
        <v>8.82</v>
      </c>
      <c r="G3640" s="40" t="str">
        <f>IF('Presupuesto Lote 1'!H3642="","",ROUND('Presupuesto Lote 1'!H3642,2))</f>
        <v/>
      </c>
      <c r="H3640" s="23">
        <f t="shared" si="187"/>
        <v>1764</v>
      </c>
      <c r="I3640" s="20" t="s">
        <v>6026</v>
      </c>
      <c r="J3640" s="33" t="s">
        <v>6020</v>
      </c>
      <c r="K3640" s="33" t="s">
        <v>8969</v>
      </c>
      <c r="Q3640" s="25"/>
    </row>
    <row r="3641" spans="1:17" x14ac:dyDescent="0.3">
      <c r="A3641" s="19" t="s">
        <v>3026</v>
      </c>
      <c r="B3641" s="20" t="s">
        <v>5893</v>
      </c>
      <c r="C3641" s="21" t="s">
        <v>8927</v>
      </c>
      <c r="D3641" s="22">
        <v>150</v>
      </c>
      <c r="E3641" s="21" t="s">
        <v>8779</v>
      </c>
      <c r="F3641" s="22">
        <v>12.95</v>
      </c>
      <c r="G3641" s="40" t="str">
        <f>IF('Presupuesto Lote 1'!H3643="","",ROUND('Presupuesto Lote 1'!H3643,2))</f>
        <v/>
      </c>
      <c r="H3641" s="23">
        <f t="shared" si="187"/>
        <v>1942.5</v>
      </c>
      <c r="I3641" s="20" t="s">
        <v>5893</v>
      </c>
      <c r="J3641" s="33" t="s">
        <v>6020</v>
      </c>
      <c r="K3641" s="33" t="s">
        <v>8969</v>
      </c>
      <c r="Q3641" s="25"/>
    </row>
    <row r="3642" spans="1:17" x14ac:dyDescent="0.3">
      <c r="A3642" s="19" t="s">
        <v>3027</v>
      </c>
      <c r="B3642" s="20" t="s">
        <v>5894</v>
      </c>
      <c r="C3642" s="21" t="s">
        <v>8929</v>
      </c>
      <c r="D3642" s="22">
        <v>350</v>
      </c>
      <c r="E3642" s="21" t="s">
        <v>8779</v>
      </c>
      <c r="F3642" s="22">
        <v>18.32</v>
      </c>
      <c r="G3642" s="40" t="str">
        <f>IF('Presupuesto Lote 1'!H3644="","",ROUND('Presupuesto Lote 1'!H3644,2))</f>
        <v/>
      </c>
      <c r="H3642" s="23">
        <f t="shared" si="187"/>
        <v>6412</v>
      </c>
      <c r="I3642" s="20" t="s">
        <v>5894</v>
      </c>
      <c r="J3642" s="33" t="s">
        <v>6020</v>
      </c>
      <c r="K3642" s="33" t="s">
        <v>8969</v>
      </c>
      <c r="Q3642" s="25"/>
    </row>
    <row r="3643" spans="1:17" x14ac:dyDescent="0.3">
      <c r="A3643" s="19" t="s">
        <v>3028</v>
      </c>
      <c r="B3643" s="20" t="s">
        <v>5895</v>
      </c>
      <c r="C3643" s="21" t="s">
        <v>8033</v>
      </c>
      <c r="D3643" s="22">
        <v>75</v>
      </c>
      <c r="E3643" s="21" t="s">
        <v>8779</v>
      </c>
      <c r="F3643" s="22">
        <v>7.07</v>
      </c>
      <c r="G3643" s="40" t="str">
        <f>IF('Presupuesto Lote 1'!H3645="","",ROUND('Presupuesto Lote 1'!H3645,2))</f>
        <v/>
      </c>
      <c r="H3643" s="23">
        <f t="shared" si="187"/>
        <v>530.25</v>
      </c>
      <c r="I3643" s="20" t="s">
        <v>5895</v>
      </c>
      <c r="J3643" s="33" t="s">
        <v>6020</v>
      </c>
      <c r="K3643" s="33" t="s">
        <v>8969</v>
      </c>
      <c r="Q3643" s="25"/>
    </row>
    <row r="3644" spans="1:17" x14ac:dyDescent="0.3">
      <c r="A3644" s="19" t="s">
        <v>3029</v>
      </c>
      <c r="B3644" s="20" t="s">
        <v>5896</v>
      </c>
      <c r="C3644" s="21" t="s">
        <v>8034</v>
      </c>
      <c r="D3644" s="22">
        <v>120</v>
      </c>
      <c r="E3644" s="21" t="s">
        <v>8777</v>
      </c>
      <c r="F3644" s="22">
        <v>7.42</v>
      </c>
      <c r="G3644" s="40" t="str">
        <f>IF('Presupuesto Lote 1'!H3646="","",ROUND('Presupuesto Lote 1'!H3646,2))</f>
        <v/>
      </c>
      <c r="H3644" s="23">
        <f t="shared" si="187"/>
        <v>890.4</v>
      </c>
      <c r="I3644" s="20" t="s">
        <v>5896</v>
      </c>
      <c r="J3644" s="33" t="s">
        <v>6020</v>
      </c>
      <c r="K3644" s="33" t="s">
        <v>8969</v>
      </c>
      <c r="Q3644" s="25"/>
    </row>
    <row r="3645" spans="1:17" x14ac:dyDescent="0.3">
      <c r="A3645" s="19" t="s">
        <v>3030</v>
      </c>
      <c r="B3645" s="20" t="s">
        <v>5898</v>
      </c>
      <c r="C3645" s="21" t="s">
        <v>8036</v>
      </c>
      <c r="D3645" s="22">
        <v>24</v>
      </c>
      <c r="E3645" s="21" t="s">
        <v>8777</v>
      </c>
      <c r="F3645" s="22">
        <v>96.41</v>
      </c>
      <c r="G3645" s="40" t="str">
        <f>IF('Presupuesto Lote 1'!H3647="","",ROUND('Presupuesto Lote 1'!H3647,2))</f>
        <v/>
      </c>
      <c r="H3645" s="23">
        <f t="shared" si="187"/>
        <v>2313.84</v>
      </c>
      <c r="I3645" s="20" t="s">
        <v>5898</v>
      </c>
      <c r="J3645" s="33" t="s">
        <v>6020</v>
      </c>
      <c r="K3645" s="33" t="s">
        <v>8969</v>
      </c>
      <c r="Q3645" s="25"/>
    </row>
    <row r="3646" spans="1:17" x14ac:dyDescent="0.3">
      <c r="A3646" s="19" t="s">
        <v>3031</v>
      </c>
      <c r="B3646" s="20" t="s">
        <v>5897</v>
      </c>
      <c r="C3646" s="21" t="s">
        <v>8035</v>
      </c>
      <c r="D3646" s="22">
        <v>120</v>
      </c>
      <c r="E3646" s="21" t="s">
        <v>8777</v>
      </c>
      <c r="F3646" s="22">
        <v>65.37</v>
      </c>
      <c r="G3646" s="40" t="str">
        <f>IF('Presupuesto Lote 1'!H3648="","",ROUND('Presupuesto Lote 1'!H3648,2))</f>
        <v/>
      </c>
      <c r="H3646" s="23">
        <f t="shared" si="187"/>
        <v>7844.4</v>
      </c>
      <c r="I3646" s="20" t="s">
        <v>5897</v>
      </c>
      <c r="J3646" s="33" t="s">
        <v>6020</v>
      </c>
      <c r="K3646" s="33" t="s">
        <v>8969</v>
      </c>
      <c r="Q3646" s="25"/>
    </row>
    <row r="3647" spans="1:17" x14ac:dyDescent="0.3">
      <c r="A3647" s="19" t="s">
        <v>3032</v>
      </c>
      <c r="B3647" s="20" t="s">
        <v>5899</v>
      </c>
      <c r="C3647" s="21" t="s">
        <v>8037</v>
      </c>
      <c r="D3647" s="22">
        <v>100</v>
      </c>
      <c r="E3647" s="21" t="s">
        <v>8777</v>
      </c>
      <c r="F3647" s="22">
        <v>69.430000000000007</v>
      </c>
      <c r="G3647" s="40" t="str">
        <f>IF('Presupuesto Lote 1'!H3649="","",ROUND('Presupuesto Lote 1'!H3649,2))</f>
        <v/>
      </c>
      <c r="H3647" s="23">
        <f t="shared" si="187"/>
        <v>6943</v>
      </c>
      <c r="I3647" s="20" t="s">
        <v>5899</v>
      </c>
      <c r="J3647" s="33" t="s">
        <v>6020</v>
      </c>
      <c r="K3647" s="33" t="s">
        <v>8969</v>
      </c>
      <c r="Q3647" s="25"/>
    </row>
    <row r="3648" spans="1:17" x14ac:dyDescent="0.3">
      <c r="A3648" s="12" t="s">
        <v>3033</v>
      </c>
      <c r="B3648" s="12" t="s">
        <v>6027</v>
      </c>
      <c r="C3648" s="12" t="s">
        <v>8038</v>
      </c>
      <c r="D3648" s="13"/>
      <c r="E3648" s="12"/>
      <c r="F3648" s="13" t="s">
        <v>8851</v>
      </c>
      <c r="G3648" s="12"/>
      <c r="H3648" s="13"/>
      <c r="I3648" s="12" t="s">
        <v>6027</v>
      </c>
      <c r="J3648" s="12" t="s">
        <v>6019</v>
      </c>
      <c r="K3648" s="12" t="s">
        <v>8970</v>
      </c>
      <c r="Q3648" s="25"/>
    </row>
    <row r="3649" spans="1:17" x14ac:dyDescent="0.3">
      <c r="A3649" s="34" t="s">
        <v>3034</v>
      </c>
      <c r="B3649" s="34" t="s">
        <v>6028</v>
      </c>
      <c r="C3649" s="34" t="s">
        <v>7385</v>
      </c>
      <c r="D3649" s="35"/>
      <c r="E3649" s="34"/>
      <c r="F3649" s="35" t="s">
        <v>8851</v>
      </c>
      <c r="G3649" s="34"/>
      <c r="H3649" s="35"/>
      <c r="I3649" s="34" t="s">
        <v>6028</v>
      </c>
      <c r="J3649" s="34" t="s">
        <v>6027</v>
      </c>
      <c r="K3649" s="34" t="s">
        <v>8970</v>
      </c>
      <c r="Q3649" s="25"/>
    </row>
    <row r="3650" spans="1:17" x14ac:dyDescent="0.3">
      <c r="A3650" s="19" t="s">
        <v>3035</v>
      </c>
      <c r="B3650" s="20" t="s">
        <v>5902</v>
      </c>
      <c r="C3650" s="21" t="s">
        <v>8962</v>
      </c>
      <c r="D3650" s="22">
        <v>1</v>
      </c>
      <c r="E3650" s="21" t="s">
        <v>8777</v>
      </c>
      <c r="F3650" s="22">
        <v>3559.56</v>
      </c>
      <c r="G3650" s="40" t="str">
        <f>IF('Presupuesto Lote 1'!H3652="","",ROUND('Presupuesto Lote 1'!H3652,2))</f>
        <v/>
      </c>
      <c r="H3650" s="23">
        <f>ROUND(D3650*F3650,2)</f>
        <v>3559.56</v>
      </c>
      <c r="I3650" s="20" t="s">
        <v>5902</v>
      </c>
      <c r="J3650" s="33" t="s">
        <v>6028</v>
      </c>
      <c r="K3650" s="33" t="s">
        <v>8969</v>
      </c>
      <c r="Q3650" s="25"/>
    </row>
    <row r="3651" spans="1:17" x14ac:dyDescent="0.3">
      <c r="A3651" s="19" t="s">
        <v>3036</v>
      </c>
      <c r="B3651" s="20" t="s">
        <v>5903</v>
      </c>
      <c r="C3651" s="21" t="s">
        <v>8039</v>
      </c>
      <c r="D3651" s="22">
        <v>1</v>
      </c>
      <c r="E3651" s="21" t="s">
        <v>8777</v>
      </c>
      <c r="F3651" s="22">
        <v>5561.82</v>
      </c>
      <c r="G3651" s="40" t="str">
        <f>IF('Presupuesto Lote 1'!H3653="","",ROUND('Presupuesto Lote 1'!H3653,2))</f>
        <v/>
      </c>
      <c r="H3651" s="23">
        <f>ROUND(D3651*F3651,2)</f>
        <v>5561.82</v>
      </c>
      <c r="I3651" s="20" t="s">
        <v>5903</v>
      </c>
      <c r="J3651" s="33" t="s">
        <v>6028</v>
      </c>
      <c r="K3651" s="33" t="s">
        <v>8969</v>
      </c>
      <c r="Q3651" s="25"/>
    </row>
    <row r="3652" spans="1:17" x14ac:dyDescent="0.3">
      <c r="A3652" s="19" t="s">
        <v>3037</v>
      </c>
      <c r="B3652" s="20" t="s">
        <v>6029</v>
      </c>
      <c r="C3652" s="21" t="s">
        <v>8958</v>
      </c>
      <c r="D3652" s="22">
        <v>1</v>
      </c>
      <c r="E3652" s="21" t="s">
        <v>8777</v>
      </c>
      <c r="F3652" s="22">
        <v>3893.27</v>
      </c>
      <c r="G3652" s="40" t="str">
        <f>IF('Presupuesto Lote 1'!H3654="","",ROUND('Presupuesto Lote 1'!H3654,2))</f>
        <v/>
      </c>
      <c r="H3652" s="23">
        <f>ROUND(D3652*F3652,2)</f>
        <v>3893.27</v>
      </c>
      <c r="I3652" s="20" t="s">
        <v>6029</v>
      </c>
      <c r="J3652" s="33" t="s">
        <v>6028</v>
      </c>
      <c r="K3652" s="33" t="s">
        <v>8969</v>
      </c>
      <c r="Q3652" s="25"/>
    </row>
    <row r="3653" spans="1:17" x14ac:dyDescent="0.3">
      <c r="A3653" s="19" t="s">
        <v>3038</v>
      </c>
      <c r="B3653" s="20" t="s">
        <v>5905</v>
      </c>
      <c r="C3653" s="21" t="s">
        <v>8040</v>
      </c>
      <c r="D3653" s="22">
        <v>1</v>
      </c>
      <c r="E3653" s="21" t="s">
        <v>8777</v>
      </c>
      <c r="F3653" s="22">
        <v>1918.04</v>
      </c>
      <c r="G3653" s="40" t="str">
        <f>IF('Presupuesto Lote 1'!H3655="","",ROUND('Presupuesto Lote 1'!H3655,2))</f>
        <v/>
      </c>
      <c r="H3653" s="23">
        <f>ROUND(D3653*F3653,2)</f>
        <v>1918.04</v>
      </c>
      <c r="I3653" s="20" t="s">
        <v>5905</v>
      </c>
      <c r="J3653" s="33" t="s">
        <v>6028</v>
      </c>
      <c r="K3653" s="33" t="s">
        <v>8969</v>
      </c>
      <c r="Q3653" s="25"/>
    </row>
    <row r="3654" spans="1:17" x14ac:dyDescent="0.3">
      <c r="A3654" s="34" t="s">
        <v>3039</v>
      </c>
      <c r="B3654" s="34" t="s">
        <v>6030</v>
      </c>
      <c r="C3654" s="34" t="s">
        <v>8041</v>
      </c>
      <c r="D3654" s="35"/>
      <c r="E3654" s="34"/>
      <c r="F3654" s="35" t="s">
        <v>8851</v>
      </c>
      <c r="G3654" s="34"/>
      <c r="H3654" s="35"/>
      <c r="I3654" s="34" t="s">
        <v>6030</v>
      </c>
      <c r="J3654" s="34" t="s">
        <v>6027</v>
      </c>
      <c r="K3654" s="34" t="s">
        <v>8970</v>
      </c>
      <c r="Q3654" s="25"/>
    </row>
    <row r="3655" spans="1:17" x14ac:dyDescent="0.3">
      <c r="A3655" s="19" t="s">
        <v>3040</v>
      </c>
      <c r="B3655" s="20" t="s">
        <v>6031</v>
      </c>
      <c r="C3655" s="21" t="s">
        <v>8913</v>
      </c>
      <c r="D3655" s="22">
        <v>1</v>
      </c>
      <c r="E3655" s="21" t="s">
        <v>8777</v>
      </c>
      <c r="F3655" s="22">
        <v>10724.29</v>
      </c>
      <c r="G3655" s="40" t="str">
        <f>IF('Presupuesto Lote 1'!H3657="","",ROUND('Presupuesto Lote 1'!H3657,2))</f>
        <v/>
      </c>
      <c r="H3655" s="23">
        <f>ROUND(D3655*F3655,2)</f>
        <v>10724.29</v>
      </c>
      <c r="I3655" s="20" t="s">
        <v>6031</v>
      </c>
      <c r="J3655" s="33" t="s">
        <v>6030</v>
      </c>
      <c r="K3655" s="33" t="s">
        <v>8969</v>
      </c>
      <c r="Q3655" s="25"/>
    </row>
    <row r="3656" spans="1:17" x14ac:dyDescent="0.3">
      <c r="A3656" s="19" t="s">
        <v>3041</v>
      </c>
      <c r="B3656" s="20" t="s">
        <v>6032</v>
      </c>
      <c r="C3656" s="21" t="s">
        <v>8100</v>
      </c>
      <c r="D3656" s="22">
        <v>1</v>
      </c>
      <c r="E3656" s="21" t="s">
        <v>8777</v>
      </c>
      <c r="F3656" s="22">
        <v>194.93</v>
      </c>
      <c r="G3656" s="40" t="str">
        <f>IF('Presupuesto Lote 1'!H3658="","",ROUND('Presupuesto Lote 1'!H3658,2))</f>
        <v/>
      </c>
      <c r="H3656" s="23">
        <f>ROUND(D3656*F3656,2)</f>
        <v>194.93</v>
      </c>
      <c r="I3656" s="20" t="s">
        <v>6032</v>
      </c>
      <c r="J3656" s="33" t="s">
        <v>6030</v>
      </c>
      <c r="K3656" s="33" t="s">
        <v>8969</v>
      </c>
      <c r="Q3656" s="25"/>
    </row>
    <row r="3657" spans="1:17" x14ac:dyDescent="0.3">
      <c r="A3657" s="19" t="s">
        <v>3042</v>
      </c>
      <c r="B3657" s="20" t="s">
        <v>5908</v>
      </c>
      <c r="C3657" s="21" t="s">
        <v>8945</v>
      </c>
      <c r="D3657" s="22">
        <v>1</v>
      </c>
      <c r="E3657" s="21" t="s">
        <v>8777</v>
      </c>
      <c r="F3657" s="22">
        <v>4776.03</v>
      </c>
      <c r="G3657" s="40" t="str">
        <f>IF('Presupuesto Lote 1'!H3659="","",ROUND('Presupuesto Lote 1'!H3659,2))</f>
        <v/>
      </c>
      <c r="H3657" s="23">
        <f>ROUND(D3657*F3657,2)</f>
        <v>4776.03</v>
      </c>
      <c r="I3657" s="20" t="s">
        <v>5908</v>
      </c>
      <c r="J3657" s="33" t="s">
        <v>6030</v>
      </c>
      <c r="K3657" s="33" t="s">
        <v>8969</v>
      </c>
      <c r="Q3657" s="25"/>
    </row>
    <row r="3658" spans="1:17" x14ac:dyDescent="0.3">
      <c r="A3658" s="19" t="s">
        <v>3043</v>
      </c>
      <c r="B3658" s="20" t="s">
        <v>5909</v>
      </c>
      <c r="C3658" s="21" t="s">
        <v>8042</v>
      </c>
      <c r="D3658" s="22">
        <v>1</v>
      </c>
      <c r="E3658" s="21" t="s">
        <v>8777</v>
      </c>
      <c r="F3658" s="22">
        <v>1847.26</v>
      </c>
      <c r="G3658" s="40" t="str">
        <f>IF('Presupuesto Lote 1'!H3660="","",ROUND('Presupuesto Lote 1'!H3660,2))</f>
        <v/>
      </c>
      <c r="H3658" s="23">
        <f>ROUND(D3658*F3658,2)</f>
        <v>1847.26</v>
      </c>
      <c r="I3658" s="20" t="s">
        <v>5909</v>
      </c>
      <c r="J3658" s="33" t="s">
        <v>6030</v>
      </c>
      <c r="K3658" s="33" t="s">
        <v>8969</v>
      </c>
      <c r="Q3658" s="25"/>
    </row>
    <row r="3659" spans="1:17" x14ac:dyDescent="0.3">
      <c r="A3659" s="19" t="s">
        <v>3044</v>
      </c>
      <c r="B3659" s="20" t="s">
        <v>5910</v>
      </c>
      <c r="C3659" s="21" t="s">
        <v>8948</v>
      </c>
      <c r="D3659" s="22">
        <v>1</v>
      </c>
      <c r="E3659" s="21" t="s">
        <v>8777</v>
      </c>
      <c r="F3659" s="22">
        <v>3748.54</v>
      </c>
      <c r="G3659" s="40" t="str">
        <f>IF('Presupuesto Lote 1'!H3661="","",ROUND('Presupuesto Lote 1'!H3661,2))</f>
        <v/>
      </c>
      <c r="H3659" s="23">
        <f>ROUND(D3659*F3659,2)</f>
        <v>3748.54</v>
      </c>
      <c r="I3659" s="20" t="s">
        <v>5910</v>
      </c>
      <c r="J3659" s="33" t="s">
        <v>6030</v>
      </c>
      <c r="K3659" s="33" t="s">
        <v>8969</v>
      </c>
      <c r="Q3659" s="25"/>
    </row>
    <row r="3660" spans="1:17" x14ac:dyDescent="0.3">
      <c r="A3660" s="34" t="s">
        <v>3045</v>
      </c>
      <c r="B3660" s="34" t="s">
        <v>6033</v>
      </c>
      <c r="C3660" s="34" t="s">
        <v>8101</v>
      </c>
      <c r="D3660" s="35"/>
      <c r="E3660" s="34"/>
      <c r="F3660" s="35" t="s">
        <v>8851</v>
      </c>
      <c r="G3660" s="34"/>
      <c r="H3660" s="35"/>
      <c r="I3660" s="34" t="s">
        <v>6033</v>
      </c>
      <c r="J3660" s="34" t="s">
        <v>6027</v>
      </c>
      <c r="K3660" s="34" t="s">
        <v>8970</v>
      </c>
      <c r="Q3660" s="25"/>
    </row>
    <row r="3661" spans="1:17" x14ac:dyDescent="0.3">
      <c r="A3661" s="19" t="s">
        <v>3046</v>
      </c>
      <c r="B3661" s="20" t="s">
        <v>6034</v>
      </c>
      <c r="C3661" s="21" t="s">
        <v>8044</v>
      </c>
      <c r="D3661" s="22">
        <v>1</v>
      </c>
      <c r="E3661" s="21" t="s">
        <v>8777</v>
      </c>
      <c r="F3661" s="22">
        <v>2294.14</v>
      </c>
      <c r="G3661" s="40" t="str">
        <f>IF('Presupuesto Lote 1'!H3663="","",ROUND('Presupuesto Lote 1'!H3663,2))</f>
        <v/>
      </c>
      <c r="H3661" s="23">
        <f>ROUND(D3661*F3661,2)</f>
        <v>2294.14</v>
      </c>
      <c r="I3661" s="20" t="s">
        <v>6034</v>
      </c>
      <c r="J3661" s="33" t="s">
        <v>6033</v>
      </c>
      <c r="K3661" s="33" t="s">
        <v>8969</v>
      </c>
      <c r="Q3661" s="25"/>
    </row>
    <row r="3662" spans="1:17" x14ac:dyDescent="0.3">
      <c r="A3662" s="34" t="s">
        <v>3047</v>
      </c>
      <c r="B3662" s="34" t="s">
        <v>6035</v>
      </c>
      <c r="C3662" s="34" t="s">
        <v>8045</v>
      </c>
      <c r="D3662" s="35"/>
      <c r="E3662" s="34"/>
      <c r="F3662" s="35" t="s">
        <v>8851</v>
      </c>
      <c r="G3662" s="34"/>
      <c r="H3662" s="35"/>
      <c r="I3662" s="34" t="s">
        <v>6035</v>
      </c>
      <c r="J3662" s="34" t="s">
        <v>6027</v>
      </c>
      <c r="K3662" s="34" t="s">
        <v>8970</v>
      </c>
      <c r="Q3662" s="25"/>
    </row>
    <row r="3663" spans="1:17" x14ac:dyDescent="0.3">
      <c r="A3663" s="19" t="s">
        <v>3048</v>
      </c>
      <c r="B3663" s="20" t="s">
        <v>5891</v>
      </c>
      <c r="C3663" s="21" t="s">
        <v>8934</v>
      </c>
      <c r="D3663" s="22">
        <v>1150</v>
      </c>
      <c r="E3663" s="21" t="s">
        <v>8779</v>
      </c>
      <c r="F3663" s="22">
        <v>4.54</v>
      </c>
      <c r="G3663" s="40" t="str">
        <f>IF('Presupuesto Lote 1'!H3665="","",ROUND('Presupuesto Lote 1'!H3665,2))</f>
        <v/>
      </c>
      <c r="H3663" s="23">
        <f t="shared" ref="H3663:H3668" si="188">ROUND(D3663*F3663,2)</f>
        <v>5221</v>
      </c>
      <c r="I3663" s="20" t="s">
        <v>5891</v>
      </c>
      <c r="J3663" s="33" t="s">
        <v>6035</v>
      </c>
      <c r="K3663" s="33" t="s">
        <v>8969</v>
      </c>
      <c r="Q3663" s="25"/>
    </row>
    <row r="3664" spans="1:17" x14ac:dyDescent="0.3">
      <c r="A3664" s="19" t="s">
        <v>3049</v>
      </c>
      <c r="B3664" s="20" t="s">
        <v>5892</v>
      </c>
      <c r="C3664" s="21" t="s">
        <v>8935</v>
      </c>
      <c r="D3664" s="22">
        <v>890</v>
      </c>
      <c r="E3664" s="21" t="s">
        <v>8779</v>
      </c>
      <c r="F3664" s="22">
        <v>5.83</v>
      </c>
      <c r="G3664" s="40" t="str">
        <f>IF('Presupuesto Lote 1'!H3666="","",ROUND('Presupuesto Lote 1'!H3666,2))</f>
        <v/>
      </c>
      <c r="H3664" s="23">
        <f t="shared" si="188"/>
        <v>5188.7</v>
      </c>
      <c r="I3664" s="20" t="s">
        <v>5892</v>
      </c>
      <c r="J3664" s="33" t="s">
        <v>6035</v>
      </c>
      <c r="K3664" s="33" t="s">
        <v>8969</v>
      </c>
      <c r="Q3664" s="25"/>
    </row>
    <row r="3665" spans="1:17" x14ac:dyDescent="0.3">
      <c r="A3665" s="19" t="s">
        <v>3050</v>
      </c>
      <c r="B3665" s="20" t="s">
        <v>5914</v>
      </c>
      <c r="C3665" s="21" t="s">
        <v>8937</v>
      </c>
      <c r="D3665" s="22">
        <v>50</v>
      </c>
      <c r="E3665" s="21" t="s">
        <v>8779</v>
      </c>
      <c r="F3665" s="22">
        <v>8.5</v>
      </c>
      <c r="G3665" s="40" t="str">
        <f>IF('Presupuesto Lote 1'!H3667="","",ROUND('Presupuesto Lote 1'!H3667,2))</f>
        <v/>
      </c>
      <c r="H3665" s="23">
        <f t="shared" si="188"/>
        <v>425</v>
      </c>
      <c r="I3665" s="20" t="s">
        <v>5914</v>
      </c>
      <c r="J3665" s="33" t="s">
        <v>6035</v>
      </c>
      <c r="K3665" s="33" t="s">
        <v>8969</v>
      </c>
      <c r="Q3665" s="25"/>
    </row>
    <row r="3666" spans="1:17" x14ac:dyDescent="0.3">
      <c r="A3666" s="19" t="s">
        <v>3051</v>
      </c>
      <c r="B3666" s="20" t="s">
        <v>6026</v>
      </c>
      <c r="C3666" s="21" t="s">
        <v>8925</v>
      </c>
      <c r="D3666" s="22">
        <v>300</v>
      </c>
      <c r="E3666" s="21" t="s">
        <v>8779</v>
      </c>
      <c r="F3666" s="22">
        <v>8.82</v>
      </c>
      <c r="G3666" s="40" t="str">
        <f>IF('Presupuesto Lote 1'!H3668="","",ROUND('Presupuesto Lote 1'!H3668,2))</f>
        <v/>
      </c>
      <c r="H3666" s="23">
        <f t="shared" si="188"/>
        <v>2646</v>
      </c>
      <c r="I3666" s="20" t="s">
        <v>6026</v>
      </c>
      <c r="J3666" s="33" t="s">
        <v>6035</v>
      </c>
      <c r="K3666" s="33" t="s">
        <v>8969</v>
      </c>
      <c r="Q3666" s="25"/>
    </row>
    <row r="3667" spans="1:17" x14ac:dyDescent="0.3">
      <c r="A3667" s="19" t="s">
        <v>3052</v>
      </c>
      <c r="B3667" s="20" t="s">
        <v>5893</v>
      </c>
      <c r="C3667" s="21" t="s">
        <v>8927</v>
      </c>
      <c r="D3667" s="22">
        <v>600</v>
      </c>
      <c r="E3667" s="21" t="s">
        <v>8779</v>
      </c>
      <c r="F3667" s="22">
        <v>12.95</v>
      </c>
      <c r="G3667" s="40" t="str">
        <f>IF('Presupuesto Lote 1'!H3669="","",ROUND('Presupuesto Lote 1'!H3669,2))</f>
        <v/>
      </c>
      <c r="H3667" s="23">
        <f t="shared" si="188"/>
        <v>7770</v>
      </c>
      <c r="I3667" s="20" t="s">
        <v>5893</v>
      </c>
      <c r="J3667" s="33" t="s">
        <v>6035</v>
      </c>
      <c r="K3667" s="33" t="s">
        <v>8969</v>
      </c>
      <c r="Q3667" s="25"/>
    </row>
    <row r="3668" spans="1:17" x14ac:dyDescent="0.3">
      <c r="A3668" s="19" t="s">
        <v>3053</v>
      </c>
      <c r="B3668" s="20" t="s">
        <v>6036</v>
      </c>
      <c r="C3668" s="21" t="s">
        <v>8046</v>
      </c>
      <c r="D3668" s="22">
        <v>350</v>
      </c>
      <c r="E3668" s="21" t="s">
        <v>8779</v>
      </c>
      <c r="F3668" s="22">
        <v>5.91</v>
      </c>
      <c r="G3668" s="40" t="str">
        <f>IF('Presupuesto Lote 1'!H3670="","",ROUND('Presupuesto Lote 1'!H3670,2))</f>
        <v/>
      </c>
      <c r="H3668" s="23">
        <f t="shared" si="188"/>
        <v>2068.5</v>
      </c>
      <c r="I3668" s="20" t="s">
        <v>6036</v>
      </c>
      <c r="J3668" s="33" t="s">
        <v>6035</v>
      </c>
      <c r="K3668" s="33" t="s">
        <v>8969</v>
      </c>
      <c r="Q3668" s="25"/>
    </row>
    <row r="3669" spans="1:17" x14ac:dyDescent="0.3">
      <c r="A3669" s="34" t="s">
        <v>3054</v>
      </c>
      <c r="B3669" s="34" t="s">
        <v>6037</v>
      </c>
      <c r="C3669" s="34" t="s">
        <v>8047</v>
      </c>
      <c r="D3669" s="35"/>
      <c r="E3669" s="34"/>
      <c r="F3669" s="35" t="s">
        <v>8851</v>
      </c>
      <c r="G3669" s="34"/>
      <c r="H3669" s="35"/>
      <c r="I3669" s="34" t="s">
        <v>6037</v>
      </c>
      <c r="J3669" s="34" t="s">
        <v>6027</v>
      </c>
      <c r="K3669" s="34" t="s">
        <v>8970</v>
      </c>
      <c r="Q3669" s="25"/>
    </row>
    <row r="3670" spans="1:17" x14ac:dyDescent="0.3">
      <c r="A3670" s="19" t="s">
        <v>3055</v>
      </c>
      <c r="B3670" s="20" t="s">
        <v>6038</v>
      </c>
      <c r="C3670" s="21" t="s">
        <v>8102</v>
      </c>
      <c r="D3670" s="22">
        <v>50</v>
      </c>
      <c r="E3670" s="21" t="s">
        <v>8779</v>
      </c>
      <c r="F3670" s="22">
        <v>56.88</v>
      </c>
      <c r="G3670" s="40" t="str">
        <f>IF('Presupuesto Lote 1'!H3672="","",ROUND('Presupuesto Lote 1'!H3672,2))</f>
        <v/>
      </c>
      <c r="H3670" s="23">
        <f>ROUND(D3670*F3670,2)</f>
        <v>2844</v>
      </c>
      <c r="I3670" s="20" t="s">
        <v>6038</v>
      </c>
      <c r="J3670" s="33" t="s">
        <v>6037</v>
      </c>
      <c r="K3670" s="33" t="s">
        <v>8969</v>
      </c>
      <c r="Q3670" s="25"/>
    </row>
    <row r="3671" spans="1:17" x14ac:dyDescent="0.3">
      <c r="A3671" s="19" t="s">
        <v>3056</v>
      </c>
      <c r="B3671" s="20" t="s">
        <v>5917</v>
      </c>
      <c r="C3671" s="21" t="s">
        <v>8968</v>
      </c>
      <c r="D3671" s="22">
        <v>15</v>
      </c>
      <c r="E3671" s="21" t="s">
        <v>8779</v>
      </c>
      <c r="F3671" s="22">
        <v>86.74</v>
      </c>
      <c r="G3671" s="40" t="str">
        <f>IF('Presupuesto Lote 1'!H3673="","",ROUND('Presupuesto Lote 1'!H3673,2))</f>
        <v/>
      </c>
      <c r="H3671" s="23">
        <f>ROUND(D3671*F3671,2)</f>
        <v>1301.0999999999999</v>
      </c>
      <c r="I3671" s="20" t="s">
        <v>5917</v>
      </c>
      <c r="J3671" s="33" t="s">
        <v>6037</v>
      </c>
      <c r="K3671" s="33" t="s">
        <v>8969</v>
      </c>
      <c r="Q3671" s="25"/>
    </row>
    <row r="3672" spans="1:17" x14ac:dyDescent="0.3">
      <c r="A3672" s="19" t="s">
        <v>3057</v>
      </c>
      <c r="B3672" s="20" t="s">
        <v>5918</v>
      </c>
      <c r="C3672" s="21" t="s">
        <v>8048</v>
      </c>
      <c r="D3672" s="22">
        <v>30</v>
      </c>
      <c r="E3672" s="21" t="s">
        <v>8779</v>
      </c>
      <c r="F3672" s="22">
        <v>113.22</v>
      </c>
      <c r="G3672" s="40" t="str">
        <f>IF('Presupuesto Lote 1'!H3674="","",ROUND('Presupuesto Lote 1'!H3674,2))</f>
        <v/>
      </c>
      <c r="H3672" s="23">
        <f>ROUND(D3672*F3672,2)</f>
        <v>3396.6</v>
      </c>
      <c r="I3672" s="20" t="s">
        <v>5918</v>
      </c>
      <c r="J3672" s="33" t="s">
        <v>6037</v>
      </c>
      <c r="K3672" s="33" t="s">
        <v>8969</v>
      </c>
      <c r="Q3672" s="25"/>
    </row>
    <row r="3673" spans="1:17" x14ac:dyDescent="0.3">
      <c r="A3673" s="19" t="s">
        <v>3058</v>
      </c>
      <c r="B3673" s="20" t="s">
        <v>5919</v>
      </c>
      <c r="C3673" s="21" t="s">
        <v>8049</v>
      </c>
      <c r="D3673" s="22">
        <v>70</v>
      </c>
      <c r="E3673" s="21" t="s">
        <v>8779</v>
      </c>
      <c r="F3673" s="22">
        <v>9.32</v>
      </c>
      <c r="G3673" s="40" t="str">
        <f>IF('Presupuesto Lote 1'!H3675="","",ROUND('Presupuesto Lote 1'!H3675,2))</f>
        <v/>
      </c>
      <c r="H3673" s="23">
        <f>ROUND(D3673*F3673,2)</f>
        <v>652.4</v>
      </c>
      <c r="I3673" s="20" t="s">
        <v>5919</v>
      </c>
      <c r="J3673" s="33" t="s">
        <v>6037</v>
      </c>
      <c r="K3673" s="33" t="s">
        <v>8969</v>
      </c>
      <c r="Q3673" s="25"/>
    </row>
    <row r="3674" spans="1:17" x14ac:dyDescent="0.3">
      <c r="A3674" s="19" t="s">
        <v>3059</v>
      </c>
      <c r="B3674" s="20" t="s">
        <v>5920</v>
      </c>
      <c r="C3674" s="21" t="s">
        <v>8050</v>
      </c>
      <c r="D3674" s="22">
        <v>300</v>
      </c>
      <c r="E3674" s="21" t="s">
        <v>8779</v>
      </c>
      <c r="F3674" s="22">
        <v>8.35</v>
      </c>
      <c r="G3674" s="40" t="str">
        <f>IF('Presupuesto Lote 1'!H3676="","",ROUND('Presupuesto Lote 1'!H3676,2))</f>
        <v/>
      </c>
      <c r="H3674" s="23">
        <f>ROUND(D3674*F3674,2)</f>
        <v>2505</v>
      </c>
      <c r="I3674" s="20" t="s">
        <v>5920</v>
      </c>
      <c r="J3674" s="33" t="s">
        <v>6037</v>
      </c>
      <c r="K3674" s="33" t="s">
        <v>8969</v>
      </c>
      <c r="Q3674" s="25"/>
    </row>
    <row r="3675" spans="1:17" x14ac:dyDescent="0.3">
      <c r="A3675" s="34" t="s">
        <v>3060</v>
      </c>
      <c r="B3675" s="34" t="s">
        <v>6039</v>
      </c>
      <c r="C3675" s="34" t="s">
        <v>8051</v>
      </c>
      <c r="D3675" s="35"/>
      <c r="E3675" s="34"/>
      <c r="F3675" s="35" t="s">
        <v>8851</v>
      </c>
      <c r="G3675" s="34"/>
      <c r="H3675" s="35"/>
      <c r="I3675" s="34" t="s">
        <v>6039</v>
      </c>
      <c r="J3675" s="34" t="s">
        <v>6027</v>
      </c>
      <c r="K3675" s="34" t="s">
        <v>8970</v>
      </c>
      <c r="Q3675" s="25"/>
    </row>
    <row r="3676" spans="1:17" x14ac:dyDescent="0.3">
      <c r="A3676" s="19" t="s">
        <v>3061</v>
      </c>
      <c r="B3676" s="20" t="s">
        <v>5922</v>
      </c>
      <c r="C3676" s="21" t="s">
        <v>8052</v>
      </c>
      <c r="D3676" s="22">
        <v>12</v>
      </c>
      <c r="E3676" s="21" t="s">
        <v>8777</v>
      </c>
      <c r="F3676" s="22">
        <v>76.8</v>
      </c>
      <c r="G3676" s="40" t="str">
        <f>IF('Presupuesto Lote 1'!H3678="","",ROUND('Presupuesto Lote 1'!H3678,2))</f>
        <v/>
      </c>
      <c r="H3676" s="23">
        <f>ROUND(D3676*F3676,2)</f>
        <v>921.6</v>
      </c>
      <c r="I3676" s="20" t="s">
        <v>5922</v>
      </c>
      <c r="J3676" s="33" t="s">
        <v>6039</v>
      </c>
      <c r="K3676" s="33" t="s">
        <v>8969</v>
      </c>
      <c r="Q3676" s="25"/>
    </row>
    <row r="3677" spans="1:17" x14ac:dyDescent="0.3">
      <c r="A3677" s="19" t="s">
        <v>3062</v>
      </c>
      <c r="B3677" s="20" t="s">
        <v>5923</v>
      </c>
      <c r="C3677" s="21" t="s">
        <v>8053</v>
      </c>
      <c r="D3677" s="22">
        <v>6</v>
      </c>
      <c r="E3677" s="21" t="s">
        <v>8781</v>
      </c>
      <c r="F3677" s="22">
        <v>23.9</v>
      </c>
      <c r="G3677" s="40" t="str">
        <f>IF('Presupuesto Lote 1'!H3679="","",ROUND('Presupuesto Lote 1'!H3679,2))</f>
        <v/>
      </c>
      <c r="H3677" s="23">
        <f>ROUND(D3677*F3677,2)</f>
        <v>143.4</v>
      </c>
      <c r="I3677" s="20" t="s">
        <v>5923</v>
      </c>
      <c r="J3677" s="33" t="s">
        <v>6039</v>
      </c>
      <c r="K3677" s="33" t="s">
        <v>8969</v>
      </c>
      <c r="Q3677" s="25"/>
    </row>
    <row r="3678" spans="1:17" x14ac:dyDescent="0.3">
      <c r="A3678" s="19" t="s">
        <v>3063</v>
      </c>
      <c r="B3678" s="20" t="s">
        <v>5983</v>
      </c>
      <c r="C3678" s="21" t="s">
        <v>8085</v>
      </c>
      <c r="D3678" s="22">
        <v>1</v>
      </c>
      <c r="E3678" s="21" t="s">
        <v>8781</v>
      </c>
      <c r="F3678" s="22">
        <v>105.52</v>
      </c>
      <c r="G3678" s="40" t="str">
        <f>IF('Presupuesto Lote 1'!H3680="","",ROUND('Presupuesto Lote 1'!H3680,2))</f>
        <v/>
      </c>
      <c r="H3678" s="23">
        <f>ROUND(D3678*F3678,2)</f>
        <v>105.52</v>
      </c>
      <c r="I3678" s="20" t="s">
        <v>5983</v>
      </c>
      <c r="J3678" s="33" t="s">
        <v>6039</v>
      </c>
      <c r="K3678" s="33" t="s">
        <v>8969</v>
      </c>
      <c r="Q3678" s="25"/>
    </row>
    <row r="3679" spans="1:17" x14ac:dyDescent="0.3">
      <c r="A3679" s="34" t="s">
        <v>3064</v>
      </c>
      <c r="B3679" s="34" t="s">
        <v>6040</v>
      </c>
      <c r="C3679" s="34" t="s">
        <v>8054</v>
      </c>
      <c r="D3679" s="35"/>
      <c r="E3679" s="34"/>
      <c r="F3679" s="35" t="s">
        <v>8851</v>
      </c>
      <c r="G3679" s="34"/>
      <c r="H3679" s="35"/>
      <c r="I3679" s="34" t="s">
        <v>6040</v>
      </c>
      <c r="J3679" s="34" t="s">
        <v>6027</v>
      </c>
      <c r="K3679" s="34" t="s">
        <v>8970</v>
      </c>
      <c r="Q3679" s="25"/>
    </row>
    <row r="3680" spans="1:17" x14ac:dyDescent="0.3">
      <c r="A3680" s="19" t="s">
        <v>3065</v>
      </c>
      <c r="B3680" s="20" t="s">
        <v>5925</v>
      </c>
      <c r="C3680" s="21" t="s">
        <v>8055</v>
      </c>
      <c r="D3680" s="22">
        <v>290</v>
      </c>
      <c r="E3680" s="21" t="s">
        <v>8779</v>
      </c>
      <c r="F3680" s="22">
        <v>280.35000000000002</v>
      </c>
      <c r="G3680" s="40" t="str">
        <f>IF('Presupuesto Lote 1'!H3682="","",ROUND('Presupuesto Lote 1'!H3682,2))</f>
        <v/>
      </c>
      <c r="H3680" s="23">
        <f t="shared" ref="H3680:H3685" si="189">ROUND(D3680*F3680,2)</f>
        <v>81301.5</v>
      </c>
      <c r="I3680" s="20" t="s">
        <v>5925</v>
      </c>
      <c r="J3680" s="33" t="s">
        <v>6040</v>
      </c>
      <c r="K3680" s="33" t="s">
        <v>8969</v>
      </c>
      <c r="Q3680" s="25"/>
    </row>
    <row r="3681" spans="1:17" x14ac:dyDescent="0.3">
      <c r="A3681" s="19" t="s">
        <v>3066</v>
      </c>
      <c r="B3681" s="20" t="s">
        <v>5926</v>
      </c>
      <c r="C3681" s="21" t="s">
        <v>8056</v>
      </c>
      <c r="D3681" s="22">
        <v>232</v>
      </c>
      <c r="E3681" s="21" t="s">
        <v>8779</v>
      </c>
      <c r="F3681" s="22">
        <v>189.86</v>
      </c>
      <c r="G3681" s="40" t="str">
        <f>IF('Presupuesto Lote 1'!H3683="","",ROUND('Presupuesto Lote 1'!H3683,2))</f>
        <v/>
      </c>
      <c r="H3681" s="23">
        <f t="shared" si="189"/>
        <v>44047.519999999997</v>
      </c>
      <c r="I3681" s="20" t="s">
        <v>5926</v>
      </c>
      <c r="J3681" s="33" t="s">
        <v>6040</v>
      </c>
      <c r="K3681" s="33" t="s">
        <v>8969</v>
      </c>
      <c r="Q3681" s="25"/>
    </row>
    <row r="3682" spans="1:17" x14ac:dyDescent="0.3">
      <c r="A3682" s="19" t="s">
        <v>3067</v>
      </c>
      <c r="B3682" s="20" t="s">
        <v>5927</v>
      </c>
      <c r="C3682" s="21" t="s">
        <v>8057</v>
      </c>
      <c r="D3682" s="22">
        <v>200</v>
      </c>
      <c r="E3682" s="21" t="s">
        <v>8777</v>
      </c>
      <c r="F3682" s="22">
        <v>40</v>
      </c>
      <c r="G3682" s="40" t="str">
        <f>IF('Presupuesto Lote 1'!H3684="","",ROUND('Presupuesto Lote 1'!H3684,2))</f>
        <v/>
      </c>
      <c r="H3682" s="23">
        <f t="shared" si="189"/>
        <v>8000</v>
      </c>
      <c r="I3682" s="20" t="s">
        <v>5927</v>
      </c>
      <c r="J3682" s="33" t="s">
        <v>6040</v>
      </c>
      <c r="K3682" s="33" t="s">
        <v>8969</v>
      </c>
      <c r="Q3682" s="25"/>
    </row>
    <row r="3683" spans="1:17" x14ac:dyDescent="0.3">
      <c r="A3683" s="19" t="s">
        <v>3068</v>
      </c>
      <c r="B3683" s="20" t="s">
        <v>5898</v>
      </c>
      <c r="C3683" s="21" t="s">
        <v>8036</v>
      </c>
      <c r="D3683" s="22">
        <v>30</v>
      </c>
      <c r="E3683" s="21" t="s">
        <v>8777</v>
      </c>
      <c r="F3683" s="22">
        <v>96.41</v>
      </c>
      <c r="G3683" s="40" t="str">
        <f>IF('Presupuesto Lote 1'!H3685="","",ROUND('Presupuesto Lote 1'!H3685,2))</f>
        <v/>
      </c>
      <c r="H3683" s="23">
        <f t="shared" si="189"/>
        <v>2892.3</v>
      </c>
      <c r="I3683" s="20" t="s">
        <v>5898</v>
      </c>
      <c r="J3683" s="33" t="s">
        <v>6040</v>
      </c>
      <c r="K3683" s="33" t="s">
        <v>8969</v>
      </c>
      <c r="Q3683" s="25"/>
    </row>
    <row r="3684" spans="1:17" x14ac:dyDescent="0.3">
      <c r="A3684" s="19" t="s">
        <v>3069</v>
      </c>
      <c r="B3684" s="20" t="s">
        <v>5928</v>
      </c>
      <c r="C3684" s="21" t="s">
        <v>8058</v>
      </c>
      <c r="D3684" s="22">
        <v>5</v>
      </c>
      <c r="E3684" s="21" t="s">
        <v>8781</v>
      </c>
      <c r="F3684" s="22">
        <v>77.86</v>
      </c>
      <c r="G3684" s="40" t="str">
        <f>IF('Presupuesto Lote 1'!H3686="","",ROUND('Presupuesto Lote 1'!H3686,2))</f>
        <v/>
      </c>
      <c r="H3684" s="23">
        <f t="shared" si="189"/>
        <v>389.3</v>
      </c>
      <c r="I3684" s="20" t="s">
        <v>5928</v>
      </c>
      <c r="J3684" s="33" t="s">
        <v>6040</v>
      </c>
      <c r="K3684" s="33" t="s">
        <v>8969</v>
      </c>
      <c r="Q3684" s="25"/>
    </row>
    <row r="3685" spans="1:17" x14ac:dyDescent="0.3">
      <c r="A3685" s="19" t="s">
        <v>3070</v>
      </c>
      <c r="B3685" s="20" t="s">
        <v>5929</v>
      </c>
      <c r="C3685" s="21" t="s">
        <v>8949</v>
      </c>
      <c r="D3685" s="22">
        <v>5</v>
      </c>
      <c r="E3685" s="21" t="s">
        <v>8781</v>
      </c>
      <c r="F3685" s="22">
        <v>91.92</v>
      </c>
      <c r="G3685" s="40" t="str">
        <f>IF('Presupuesto Lote 1'!H3687="","",ROUND('Presupuesto Lote 1'!H3687,2))</f>
        <v/>
      </c>
      <c r="H3685" s="23">
        <f t="shared" si="189"/>
        <v>459.6</v>
      </c>
      <c r="I3685" s="20" t="s">
        <v>5929</v>
      </c>
      <c r="J3685" s="33" t="s">
        <v>6040</v>
      </c>
      <c r="K3685" s="33" t="s">
        <v>8969</v>
      </c>
      <c r="Q3685" s="25"/>
    </row>
    <row r="3686" spans="1:17" x14ac:dyDescent="0.3">
      <c r="A3686" s="34" t="s">
        <v>3071</v>
      </c>
      <c r="B3686" s="34" t="s">
        <v>6041</v>
      </c>
      <c r="C3686" s="34" t="s">
        <v>8060</v>
      </c>
      <c r="D3686" s="35"/>
      <c r="E3686" s="34"/>
      <c r="F3686" s="35" t="s">
        <v>8851</v>
      </c>
      <c r="G3686" s="34"/>
      <c r="H3686" s="35"/>
      <c r="I3686" s="34" t="s">
        <v>6041</v>
      </c>
      <c r="J3686" s="34" t="s">
        <v>6027</v>
      </c>
      <c r="K3686" s="34" t="s">
        <v>8970</v>
      </c>
      <c r="Q3686" s="25"/>
    </row>
    <row r="3687" spans="1:17" x14ac:dyDescent="0.3">
      <c r="A3687" s="19" t="s">
        <v>3072</v>
      </c>
      <c r="B3687" s="20" t="s">
        <v>5931</v>
      </c>
      <c r="C3687" s="21" t="s">
        <v>8061</v>
      </c>
      <c r="D3687" s="22">
        <v>380</v>
      </c>
      <c r="E3687" s="21" t="s">
        <v>8779</v>
      </c>
      <c r="F3687" s="22">
        <v>2.4300000000000002</v>
      </c>
      <c r="G3687" s="40" t="str">
        <f>IF('Presupuesto Lote 1'!H3689="","",ROUND('Presupuesto Lote 1'!H3689,2))</f>
        <v/>
      </c>
      <c r="H3687" s="23">
        <f t="shared" ref="H3687:H3692" si="190">ROUND(D3687*F3687,2)</f>
        <v>923.4</v>
      </c>
      <c r="I3687" s="20" t="s">
        <v>5931</v>
      </c>
      <c r="J3687" s="33" t="s">
        <v>6041</v>
      </c>
      <c r="K3687" s="33" t="s">
        <v>8969</v>
      </c>
      <c r="Q3687" s="25"/>
    </row>
    <row r="3688" spans="1:17" x14ac:dyDescent="0.3">
      <c r="A3688" s="19" t="s">
        <v>3073</v>
      </c>
      <c r="B3688" s="20" t="s">
        <v>5932</v>
      </c>
      <c r="C3688" s="21" t="s">
        <v>8062</v>
      </c>
      <c r="D3688" s="22">
        <v>1</v>
      </c>
      <c r="E3688" s="21" t="s">
        <v>8777</v>
      </c>
      <c r="F3688" s="22">
        <v>226.5</v>
      </c>
      <c r="G3688" s="40" t="str">
        <f>IF('Presupuesto Lote 1'!H3690="","",ROUND('Presupuesto Lote 1'!H3690,2))</f>
        <v/>
      </c>
      <c r="H3688" s="23">
        <f t="shared" si="190"/>
        <v>226.5</v>
      </c>
      <c r="I3688" s="20" t="s">
        <v>5932</v>
      </c>
      <c r="J3688" s="33" t="s">
        <v>6041</v>
      </c>
      <c r="K3688" s="33" t="s">
        <v>8969</v>
      </c>
      <c r="Q3688" s="25"/>
    </row>
    <row r="3689" spans="1:17" x14ac:dyDescent="0.3">
      <c r="A3689" s="19" t="s">
        <v>3074</v>
      </c>
      <c r="B3689" s="20" t="s">
        <v>5933</v>
      </c>
      <c r="C3689" s="21" t="s">
        <v>8063</v>
      </c>
      <c r="D3689" s="22">
        <v>200</v>
      </c>
      <c r="E3689" s="21" t="s">
        <v>8777</v>
      </c>
      <c r="F3689" s="22">
        <v>23.79</v>
      </c>
      <c r="G3689" s="40" t="str">
        <f>IF('Presupuesto Lote 1'!H3691="","",ROUND('Presupuesto Lote 1'!H3691,2))</f>
        <v/>
      </c>
      <c r="H3689" s="23">
        <f t="shared" si="190"/>
        <v>4758</v>
      </c>
      <c r="I3689" s="20" t="s">
        <v>5933</v>
      </c>
      <c r="J3689" s="33" t="s">
        <v>6041</v>
      </c>
      <c r="K3689" s="33" t="s">
        <v>8969</v>
      </c>
      <c r="Q3689" s="25"/>
    </row>
    <row r="3690" spans="1:17" x14ac:dyDescent="0.3">
      <c r="A3690" s="19" t="s">
        <v>3075</v>
      </c>
      <c r="B3690" s="20" t="s">
        <v>5934</v>
      </c>
      <c r="C3690" s="21" t="s">
        <v>8064</v>
      </c>
      <c r="D3690" s="22">
        <v>1</v>
      </c>
      <c r="E3690" s="21" t="s">
        <v>8777</v>
      </c>
      <c r="F3690" s="22">
        <v>5814.57</v>
      </c>
      <c r="G3690" s="40" t="str">
        <f>IF('Presupuesto Lote 1'!H3692="","",ROUND('Presupuesto Lote 1'!H3692,2))</f>
        <v/>
      </c>
      <c r="H3690" s="23">
        <f t="shared" si="190"/>
        <v>5814.57</v>
      </c>
      <c r="I3690" s="20" t="s">
        <v>5934</v>
      </c>
      <c r="J3690" s="33" t="s">
        <v>6041</v>
      </c>
      <c r="K3690" s="33" t="s">
        <v>8969</v>
      </c>
      <c r="Q3690" s="25"/>
    </row>
    <row r="3691" spans="1:17" x14ac:dyDescent="0.3">
      <c r="A3691" s="19" t="s">
        <v>3076</v>
      </c>
      <c r="B3691" s="20" t="s">
        <v>5935</v>
      </c>
      <c r="C3691" s="21" t="s">
        <v>8065</v>
      </c>
      <c r="D3691" s="22">
        <v>1</v>
      </c>
      <c r="E3691" s="21" t="s">
        <v>8777</v>
      </c>
      <c r="F3691" s="22">
        <v>4048.04</v>
      </c>
      <c r="G3691" s="40" t="str">
        <f>IF('Presupuesto Lote 1'!H3693="","",ROUND('Presupuesto Lote 1'!H3693,2))</f>
        <v/>
      </c>
      <c r="H3691" s="23">
        <f t="shared" si="190"/>
        <v>4048.04</v>
      </c>
      <c r="I3691" s="20" t="s">
        <v>5935</v>
      </c>
      <c r="J3691" s="33" t="s">
        <v>6041</v>
      </c>
      <c r="K3691" s="33" t="s">
        <v>8969</v>
      </c>
      <c r="Q3691" s="25"/>
    </row>
    <row r="3692" spans="1:17" x14ac:dyDescent="0.3">
      <c r="A3692" s="19" t="s">
        <v>3077</v>
      </c>
      <c r="B3692" s="20" t="s">
        <v>5936</v>
      </c>
      <c r="C3692" s="21" t="s">
        <v>8066</v>
      </c>
      <c r="D3692" s="22">
        <v>1</v>
      </c>
      <c r="E3692" s="21" t="s">
        <v>8777</v>
      </c>
      <c r="F3692" s="22">
        <v>1580.46</v>
      </c>
      <c r="G3692" s="40" t="str">
        <f>IF('Presupuesto Lote 1'!H3694="","",ROUND('Presupuesto Lote 1'!H3694,2))</f>
        <v/>
      </c>
      <c r="H3692" s="23">
        <f t="shared" si="190"/>
        <v>1580.46</v>
      </c>
      <c r="I3692" s="20" t="s">
        <v>5936</v>
      </c>
      <c r="J3692" s="33" t="s">
        <v>6041</v>
      </c>
      <c r="K3692" s="33" t="s">
        <v>8969</v>
      </c>
      <c r="Q3692" s="25"/>
    </row>
    <row r="3693" spans="1:17" x14ac:dyDescent="0.3">
      <c r="A3693" s="34" t="s">
        <v>3078</v>
      </c>
      <c r="B3693" s="34" t="s">
        <v>6042</v>
      </c>
      <c r="C3693" s="34" t="s">
        <v>7356</v>
      </c>
      <c r="D3693" s="35"/>
      <c r="E3693" s="34"/>
      <c r="F3693" s="35" t="s">
        <v>8851</v>
      </c>
      <c r="G3693" s="34"/>
      <c r="H3693" s="35"/>
      <c r="I3693" s="34" t="s">
        <v>6042</v>
      </c>
      <c r="J3693" s="34" t="s">
        <v>6027</v>
      </c>
      <c r="K3693" s="34" t="s">
        <v>8970</v>
      </c>
      <c r="Q3693" s="25"/>
    </row>
    <row r="3694" spans="1:17" x14ac:dyDescent="0.3">
      <c r="A3694" s="19" t="s">
        <v>3079</v>
      </c>
      <c r="B3694" s="20" t="s">
        <v>5938</v>
      </c>
      <c r="C3694" s="21" t="s">
        <v>8067</v>
      </c>
      <c r="D3694" s="22">
        <v>2</v>
      </c>
      <c r="E3694" s="21" t="s">
        <v>8777</v>
      </c>
      <c r="F3694" s="22">
        <v>1983.94</v>
      </c>
      <c r="G3694" s="40" t="str">
        <f>IF('Presupuesto Lote 1'!H3696="","",ROUND('Presupuesto Lote 1'!H3696,2))</f>
        <v/>
      </c>
      <c r="H3694" s="23">
        <f>ROUND(D3694*F3694,2)</f>
        <v>3967.88</v>
      </c>
      <c r="I3694" s="20" t="s">
        <v>5938</v>
      </c>
      <c r="J3694" s="33" t="s">
        <v>6042</v>
      </c>
      <c r="K3694" s="33" t="s">
        <v>8969</v>
      </c>
      <c r="Q3694" s="25"/>
    </row>
    <row r="3695" spans="1:17" x14ac:dyDescent="0.3">
      <c r="A3695" s="19" t="s">
        <v>3080</v>
      </c>
      <c r="B3695" s="20" t="s">
        <v>5939</v>
      </c>
      <c r="C3695" s="21" t="s">
        <v>8068</v>
      </c>
      <c r="D3695" s="22">
        <v>1</v>
      </c>
      <c r="E3695" s="21" t="s">
        <v>8777</v>
      </c>
      <c r="F3695" s="22">
        <v>2306.56</v>
      </c>
      <c r="G3695" s="40" t="str">
        <f>IF('Presupuesto Lote 1'!H3697="","",ROUND('Presupuesto Lote 1'!H3697,2))</f>
        <v/>
      </c>
      <c r="H3695" s="23">
        <f>ROUND(D3695*F3695,2)</f>
        <v>2306.56</v>
      </c>
      <c r="I3695" s="20" t="s">
        <v>5939</v>
      </c>
      <c r="J3695" s="33" t="s">
        <v>6042</v>
      </c>
      <c r="K3695" s="33" t="s">
        <v>8969</v>
      </c>
      <c r="Q3695" s="25"/>
    </row>
    <row r="3696" spans="1:17" x14ac:dyDescent="0.3">
      <c r="A3696" s="12" t="s">
        <v>3081</v>
      </c>
      <c r="B3696" s="12" t="s">
        <v>6043</v>
      </c>
      <c r="C3696" s="12" t="s">
        <v>8069</v>
      </c>
      <c r="D3696" s="13"/>
      <c r="E3696" s="12"/>
      <c r="F3696" s="13" t="s">
        <v>8851</v>
      </c>
      <c r="G3696" s="12"/>
      <c r="H3696" s="13"/>
      <c r="I3696" s="12" t="s">
        <v>6043</v>
      </c>
      <c r="J3696" s="12" t="s">
        <v>6019</v>
      </c>
      <c r="K3696" s="12" t="s">
        <v>8970</v>
      </c>
      <c r="Q3696" s="25"/>
    </row>
    <row r="3697" spans="1:17" x14ac:dyDescent="0.3">
      <c r="A3697" s="19" t="s">
        <v>3082</v>
      </c>
      <c r="B3697" s="20" t="s">
        <v>5941</v>
      </c>
      <c r="C3697" s="21" t="s">
        <v>8070</v>
      </c>
      <c r="D3697" s="22">
        <v>1</v>
      </c>
      <c r="E3697" s="21" t="s">
        <v>8781</v>
      </c>
      <c r="F3697" s="22">
        <v>1338.89</v>
      </c>
      <c r="G3697" s="40" t="str">
        <f>IF('Presupuesto Lote 1'!H3699="","",ROUND('Presupuesto Lote 1'!H3699,2))</f>
        <v/>
      </c>
      <c r="H3697" s="23">
        <f>ROUND(D3697*F3697,2)</f>
        <v>1338.89</v>
      </c>
      <c r="I3697" s="20" t="s">
        <v>5941</v>
      </c>
      <c r="J3697" s="33" t="s">
        <v>6043</v>
      </c>
      <c r="K3697" s="33" t="s">
        <v>8969</v>
      </c>
      <c r="Q3697" s="25"/>
    </row>
    <row r="3698" spans="1:17" x14ac:dyDescent="0.3">
      <c r="A3698" s="19" t="s">
        <v>3083</v>
      </c>
      <c r="B3698" s="20" t="s">
        <v>5942</v>
      </c>
      <c r="C3698" s="21" t="s">
        <v>8071</v>
      </c>
      <c r="D3698" s="22">
        <v>1</v>
      </c>
      <c r="E3698" s="21" t="s">
        <v>8777</v>
      </c>
      <c r="F3698" s="22">
        <v>709.19</v>
      </c>
      <c r="G3698" s="40" t="str">
        <f>IF('Presupuesto Lote 1'!H3700="","",ROUND('Presupuesto Lote 1'!H3700,2))</f>
        <v/>
      </c>
      <c r="H3698" s="23">
        <f>ROUND(D3698*F3698,2)</f>
        <v>709.19</v>
      </c>
      <c r="I3698" s="20" t="s">
        <v>5942</v>
      </c>
      <c r="J3698" s="33" t="s">
        <v>6043</v>
      </c>
      <c r="K3698" s="33" t="s">
        <v>8969</v>
      </c>
      <c r="Q3698" s="25"/>
    </row>
    <row r="3699" spans="1:17" x14ac:dyDescent="0.3">
      <c r="A3699" s="19" t="s">
        <v>3084</v>
      </c>
      <c r="B3699" s="20" t="s">
        <v>5943</v>
      </c>
      <c r="C3699" s="21" t="s">
        <v>8072</v>
      </c>
      <c r="D3699" s="22">
        <v>1</v>
      </c>
      <c r="E3699" s="21" t="s">
        <v>8777</v>
      </c>
      <c r="F3699" s="22">
        <v>1484</v>
      </c>
      <c r="G3699" s="40" t="str">
        <f>IF('Presupuesto Lote 1'!H3701="","",ROUND('Presupuesto Lote 1'!H3701,2))</f>
        <v/>
      </c>
      <c r="H3699" s="23">
        <f>ROUND(D3699*F3699,2)</f>
        <v>1484</v>
      </c>
      <c r="I3699" s="20" t="s">
        <v>5943</v>
      </c>
      <c r="J3699" s="33" t="s">
        <v>6043</v>
      </c>
      <c r="K3699" s="33" t="s">
        <v>8969</v>
      </c>
      <c r="Q3699" s="25"/>
    </row>
    <row r="3700" spans="1:17" x14ac:dyDescent="0.3">
      <c r="A3700" s="30" t="s">
        <v>3085</v>
      </c>
      <c r="B3700" s="30" t="s">
        <v>6044</v>
      </c>
      <c r="C3700" s="30" t="s">
        <v>8087</v>
      </c>
      <c r="D3700" s="31"/>
      <c r="E3700" s="30"/>
      <c r="F3700" s="31" t="s">
        <v>8851</v>
      </c>
      <c r="G3700" s="30"/>
      <c r="H3700" s="31"/>
      <c r="I3700" s="30" t="s">
        <v>6044</v>
      </c>
      <c r="J3700" s="30" t="s">
        <v>6001</v>
      </c>
      <c r="K3700" s="30" t="s">
        <v>8970</v>
      </c>
      <c r="Q3700" s="25"/>
    </row>
    <row r="3701" spans="1:17" x14ac:dyDescent="0.3">
      <c r="A3701" s="12" t="s">
        <v>3086</v>
      </c>
      <c r="B3701" s="12" t="s">
        <v>6045</v>
      </c>
      <c r="C3701" s="12" t="s">
        <v>8103</v>
      </c>
      <c r="D3701" s="13"/>
      <c r="E3701" s="12"/>
      <c r="F3701" s="13" t="s">
        <v>8851</v>
      </c>
      <c r="G3701" s="12"/>
      <c r="H3701" s="13"/>
      <c r="I3701" s="12" t="s">
        <v>6045</v>
      </c>
      <c r="J3701" s="12" t="s">
        <v>6044</v>
      </c>
      <c r="K3701" s="12" t="s">
        <v>8970</v>
      </c>
      <c r="Q3701" s="25"/>
    </row>
    <row r="3702" spans="1:17" x14ac:dyDescent="0.3">
      <c r="A3702" s="19" t="s">
        <v>3087</v>
      </c>
      <c r="B3702" s="20" t="s">
        <v>6046</v>
      </c>
      <c r="C3702" s="21" t="s">
        <v>8104</v>
      </c>
      <c r="D3702" s="22">
        <v>2</v>
      </c>
      <c r="E3702" s="21" t="s">
        <v>8777</v>
      </c>
      <c r="F3702" s="22">
        <v>1478.7</v>
      </c>
      <c r="G3702" s="40" t="str">
        <f>IF('Presupuesto Lote 1'!H3704="","",ROUND('Presupuesto Lote 1'!H3704,2))</f>
        <v/>
      </c>
      <c r="H3702" s="23">
        <f>ROUND(D3702*F3702,2)</f>
        <v>2957.4</v>
      </c>
      <c r="I3702" s="20" t="s">
        <v>6046</v>
      </c>
      <c r="J3702" s="33" t="s">
        <v>6045</v>
      </c>
      <c r="K3702" s="33" t="s">
        <v>8969</v>
      </c>
      <c r="Q3702" s="25"/>
    </row>
    <row r="3703" spans="1:17" x14ac:dyDescent="0.3">
      <c r="A3703" s="12" t="s">
        <v>3088</v>
      </c>
      <c r="B3703" s="12" t="s">
        <v>6047</v>
      </c>
      <c r="C3703" s="12" t="s">
        <v>8092</v>
      </c>
      <c r="D3703" s="13"/>
      <c r="E3703" s="12"/>
      <c r="F3703" s="13" t="s">
        <v>8851</v>
      </c>
      <c r="G3703" s="12"/>
      <c r="H3703" s="13"/>
      <c r="I3703" s="12" t="s">
        <v>6047</v>
      </c>
      <c r="J3703" s="12" t="s">
        <v>6044</v>
      </c>
      <c r="K3703" s="12" t="s">
        <v>8970</v>
      </c>
      <c r="Q3703" s="25"/>
    </row>
    <row r="3704" spans="1:17" x14ac:dyDescent="0.3">
      <c r="A3704" s="19" t="s">
        <v>3089</v>
      </c>
      <c r="B3704" s="20" t="s">
        <v>5995</v>
      </c>
      <c r="C3704" s="21" t="s">
        <v>8093</v>
      </c>
      <c r="D3704" s="22">
        <v>2</v>
      </c>
      <c r="E3704" s="21" t="s">
        <v>8777</v>
      </c>
      <c r="F3704" s="22">
        <v>294.38</v>
      </c>
      <c r="G3704" s="40" t="str">
        <f>IF('Presupuesto Lote 1'!H3706="","",ROUND('Presupuesto Lote 1'!H3706,2))</f>
        <v/>
      </c>
      <c r="H3704" s="23">
        <f>ROUND(D3704*F3704,2)</f>
        <v>588.76</v>
      </c>
      <c r="I3704" s="20" t="s">
        <v>5995</v>
      </c>
      <c r="J3704" s="33" t="s">
        <v>6047</v>
      </c>
      <c r="K3704" s="33" t="s">
        <v>8969</v>
      </c>
      <c r="Q3704" s="25"/>
    </row>
    <row r="3705" spans="1:17" x14ac:dyDescent="0.3">
      <c r="A3705" s="12" t="s">
        <v>3090</v>
      </c>
      <c r="B3705" s="12" t="s">
        <v>6048</v>
      </c>
      <c r="C3705" s="12" t="s">
        <v>8094</v>
      </c>
      <c r="D3705" s="13"/>
      <c r="E3705" s="12"/>
      <c r="F3705" s="13" t="s">
        <v>8851</v>
      </c>
      <c r="G3705" s="12"/>
      <c r="H3705" s="13"/>
      <c r="I3705" s="12" t="s">
        <v>6048</v>
      </c>
      <c r="J3705" s="12" t="s">
        <v>6044</v>
      </c>
      <c r="K3705" s="12" t="s">
        <v>8970</v>
      </c>
      <c r="Q3705" s="25"/>
    </row>
    <row r="3706" spans="1:17" x14ac:dyDescent="0.3">
      <c r="A3706" s="19" t="s">
        <v>3091</v>
      </c>
      <c r="B3706" s="20" t="s">
        <v>5997</v>
      </c>
      <c r="C3706" s="21" t="s">
        <v>8095</v>
      </c>
      <c r="D3706" s="22">
        <v>1</v>
      </c>
      <c r="E3706" s="21" t="s">
        <v>8777</v>
      </c>
      <c r="F3706" s="22">
        <v>848</v>
      </c>
      <c r="G3706" s="40" t="str">
        <f>IF('Presupuesto Lote 1'!H3708="","",ROUND('Presupuesto Lote 1'!H3708,2))</f>
        <v/>
      </c>
      <c r="H3706" s="23">
        <f>ROUND(D3706*F3706,2)</f>
        <v>848</v>
      </c>
      <c r="I3706" s="20" t="s">
        <v>5997</v>
      </c>
      <c r="J3706" s="33" t="s">
        <v>6048</v>
      </c>
      <c r="K3706" s="33" t="s">
        <v>8969</v>
      </c>
      <c r="Q3706" s="25"/>
    </row>
    <row r="3707" spans="1:17" x14ac:dyDescent="0.3">
      <c r="A3707" s="12" t="s">
        <v>3092</v>
      </c>
      <c r="B3707" s="12" t="s">
        <v>6049</v>
      </c>
      <c r="C3707" s="12" t="s">
        <v>7356</v>
      </c>
      <c r="D3707" s="13"/>
      <c r="E3707" s="12"/>
      <c r="F3707" s="13" t="s">
        <v>8851</v>
      </c>
      <c r="G3707" s="12"/>
      <c r="H3707" s="13"/>
      <c r="I3707" s="12" t="s">
        <v>6049</v>
      </c>
      <c r="J3707" s="12" t="s">
        <v>6044</v>
      </c>
      <c r="K3707" s="12" t="s">
        <v>8970</v>
      </c>
      <c r="Q3707" s="25"/>
    </row>
    <row r="3708" spans="1:17" x14ac:dyDescent="0.3">
      <c r="A3708" s="19" t="s">
        <v>3093</v>
      </c>
      <c r="B3708" s="20" t="s">
        <v>5999</v>
      </c>
      <c r="C3708" s="21" t="s">
        <v>8096</v>
      </c>
      <c r="D3708" s="22">
        <v>20</v>
      </c>
      <c r="E3708" s="21" t="s">
        <v>8779</v>
      </c>
      <c r="F3708" s="22">
        <v>39.299999999999997</v>
      </c>
      <c r="G3708" s="40" t="str">
        <f>IF('Presupuesto Lote 1'!H3710="","",ROUND('Presupuesto Lote 1'!H3710,2))</f>
        <v/>
      </c>
      <c r="H3708" s="23">
        <f>ROUND(D3708*F3708,2)</f>
        <v>786</v>
      </c>
      <c r="I3708" s="20" t="s">
        <v>5999</v>
      </c>
      <c r="J3708" s="33" t="s">
        <v>6049</v>
      </c>
      <c r="K3708" s="33" t="s">
        <v>8969</v>
      </c>
      <c r="Q3708" s="25"/>
    </row>
    <row r="3709" spans="1:17" x14ac:dyDescent="0.3">
      <c r="A3709" s="19" t="s">
        <v>3094</v>
      </c>
      <c r="B3709" s="20" t="s">
        <v>6000</v>
      </c>
      <c r="C3709" s="21" t="s">
        <v>8097</v>
      </c>
      <c r="D3709" s="22">
        <v>1</v>
      </c>
      <c r="E3709" s="21" t="s">
        <v>8777</v>
      </c>
      <c r="F3709" s="22">
        <v>530</v>
      </c>
      <c r="G3709" s="40" t="str">
        <f>IF('Presupuesto Lote 1'!H3711="","",ROUND('Presupuesto Lote 1'!H3711,2))</f>
        <v/>
      </c>
      <c r="H3709" s="23">
        <f>ROUND(D3709*F3709,2)</f>
        <v>530</v>
      </c>
      <c r="I3709" s="20" t="s">
        <v>6000</v>
      </c>
      <c r="J3709" s="33" t="s">
        <v>6049</v>
      </c>
      <c r="K3709" s="33" t="s">
        <v>8969</v>
      </c>
      <c r="Q3709" s="25"/>
    </row>
    <row r="3710" spans="1:17" x14ac:dyDescent="0.3">
      <c r="A3710" s="27" t="s">
        <v>3095</v>
      </c>
      <c r="B3710" s="27" t="s">
        <v>6050</v>
      </c>
      <c r="C3710" s="27" t="s">
        <v>7810</v>
      </c>
      <c r="D3710" s="28"/>
      <c r="E3710" s="27"/>
      <c r="F3710" s="28" t="s">
        <v>8851</v>
      </c>
      <c r="G3710" s="27"/>
      <c r="H3710" s="28"/>
      <c r="I3710" s="27" t="s">
        <v>6050</v>
      </c>
      <c r="J3710" s="27" t="s">
        <v>5811</v>
      </c>
      <c r="K3710" s="27" t="s">
        <v>8970</v>
      </c>
      <c r="Q3710" s="25"/>
    </row>
    <row r="3711" spans="1:17" x14ac:dyDescent="0.3">
      <c r="A3711" s="30" t="s">
        <v>3096</v>
      </c>
      <c r="B3711" s="30" t="s">
        <v>6051</v>
      </c>
      <c r="C3711" s="30" t="s">
        <v>7957</v>
      </c>
      <c r="D3711" s="31"/>
      <c r="E3711" s="30"/>
      <c r="F3711" s="31" t="s">
        <v>8851</v>
      </c>
      <c r="G3711" s="30"/>
      <c r="H3711" s="31"/>
      <c r="I3711" s="30" t="s">
        <v>6051</v>
      </c>
      <c r="J3711" s="30" t="s">
        <v>6050</v>
      </c>
      <c r="K3711" s="30" t="s">
        <v>8970</v>
      </c>
      <c r="Q3711" s="25"/>
    </row>
    <row r="3712" spans="1:17" x14ac:dyDescent="0.3">
      <c r="A3712" s="12" t="s">
        <v>3097</v>
      </c>
      <c r="B3712" s="12" t="s">
        <v>6052</v>
      </c>
      <c r="C3712" s="12" t="s">
        <v>8105</v>
      </c>
      <c r="D3712" s="13"/>
      <c r="E3712" s="12"/>
      <c r="F3712" s="13" t="s">
        <v>8851</v>
      </c>
      <c r="G3712" s="12"/>
      <c r="H3712" s="13"/>
      <c r="I3712" s="12" t="s">
        <v>6052</v>
      </c>
      <c r="J3712" s="12" t="s">
        <v>6051</v>
      </c>
      <c r="K3712" s="12" t="s">
        <v>8970</v>
      </c>
      <c r="Q3712" s="25"/>
    </row>
    <row r="3713" spans="1:17" x14ac:dyDescent="0.3">
      <c r="A3713" s="19" t="s">
        <v>3098</v>
      </c>
      <c r="B3713" s="20" t="s">
        <v>5815</v>
      </c>
      <c r="C3713" s="21" t="s">
        <v>7959</v>
      </c>
      <c r="D3713" s="22">
        <v>125</v>
      </c>
      <c r="E3713" s="21" t="s">
        <v>8779</v>
      </c>
      <c r="F3713" s="22">
        <v>5.29</v>
      </c>
      <c r="G3713" s="40" t="str">
        <f>IF('Presupuesto Lote 1'!H3715="","",ROUND('Presupuesto Lote 1'!H3715,2))</f>
        <v/>
      </c>
      <c r="H3713" s="23">
        <f t="shared" ref="H3713:H3720" si="191">ROUND(D3713*F3713,2)</f>
        <v>661.25</v>
      </c>
      <c r="I3713" s="20" t="s">
        <v>5815</v>
      </c>
      <c r="J3713" s="33" t="s">
        <v>6052</v>
      </c>
      <c r="K3713" s="33" t="s">
        <v>8969</v>
      </c>
      <c r="Q3713" s="25"/>
    </row>
    <row r="3714" spans="1:17" x14ac:dyDescent="0.3">
      <c r="A3714" s="19" t="s">
        <v>3099</v>
      </c>
      <c r="B3714" s="20" t="s">
        <v>6053</v>
      </c>
      <c r="C3714" s="21" t="s">
        <v>8106</v>
      </c>
      <c r="D3714" s="22">
        <v>125</v>
      </c>
      <c r="E3714" s="21" t="s">
        <v>8779</v>
      </c>
      <c r="F3714" s="22">
        <v>7.23</v>
      </c>
      <c r="G3714" s="40" t="str">
        <f>IF('Presupuesto Lote 1'!H3716="","",ROUND('Presupuesto Lote 1'!H3716,2))</f>
        <v/>
      </c>
      <c r="H3714" s="23">
        <f t="shared" si="191"/>
        <v>903.75</v>
      </c>
      <c r="I3714" s="20" t="s">
        <v>6053</v>
      </c>
      <c r="J3714" s="33" t="s">
        <v>6052</v>
      </c>
      <c r="K3714" s="33" t="s">
        <v>8969</v>
      </c>
      <c r="Q3714" s="25"/>
    </row>
    <row r="3715" spans="1:17" x14ac:dyDescent="0.3">
      <c r="A3715" s="19" t="s">
        <v>3100</v>
      </c>
      <c r="B3715" s="20" t="s">
        <v>6054</v>
      </c>
      <c r="C3715" s="21" t="s">
        <v>8107</v>
      </c>
      <c r="D3715" s="22">
        <v>50</v>
      </c>
      <c r="E3715" s="21" t="s">
        <v>8779</v>
      </c>
      <c r="F3715" s="22">
        <v>8.1199999999999992</v>
      </c>
      <c r="G3715" s="40" t="str">
        <f>IF('Presupuesto Lote 1'!H3717="","",ROUND('Presupuesto Lote 1'!H3717,2))</f>
        <v/>
      </c>
      <c r="H3715" s="23">
        <f t="shared" si="191"/>
        <v>406</v>
      </c>
      <c r="I3715" s="20" t="s">
        <v>6054</v>
      </c>
      <c r="J3715" s="33" t="s">
        <v>6052</v>
      </c>
      <c r="K3715" s="33" t="s">
        <v>8969</v>
      </c>
      <c r="Q3715" s="25"/>
    </row>
    <row r="3716" spans="1:17" x14ac:dyDescent="0.3">
      <c r="A3716" s="19" t="s">
        <v>3101</v>
      </c>
      <c r="B3716" s="20" t="s">
        <v>5818</v>
      </c>
      <c r="C3716" s="21" t="s">
        <v>7962</v>
      </c>
      <c r="D3716" s="22">
        <v>50</v>
      </c>
      <c r="E3716" s="21" t="s">
        <v>8779</v>
      </c>
      <c r="F3716" s="22">
        <v>4.97</v>
      </c>
      <c r="G3716" s="40" t="str">
        <f>IF('Presupuesto Lote 1'!H3718="","",ROUND('Presupuesto Lote 1'!H3718,2))</f>
        <v/>
      </c>
      <c r="H3716" s="23">
        <f t="shared" si="191"/>
        <v>248.5</v>
      </c>
      <c r="I3716" s="20" t="s">
        <v>5818</v>
      </c>
      <c r="J3716" s="33" t="s">
        <v>6052</v>
      </c>
      <c r="K3716" s="33" t="s">
        <v>8969</v>
      </c>
      <c r="Q3716" s="25"/>
    </row>
    <row r="3717" spans="1:17" x14ac:dyDescent="0.3">
      <c r="A3717" s="19" t="s">
        <v>3102</v>
      </c>
      <c r="B3717" s="20" t="s">
        <v>6055</v>
      </c>
      <c r="C3717" s="21" t="s">
        <v>8108</v>
      </c>
      <c r="D3717" s="22">
        <v>50</v>
      </c>
      <c r="E3717" s="21" t="s">
        <v>8779</v>
      </c>
      <c r="F3717" s="22">
        <v>7.73</v>
      </c>
      <c r="G3717" s="40" t="str">
        <f>IF('Presupuesto Lote 1'!H3719="","",ROUND('Presupuesto Lote 1'!H3719,2))</f>
        <v/>
      </c>
      <c r="H3717" s="23">
        <f t="shared" si="191"/>
        <v>386.5</v>
      </c>
      <c r="I3717" s="20" t="s">
        <v>6055</v>
      </c>
      <c r="J3717" s="33" t="s">
        <v>6052</v>
      </c>
      <c r="K3717" s="33" t="s">
        <v>8969</v>
      </c>
      <c r="Q3717" s="25"/>
    </row>
    <row r="3718" spans="1:17" x14ac:dyDescent="0.3">
      <c r="A3718" s="19" t="s">
        <v>3103</v>
      </c>
      <c r="B3718" s="20" t="s">
        <v>5816</v>
      </c>
      <c r="C3718" s="21" t="s">
        <v>7960</v>
      </c>
      <c r="D3718" s="22">
        <v>2</v>
      </c>
      <c r="E3718" s="21" t="s">
        <v>8777</v>
      </c>
      <c r="F3718" s="22">
        <v>76.48</v>
      </c>
      <c r="G3718" s="40" t="str">
        <f>IF('Presupuesto Lote 1'!H3720="","",ROUND('Presupuesto Lote 1'!H3720,2))</f>
        <v/>
      </c>
      <c r="H3718" s="23">
        <f t="shared" si="191"/>
        <v>152.96</v>
      </c>
      <c r="I3718" s="20" t="s">
        <v>5816</v>
      </c>
      <c r="J3718" s="33" t="s">
        <v>6052</v>
      </c>
      <c r="K3718" s="33" t="s">
        <v>8969</v>
      </c>
      <c r="Q3718" s="25"/>
    </row>
    <row r="3719" spans="1:17" x14ac:dyDescent="0.3">
      <c r="A3719" s="19" t="s">
        <v>3104</v>
      </c>
      <c r="B3719" s="20" t="s">
        <v>6056</v>
      </c>
      <c r="C3719" s="21" t="s">
        <v>8109</v>
      </c>
      <c r="D3719" s="22">
        <v>1</v>
      </c>
      <c r="E3719" s="21" t="s">
        <v>8777</v>
      </c>
      <c r="F3719" s="22">
        <v>1091.8</v>
      </c>
      <c r="G3719" s="40" t="str">
        <f>IF('Presupuesto Lote 1'!H3721="","",ROUND('Presupuesto Lote 1'!H3721,2))</f>
        <v/>
      </c>
      <c r="H3719" s="23">
        <f t="shared" si="191"/>
        <v>1091.8</v>
      </c>
      <c r="I3719" s="20" t="s">
        <v>6056</v>
      </c>
      <c r="J3719" s="33" t="s">
        <v>6052</v>
      </c>
      <c r="K3719" s="33" t="s">
        <v>8969</v>
      </c>
      <c r="Q3719" s="25"/>
    </row>
    <row r="3720" spans="1:17" x14ac:dyDescent="0.3">
      <c r="A3720" s="19" t="s">
        <v>3105</v>
      </c>
      <c r="B3720" s="20" t="s">
        <v>5828</v>
      </c>
      <c r="C3720" s="21" t="s">
        <v>7972</v>
      </c>
      <c r="D3720" s="22">
        <v>1</v>
      </c>
      <c r="E3720" s="21" t="s">
        <v>8777</v>
      </c>
      <c r="F3720" s="22">
        <v>1266.9100000000001</v>
      </c>
      <c r="G3720" s="40" t="str">
        <f>IF('Presupuesto Lote 1'!H3722="","",ROUND('Presupuesto Lote 1'!H3722,2))</f>
        <v/>
      </c>
      <c r="H3720" s="23">
        <f t="shared" si="191"/>
        <v>1266.9100000000001</v>
      </c>
      <c r="I3720" s="20" t="s">
        <v>5828</v>
      </c>
      <c r="J3720" s="33" t="s">
        <v>6052</v>
      </c>
      <c r="K3720" s="33" t="s">
        <v>8969</v>
      </c>
      <c r="Q3720" s="25"/>
    </row>
    <row r="3721" spans="1:17" x14ac:dyDescent="0.3">
      <c r="A3721" s="12" t="s">
        <v>3106</v>
      </c>
      <c r="B3721" s="12" t="s">
        <v>6057</v>
      </c>
      <c r="C3721" s="12" t="s">
        <v>8110</v>
      </c>
      <c r="D3721" s="13"/>
      <c r="E3721" s="12"/>
      <c r="F3721" s="13" t="s">
        <v>8851</v>
      </c>
      <c r="G3721" s="12"/>
      <c r="H3721" s="13"/>
      <c r="I3721" s="12" t="s">
        <v>6057</v>
      </c>
      <c r="J3721" s="12" t="s">
        <v>6051</v>
      </c>
      <c r="K3721" s="12" t="s">
        <v>8970</v>
      </c>
      <c r="Q3721" s="25"/>
    </row>
    <row r="3722" spans="1:17" x14ac:dyDescent="0.3">
      <c r="A3722" s="19" t="s">
        <v>3107</v>
      </c>
      <c r="B3722" s="20" t="s">
        <v>5815</v>
      </c>
      <c r="C3722" s="21" t="s">
        <v>7959</v>
      </c>
      <c r="D3722" s="22">
        <v>100</v>
      </c>
      <c r="E3722" s="21" t="s">
        <v>8779</v>
      </c>
      <c r="F3722" s="22">
        <v>5.29</v>
      </c>
      <c r="G3722" s="40" t="str">
        <f>IF('Presupuesto Lote 1'!H3724="","",ROUND('Presupuesto Lote 1'!H3724,2))</f>
        <v/>
      </c>
      <c r="H3722" s="23">
        <f>ROUND(D3722*F3722,2)</f>
        <v>529</v>
      </c>
      <c r="I3722" s="20" t="s">
        <v>5815</v>
      </c>
      <c r="J3722" s="33" t="s">
        <v>6057</v>
      </c>
      <c r="K3722" s="33" t="s">
        <v>8969</v>
      </c>
      <c r="Q3722" s="25"/>
    </row>
    <row r="3723" spans="1:17" x14ac:dyDescent="0.3">
      <c r="A3723" s="19" t="s">
        <v>3108</v>
      </c>
      <c r="B3723" s="20" t="s">
        <v>6058</v>
      </c>
      <c r="C3723" s="21" t="s">
        <v>8111</v>
      </c>
      <c r="D3723" s="22">
        <v>50</v>
      </c>
      <c r="E3723" s="21" t="s">
        <v>8779</v>
      </c>
      <c r="F3723" s="22">
        <v>10.23</v>
      </c>
      <c r="G3723" s="40" t="str">
        <f>IF('Presupuesto Lote 1'!H3725="","",ROUND('Presupuesto Lote 1'!H3725,2))</f>
        <v/>
      </c>
      <c r="H3723" s="23">
        <f>ROUND(D3723*F3723,2)</f>
        <v>511.5</v>
      </c>
      <c r="I3723" s="20" t="s">
        <v>6058</v>
      </c>
      <c r="J3723" s="33" t="s">
        <v>6057</v>
      </c>
      <c r="K3723" s="33" t="s">
        <v>8969</v>
      </c>
      <c r="Q3723" s="25"/>
    </row>
    <row r="3724" spans="1:17" x14ac:dyDescent="0.3">
      <c r="A3724" s="19" t="s">
        <v>3109</v>
      </c>
      <c r="B3724" s="20" t="s">
        <v>6054</v>
      </c>
      <c r="C3724" s="21" t="s">
        <v>8107</v>
      </c>
      <c r="D3724" s="22">
        <v>25</v>
      </c>
      <c r="E3724" s="21" t="s">
        <v>8779</v>
      </c>
      <c r="F3724" s="22">
        <v>8.1199999999999992</v>
      </c>
      <c r="G3724" s="40" t="str">
        <f>IF('Presupuesto Lote 1'!H3726="","",ROUND('Presupuesto Lote 1'!H3726,2))</f>
        <v/>
      </c>
      <c r="H3724" s="23">
        <f>ROUND(D3724*F3724,2)</f>
        <v>203</v>
      </c>
      <c r="I3724" s="20" t="s">
        <v>6054</v>
      </c>
      <c r="J3724" s="33" t="s">
        <v>6057</v>
      </c>
      <c r="K3724" s="33" t="s">
        <v>8969</v>
      </c>
      <c r="Q3724" s="25"/>
    </row>
    <row r="3725" spans="1:17" x14ac:dyDescent="0.3">
      <c r="A3725" s="12" t="s">
        <v>3110</v>
      </c>
      <c r="B3725" s="12" t="s">
        <v>6059</v>
      </c>
      <c r="C3725" s="12" t="s">
        <v>8112</v>
      </c>
      <c r="D3725" s="13"/>
      <c r="E3725" s="12"/>
      <c r="F3725" s="13" t="s">
        <v>8851</v>
      </c>
      <c r="G3725" s="12"/>
      <c r="H3725" s="13"/>
      <c r="I3725" s="12" t="s">
        <v>6059</v>
      </c>
      <c r="J3725" s="12" t="s">
        <v>6051</v>
      </c>
      <c r="K3725" s="12" t="s">
        <v>8970</v>
      </c>
      <c r="Q3725" s="25"/>
    </row>
    <row r="3726" spans="1:17" x14ac:dyDescent="0.3">
      <c r="A3726" s="19" t="s">
        <v>3111</v>
      </c>
      <c r="B3726" s="20" t="s">
        <v>6060</v>
      </c>
      <c r="C3726" s="21" t="s">
        <v>8113</v>
      </c>
      <c r="D3726" s="22">
        <v>1</v>
      </c>
      <c r="E3726" s="21" t="s">
        <v>8777</v>
      </c>
      <c r="F3726" s="22">
        <v>263.94</v>
      </c>
      <c r="G3726" s="40" t="str">
        <f>IF('Presupuesto Lote 1'!H3728="","",ROUND('Presupuesto Lote 1'!H3728,2))</f>
        <v/>
      </c>
      <c r="H3726" s="23">
        <f t="shared" ref="H3726:H3732" si="192">ROUND(D3726*F3726,2)</f>
        <v>263.94</v>
      </c>
      <c r="I3726" s="20" t="s">
        <v>6060</v>
      </c>
      <c r="J3726" s="33" t="s">
        <v>6059</v>
      </c>
      <c r="K3726" s="33" t="s">
        <v>8969</v>
      </c>
      <c r="Q3726" s="25"/>
    </row>
    <row r="3727" spans="1:17" x14ac:dyDescent="0.3">
      <c r="A3727" s="19" t="s">
        <v>3112</v>
      </c>
      <c r="B3727" s="20" t="s">
        <v>5815</v>
      </c>
      <c r="C3727" s="21" t="s">
        <v>7959</v>
      </c>
      <c r="D3727" s="22">
        <v>50</v>
      </c>
      <c r="E3727" s="21" t="s">
        <v>8779</v>
      </c>
      <c r="F3727" s="22">
        <v>5.29</v>
      </c>
      <c r="G3727" s="40" t="str">
        <f>IF('Presupuesto Lote 1'!H3729="","",ROUND('Presupuesto Lote 1'!H3729,2))</f>
        <v/>
      </c>
      <c r="H3727" s="23">
        <f t="shared" si="192"/>
        <v>264.5</v>
      </c>
      <c r="I3727" s="20" t="s">
        <v>5815</v>
      </c>
      <c r="J3727" s="33" t="s">
        <v>6059</v>
      </c>
      <c r="K3727" s="33" t="s">
        <v>8969</v>
      </c>
      <c r="Q3727" s="25"/>
    </row>
    <row r="3728" spans="1:17" x14ac:dyDescent="0.3">
      <c r="A3728" s="19" t="s">
        <v>3113</v>
      </c>
      <c r="B3728" s="20" t="s">
        <v>6061</v>
      </c>
      <c r="C3728" s="21" t="s">
        <v>8114</v>
      </c>
      <c r="D3728" s="22">
        <v>35</v>
      </c>
      <c r="E3728" s="21" t="s">
        <v>8779</v>
      </c>
      <c r="F3728" s="22">
        <v>5.29</v>
      </c>
      <c r="G3728" s="40" t="str">
        <f>IF('Presupuesto Lote 1'!H3730="","",ROUND('Presupuesto Lote 1'!H3730,2))</f>
        <v/>
      </c>
      <c r="H3728" s="23">
        <f t="shared" si="192"/>
        <v>185.15</v>
      </c>
      <c r="I3728" s="20" t="s">
        <v>6061</v>
      </c>
      <c r="J3728" s="33" t="s">
        <v>6059</v>
      </c>
      <c r="K3728" s="33" t="s">
        <v>8969</v>
      </c>
      <c r="Q3728" s="25"/>
    </row>
    <row r="3729" spans="1:17" x14ac:dyDescent="0.3">
      <c r="A3729" s="19" t="s">
        <v>3114</v>
      </c>
      <c r="B3729" s="20" t="s">
        <v>6062</v>
      </c>
      <c r="C3729" s="21" t="s">
        <v>8115</v>
      </c>
      <c r="D3729" s="22">
        <v>35</v>
      </c>
      <c r="E3729" s="21" t="s">
        <v>8779</v>
      </c>
      <c r="F3729" s="22">
        <v>86.51</v>
      </c>
      <c r="G3729" s="40" t="str">
        <f>IF('Presupuesto Lote 1'!H3731="","",ROUND('Presupuesto Lote 1'!H3731,2))</f>
        <v/>
      </c>
      <c r="H3729" s="23">
        <f t="shared" si="192"/>
        <v>3027.85</v>
      </c>
      <c r="I3729" s="20" t="s">
        <v>6062</v>
      </c>
      <c r="J3729" s="33" t="s">
        <v>6059</v>
      </c>
      <c r="K3729" s="33" t="s">
        <v>8969</v>
      </c>
      <c r="Q3729" s="25"/>
    </row>
    <row r="3730" spans="1:17" x14ac:dyDescent="0.3">
      <c r="A3730" s="19" t="s">
        <v>3115</v>
      </c>
      <c r="B3730" s="20" t="s">
        <v>6054</v>
      </c>
      <c r="C3730" s="21" t="s">
        <v>8107</v>
      </c>
      <c r="D3730" s="22">
        <v>25</v>
      </c>
      <c r="E3730" s="21" t="s">
        <v>8779</v>
      </c>
      <c r="F3730" s="22">
        <v>8.1199999999999992</v>
      </c>
      <c r="G3730" s="40" t="str">
        <f>IF('Presupuesto Lote 1'!H3732="","",ROUND('Presupuesto Lote 1'!H3732,2))</f>
        <v/>
      </c>
      <c r="H3730" s="23">
        <f t="shared" si="192"/>
        <v>203</v>
      </c>
      <c r="I3730" s="20" t="s">
        <v>6054</v>
      </c>
      <c r="J3730" s="33" t="s">
        <v>6059</v>
      </c>
      <c r="K3730" s="33" t="s">
        <v>8969</v>
      </c>
      <c r="Q3730" s="25"/>
    </row>
    <row r="3731" spans="1:17" x14ac:dyDescent="0.3">
      <c r="A3731" s="19" t="s">
        <v>3116</v>
      </c>
      <c r="B3731" s="20" t="s">
        <v>6063</v>
      </c>
      <c r="C3731" s="21" t="s">
        <v>8116</v>
      </c>
      <c r="D3731" s="22">
        <v>2</v>
      </c>
      <c r="E3731" s="21" t="s">
        <v>8777</v>
      </c>
      <c r="F3731" s="22">
        <v>13.47</v>
      </c>
      <c r="G3731" s="40" t="str">
        <f>IF('Presupuesto Lote 1'!H3733="","",ROUND('Presupuesto Lote 1'!H3733,2))</f>
        <v/>
      </c>
      <c r="H3731" s="23">
        <f t="shared" si="192"/>
        <v>26.94</v>
      </c>
      <c r="I3731" s="20" t="s">
        <v>6063</v>
      </c>
      <c r="J3731" s="33" t="s">
        <v>6059</v>
      </c>
      <c r="K3731" s="33" t="s">
        <v>8969</v>
      </c>
      <c r="Q3731" s="25"/>
    </row>
    <row r="3732" spans="1:17" x14ac:dyDescent="0.3">
      <c r="A3732" s="19" t="s">
        <v>3117</v>
      </c>
      <c r="B3732" s="20" t="s">
        <v>6064</v>
      </c>
      <c r="C3732" s="21" t="s">
        <v>8117</v>
      </c>
      <c r="D3732" s="22">
        <v>1</v>
      </c>
      <c r="E3732" s="21" t="s">
        <v>8777</v>
      </c>
      <c r="F3732" s="22">
        <v>422.3</v>
      </c>
      <c r="G3732" s="40" t="str">
        <f>IF('Presupuesto Lote 1'!H3734="","",ROUND('Presupuesto Lote 1'!H3734,2))</f>
        <v/>
      </c>
      <c r="H3732" s="23">
        <f t="shared" si="192"/>
        <v>422.3</v>
      </c>
      <c r="I3732" s="20" t="s">
        <v>6064</v>
      </c>
      <c r="J3732" s="33" t="s">
        <v>6059</v>
      </c>
      <c r="K3732" s="33" t="s">
        <v>8969</v>
      </c>
      <c r="Q3732" s="25"/>
    </row>
    <row r="3733" spans="1:17" x14ac:dyDescent="0.3">
      <c r="A3733" s="12" t="s">
        <v>3118</v>
      </c>
      <c r="B3733" s="12" t="s">
        <v>6065</v>
      </c>
      <c r="C3733" s="12" t="s">
        <v>8118</v>
      </c>
      <c r="D3733" s="13"/>
      <c r="E3733" s="12"/>
      <c r="F3733" s="13" t="s">
        <v>8851</v>
      </c>
      <c r="G3733" s="12"/>
      <c r="H3733" s="13"/>
      <c r="I3733" s="12" t="s">
        <v>6065</v>
      </c>
      <c r="J3733" s="12" t="s">
        <v>6051</v>
      </c>
      <c r="K3733" s="12" t="s">
        <v>8970</v>
      </c>
      <c r="Q3733" s="25"/>
    </row>
    <row r="3734" spans="1:17" x14ac:dyDescent="0.3">
      <c r="A3734" s="19" t="s">
        <v>3119</v>
      </c>
      <c r="B3734" s="20" t="s">
        <v>5821</v>
      </c>
      <c r="C3734" s="21" t="s">
        <v>7965</v>
      </c>
      <c r="D3734" s="22">
        <v>5</v>
      </c>
      <c r="E3734" s="21" t="s">
        <v>8777</v>
      </c>
      <c r="F3734" s="22">
        <v>92.3</v>
      </c>
      <c r="G3734" s="40" t="str">
        <f>IF('Presupuesto Lote 1'!H3736="","",ROUND('Presupuesto Lote 1'!H3736,2))</f>
        <v/>
      </c>
      <c r="H3734" s="23">
        <f>ROUND(D3734*F3734,2)</f>
        <v>461.5</v>
      </c>
      <c r="I3734" s="20" t="s">
        <v>5821</v>
      </c>
      <c r="J3734" s="33" t="s">
        <v>6065</v>
      </c>
      <c r="K3734" s="33" t="s">
        <v>8969</v>
      </c>
      <c r="Q3734" s="25"/>
    </row>
    <row r="3735" spans="1:17" x14ac:dyDescent="0.3">
      <c r="A3735" s="19" t="s">
        <v>3120</v>
      </c>
      <c r="B3735" s="20" t="s">
        <v>5822</v>
      </c>
      <c r="C3735" s="21" t="s">
        <v>7966</v>
      </c>
      <c r="D3735" s="22">
        <v>5</v>
      </c>
      <c r="E3735" s="21" t="s">
        <v>8777</v>
      </c>
      <c r="F3735" s="22">
        <v>71.44</v>
      </c>
      <c r="G3735" s="40" t="str">
        <f>IF('Presupuesto Lote 1'!H3737="","",ROUND('Presupuesto Lote 1'!H3737,2))</f>
        <v/>
      </c>
      <c r="H3735" s="23">
        <f>ROUND(D3735*F3735,2)</f>
        <v>357.2</v>
      </c>
      <c r="I3735" s="20" t="s">
        <v>5822</v>
      </c>
      <c r="J3735" s="33" t="s">
        <v>6065</v>
      </c>
      <c r="K3735" s="33" t="s">
        <v>8969</v>
      </c>
      <c r="Q3735" s="25"/>
    </row>
    <row r="3736" spans="1:17" x14ac:dyDescent="0.3">
      <c r="A3736" s="12" t="s">
        <v>3121</v>
      </c>
      <c r="B3736" s="12" t="s">
        <v>6066</v>
      </c>
      <c r="C3736" s="12" t="s">
        <v>7967</v>
      </c>
      <c r="D3736" s="13"/>
      <c r="E3736" s="12"/>
      <c r="F3736" s="13" t="s">
        <v>8851</v>
      </c>
      <c r="G3736" s="12"/>
      <c r="H3736" s="13"/>
      <c r="I3736" s="12" t="s">
        <v>6066</v>
      </c>
      <c r="J3736" s="12" t="s">
        <v>6051</v>
      </c>
      <c r="K3736" s="12" t="s">
        <v>8970</v>
      </c>
      <c r="Q3736" s="25"/>
    </row>
    <row r="3737" spans="1:17" x14ac:dyDescent="0.3">
      <c r="A3737" s="19" t="s">
        <v>3122</v>
      </c>
      <c r="B3737" s="20" t="s">
        <v>6067</v>
      </c>
      <c r="C3737" s="21" t="s">
        <v>8119</v>
      </c>
      <c r="D3737" s="22">
        <v>1</v>
      </c>
      <c r="E3737" s="21" t="s">
        <v>8777</v>
      </c>
      <c r="F3737" s="22">
        <v>834.27</v>
      </c>
      <c r="G3737" s="40" t="str">
        <f>IF('Presupuesto Lote 1'!H3739="","",ROUND('Presupuesto Lote 1'!H3739,2))</f>
        <v/>
      </c>
      <c r="H3737" s="23">
        <f>ROUND(D3737*F3737,2)</f>
        <v>834.27</v>
      </c>
      <c r="I3737" s="20" t="s">
        <v>6067</v>
      </c>
      <c r="J3737" s="33" t="s">
        <v>6066</v>
      </c>
      <c r="K3737" s="33" t="s">
        <v>8969</v>
      </c>
      <c r="Q3737" s="25"/>
    </row>
    <row r="3738" spans="1:17" x14ac:dyDescent="0.3">
      <c r="A3738" s="19" t="s">
        <v>3123</v>
      </c>
      <c r="B3738" s="20" t="s">
        <v>6068</v>
      </c>
      <c r="C3738" s="21" t="s">
        <v>8120</v>
      </c>
      <c r="D3738" s="22">
        <v>14</v>
      </c>
      <c r="E3738" s="21" t="s">
        <v>8777</v>
      </c>
      <c r="F3738" s="22">
        <v>56.02</v>
      </c>
      <c r="G3738" s="40" t="str">
        <f>IF('Presupuesto Lote 1'!H3740="","",ROUND('Presupuesto Lote 1'!H3740,2))</f>
        <v/>
      </c>
      <c r="H3738" s="23">
        <f>ROUND(D3738*F3738,2)</f>
        <v>784.28</v>
      </c>
      <c r="I3738" s="20" t="s">
        <v>6068</v>
      </c>
      <c r="J3738" s="33" t="s">
        <v>6066</v>
      </c>
      <c r="K3738" s="33" t="s">
        <v>8969</v>
      </c>
      <c r="Q3738" s="25"/>
    </row>
    <row r="3739" spans="1:17" x14ac:dyDescent="0.3">
      <c r="A3739" s="30" t="s">
        <v>3124</v>
      </c>
      <c r="B3739" s="30" t="s">
        <v>6069</v>
      </c>
      <c r="C3739" s="30" t="s">
        <v>7973</v>
      </c>
      <c r="D3739" s="31"/>
      <c r="E3739" s="30"/>
      <c r="F3739" s="31" t="s">
        <v>8851</v>
      </c>
      <c r="G3739" s="30"/>
      <c r="H3739" s="31"/>
      <c r="I3739" s="30" t="s">
        <v>6069</v>
      </c>
      <c r="J3739" s="30" t="s">
        <v>6050</v>
      </c>
      <c r="K3739" s="30" t="s">
        <v>8970</v>
      </c>
      <c r="Q3739" s="25"/>
    </row>
    <row r="3740" spans="1:17" x14ac:dyDescent="0.3">
      <c r="A3740" s="12" t="s">
        <v>3125</v>
      </c>
      <c r="B3740" s="12" t="s">
        <v>6070</v>
      </c>
      <c r="C3740" s="12" t="s">
        <v>7974</v>
      </c>
      <c r="D3740" s="13"/>
      <c r="E3740" s="12"/>
      <c r="F3740" s="13" t="s">
        <v>8851</v>
      </c>
      <c r="G3740" s="12"/>
      <c r="H3740" s="13"/>
      <c r="I3740" s="12" t="s">
        <v>6070</v>
      </c>
      <c r="J3740" s="12" t="s">
        <v>6069</v>
      </c>
      <c r="K3740" s="12" t="s">
        <v>8970</v>
      </c>
      <c r="Q3740" s="25"/>
    </row>
    <row r="3741" spans="1:17" x14ac:dyDescent="0.3">
      <c r="A3741" s="19" t="s">
        <v>3126</v>
      </c>
      <c r="B3741" s="20" t="s">
        <v>5831</v>
      </c>
      <c r="C3741" s="21" t="s">
        <v>7975</v>
      </c>
      <c r="D3741" s="22">
        <v>2</v>
      </c>
      <c r="E3741" s="21" t="s">
        <v>8777</v>
      </c>
      <c r="F3741" s="22">
        <v>271.32</v>
      </c>
      <c r="G3741" s="40" t="str">
        <f>IF('Presupuesto Lote 1'!H3743="","",ROUND('Presupuesto Lote 1'!H3743,2))</f>
        <v/>
      </c>
      <c r="H3741" s="23">
        <f>ROUND(D3741*F3741,2)</f>
        <v>542.64</v>
      </c>
      <c r="I3741" s="20" t="s">
        <v>5831</v>
      </c>
      <c r="J3741" s="33" t="s">
        <v>6070</v>
      </c>
      <c r="K3741" s="33" t="s">
        <v>8969</v>
      </c>
      <c r="Q3741" s="25"/>
    </row>
    <row r="3742" spans="1:17" x14ac:dyDescent="0.3">
      <c r="A3742" s="19" t="s">
        <v>3127</v>
      </c>
      <c r="B3742" s="20" t="s">
        <v>5832</v>
      </c>
      <c r="C3742" s="21" t="s">
        <v>7976</v>
      </c>
      <c r="D3742" s="22">
        <v>420</v>
      </c>
      <c r="E3742" s="21" t="s">
        <v>8779</v>
      </c>
      <c r="F3742" s="22">
        <v>3.68</v>
      </c>
      <c r="G3742" s="40" t="str">
        <f>IF('Presupuesto Lote 1'!H3744="","",ROUND('Presupuesto Lote 1'!H3744,2))</f>
        <v/>
      </c>
      <c r="H3742" s="23">
        <f>ROUND(D3742*F3742,2)</f>
        <v>1545.6</v>
      </c>
      <c r="I3742" s="20" t="s">
        <v>5832</v>
      </c>
      <c r="J3742" s="33" t="s">
        <v>6070</v>
      </c>
      <c r="K3742" s="33" t="s">
        <v>8969</v>
      </c>
      <c r="Q3742" s="25"/>
    </row>
    <row r="3743" spans="1:17" x14ac:dyDescent="0.3">
      <c r="A3743" s="19" t="s">
        <v>3128</v>
      </c>
      <c r="B3743" s="20" t="s">
        <v>5833</v>
      </c>
      <c r="C3743" s="21" t="s">
        <v>7977</v>
      </c>
      <c r="D3743" s="22">
        <v>1</v>
      </c>
      <c r="E3743" s="21" t="s">
        <v>8777</v>
      </c>
      <c r="F3743" s="22">
        <v>1224.29</v>
      </c>
      <c r="G3743" s="40" t="str">
        <f>IF('Presupuesto Lote 1'!H3745="","",ROUND('Presupuesto Lote 1'!H3745,2))</f>
        <v/>
      </c>
      <c r="H3743" s="23">
        <f>ROUND(D3743*F3743,2)</f>
        <v>1224.29</v>
      </c>
      <c r="I3743" s="20" t="s">
        <v>5833</v>
      </c>
      <c r="J3743" s="33" t="s">
        <v>6070</v>
      </c>
      <c r="K3743" s="33" t="s">
        <v>8969</v>
      </c>
      <c r="Q3743" s="25"/>
    </row>
    <row r="3744" spans="1:17" x14ac:dyDescent="0.3">
      <c r="A3744" s="12" t="s">
        <v>3129</v>
      </c>
      <c r="B3744" s="12" t="s">
        <v>6071</v>
      </c>
      <c r="C3744" s="12" t="s">
        <v>7979</v>
      </c>
      <c r="D3744" s="13"/>
      <c r="E3744" s="12"/>
      <c r="F3744" s="13" t="s">
        <v>8851</v>
      </c>
      <c r="G3744" s="12"/>
      <c r="H3744" s="13"/>
      <c r="I3744" s="12" t="s">
        <v>6071</v>
      </c>
      <c r="J3744" s="12" t="s">
        <v>6069</v>
      </c>
      <c r="K3744" s="12" t="s">
        <v>8970</v>
      </c>
      <c r="Q3744" s="25"/>
    </row>
    <row r="3745" spans="1:17" x14ac:dyDescent="0.3">
      <c r="A3745" s="19" t="s">
        <v>3130</v>
      </c>
      <c r="B3745" s="20" t="s">
        <v>5836</v>
      </c>
      <c r="C3745" s="21" t="s">
        <v>7980</v>
      </c>
      <c r="D3745" s="22">
        <v>1</v>
      </c>
      <c r="E3745" s="21" t="s">
        <v>8777</v>
      </c>
      <c r="F3745" s="22">
        <v>2555.9299999999998</v>
      </c>
      <c r="G3745" s="40" t="str">
        <f>IF('Presupuesto Lote 1'!H3747="","",ROUND('Presupuesto Lote 1'!H3747,2))</f>
        <v/>
      </c>
      <c r="H3745" s="23">
        <f>ROUND(D3745*F3745,2)</f>
        <v>2555.9299999999998</v>
      </c>
      <c r="I3745" s="20" t="s">
        <v>5836</v>
      </c>
      <c r="J3745" s="33" t="s">
        <v>6071</v>
      </c>
      <c r="K3745" s="33" t="s">
        <v>8969</v>
      </c>
      <c r="Q3745" s="25"/>
    </row>
    <row r="3746" spans="1:17" x14ac:dyDescent="0.3">
      <c r="A3746" s="19" t="s">
        <v>3131</v>
      </c>
      <c r="B3746" s="20" t="s">
        <v>5837</v>
      </c>
      <c r="C3746" s="21" t="s">
        <v>7981</v>
      </c>
      <c r="D3746" s="22">
        <v>567</v>
      </c>
      <c r="E3746" s="21" t="s">
        <v>8779</v>
      </c>
      <c r="F3746" s="22">
        <v>2.85</v>
      </c>
      <c r="G3746" s="40" t="str">
        <f>IF('Presupuesto Lote 1'!H3748="","",ROUND('Presupuesto Lote 1'!H3748,2))</f>
        <v/>
      </c>
      <c r="H3746" s="23">
        <f>ROUND(D3746*F3746,2)</f>
        <v>1615.95</v>
      </c>
      <c r="I3746" s="20" t="s">
        <v>5837</v>
      </c>
      <c r="J3746" s="33" t="s">
        <v>6071</v>
      </c>
      <c r="K3746" s="33" t="s">
        <v>8969</v>
      </c>
      <c r="Q3746" s="25"/>
    </row>
    <row r="3747" spans="1:17" x14ac:dyDescent="0.3">
      <c r="A3747" s="19" t="s">
        <v>3132</v>
      </c>
      <c r="B3747" s="20" t="s">
        <v>5839</v>
      </c>
      <c r="C3747" s="21" t="s">
        <v>7983</v>
      </c>
      <c r="D3747" s="22">
        <v>1</v>
      </c>
      <c r="E3747" s="21" t="s">
        <v>8777</v>
      </c>
      <c r="F3747" s="22">
        <v>1613.84</v>
      </c>
      <c r="G3747" s="40" t="str">
        <f>IF('Presupuesto Lote 1'!H3749="","",ROUND('Presupuesto Lote 1'!H3749,2))</f>
        <v/>
      </c>
      <c r="H3747" s="23">
        <f>ROUND(D3747*F3747,2)</f>
        <v>1613.84</v>
      </c>
      <c r="I3747" s="20" t="s">
        <v>5839</v>
      </c>
      <c r="J3747" s="33" t="s">
        <v>6071</v>
      </c>
      <c r="K3747" s="33" t="s">
        <v>8969</v>
      </c>
      <c r="Q3747" s="25"/>
    </row>
    <row r="3748" spans="1:17" x14ac:dyDescent="0.3">
      <c r="A3748" s="12" t="s">
        <v>3133</v>
      </c>
      <c r="B3748" s="12" t="s">
        <v>6072</v>
      </c>
      <c r="C3748" s="12" t="s">
        <v>7985</v>
      </c>
      <c r="D3748" s="13"/>
      <c r="E3748" s="12"/>
      <c r="F3748" s="13" t="s">
        <v>8851</v>
      </c>
      <c r="G3748" s="12"/>
      <c r="H3748" s="13"/>
      <c r="I3748" s="12" t="s">
        <v>6072</v>
      </c>
      <c r="J3748" s="12" t="s">
        <v>6069</v>
      </c>
      <c r="K3748" s="12" t="s">
        <v>8970</v>
      </c>
      <c r="Q3748" s="25"/>
    </row>
    <row r="3749" spans="1:17" x14ac:dyDescent="0.3">
      <c r="A3749" s="19" t="s">
        <v>3134</v>
      </c>
      <c r="B3749" s="20" t="s">
        <v>5842</v>
      </c>
      <c r="C3749" s="21" t="s">
        <v>7986</v>
      </c>
      <c r="D3749" s="22">
        <v>6</v>
      </c>
      <c r="E3749" s="21" t="s">
        <v>8777</v>
      </c>
      <c r="F3749" s="22">
        <v>173.51</v>
      </c>
      <c r="G3749" s="40" t="str">
        <f>IF('Presupuesto Lote 1'!H3751="","",ROUND('Presupuesto Lote 1'!H3751,2))</f>
        <v/>
      </c>
      <c r="H3749" s="23">
        <f>ROUND(D3749*F3749,2)</f>
        <v>1041.06</v>
      </c>
      <c r="I3749" s="20" t="s">
        <v>5842</v>
      </c>
      <c r="J3749" s="33" t="s">
        <v>6072</v>
      </c>
      <c r="K3749" s="33" t="s">
        <v>8969</v>
      </c>
      <c r="Q3749" s="25"/>
    </row>
    <row r="3750" spans="1:17" x14ac:dyDescent="0.3">
      <c r="A3750" s="19" t="s">
        <v>3135</v>
      </c>
      <c r="B3750" s="20" t="s">
        <v>5844</v>
      </c>
      <c r="C3750" s="21" t="s">
        <v>7988</v>
      </c>
      <c r="D3750" s="22">
        <v>1294</v>
      </c>
      <c r="E3750" s="21" t="s">
        <v>8779</v>
      </c>
      <c r="F3750" s="22">
        <v>4.16</v>
      </c>
      <c r="G3750" s="40" t="str">
        <f>IF('Presupuesto Lote 1'!H3752="","",ROUND('Presupuesto Lote 1'!H3752,2))</f>
        <v/>
      </c>
      <c r="H3750" s="23">
        <f>ROUND(D3750*F3750,2)</f>
        <v>5383.04</v>
      </c>
      <c r="I3750" s="20" t="s">
        <v>5844</v>
      </c>
      <c r="J3750" s="33" t="s">
        <v>6072</v>
      </c>
      <c r="K3750" s="33" t="s">
        <v>8969</v>
      </c>
      <c r="Q3750" s="25"/>
    </row>
    <row r="3751" spans="1:17" x14ac:dyDescent="0.3">
      <c r="A3751" s="19" t="s">
        <v>3136</v>
      </c>
      <c r="B3751" s="20" t="s">
        <v>5845</v>
      </c>
      <c r="C3751" s="21" t="s">
        <v>7989</v>
      </c>
      <c r="D3751" s="22">
        <v>1</v>
      </c>
      <c r="E3751" s="21" t="s">
        <v>8777</v>
      </c>
      <c r="F3751" s="22">
        <v>1558.19</v>
      </c>
      <c r="G3751" s="40" t="str">
        <f>IF('Presupuesto Lote 1'!H3753="","",ROUND('Presupuesto Lote 1'!H3753,2))</f>
        <v/>
      </c>
      <c r="H3751" s="23">
        <f>ROUND(D3751*F3751,2)</f>
        <v>1558.19</v>
      </c>
      <c r="I3751" s="20" t="s">
        <v>5845</v>
      </c>
      <c r="J3751" s="33" t="s">
        <v>6072</v>
      </c>
      <c r="K3751" s="33" t="s">
        <v>8969</v>
      </c>
      <c r="Q3751" s="25"/>
    </row>
    <row r="3752" spans="1:17" x14ac:dyDescent="0.3">
      <c r="A3752" s="12" t="s">
        <v>3137</v>
      </c>
      <c r="B3752" s="12" t="s">
        <v>6073</v>
      </c>
      <c r="C3752" s="12" t="s">
        <v>7990</v>
      </c>
      <c r="D3752" s="13"/>
      <c r="E3752" s="12"/>
      <c r="F3752" s="13" t="s">
        <v>8851</v>
      </c>
      <c r="G3752" s="12"/>
      <c r="H3752" s="13"/>
      <c r="I3752" s="12" t="s">
        <v>6073</v>
      </c>
      <c r="J3752" s="12" t="s">
        <v>6069</v>
      </c>
      <c r="K3752" s="12" t="s">
        <v>8970</v>
      </c>
      <c r="Q3752" s="25"/>
    </row>
    <row r="3753" spans="1:17" x14ac:dyDescent="0.3">
      <c r="A3753" s="19" t="s">
        <v>3138</v>
      </c>
      <c r="B3753" s="20" t="s">
        <v>5847</v>
      </c>
      <c r="C3753" s="21" t="s">
        <v>7991</v>
      </c>
      <c r="D3753" s="22">
        <v>1</v>
      </c>
      <c r="E3753" s="21" t="s">
        <v>8777</v>
      </c>
      <c r="F3753" s="22">
        <v>2780.91</v>
      </c>
      <c r="G3753" s="40" t="str">
        <f>IF('Presupuesto Lote 1'!H3755="","",ROUND('Presupuesto Lote 1'!H3755,2))</f>
        <v/>
      </c>
      <c r="H3753" s="23">
        <f>ROUND(D3753*F3753,2)</f>
        <v>2780.91</v>
      </c>
      <c r="I3753" s="20" t="s">
        <v>5847</v>
      </c>
      <c r="J3753" s="33" t="s">
        <v>6073</v>
      </c>
      <c r="K3753" s="33" t="s">
        <v>8969</v>
      </c>
      <c r="Q3753" s="25"/>
    </row>
    <row r="3754" spans="1:17" x14ac:dyDescent="0.3">
      <c r="A3754" s="12" t="s">
        <v>3139</v>
      </c>
      <c r="B3754" s="12" t="s">
        <v>6074</v>
      </c>
      <c r="C3754" s="12" t="s">
        <v>7992</v>
      </c>
      <c r="D3754" s="13"/>
      <c r="E3754" s="12"/>
      <c r="F3754" s="13" t="s">
        <v>8851</v>
      </c>
      <c r="G3754" s="12"/>
      <c r="H3754" s="13"/>
      <c r="I3754" s="12" t="s">
        <v>6074</v>
      </c>
      <c r="J3754" s="12" t="s">
        <v>6069</v>
      </c>
      <c r="K3754" s="12" t="s">
        <v>8970</v>
      </c>
      <c r="Q3754" s="25"/>
    </row>
    <row r="3755" spans="1:17" x14ac:dyDescent="0.3">
      <c r="A3755" s="19" t="s">
        <v>3140</v>
      </c>
      <c r="B3755" s="20" t="s">
        <v>5849</v>
      </c>
      <c r="C3755" s="21" t="s">
        <v>7993</v>
      </c>
      <c r="D3755" s="22">
        <v>4</v>
      </c>
      <c r="E3755" s="21" t="s">
        <v>8777</v>
      </c>
      <c r="F3755" s="22">
        <v>910.92</v>
      </c>
      <c r="G3755" s="40" t="str">
        <f>IF('Presupuesto Lote 1'!H3757="","",ROUND('Presupuesto Lote 1'!H3757,2))</f>
        <v/>
      </c>
      <c r="H3755" s="23">
        <f t="shared" ref="H3755:H3761" si="193">ROUND(D3755*F3755,2)</f>
        <v>3643.68</v>
      </c>
      <c r="I3755" s="20" t="s">
        <v>5849</v>
      </c>
      <c r="J3755" s="33" t="s">
        <v>6074</v>
      </c>
      <c r="K3755" s="33" t="s">
        <v>8969</v>
      </c>
      <c r="Q3755" s="25"/>
    </row>
    <row r="3756" spans="1:17" x14ac:dyDescent="0.3">
      <c r="A3756" s="19" t="s">
        <v>3141</v>
      </c>
      <c r="B3756" s="20" t="s">
        <v>5850</v>
      </c>
      <c r="C3756" s="21" t="s">
        <v>7994</v>
      </c>
      <c r="D3756" s="22">
        <v>4</v>
      </c>
      <c r="E3756" s="21" t="s">
        <v>8777</v>
      </c>
      <c r="F3756" s="22">
        <v>7290.68</v>
      </c>
      <c r="G3756" s="40" t="str">
        <f>IF('Presupuesto Lote 1'!H3758="","",ROUND('Presupuesto Lote 1'!H3758,2))</f>
        <v/>
      </c>
      <c r="H3756" s="23">
        <f t="shared" si="193"/>
        <v>29162.720000000001</v>
      </c>
      <c r="I3756" s="20" t="s">
        <v>5850</v>
      </c>
      <c r="J3756" s="33" t="s">
        <v>6074</v>
      </c>
      <c r="K3756" s="33" t="s">
        <v>8969</v>
      </c>
      <c r="Q3756" s="25"/>
    </row>
    <row r="3757" spans="1:17" x14ac:dyDescent="0.3">
      <c r="A3757" s="19" t="s">
        <v>3142</v>
      </c>
      <c r="B3757" s="20" t="s">
        <v>5851</v>
      </c>
      <c r="C3757" s="21" t="s">
        <v>7995</v>
      </c>
      <c r="D3757" s="22">
        <v>4</v>
      </c>
      <c r="E3757" s="21" t="s">
        <v>8777</v>
      </c>
      <c r="F3757" s="22">
        <v>3793.41</v>
      </c>
      <c r="G3757" s="40" t="str">
        <f>IF('Presupuesto Lote 1'!H3759="","",ROUND('Presupuesto Lote 1'!H3759,2))</f>
        <v/>
      </c>
      <c r="H3757" s="23">
        <f t="shared" si="193"/>
        <v>15173.64</v>
      </c>
      <c r="I3757" s="20" t="s">
        <v>5851</v>
      </c>
      <c r="J3757" s="33" t="s">
        <v>6074</v>
      </c>
      <c r="K3757" s="33" t="s">
        <v>8969</v>
      </c>
      <c r="Q3757" s="25"/>
    </row>
    <row r="3758" spans="1:17" x14ac:dyDescent="0.3">
      <c r="A3758" s="19" t="s">
        <v>3143</v>
      </c>
      <c r="B3758" s="20" t="s">
        <v>5852</v>
      </c>
      <c r="C3758" s="21" t="s">
        <v>7996</v>
      </c>
      <c r="D3758" s="22">
        <v>761</v>
      </c>
      <c r="E3758" s="21" t="s">
        <v>8779</v>
      </c>
      <c r="F3758" s="22">
        <v>5.83</v>
      </c>
      <c r="G3758" s="40" t="str">
        <f>IF('Presupuesto Lote 1'!H3760="","",ROUND('Presupuesto Lote 1'!H3760,2))</f>
        <v/>
      </c>
      <c r="H3758" s="23">
        <f t="shared" si="193"/>
        <v>4436.63</v>
      </c>
      <c r="I3758" s="20" t="s">
        <v>5852</v>
      </c>
      <c r="J3758" s="33" t="s">
        <v>6074</v>
      </c>
      <c r="K3758" s="33" t="s">
        <v>8969</v>
      </c>
      <c r="Q3758" s="25"/>
    </row>
    <row r="3759" spans="1:17" x14ac:dyDescent="0.3">
      <c r="A3759" s="19" t="s">
        <v>3144</v>
      </c>
      <c r="B3759" s="20" t="s">
        <v>5853</v>
      </c>
      <c r="C3759" s="21" t="s">
        <v>7997</v>
      </c>
      <c r="D3759" s="22">
        <v>459</v>
      </c>
      <c r="E3759" s="21" t="s">
        <v>8779</v>
      </c>
      <c r="F3759" s="22">
        <v>5.04</v>
      </c>
      <c r="G3759" s="40" t="str">
        <f>IF('Presupuesto Lote 1'!H3761="","",ROUND('Presupuesto Lote 1'!H3761,2))</f>
        <v/>
      </c>
      <c r="H3759" s="23">
        <f t="shared" si="193"/>
        <v>2313.36</v>
      </c>
      <c r="I3759" s="20" t="s">
        <v>5853</v>
      </c>
      <c r="J3759" s="33" t="s">
        <v>6074</v>
      </c>
      <c r="K3759" s="33" t="s">
        <v>8969</v>
      </c>
      <c r="Q3759" s="25"/>
    </row>
    <row r="3760" spans="1:17" x14ac:dyDescent="0.3">
      <c r="A3760" s="19" t="s">
        <v>3145</v>
      </c>
      <c r="B3760" s="20" t="s">
        <v>5854</v>
      </c>
      <c r="C3760" s="21" t="s">
        <v>7998</v>
      </c>
      <c r="D3760" s="22">
        <v>1</v>
      </c>
      <c r="E3760" s="21" t="s">
        <v>8777</v>
      </c>
      <c r="F3760" s="22">
        <v>1537</v>
      </c>
      <c r="G3760" s="40" t="str">
        <f>IF('Presupuesto Lote 1'!H3762="","",ROUND('Presupuesto Lote 1'!H3762,2))</f>
        <v/>
      </c>
      <c r="H3760" s="23">
        <f t="shared" si="193"/>
        <v>1537</v>
      </c>
      <c r="I3760" s="20" t="s">
        <v>5854</v>
      </c>
      <c r="J3760" s="33" t="s">
        <v>6074</v>
      </c>
      <c r="K3760" s="33" t="s">
        <v>8969</v>
      </c>
      <c r="Q3760" s="25"/>
    </row>
    <row r="3761" spans="1:17" x14ac:dyDescent="0.3">
      <c r="A3761" s="19" t="s">
        <v>3146</v>
      </c>
      <c r="B3761" s="20" t="s">
        <v>5855</v>
      </c>
      <c r="C3761" s="21" t="s">
        <v>7999</v>
      </c>
      <c r="D3761" s="22">
        <v>1</v>
      </c>
      <c r="E3761" s="21" t="s">
        <v>8777</v>
      </c>
      <c r="F3761" s="22">
        <v>265</v>
      </c>
      <c r="G3761" s="40" t="str">
        <f>IF('Presupuesto Lote 1'!H3763="","",ROUND('Presupuesto Lote 1'!H3763,2))</f>
        <v/>
      </c>
      <c r="H3761" s="23">
        <f t="shared" si="193"/>
        <v>265</v>
      </c>
      <c r="I3761" s="20" t="s">
        <v>5855</v>
      </c>
      <c r="J3761" s="33" t="s">
        <v>6074</v>
      </c>
      <c r="K3761" s="33" t="s">
        <v>8969</v>
      </c>
      <c r="Q3761" s="25"/>
    </row>
    <row r="3762" spans="1:17" x14ac:dyDescent="0.3">
      <c r="A3762" s="12" t="s">
        <v>3147</v>
      </c>
      <c r="B3762" s="12" t="s">
        <v>6075</v>
      </c>
      <c r="C3762" s="12" t="s">
        <v>8000</v>
      </c>
      <c r="D3762" s="13"/>
      <c r="E3762" s="12"/>
      <c r="F3762" s="13" t="s">
        <v>8851</v>
      </c>
      <c r="G3762" s="12"/>
      <c r="H3762" s="13"/>
      <c r="I3762" s="12" t="s">
        <v>6075</v>
      </c>
      <c r="J3762" s="12" t="s">
        <v>6069</v>
      </c>
      <c r="K3762" s="12" t="s">
        <v>8970</v>
      </c>
      <c r="Q3762" s="25"/>
    </row>
    <row r="3763" spans="1:17" x14ac:dyDescent="0.3">
      <c r="A3763" s="19" t="s">
        <v>3148</v>
      </c>
      <c r="B3763" s="20" t="s">
        <v>5857</v>
      </c>
      <c r="C3763" s="21" t="s">
        <v>8001</v>
      </c>
      <c r="D3763" s="22">
        <v>1</v>
      </c>
      <c r="E3763" s="21" t="s">
        <v>8777</v>
      </c>
      <c r="F3763" s="22">
        <v>1855</v>
      </c>
      <c r="G3763" s="40" t="str">
        <f>IF('Presupuesto Lote 1'!H3765="","",ROUND('Presupuesto Lote 1'!H3765,2))</f>
        <v/>
      </c>
      <c r="H3763" s="23">
        <f>ROUND(D3763*F3763,2)</f>
        <v>1855</v>
      </c>
      <c r="I3763" s="20" t="s">
        <v>5857</v>
      </c>
      <c r="J3763" s="33" t="s">
        <v>6075</v>
      </c>
      <c r="K3763" s="33" t="s">
        <v>8969</v>
      </c>
      <c r="Q3763" s="25"/>
    </row>
    <row r="3764" spans="1:17" x14ac:dyDescent="0.3">
      <c r="A3764" s="19" t="s">
        <v>3149</v>
      </c>
      <c r="B3764" s="20" t="s">
        <v>5858</v>
      </c>
      <c r="C3764" s="21" t="s">
        <v>8002</v>
      </c>
      <c r="D3764" s="22">
        <v>278</v>
      </c>
      <c r="E3764" s="21" t="s">
        <v>8779</v>
      </c>
      <c r="F3764" s="22">
        <v>46.8</v>
      </c>
      <c r="G3764" s="40" t="str">
        <f>IF('Presupuesto Lote 1'!H3766="","",ROUND('Presupuesto Lote 1'!H3766,2))</f>
        <v/>
      </c>
      <c r="H3764" s="23">
        <f>ROUND(D3764*F3764,2)</f>
        <v>13010.4</v>
      </c>
      <c r="I3764" s="20" t="s">
        <v>5858</v>
      </c>
      <c r="J3764" s="33" t="s">
        <v>6075</v>
      </c>
      <c r="K3764" s="33" t="s">
        <v>8969</v>
      </c>
      <c r="Q3764" s="25"/>
    </row>
    <row r="3765" spans="1:17" x14ac:dyDescent="0.3">
      <c r="A3765" s="19" t="s">
        <v>3150</v>
      </c>
      <c r="B3765" s="20" t="s">
        <v>5859</v>
      </c>
      <c r="C3765" s="21" t="s">
        <v>8003</v>
      </c>
      <c r="D3765" s="22">
        <v>1</v>
      </c>
      <c r="E3765" s="21" t="s">
        <v>8777</v>
      </c>
      <c r="F3765" s="22">
        <v>2597</v>
      </c>
      <c r="G3765" s="40" t="str">
        <f>IF('Presupuesto Lote 1'!H3767="","",ROUND('Presupuesto Lote 1'!H3767,2))</f>
        <v/>
      </c>
      <c r="H3765" s="23">
        <f>ROUND(D3765*F3765,2)</f>
        <v>2597</v>
      </c>
      <c r="I3765" s="20" t="s">
        <v>5859</v>
      </c>
      <c r="J3765" s="33" t="s">
        <v>6075</v>
      </c>
      <c r="K3765" s="33" t="s">
        <v>8969</v>
      </c>
      <c r="Q3765" s="25"/>
    </row>
    <row r="3766" spans="1:17" x14ac:dyDescent="0.3">
      <c r="A3766" s="19" t="s">
        <v>3151</v>
      </c>
      <c r="B3766" s="20" t="s">
        <v>5860</v>
      </c>
      <c r="C3766" s="21" t="s">
        <v>8004</v>
      </c>
      <c r="D3766" s="22">
        <v>1</v>
      </c>
      <c r="E3766" s="21" t="s">
        <v>8777</v>
      </c>
      <c r="F3766" s="22">
        <v>1669.5</v>
      </c>
      <c r="G3766" s="40" t="str">
        <f>IF('Presupuesto Lote 1'!H3768="","",ROUND('Presupuesto Lote 1'!H3768,2))</f>
        <v/>
      </c>
      <c r="H3766" s="23">
        <f>ROUND(D3766*F3766,2)</f>
        <v>1669.5</v>
      </c>
      <c r="I3766" s="20" t="s">
        <v>5860</v>
      </c>
      <c r="J3766" s="33" t="s">
        <v>6075</v>
      </c>
      <c r="K3766" s="33" t="s">
        <v>8969</v>
      </c>
      <c r="Q3766" s="25"/>
    </row>
    <row r="3767" spans="1:17" x14ac:dyDescent="0.3">
      <c r="A3767" s="19" t="s">
        <v>3152</v>
      </c>
      <c r="B3767" s="20" t="s">
        <v>5861</v>
      </c>
      <c r="C3767" s="21" t="s">
        <v>8005</v>
      </c>
      <c r="D3767" s="22">
        <v>1</v>
      </c>
      <c r="E3767" s="21" t="s">
        <v>8777</v>
      </c>
      <c r="F3767" s="22">
        <v>278.24</v>
      </c>
      <c r="G3767" s="40" t="str">
        <f>IF('Presupuesto Lote 1'!H3769="","",ROUND('Presupuesto Lote 1'!H3769,2))</f>
        <v/>
      </c>
      <c r="H3767" s="23">
        <f>ROUND(D3767*F3767,2)</f>
        <v>278.24</v>
      </c>
      <c r="I3767" s="20" t="s">
        <v>5861</v>
      </c>
      <c r="J3767" s="33" t="s">
        <v>6075</v>
      </c>
      <c r="K3767" s="33" t="s">
        <v>8969</v>
      </c>
      <c r="Q3767" s="25"/>
    </row>
    <row r="3768" spans="1:17" x14ac:dyDescent="0.3">
      <c r="A3768" s="12" t="s">
        <v>3153</v>
      </c>
      <c r="B3768" s="12" t="s">
        <v>6076</v>
      </c>
      <c r="C3768" s="12" t="s">
        <v>8006</v>
      </c>
      <c r="D3768" s="13"/>
      <c r="E3768" s="12"/>
      <c r="F3768" s="13" t="s">
        <v>8851</v>
      </c>
      <c r="G3768" s="12"/>
      <c r="H3768" s="13"/>
      <c r="I3768" s="12" t="s">
        <v>6076</v>
      </c>
      <c r="J3768" s="12" t="s">
        <v>6069</v>
      </c>
      <c r="K3768" s="12" t="s">
        <v>8970</v>
      </c>
      <c r="Q3768" s="25"/>
    </row>
    <row r="3769" spans="1:17" x14ac:dyDescent="0.3">
      <c r="A3769" s="19" t="s">
        <v>3154</v>
      </c>
      <c r="B3769" s="20" t="s">
        <v>5863</v>
      </c>
      <c r="C3769" s="21" t="s">
        <v>8007</v>
      </c>
      <c r="D3769" s="22">
        <v>2</v>
      </c>
      <c r="E3769" s="21" t="s">
        <v>8777</v>
      </c>
      <c r="F3769" s="22">
        <v>159</v>
      </c>
      <c r="G3769" s="40" t="str">
        <f>IF('Presupuesto Lote 1'!H3771="","",ROUND('Presupuesto Lote 1'!H3771,2))</f>
        <v/>
      </c>
      <c r="H3769" s="23">
        <f>ROUND(D3769*F3769,2)</f>
        <v>318</v>
      </c>
      <c r="I3769" s="20" t="s">
        <v>5863</v>
      </c>
      <c r="J3769" s="33" t="s">
        <v>6076</v>
      </c>
      <c r="K3769" s="33" t="s">
        <v>8969</v>
      </c>
      <c r="Q3769" s="25"/>
    </row>
    <row r="3770" spans="1:17" x14ac:dyDescent="0.3">
      <c r="A3770" s="19" t="s">
        <v>3155</v>
      </c>
      <c r="B3770" s="20" t="s">
        <v>5864</v>
      </c>
      <c r="C3770" s="21" t="s">
        <v>8008</v>
      </c>
      <c r="D3770" s="22">
        <v>69</v>
      </c>
      <c r="E3770" s="21" t="s">
        <v>8779</v>
      </c>
      <c r="F3770" s="22">
        <v>5.51</v>
      </c>
      <c r="G3770" s="40" t="str">
        <f>IF('Presupuesto Lote 1'!H3772="","",ROUND('Presupuesto Lote 1'!H3772,2))</f>
        <v/>
      </c>
      <c r="H3770" s="23">
        <f>ROUND(D3770*F3770,2)</f>
        <v>380.19</v>
      </c>
      <c r="I3770" s="20" t="s">
        <v>5864</v>
      </c>
      <c r="J3770" s="33" t="s">
        <v>6076</v>
      </c>
      <c r="K3770" s="33" t="s">
        <v>8969</v>
      </c>
      <c r="Q3770" s="25"/>
    </row>
    <row r="3771" spans="1:17" x14ac:dyDescent="0.3">
      <c r="A3771" s="19" t="s">
        <v>3156</v>
      </c>
      <c r="B3771" s="20" t="s">
        <v>5967</v>
      </c>
      <c r="C3771" s="21" t="s">
        <v>8009</v>
      </c>
      <c r="D3771" s="22">
        <v>1</v>
      </c>
      <c r="E3771" s="21" t="s">
        <v>8777</v>
      </c>
      <c r="F3771" s="22">
        <v>795</v>
      </c>
      <c r="G3771" s="40" t="str">
        <f>IF('Presupuesto Lote 1'!H3773="","",ROUND('Presupuesto Lote 1'!H3773,2))</f>
        <v/>
      </c>
      <c r="H3771" s="23">
        <f>ROUND(D3771*F3771,2)</f>
        <v>795</v>
      </c>
      <c r="I3771" s="20" t="s">
        <v>5967</v>
      </c>
      <c r="J3771" s="33" t="s">
        <v>6076</v>
      </c>
      <c r="K3771" s="33" t="s">
        <v>8969</v>
      </c>
      <c r="Q3771" s="25"/>
    </row>
    <row r="3772" spans="1:17" x14ac:dyDescent="0.3">
      <c r="A3772" s="19" t="s">
        <v>3157</v>
      </c>
      <c r="B3772" s="20" t="s">
        <v>5866</v>
      </c>
      <c r="C3772" s="21" t="s">
        <v>8010</v>
      </c>
      <c r="D3772" s="22">
        <v>1</v>
      </c>
      <c r="E3772" s="21" t="s">
        <v>8777</v>
      </c>
      <c r="F3772" s="22">
        <v>306.06</v>
      </c>
      <c r="G3772" s="40" t="str">
        <f>IF('Presupuesto Lote 1'!H3774="","",ROUND('Presupuesto Lote 1'!H3774,2))</f>
        <v/>
      </c>
      <c r="H3772" s="23">
        <f>ROUND(D3772*F3772,2)</f>
        <v>306.06</v>
      </c>
      <c r="I3772" s="20" t="s">
        <v>5866</v>
      </c>
      <c r="J3772" s="33" t="s">
        <v>6076</v>
      </c>
      <c r="K3772" s="33" t="s">
        <v>8969</v>
      </c>
      <c r="Q3772" s="25"/>
    </row>
    <row r="3773" spans="1:17" x14ac:dyDescent="0.3">
      <c r="A3773" s="12" t="s">
        <v>3158</v>
      </c>
      <c r="B3773" s="12" t="s">
        <v>6077</v>
      </c>
      <c r="C3773" s="12" t="s">
        <v>8011</v>
      </c>
      <c r="D3773" s="13"/>
      <c r="E3773" s="12"/>
      <c r="F3773" s="13" t="s">
        <v>8851</v>
      </c>
      <c r="G3773" s="12"/>
      <c r="H3773" s="13"/>
      <c r="I3773" s="12" t="s">
        <v>6077</v>
      </c>
      <c r="J3773" s="12" t="s">
        <v>6069</v>
      </c>
      <c r="K3773" s="12" t="s">
        <v>8970</v>
      </c>
      <c r="Q3773" s="25"/>
    </row>
    <row r="3774" spans="1:17" x14ac:dyDescent="0.3">
      <c r="A3774" s="19" t="s">
        <v>3159</v>
      </c>
      <c r="B3774" s="20" t="s">
        <v>5868</v>
      </c>
      <c r="C3774" s="21" t="s">
        <v>8012</v>
      </c>
      <c r="D3774" s="22">
        <v>1</v>
      </c>
      <c r="E3774" s="21" t="s">
        <v>8777</v>
      </c>
      <c r="F3774" s="22">
        <v>3789.5</v>
      </c>
      <c r="G3774" s="40" t="str">
        <f>IF('Presupuesto Lote 1'!H3776="","",ROUND('Presupuesto Lote 1'!H3776,2))</f>
        <v/>
      </c>
      <c r="H3774" s="23">
        <f>ROUND(D3774*F3774,2)</f>
        <v>3789.5</v>
      </c>
      <c r="I3774" s="20" t="s">
        <v>5868</v>
      </c>
      <c r="J3774" s="33" t="s">
        <v>6077</v>
      </c>
      <c r="K3774" s="33" t="s">
        <v>8969</v>
      </c>
      <c r="Q3774" s="25"/>
    </row>
    <row r="3775" spans="1:17" x14ac:dyDescent="0.3">
      <c r="A3775" s="19" t="s">
        <v>3160</v>
      </c>
      <c r="B3775" s="20" t="s">
        <v>5869</v>
      </c>
      <c r="C3775" s="21" t="s">
        <v>8013</v>
      </c>
      <c r="D3775" s="22">
        <v>150</v>
      </c>
      <c r="E3775" s="21" t="s">
        <v>8779</v>
      </c>
      <c r="F3775" s="22">
        <v>13.03</v>
      </c>
      <c r="G3775" s="40" t="str">
        <f>IF('Presupuesto Lote 1'!H3777="","",ROUND('Presupuesto Lote 1'!H3777,2))</f>
        <v/>
      </c>
      <c r="H3775" s="23">
        <f>ROUND(D3775*F3775,2)</f>
        <v>1954.5</v>
      </c>
      <c r="I3775" s="20" t="s">
        <v>5869</v>
      </c>
      <c r="J3775" s="33" t="s">
        <v>6077</v>
      </c>
      <c r="K3775" s="33" t="s">
        <v>8969</v>
      </c>
      <c r="Q3775" s="25"/>
    </row>
    <row r="3776" spans="1:17" x14ac:dyDescent="0.3">
      <c r="A3776" s="19" t="s">
        <v>3161</v>
      </c>
      <c r="B3776" s="20" t="s">
        <v>6078</v>
      </c>
      <c r="C3776" s="21" t="s">
        <v>8121</v>
      </c>
      <c r="D3776" s="22">
        <v>1</v>
      </c>
      <c r="E3776" s="21" t="s">
        <v>8777</v>
      </c>
      <c r="F3776" s="22">
        <v>2211.3200000000002</v>
      </c>
      <c r="G3776" s="40" t="str">
        <f>IF('Presupuesto Lote 1'!H3778="","",ROUND('Presupuesto Lote 1'!H3778,2))</f>
        <v/>
      </c>
      <c r="H3776" s="23">
        <f>ROUND(D3776*F3776,2)</f>
        <v>2211.3200000000002</v>
      </c>
      <c r="I3776" s="20" t="s">
        <v>6078</v>
      </c>
      <c r="J3776" s="33" t="s">
        <v>6077</v>
      </c>
      <c r="K3776" s="33" t="s">
        <v>8969</v>
      </c>
      <c r="Q3776" s="25"/>
    </row>
    <row r="3777" spans="1:17" x14ac:dyDescent="0.3">
      <c r="A3777" s="19" t="s">
        <v>3162</v>
      </c>
      <c r="B3777" s="20" t="s">
        <v>6079</v>
      </c>
      <c r="C3777" s="21" t="s">
        <v>8122</v>
      </c>
      <c r="D3777" s="22">
        <v>1</v>
      </c>
      <c r="E3777" s="21" t="s">
        <v>8777</v>
      </c>
      <c r="F3777" s="22">
        <v>278.24</v>
      </c>
      <c r="G3777" s="40" t="str">
        <f>IF('Presupuesto Lote 1'!H3779="","",ROUND('Presupuesto Lote 1'!H3779,2))</f>
        <v/>
      </c>
      <c r="H3777" s="23">
        <f>ROUND(D3777*F3777,2)</f>
        <v>278.24</v>
      </c>
      <c r="I3777" s="20" t="s">
        <v>6079</v>
      </c>
      <c r="J3777" s="33" t="s">
        <v>6077</v>
      </c>
      <c r="K3777" s="33" t="s">
        <v>8969</v>
      </c>
      <c r="Q3777" s="25"/>
    </row>
    <row r="3778" spans="1:17" x14ac:dyDescent="0.3">
      <c r="A3778" s="12" t="s">
        <v>3163</v>
      </c>
      <c r="B3778" s="12" t="s">
        <v>6080</v>
      </c>
      <c r="C3778" s="12" t="s">
        <v>7356</v>
      </c>
      <c r="D3778" s="13"/>
      <c r="E3778" s="12"/>
      <c r="F3778" s="13" t="s">
        <v>8851</v>
      </c>
      <c r="G3778" s="12"/>
      <c r="H3778" s="13"/>
      <c r="I3778" s="12" t="s">
        <v>6080</v>
      </c>
      <c r="J3778" s="12" t="s">
        <v>6069</v>
      </c>
      <c r="K3778" s="12" t="s">
        <v>8970</v>
      </c>
      <c r="Q3778" s="25"/>
    </row>
    <row r="3779" spans="1:17" x14ac:dyDescent="0.3">
      <c r="A3779" s="19" t="s">
        <v>3164</v>
      </c>
      <c r="B3779" s="20" t="s">
        <v>5882</v>
      </c>
      <c r="C3779" s="21" t="s">
        <v>8025</v>
      </c>
      <c r="D3779" s="22">
        <v>1</v>
      </c>
      <c r="E3779" s="21" t="s">
        <v>8777</v>
      </c>
      <c r="F3779" s="22">
        <v>2279</v>
      </c>
      <c r="G3779" s="40" t="str">
        <f>IF('Presupuesto Lote 1'!H3781="","",ROUND('Presupuesto Lote 1'!H3781,2))</f>
        <v/>
      </c>
      <c r="H3779" s="23">
        <f>ROUND(D3779*F3779,2)</f>
        <v>2279</v>
      </c>
      <c r="I3779" s="20" t="s">
        <v>5882</v>
      </c>
      <c r="J3779" s="33" t="s">
        <v>6080</v>
      </c>
      <c r="K3779" s="33" t="s">
        <v>8969</v>
      </c>
      <c r="Q3779" s="25"/>
    </row>
    <row r="3780" spans="1:17" x14ac:dyDescent="0.3">
      <c r="A3780" s="19" t="s">
        <v>3165</v>
      </c>
      <c r="B3780" s="20" t="s">
        <v>6081</v>
      </c>
      <c r="C3780" s="21" t="s">
        <v>8123</v>
      </c>
      <c r="D3780" s="22">
        <v>1</v>
      </c>
      <c r="E3780" s="21" t="s">
        <v>8777</v>
      </c>
      <c r="F3780" s="22">
        <v>859.87</v>
      </c>
      <c r="G3780" s="40" t="str">
        <f>IF('Presupuesto Lote 1'!H3782="","",ROUND('Presupuesto Lote 1'!H3782,2))</f>
        <v/>
      </c>
      <c r="H3780" s="23">
        <f>ROUND(D3780*F3780,2)</f>
        <v>859.87</v>
      </c>
      <c r="I3780" s="20" t="s">
        <v>6081</v>
      </c>
      <c r="J3780" s="33" t="s">
        <v>6080</v>
      </c>
      <c r="K3780" s="33" t="s">
        <v>8969</v>
      </c>
      <c r="Q3780" s="25"/>
    </row>
    <row r="3781" spans="1:17" x14ac:dyDescent="0.3">
      <c r="A3781" s="19" t="s">
        <v>3166</v>
      </c>
      <c r="B3781" s="20" t="s">
        <v>6082</v>
      </c>
      <c r="C3781" s="21" t="s">
        <v>8124</v>
      </c>
      <c r="D3781" s="22">
        <v>2</v>
      </c>
      <c r="E3781" s="21" t="s">
        <v>8777</v>
      </c>
      <c r="F3781" s="22">
        <v>293.54000000000002</v>
      </c>
      <c r="G3781" s="40" t="str">
        <f>IF('Presupuesto Lote 1'!H3783="","",ROUND('Presupuesto Lote 1'!H3783,2))</f>
        <v/>
      </c>
      <c r="H3781" s="23">
        <f>ROUND(D3781*F3781,2)</f>
        <v>587.08000000000004</v>
      </c>
      <c r="I3781" s="20" t="s">
        <v>6082</v>
      </c>
      <c r="J3781" s="33" t="s">
        <v>6080</v>
      </c>
      <c r="K3781" s="33" t="s">
        <v>8969</v>
      </c>
      <c r="Q3781" s="25"/>
    </row>
    <row r="3782" spans="1:17" x14ac:dyDescent="0.3">
      <c r="A3782" s="30" t="s">
        <v>3167</v>
      </c>
      <c r="B3782" s="30" t="s">
        <v>6083</v>
      </c>
      <c r="C3782" s="30" t="s">
        <v>8026</v>
      </c>
      <c r="D3782" s="31"/>
      <c r="E3782" s="30"/>
      <c r="F3782" s="31" t="s">
        <v>8851</v>
      </c>
      <c r="G3782" s="30"/>
      <c r="H3782" s="31"/>
      <c r="I3782" s="30" t="s">
        <v>6083</v>
      </c>
      <c r="J3782" s="30" t="s">
        <v>6050</v>
      </c>
      <c r="K3782" s="30" t="s">
        <v>8970</v>
      </c>
      <c r="Q3782" s="25"/>
    </row>
    <row r="3783" spans="1:17" x14ac:dyDescent="0.3">
      <c r="A3783" s="12" t="s">
        <v>3168</v>
      </c>
      <c r="B3783" s="12" t="s">
        <v>6084</v>
      </c>
      <c r="C3783" s="12" t="s">
        <v>8027</v>
      </c>
      <c r="D3783" s="13"/>
      <c r="E3783" s="12"/>
      <c r="F3783" s="13" t="s">
        <v>8851</v>
      </c>
      <c r="G3783" s="12"/>
      <c r="H3783" s="13"/>
      <c r="I3783" s="12" t="s">
        <v>6084</v>
      </c>
      <c r="J3783" s="12" t="s">
        <v>6083</v>
      </c>
      <c r="K3783" s="12" t="s">
        <v>8970</v>
      </c>
      <c r="Q3783" s="25"/>
    </row>
    <row r="3784" spans="1:17" x14ac:dyDescent="0.3">
      <c r="A3784" s="19" t="s">
        <v>3169</v>
      </c>
      <c r="B3784" s="20" t="s">
        <v>5885</v>
      </c>
      <c r="C3784" s="21" t="s">
        <v>8028</v>
      </c>
      <c r="D3784" s="22">
        <v>1</v>
      </c>
      <c r="E3784" s="21" t="s">
        <v>8777</v>
      </c>
      <c r="F3784" s="22">
        <v>1301.8900000000001</v>
      </c>
      <c r="G3784" s="40" t="str">
        <f>IF('Presupuesto Lote 1'!H3786="","",ROUND('Presupuesto Lote 1'!H3786,2))</f>
        <v/>
      </c>
      <c r="H3784" s="23">
        <f t="shared" ref="H3784:H3798" si="194">ROUND(D3784*F3784,2)</f>
        <v>1301.8900000000001</v>
      </c>
      <c r="I3784" s="20" t="s">
        <v>5885</v>
      </c>
      <c r="J3784" s="33" t="s">
        <v>6084</v>
      </c>
      <c r="K3784" s="33" t="s">
        <v>8969</v>
      </c>
      <c r="Q3784" s="25"/>
    </row>
    <row r="3785" spans="1:17" x14ac:dyDescent="0.3">
      <c r="A3785" s="19" t="s">
        <v>3170</v>
      </c>
      <c r="B3785" s="20" t="s">
        <v>5886</v>
      </c>
      <c r="C3785" s="21" t="s">
        <v>8918</v>
      </c>
      <c r="D3785" s="22">
        <v>1</v>
      </c>
      <c r="E3785" s="21" t="s">
        <v>8777</v>
      </c>
      <c r="F3785" s="22">
        <v>526.14</v>
      </c>
      <c r="G3785" s="40" t="str">
        <f>IF('Presupuesto Lote 1'!H3787="","",ROUND('Presupuesto Lote 1'!H3787,2))</f>
        <v/>
      </c>
      <c r="H3785" s="23">
        <f t="shared" si="194"/>
        <v>526.14</v>
      </c>
      <c r="I3785" s="20" t="s">
        <v>5886</v>
      </c>
      <c r="J3785" s="33" t="s">
        <v>6084</v>
      </c>
      <c r="K3785" s="33" t="s">
        <v>8969</v>
      </c>
      <c r="Q3785" s="25"/>
    </row>
    <row r="3786" spans="1:17" x14ac:dyDescent="0.3">
      <c r="A3786" s="19" t="s">
        <v>3171</v>
      </c>
      <c r="B3786" s="20" t="s">
        <v>5887</v>
      </c>
      <c r="C3786" s="21" t="s">
        <v>8030</v>
      </c>
      <c r="D3786" s="22">
        <v>1</v>
      </c>
      <c r="E3786" s="21" t="s">
        <v>8777</v>
      </c>
      <c r="F3786" s="22">
        <v>2010.13</v>
      </c>
      <c r="G3786" s="40" t="str">
        <f>IF('Presupuesto Lote 1'!H3788="","",ROUND('Presupuesto Lote 1'!H3788,2))</f>
        <v/>
      </c>
      <c r="H3786" s="23">
        <f t="shared" si="194"/>
        <v>2010.13</v>
      </c>
      <c r="I3786" s="20" t="s">
        <v>5887</v>
      </c>
      <c r="J3786" s="33" t="s">
        <v>6084</v>
      </c>
      <c r="K3786" s="33" t="s">
        <v>8969</v>
      </c>
      <c r="Q3786" s="25"/>
    </row>
    <row r="3787" spans="1:17" x14ac:dyDescent="0.3">
      <c r="A3787" s="19" t="s">
        <v>3172</v>
      </c>
      <c r="B3787" s="20" t="s">
        <v>5888</v>
      </c>
      <c r="C3787" s="21" t="s">
        <v>8031</v>
      </c>
      <c r="D3787" s="22">
        <v>2</v>
      </c>
      <c r="E3787" s="21" t="s">
        <v>8777</v>
      </c>
      <c r="F3787" s="22">
        <v>833.57</v>
      </c>
      <c r="G3787" s="40" t="str">
        <f>IF('Presupuesto Lote 1'!H3789="","",ROUND('Presupuesto Lote 1'!H3789,2))</f>
        <v/>
      </c>
      <c r="H3787" s="23">
        <f t="shared" si="194"/>
        <v>1667.14</v>
      </c>
      <c r="I3787" s="20" t="s">
        <v>5888</v>
      </c>
      <c r="J3787" s="33" t="s">
        <v>6084</v>
      </c>
      <c r="K3787" s="33" t="s">
        <v>8969</v>
      </c>
      <c r="Q3787" s="25"/>
    </row>
    <row r="3788" spans="1:17" x14ac:dyDescent="0.3">
      <c r="A3788" s="19" t="s">
        <v>3173</v>
      </c>
      <c r="B3788" s="20" t="s">
        <v>5889</v>
      </c>
      <c r="C3788" s="21" t="s">
        <v>8032</v>
      </c>
      <c r="D3788" s="22">
        <v>4</v>
      </c>
      <c r="E3788" s="21" t="s">
        <v>8777</v>
      </c>
      <c r="F3788" s="22">
        <v>1220.8399999999999</v>
      </c>
      <c r="G3788" s="40" t="str">
        <f>IF('Presupuesto Lote 1'!H3790="","",ROUND('Presupuesto Lote 1'!H3790,2))</f>
        <v/>
      </c>
      <c r="H3788" s="23">
        <f t="shared" si="194"/>
        <v>4883.3599999999997</v>
      </c>
      <c r="I3788" s="20" t="s">
        <v>5889</v>
      </c>
      <c r="J3788" s="33" t="s">
        <v>6084</v>
      </c>
      <c r="K3788" s="33" t="s">
        <v>8969</v>
      </c>
      <c r="Q3788" s="25"/>
    </row>
    <row r="3789" spans="1:17" x14ac:dyDescent="0.3">
      <c r="A3789" s="19" t="s">
        <v>3174</v>
      </c>
      <c r="B3789" s="20" t="s">
        <v>5890</v>
      </c>
      <c r="C3789" s="21" t="s">
        <v>8932</v>
      </c>
      <c r="D3789" s="22">
        <v>400</v>
      </c>
      <c r="E3789" s="21" t="s">
        <v>8779</v>
      </c>
      <c r="F3789" s="22">
        <v>3.08</v>
      </c>
      <c r="G3789" s="40" t="str">
        <f>IF('Presupuesto Lote 1'!H3791="","",ROUND('Presupuesto Lote 1'!H3791,2))</f>
        <v/>
      </c>
      <c r="H3789" s="23">
        <f t="shared" si="194"/>
        <v>1232</v>
      </c>
      <c r="I3789" s="20" t="s">
        <v>5890</v>
      </c>
      <c r="J3789" s="33" t="s">
        <v>6084</v>
      </c>
      <c r="K3789" s="33" t="s">
        <v>8969</v>
      </c>
      <c r="Q3789" s="25"/>
    </row>
    <row r="3790" spans="1:17" x14ac:dyDescent="0.3">
      <c r="A3790" s="19" t="s">
        <v>3175</v>
      </c>
      <c r="B3790" s="20" t="s">
        <v>5891</v>
      </c>
      <c r="C3790" s="21" t="s">
        <v>8934</v>
      </c>
      <c r="D3790" s="22">
        <v>900</v>
      </c>
      <c r="E3790" s="21" t="s">
        <v>8779</v>
      </c>
      <c r="F3790" s="22">
        <v>4.54</v>
      </c>
      <c r="G3790" s="40" t="str">
        <f>IF('Presupuesto Lote 1'!H3792="","",ROUND('Presupuesto Lote 1'!H3792,2))</f>
        <v/>
      </c>
      <c r="H3790" s="23">
        <f t="shared" si="194"/>
        <v>4086</v>
      </c>
      <c r="I3790" s="20" t="s">
        <v>5891</v>
      </c>
      <c r="J3790" s="33" t="s">
        <v>6084</v>
      </c>
      <c r="K3790" s="33" t="s">
        <v>8969</v>
      </c>
      <c r="Q3790" s="25"/>
    </row>
    <row r="3791" spans="1:17" x14ac:dyDescent="0.3">
      <c r="A3791" s="19" t="s">
        <v>3176</v>
      </c>
      <c r="B3791" s="20" t="s">
        <v>5892</v>
      </c>
      <c r="C3791" s="21" t="s">
        <v>8935</v>
      </c>
      <c r="D3791" s="22">
        <v>500</v>
      </c>
      <c r="E3791" s="21" t="s">
        <v>8779</v>
      </c>
      <c r="F3791" s="22">
        <v>5.83</v>
      </c>
      <c r="G3791" s="40" t="str">
        <f>IF('Presupuesto Lote 1'!H3793="","",ROUND('Presupuesto Lote 1'!H3793,2))</f>
        <v/>
      </c>
      <c r="H3791" s="23">
        <f t="shared" si="194"/>
        <v>2915</v>
      </c>
      <c r="I3791" s="20" t="s">
        <v>5892</v>
      </c>
      <c r="J3791" s="33" t="s">
        <v>6084</v>
      </c>
      <c r="K3791" s="33" t="s">
        <v>8969</v>
      </c>
      <c r="Q3791" s="25"/>
    </row>
    <row r="3792" spans="1:17" x14ac:dyDescent="0.3">
      <c r="A3792" s="19" t="s">
        <v>3177</v>
      </c>
      <c r="B3792" s="20" t="s">
        <v>5893</v>
      </c>
      <c r="C3792" s="21" t="s">
        <v>8927</v>
      </c>
      <c r="D3792" s="22">
        <v>150</v>
      </c>
      <c r="E3792" s="21" t="s">
        <v>8779</v>
      </c>
      <c r="F3792" s="22">
        <v>12.95</v>
      </c>
      <c r="G3792" s="40" t="str">
        <f>IF('Presupuesto Lote 1'!H3794="","",ROUND('Presupuesto Lote 1'!H3794,2))</f>
        <v/>
      </c>
      <c r="H3792" s="23">
        <f t="shared" si="194"/>
        <v>1942.5</v>
      </c>
      <c r="I3792" s="20" t="s">
        <v>5893</v>
      </c>
      <c r="J3792" s="33" t="s">
        <v>6084</v>
      </c>
      <c r="K3792" s="33" t="s">
        <v>8969</v>
      </c>
      <c r="Q3792" s="25"/>
    </row>
    <row r="3793" spans="1:17" x14ac:dyDescent="0.3">
      <c r="A3793" s="19" t="s">
        <v>3178</v>
      </c>
      <c r="B3793" s="20" t="s">
        <v>5894</v>
      </c>
      <c r="C3793" s="21" t="s">
        <v>8929</v>
      </c>
      <c r="D3793" s="22">
        <v>360</v>
      </c>
      <c r="E3793" s="21" t="s">
        <v>8779</v>
      </c>
      <c r="F3793" s="22">
        <v>18.32</v>
      </c>
      <c r="G3793" s="40" t="str">
        <f>IF('Presupuesto Lote 1'!H3795="","",ROUND('Presupuesto Lote 1'!H3795,2))</f>
        <v/>
      </c>
      <c r="H3793" s="23">
        <f t="shared" si="194"/>
        <v>6595.2</v>
      </c>
      <c r="I3793" s="20" t="s">
        <v>5894</v>
      </c>
      <c r="J3793" s="33" t="s">
        <v>6084</v>
      </c>
      <c r="K3793" s="33" t="s">
        <v>8969</v>
      </c>
      <c r="Q3793" s="25"/>
    </row>
    <row r="3794" spans="1:17" x14ac:dyDescent="0.3">
      <c r="A3794" s="19" t="s">
        <v>3179</v>
      </c>
      <c r="B3794" s="20" t="s">
        <v>5895</v>
      </c>
      <c r="C3794" s="21" t="s">
        <v>8033</v>
      </c>
      <c r="D3794" s="22">
        <v>75</v>
      </c>
      <c r="E3794" s="21" t="s">
        <v>8779</v>
      </c>
      <c r="F3794" s="22">
        <v>7.07</v>
      </c>
      <c r="G3794" s="40" t="str">
        <f>IF('Presupuesto Lote 1'!H3796="","",ROUND('Presupuesto Lote 1'!H3796,2))</f>
        <v/>
      </c>
      <c r="H3794" s="23">
        <f t="shared" si="194"/>
        <v>530.25</v>
      </c>
      <c r="I3794" s="20" t="s">
        <v>5895</v>
      </c>
      <c r="J3794" s="33" t="s">
        <v>6084</v>
      </c>
      <c r="K3794" s="33" t="s">
        <v>8969</v>
      </c>
      <c r="Q3794" s="25"/>
    </row>
    <row r="3795" spans="1:17" x14ac:dyDescent="0.3">
      <c r="A3795" s="19" t="s">
        <v>3180</v>
      </c>
      <c r="B3795" s="20" t="s">
        <v>5896</v>
      </c>
      <c r="C3795" s="21" t="s">
        <v>8034</v>
      </c>
      <c r="D3795" s="22">
        <v>120</v>
      </c>
      <c r="E3795" s="21" t="s">
        <v>8777</v>
      </c>
      <c r="F3795" s="22">
        <v>7.42</v>
      </c>
      <c r="G3795" s="40" t="str">
        <f>IF('Presupuesto Lote 1'!H3797="","",ROUND('Presupuesto Lote 1'!H3797,2))</f>
        <v/>
      </c>
      <c r="H3795" s="23">
        <f t="shared" si="194"/>
        <v>890.4</v>
      </c>
      <c r="I3795" s="20" t="s">
        <v>5896</v>
      </c>
      <c r="J3795" s="33" t="s">
        <v>6084</v>
      </c>
      <c r="K3795" s="33" t="s">
        <v>8969</v>
      </c>
      <c r="Q3795" s="25"/>
    </row>
    <row r="3796" spans="1:17" x14ac:dyDescent="0.3">
      <c r="A3796" s="19" t="s">
        <v>3181</v>
      </c>
      <c r="B3796" s="20" t="s">
        <v>5897</v>
      </c>
      <c r="C3796" s="21" t="s">
        <v>8035</v>
      </c>
      <c r="D3796" s="22">
        <v>120</v>
      </c>
      <c r="E3796" s="21" t="s">
        <v>8777</v>
      </c>
      <c r="F3796" s="22">
        <v>65.37</v>
      </c>
      <c r="G3796" s="40" t="str">
        <f>IF('Presupuesto Lote 1'!H3798="","",ROUND('Presupuesto Lote 1'!H3798,2))</f>
        <v/>
      </c>
      <c r="H3796" s="23">
        <f t="shared" si="194"/>
        <v>7844.4</v>
      </c>
      <c r="I3796" s="20" t="s">
        <v>5897</v>
      </c>
      <c r="J3796" s="33" t="s">
        <v>6084</v>
      </c>
      <c r="K3796" s="33" t="s">
        <v>8969</v>
      </c>
      <c r="Q3796" s="25"/>
    </row>
    <row r="3797" spans="1:17" x14ac:dyDescent="0.3">
      <c r="A3797" s="19" t="s">
        <v>3182</v>
      </c>
      <c r="B3797" s="20" t="s">
        <v>5898</v>
      </c>
      <c r="C3797" s="21" t="s">
        <v>8036</v>
      </c>
      <c r="D3797" s="22">
        <v>24</v>
      </c>
      <c r="E3797" s="21" t="s">
        <v>8777</v>
      </c>
      <c r="F3797" s="22">
        <v>96.41</v>
      </c>
      <c r="G3797" s="40" t="str">
        <f>IF('Presupuesto Lote 1'!H3799="","",ROUND('Presupuesto Lote 1'!H3799,2))</f>
        <v/>
      </c>
      <c r="H3797" s="23">
        <f t="shared" si="194"/>
        <v>2313.84</v>
      </c>
      <c r="I3797" s="20" t="s">
        <v>5898</v>
      </c>
      <c r="J3797" s="33" t="s">
        <v>6084</v>
      </c>
      <c r="K3797" s="33" t="s">
        <v>8969</v>
      </c>
      <c r="Q3797" s="25"/>
    </row>
    <row r="3798" spans="1:17" x14ac:dyDescent="0.3">
      <c r="A3798" s="19" t="s">
        <v>3183</v>
      </c>
      <c r="B3798" s="20" t="s">
        <v>5899</v>
      </c>
      <c r="C3798" s="21" t="s">
        <v>8037</v>
      </c>
      <c r="D3798" s="22">
        <v>100</v>
      </c>
      <c r="E3798" s="21" t="s">
        <v>8777</v>
      </c>
      <c r="F3798" s="22">
        <v>69.430000000000007</v>
      </c>
      <c r="G3798" s="40" t="str">
        <f>IF('Presupuesto Lote 1'!H3800="","",ROUND('Presupuesto Lote 1'!H3800,2))</f>
        <v/>
      </c>
      <c r="H3798" s="23">
        <f t="shared" si="194"/>
        <v>6943</v>
      </c>
      <c r="I3798" s="20" t="s">
        <v>5899</v>
      </c>
      <c r="J3798" s="33" t="s">
        <v>6084</v>
      </c>
      <c r="K3798" s="33" t="s">
        <v>8969</v>
      </c>
      <c r="Q3798" s="25"/>
    </row>
    <row r="3799" spans="1:17" x14ac:dyDescent="0.3">
      <c r="A3799" s="12" t="s">
        <v>3184</v>
      </c>
      <c r="B3799" s="12" t="s">
        <v>6085</v>
      </c>
      <c r="C3799" s="12" t="s">
        <v>8038</v>
      </c>
      <c r="D3799" s="13"/>
      <c r="E3799" s="12"/>
      <c r="F3799" s="13" t="s">
        <v>8851</v>
      </c>
      <c r="G3799" s="12"/>
      <c r="H3799" s="13"/>
      <c r="I3799" s="12" t="s">
        <v>6085</v>
      </c>
      <c r="J3799" s="12" t="s">
        <v>6083</v>
      </c>
      <c r="K3799" s="12" t="s">
        <v>8970</v>
      </c>
      <c r="Q3799" s="25"/>
    </row>
    <row r="3800" spans="1:17" x14ac:dyDescent="0.3">
      <c r="A3800" s="34" t="s">
        <v>3185</v>
      </c>
      <c r="B3800" s="34" t="s">
        <v>6086</v>
      </c>
      <c r="C3800" s="34" t="s">
        <v>7385</v>
      </c>
      <c r="D3800" s="35"/>
      <c r="E3800" s="34"/>
      <c r="F3800" s="35" t="s">
        <v>8851</v>
      </c>
      <c r="G3800" s="34"/>
      <c r="H3800" s="35"/>
      <c r="I3800" s="34" t="s">
        <v>6086</v>
      </c>
      <c r="J3800" s="34" t="s">
        <v>6085</v>
      </c>
      <c r="K3800" s="34" t="s">
        <v>8970</v>
      </c>
      <c r="Q3800" s="25"/>
    </row>
    <row r="3801" spans="1:17" x14ac:dyDescent="0.3">
      <c r="A3801" s="19" t="s">
        <v>3186</v>
      </c>
      <c r="B3801" s="20" t="s">
        <v>5902</v>
      </c>
      <c r="C3801" s="21" t="s">
        <v>8962</v>
      </c>
      <c r="D3801" s="22">
        <v>1</v>
      </c>
      <c r="E3801" s="21" t="s">
        <v>8777</v>
      </c>
      <c r="F3801" s="22">
        <v>3559.56</v>
      </c>
      <c r="G3801" s="40" t="str">
        <f>IF('Presupuesto Lote 1'!H3803="","",ROUND('Presupuesto Lote 1'!H3803,2))</f>
        <v/>
      </c>
      <c r="H3801" s="23">
        <f>ROUND(D3801*F3801,2)</f>
        <v>3559.56</v>
      </c>
      <c r="I3801" s="20" t="s">
        <v>5902</v>
      </c>
      <c r="J3801" s="33" t="s">
        <v>6086</v>
      </c>
      <c r="K3801" s="33" t="s">
        <v>8969</v>
      </c>
      <c r="Q3801" s="25"/>
    </row>
    <row r="3802" spans="1:17" x14ac:dyDescent="0.3">
      <c r="A3802" s="19" t="s">
        <v>3187</v>
      </c>
      <c r="B3802" s="20" t="s">
        <v>5903</v>
      </c>
      <c r="C3802" s="21" t="s">
        <v>8039</v>
      </c>
      <c r="D3802" s="22">
        <v>1</v>
      </c>
      <c r="E3802" s="21" t="s">
        <v>8777</v>
      </c>
      <c r="F3802" s="22">
        <v>5561.82</v>
      </c>
      <c r="G3802" s="40" t="str">
        <f>IF('Presupuesto Lote 1'!H3804="","",ROUND('Presupuesto Lote 1'!H3804,2))</f>
        <v/>
      </c>
      <c r="H3802" s="23">
        <f>ROUND(D3802*F3802,2)</f>
        <v>5561.82</v>
      </c>
      <c r="I3802" s="20" t="s">
        <v>5903</v>
      </c>
      <c r="J3802" s="33" t="s">
        <v>6086</v>
      </c>
      <c r="K3802" s="33" t="s">
        <v>8969</v>
      </c>
      <c r="Q3802" s="25"/>
    </row>
    <row r="3803" spans="1:17" x14ac:dyDescent="0.3">
      <c r="A3803" s="19" t="s">
        <v>3188</v>
      </c>
      <c r="B3803" s="20" t="s">
        <v>5904</v>
      </c>
      <c r="C3803" s="21" t="s">
        <v>8960</v>
      </c>
      <c r="D3803" s="22">
        <v>1</v>
      </c>
      <c r="E3803" s="21" t="s">
        <v>8777</v>
      </c>
      <c r="F3803" s="22">
        <v>3893.27</v>
      </c>
      <c r="G3803" s="40" t="str">
        <f>IF('Presupuesto Lote 1'!H3805="","",ROUND('Presupuesto Lote 1'!H3805,2))</f>
        <v/>
      </c>
      <c r="H3803" s="23">
        <f>ROUND(D3803*F3803,2)</f>
        <v>3893.27</v>
      </c>
      <c r="I3803" s="20" t="s">
        <v>5904</v>
      </c>
      <c r="J3803" s="33" t="s">
        <v>6086</v>
      </c>
      <c r="K3803" s="33" t="s">
        <v>8969</v>
      </c>
      <c r="Q3803" s="25"/>
    </row>
    <row r="3804" spans="1:17" x14ac:dyDescent="0.3">
      <c r="A3804" s="19" t="s">
        <v>3189</v>
      </c>
      <c r="B3804" s="20" t="s">
        <v>5905</v>
      </c>
      <c r="C3804" s="21" t="s">
        <v>8040</v>
      </c>
      <c r="D3804" s="22">
        <v>1</v>
      </c>
      <c r="E3804" s="21" t="s">
        <v>8777</v>
      </c>
      <c r="F3804" s="22">
        <v>1918.04</v>
      </c>
      <c r="G3804" s="40" t="str">
        <f>IF('Presupuesto Lote 1'!H3806="","",ROUND('Presupuesto Lote 1'!H3806,2))</f>
        <v/>
      </c>
      <c r="H3804" s="23">
        <f>ROUND(D3804*F3804,2)</f>
        <v>1918.04</v>
      </c>
      <c r="I3804" s="20" t="s">
        <v>5905</v>
      </c>
      <c r="J3804" s="33" t="s">
        <v>6086</v>
      </c>
      <c r="K3804" s="33" t="s">
        <v>8969</v>
      </c>
      <c r="Q3804" s="25"/>
    </row>
    <row r="3805" spans="1:17" x14ac:dyDescent="0.3">
      <c r="A3805" s="34" t="s">
        <v>3190</v>
      </c>
      <c r="B3805" s="34" t="s">
        <v>6087</v>
      </c>
      <c r="C3805" s="34" t="s">
        <v>8041</v>
      </c>
      <c r="D3805" s="35"/>
      <c r="E3805" s="34"/>
      <c r="F3805" s="35" t="s">
        <v>8851</v>
      </c>
      <c r="G3805" s="34"/>
      <c r="H3805" s="35"/>
      <c r="I3805" s="34" t="s">
        <v>6087</v>
      </c>
      <c r="J3805" s="34" t="s">
        <v>6085</v>
      </c>
      <c r="K3805" s="34" t="s">
        <v>8970</v>
      </c>
      <c r="Q3805" s="25"/>
    </row>
    <row r="3806" spans="1:17" x14ac:dyDescent="0.3">
      <c r="A3806" s="19" t="s">
        <v>3191</v>
      </c>
      <c r="B3806" s="20" t="s">
        <v>5907</v>
      </c>
      <c r="C3806" s="21" t="s">
        <v>8910</v>
      </c>
      <c r="D3806" s="22">
        <v>1</v>
      </c>
      <c r="E3806" s="21" t="s">
        <v>8777</v>
      </c>
      <c r="F3806" s="22">
        <v>11299.3</v>
      </c>
      <c r="G3806" s="40" t="str">
        <f>IF('Presupuesto Lote 1'!H3808="","",ROUND('Presupuesto Lote 1'!H3808,2))</f>
        <v/>
      </c>
      <c r="H3806" s="23">
        <f>ROUND(D3806*F3806,2)</f>
        <v>11299.3</v>
      </c>
      <c r="I3806" s="20" t="s">
        <v>5907</v>
      </c>
      <c r="J3806" s="33" t="s">
        <v>6087</v>
      </c>
      <c r="K3806" s="33" t="s">
        <v>8969</v>
      </c>
      <c r="Q3806" s="25"/>
    </row>
    <row r="3807" spans="1:17" x14ac:dyDescent="0.3">
      <c r="A3807" s="19" t="s">
        <v>3192</v>
      </c>
      <c r="B3807" s="20" t="s">
        <v>5908</v>
      </c>
      <c r="C3807" s="21" t="s">
        <v>8945</v>
      </c>
      <c r="D3807" s="22">
        <v>1</v>
      </c>
      <c r="E3807" s="21" t="s">
        <v>8777</v>
      </c>
      <c r="F3807" s="22">
        <v>4776.03</v>
      </c>
      <c r="G3807" s="40" t="str">
        <f>IF('Presupuesto Lote 1'!H3809="","",ROUND('Presupuesto Lote 1'!H3809,2))</f>
        <v/>
      </c>
      <c r="H3807" s="23">
        <f>ROUND(D3807*F3807,2)</f>
        <v>4776.03</v>
      </c>
      <c r="I3807" s="20" t="s">
        <v>5908</v>
      </c>
      <c r="J3807" s="33" t="s">
        <v>6087</v>
      </c>
      <c r="K3807" s="33" t="s">
        <v>8969</v>
      </c>
      <c r="Q3807" s="25"/>
    </row>
    <row r="3808" spans="1:17" x14ac:dyDescent="0.3">
      <c r="A3808" s="19" t="s">
        <v>3193</v>
      </c>
      <c r="B3808" s="20" t="s">
        <v>5909</v>
      </c>
      <c r="C3808" s="21" t="s">
        <v>8042</v>
      </c>
      <c r="D3808" s="22">
        <v>1</v>
      </c>
      <c r="E3808" s="21" t="s">
        <v>8777</v>
      </c>
      <c r="F3808" s="22">
        <v>1847.26</v>
      </c>
      <c r="G3808" s="40" t="str">
        <f>IF('Presupuesto Lote 1'!H3810="","",ROUND('Presupuesto Lote 1'!H3810,2))</f>
        <v/>
      </c>
      <c r="H3808" s="23">
        <f>ROUND(D3808*F3808,2)</f>
        <v>1847.26</v>
      </c>
      <c r="I3808" s="20" t="s">
        <v>5909</v>
      </c>
      <c r="J3808" s="33" t="s">
        <v>6087</v>
      </c>
      <c r="K3808" s="33" t="s">
        <v>8969</v>
      </c>
      <c r="Q3808" s="25"/>
    </row>
    <row r="3809" spans="1:17" x14ac:dyDescent="0.3">
      <c r="A3809" s="19" t="s">
        <v>3194</v>
      </c>
      <c r="B3809" s="20" t="s">
        <v>5910</v>
      </c>
      <c r="C3809" s="21" t="s">
        <v>8948</v>
      </c>
      <c r="D3809" s="22">
        <v>1</v>
      </c>
      <c r="E3809" s="21" t="s">
        <v>8777</v>
      </c>
      <c r="F3809" s="22">
        <v>3748.54</v>
      </c>
      <c r="G3809" s="40" t="str">
        <f>IF('Presupuesto Lote 1'!H3811="","",ROUND('Presupuesto Lote 1'!H3811,2))</f>
        <v/>
      </c>
      <c r="H3809" s="23">
        <f>ROUND(D3809*F3809,2)</f>
        <v>3748.54</v>
      </c>
      <c r="I3809" s="20" t="s">
        <v>5910</v>
      </c>
      <c r="J3809" s="33" t="s">
        <v>6087</v>
      </c>
      <c r="K3809" s="33" t="s">
        <v>8969</v>
      </c>
      <c r="Q3809" s="25"/>
    </row>
    <row r="3810" spans="1:17" x14ac:dyDescent="0.3">
      <c r="A3810" s="34" t="s">
        <v>3195</v>
      </c>
      <c r="B3810" s="34" t="s">
        <v>6088</v>
      </c>
      <c r="C3810" s="34" t="s">
        <v>8043</v>
      </c>
      <c r="D3810" s="35"/>
      <c r="E3810" s="34"/>
      <c r="F3810" s="35" t="s">
        <v>8851</v>
      </c>
      <c r="G3810" s="34"/>
      <c r="H3810" s="35"/>
      <c r="I3810" s="34" t="s">
        <v>6088</v>
      </c>
      <c r="J3810" s="34" t="s">
        <v>6085</v>
      </c>
      <c r="K3810" s="34" t="s">
        <v>8970</v>
      </c>
      <c r="Q3810" s="25"/>
    </row>
    <row r="3811" spans="1:17" x14ac:dyDescent="0.3">
      <c r="A3811" s="19" t="s">
        <v>3196</v>
      </c>
      <c r="B3811" s="20" t="s">
        <v>5912</v>
      </c>
      <c r="C3811" s="21" t="s">
        <v>8953</v>
      </c>
      <c r="D3811" s="22">
        <v>1</v>
      </c>
      <c r="E3811" s="21" t="s">
        <v>8777</v>
      </c>
      <c r="F3811" s="22">
        <v>2916.76</v>
      </c>
      <c r="G3811" s="40" t="str">
        <f>IF('Presupuesto Lote 1'!H3813="","",ROUND('Presupuesto Lote 1'!H3813,2))</f>
        <v/>
      </c>
      <c r="H3811" s="23">
        <f>ROUND(D3811*F3811,2)</f>
        <v>2916.76</v>
      </c>
      <c r="I3811" s="20" t="s">
        <v>5912</v>
      </c>
      <c r="J3811" s="33" t="s">
        <v>6088</v>
      </c>
      <c r="K3811" s="33" t="s">
        <v>8969</v>
      </c>
      <c r="Q3811" s="25"/>
    </row>
    <row r="3812" spans="1:17" x14ac:dyDescent="0.3">
      <c r="A3812" s="34" t="s">
        <v>3197</v>
      </c>
      <c r="B3812" s="34" t="s">
        <v>6089</v>
      </c>
      <c r="C3812" s="34" t="s">
        <v>8045</v>
      </c>
      <c r="D3812" s="35"/>
      <c r="E3812" s="34"/>
      <c r="F3812" s="35" t="s">
        <v>8851</v>
      </c>
      <c r="G3812" s="34"/>
      <c r="H3812" s="35"/>
      <c r="I3812" s="34" t="s">
        <v>6089</v>
      </c>
      <c r="J3812" s="34" t="s">
        <v>6085</v>
      </c>
      <c r="K3812" s="34" t="s">
        <v>8970</v>
      </c>
      <c r="Q3812" s="25"/>
    </row>
    <row r="3813" spans="1:17" x14ac:dyDescent="0.3">
      <c r="A3813" s="19" t="s">
        <v>3198</v>
      </c>
      <c r="B3813" s="20" t="s">
        <v>5890</v>
      </c>
      <c r="C3813" s="21" t="s">
        <v>8932</v>
      </c>
      <c r="D3813" s="22">
        <v>200</v>
      </c>
      <c r="E3813" s="21" t="s">
        <v>8779</v>
      </c>
      <c r="F3813" s="22">
        <v>3.08</v>
      </c>
      <c r="G3813" s="40" t="str">
        <f>IF('Presupuesto Lote 1'!H3815="","",ROUND('Presupuesto Lote 1'!H3815,2))</f>
        <v/>
      </c>
      <c r="H3813" s="23">
        <f t="shared" ref="H3813:H3819" si="195">ROUND(D3813*F3813,2)</f>
        <v>616</v>
      </c>
      <c r="I3813" s="20" t="s">
        <v>5890</v>
      </c>
      <c r="J3813" s="33" t="s">
        <v>6089</v>
      </c>
      <c r="K3813" s="33" t="s">
        <v>8969</v>
      </c>
      <c r="Q3813" s="25"/>
    </row>
    <row r="3814" spans="1:17" x14ac:dyDescent="0.3">
      <c r="A3814" s="19" t="s">
        <v>3199</v>
      </c>
      <c r="B3814" s="20" t="s">
        <v>5891</v>
      </c>
      <c r="C3814" s="21" t="s">
        <v>8934</v>
      </c>
      <c r="D3814" s="22">
        <v>500</v>
      </c>
      <c r="E3814" s="21" t="s">
        <v>8779</v>
      </c>
      <c r="F3814" s="22">
        <v>4.54</v>
      </c>
      <c r="G3814" s="40" t="str">
        <f>IF('Presupuesto Lote 1'!H3816="","",ROUND('Presupuesto Lote 1'!H3816,2))</f>
        <v/>
      </c>
      <c r="H3814" s="23">
        <f t="shared" si="195"/>
        <v>2270</v>
      </c>
      <c r="I3814" s="20" t="s">
        <v>5891</v>
      </c>
      <c r="J3814" s="33" t="s">
        <v>6089</v>
      </c>
      <c r="K3814" s="33" t="s">
        <v>8969</v>
      </c>
      <c r="Q3814" s="25"/>
    </row>
    <row r="3815" spans="1:17" x14ac:dyDescent="0.3">
      <c r="A3815" s="19" t="s">
        <v>3200</v>
      </c>
      <c r="B3815" s="20" t="s">
        <v>5892</v>
      </c>
      <c r="C3815" s="21" t="s">
        <v>8935</v>
      </c>
      <c r="D3815" s="22">
        <v>1470</v>
      </c>
      <c r="E3815" s="21" t="s">
        <v>8779</v>
      </c>
      <c r="F3815" s="22">
        <v>5.83</v>
      </c>
      <c r="G3815" s="40" t="str">
        <f>IF('Presupuesto Lote 1'!H3817="","",ROUND('Presupuesto Lote 1'!H3817,2))</f>
        <v/>
      </c>
      <c r="H3815" s="23">
        <f t="shared" si="195"/>
        <v>8570.1</v>
      </c>
      <c r="I3815" s="20" t="s">
        <v>5892</v>
      </c>
      <c r="J3815" s="33" t="s">
        <v>6089</v>
      </c>
      <c r="K3815" s="33" t="s">
        <v>8969</v>
      </c>
      <c r="Q3815" s="25"/>
    </row>
    <row r="3816" spans="1:17" x14ac:dyDescent="0.3">
      <c r="A3816" s="19" t="s">
        <v>3201</v>
      </c>
      <c r="B3816" s="20" t="s">
        <v>5914</v>
      </c>
      <c r="C3816" s="21" t="s">
        <v>8937</v>
      </c>
      <c r="D3816" s="22">
        <v>300</v>
      </c>
      <c r="E3816" s="21" t="s">
        <v>8779</v>
      </c>
      <c r="F3816" s="22">
        <v>8.5</v>
      </c>
      <c r="G3816" s="40" t="str">
        <f>IF('Presupuesto Lote 1'!H3818="","",ROUND('Presupuesto Lote 1'!H3818,2))</f>
        <v/>
      </c>
      <c r="H3816" s="23">
        <f t="shared" si="195"/>
        <v>2550</v>
      </c>
      <c r="I3816" s="20" t="s">
        <v>5914</v>
      </c>
      <c r="J3816" s="33" t="s">
        <v>6089</v>
      </c>
      <c r="K3816" s="33" t="s">
        <v>8969</v>
      </c>
      <c r="Q3816" s="25"/>
    </row>
    <row r="3817" spans="1:17" x14ac:dyDescent="0.3">
      <c r="A3817" s="19" t="s">
        <v>3202</v>
      </c>
      <c r="B3817" s="20" t="s">
        <v>5894</v>
      </c>
      <c r="C3817" s="21" t="s">
        <v>8929</v>
      </c>
      <c r="D3817" s="22">
        <v>500</v>
      </c>
      <c r="E3817" s="21" t="s">
        <v>8779</v>
      </c>
      <c r="F3817" s="22">
        <v>18.32</v>
      </c>
      <c r="G3817" s="40" t="str">
        <f>IF('Presupuesto Lote 1'!H3819="","",ROUND('Presupuesto Lote 1'!H3819,2))</f>
        <v/>
      </c>
      <c r="H3817" s="23">
        <f t="shared" si="195"/>
        <v>9160</v>
      </c>
      <c r="I3817" s="20" t="s">
        <v>5894</v>
      </c>
      <c r="J3817" s="33" t="s">
        <v>6089</v>
      </c>
      <c r="K3817" s="33" t="s">
        <v>8969</v>
      </c>
      <c r="Q3817" s="25"/>
    </row>
    <row r="3818" spans="1:17" x14ac:dyDescent="0.3">
      <c r="A3818" s="19" t="s">
        <v>3203</v>
      </c>
      <c r="B3818" s="20" t="s">
        <v>5893</v>
      </c>
      <c r="C3818" s="21" t="s">
        <v>8927</v>
      </c>
      <c r="D3818" s="22">
        <v>800</v>
      </c>
      <c r="E3818" s="21" t="s">
        <v>8779</v>
      </c>
      <c r="F3818" s="22">
        <v>12.95</v>
      </c>
      <c r="G3818" s="40" t="str">
        <f>IF('Presupuesto Lote 1'!H3820="","",ROUND('Presupuesto Lote 1'!H3820,2))</f>
        <v/>
      </c>
      <c r="H3818" s="23">
        <f t="shared" si="195"/>
        <v>10360</v>
      </c>
      <c r="I3818" s="20" t="s">
        <v>5893</v>
      </c>
      <c r="J3818" s="33" t="s">
        <v>6089</v>
      </c>
      <c r="K3818" s="33" t="s">
        <v>8969</v>
      </c>
      <c r="Q3818" s="25"/>
    </row>
    <row r="3819" spans="1:17" x14ac:dyDescent="0.3">
      <c r="A3819" s="19" t="s">
        <v>3204</v>
      </c>
      <c r="B3819" s="20" t="s">
        <v>5915</v>
      </c>
      <c r="C3819" s="21" t="s">
        <v>8046</v>
      </c>
      <c r="D3819" s="22">
        <v>300</v>
      </c>
      <c r="E3819" s="21" t="s">
        <v>8779</v>
      </c>
      <c r="F3819" s="22">
        <v>5.91</v>
      </c>
      <c r="G3819" s="40" t="str">
        <f>IF('Presupuesto Lote 1'!H3821="","",ROUND('Presupuesto Lote 1'!H3821,2))</f>
        <v/>
      </c>
      <c r="H3819" s="23">
        <f t="shared" si="195"/>
        <v>1773</v>
      </c>
      <c r="I3819" s="20" t="s">
        <v>5915</v>
      </c>
      <c r="J3819" s="33" t="s">
        <v>6089</v>
      </c>
      <c r="K3819" s="33" t="s">
        <v>8969</v>
      </c>
      <c r="Q3819" s="25"/>
    </row>
    <row r="3820" spans="1:17" x14ac:dyDescent="0.3">
      <c r="A3820" s="34" t="s">
        <v>3205</v>
      </c>
      <c r="B3820" s="34" t="s">
        <v>6090</v>
      </c>
      <c r="C3820" s="34" t="s">
        <v>8047</v>
      </c>
      <c r="D3820" s="35"/>
      <c r="E3820" s="34"/>
      <c r="F3820" s="35" t="s">
        <v>8851</v>
      </c>
      <c r="G3820" s="34"/>
      <c r="H3820" s="35"/>
      <c r="I3820" s="34" t="s">
        <v>6090</v>
      </c>
      <c r="J3820" s="34" t="s">
        <v>6085</v>
      </c>
      <c r="K3820" s="34" t="s">
        <v>8970</v>
      </c>
      <c r="Q3820" s="25"/>
    </row>
    <row r="3821" spans="1:17" x14ac:dyDescent="0.3">
      <c r="A3821" s="19" t="s">
        <v>3206</v>
      </c>
      <c r="B3821" s="20" t="s">
        <v>5917</v>
      </c>
      <c r="C3821" s="21" t="s">
        <v>8968</v>
      </c>
      <c r="D3821" s="22">
        <v>30</v>
      </c>
      <c r="E3821" s="21" t="s">
        <v>8779</v>
      </c>
      <c r="F3821" s="22">
        <v>86.74</v>
      </c>
      <c r="G3821" s="40" t="str">
        <f>IF('Presupuesto Lote 1'!H3823="","",ROUND('Presupuesto Lote 1'!H3823,2))</f>
        <v/>
      </c>
      <c r="H3821" s="23">
        <f>ROUND(D3821*F3821,2)</f>
        <v>2602.1999999999998</v>
      </c>
      <c r="I3821" s="20" t="s">
        <v>5917</v>
      </c>
      <c r="J3821" s="33" t="s">
        <v>6090</v>
      </c>
      <c r="K3821" s="33" t="s">
        <v>8969</v>
      </c>
      <c r="Q3821" s="25"/>
    </row>
    <row r="3822" spans="1:17" x14ac:dyDescent="0.3">
      <c r="A3822" s="19" t="s">
        <v>3207</v>
      </c>
      <c r="B3822" s="20" t="s">
        <v>5918</v>
      </c>
      <c r="C3822" s="21" t="s">
        <v>8048</v>
      </c>
      <c r="D3822" s="22">
        <v>20</v>
      </c>
      <c r="E3822" s="21" t="s">
        <v>8779</v>
      </c>
      <c r="F3822" s="22">
        <v>113.22</v>
      </c>
      <c r="G3822" s="40" t="str">
        <f>IF('Presupuesto Lote 1'!H3824="","",ROUND('Presupuesto Lote 1'!H3824,2))</f>
        <v/>
      </c>
      <c r="H3822" s="23">
        <f>ROUND(D3822*F3822,2)</f>
        <v>2264.4</v>
      </c>
      <c r="I3822" s="20" t="s">
        <v>5918</v>
      </c>
      <c r="J3822" s="33" t="s">
        <v>6090</v>
      </c>
      <c r="K3822" s="33" t="s">
        <v>8969</v>
      </c>
      <c r="Q3822" s="25"/>
    </row>
    <row r="3823" spans="1:17" x14ac:dyDescent="0.3">
      <c r="A3823" s="19" t="s">
        <v>3208</v>
      </c>
      <c r="B3823" s="20" t="s">
        <v>5919</v>
      </c>
      <c r="C3823" s="21" t="s">
        <v>8049</v>
      </c>
      <c r="D3823" s="22">
        <v>70</v>
      </c>
      <c r="E3823" s="21" t="s">
        <v>8779</v>
      </c>
      <c r="F3823" s="22">
        <v>9.32</v>
      </c>
      <c r="G3823" s="40" t="str">
        <f>IF('Presupuesto Lote 1'!H3825="","",ROUND('Presupuesto Lote 1'!H3825,2))</f>
        <v/>
      </c>
      <c r="H3823" s="23">
        <f>ROUND(D3823*F3823,2)</f>
        <v>652.4</v>
      </c>
      <c r="I3823" s="20" t="s">
        <v>5919</v>
      </c>
      <c r="J3823" s="33" t="s">
        <v>6090</v>
      </c>
      <c r="K3823" s="33" t="s">
        <v>8969</v>
      </c>
      <c r="Q3823" s="25"/>
    </row>
    <row r="3824" spans="1:17" x14ac:dyDescent="0.3">
      <c r="A3824" s="19" t="s">
        <v>3209</v>
      </c>
      <c r="B3824" s="20" t="s">
        <v>5920</v>
      </c>
      <c r="C3824" s="21" t="s">
        <v>8050</v>
      </c>
      <c r="D3824" s="22">
        <v>450</v>
      </c>
      <c r="E3824" s="21" t="s">
        <v>8779</v>
      </c>
      <c r="F3824" s="22">
        <v>8.35</v>
      </c>
      <c r="G3824" s="40" t="str">
        <f>IF('Presupuesto Lote 1'!H3826="","",ROUND('Presupuesto Lote 1'!H3826,2))</f>
        <v/>
      </c>
      <c r="H3824" s="23">
        <f>ROUND(D3824*F3824,2)</f>
        <v>3757.5</v>
      </c>
      <c r="I3824" s="20" t="s">
        <v>5920</v>
      </c>
      <c r="J3824" s="33" t="s">
        <v>6090</v>
      </c>
      <c r="K3824" s="33" t="s">
        <v>8969</v>
      </c>
      <c r="Q3824" s="25"/>
    </row>
    <row r="3825" spans="1:17" x14ac:dyDescent="0.3">
      <c r="A3825" s="34" t="s">
        <v>3210</v>
      </c>
      <c r="B3825" s="34" t="s">
        <v>6091</v>
      </c>
      <c r="C3825" s="34" t="s">
        <v>8051</v>
      </c>
      <c r="D3825" s="35"/>
      <c r="E3825" s="34"/>
      <c r="F3825" s="35" t="s">
        <v>8851</v>
      </c>
      <c r="G3825" s="34"/>
      <c r="H3825" s="35"/>
      <c r="I3825" s="34" t="s">
        <v>6091</v>
      </c>
      <c r="J3825" s="34" t="s">
        <v>6085</v>
      </c>
      <c r="K3825" s="34" t="s">
        <v>8970</v>
      </c>
      <c r="Q3825" s="25"/>
    </row>
    <row r="3826" spans="1:17" x14ac:dyDescent="0.3">
      <c r="A3826" s="19" t="s">
        <v>3211</v>
      </c>
      <c r="B3826" s="20" t="s">
        <v>5922</v>
      </c>
      <c r="C3826" s="21" t="s">
        <v>8052</v>
      </c>
      <c r="D3826" s="22">
        <v>10</v>
      </c>
      <c r="E3826" s="21" t="s">
        <v>8777</v>
      </c>
      <c r="F3826" s="22">
        <v>76.8</v>
      </c>
      <c r="G3826" s="40" t="str">
        <f>IF('Presupuesto Lote 1'!H3828="","",ROUND('Presupuesto Lote 1'!H3828,2))</f>
        <v/>
      </c>
      <c r="H3826" s="23">
        <f>ROUND(D3826*F3826,2)</f>
        <v>768</v>
      </c>
      <c r="I3826" s="20" t="s">
        <v>5922</v>
      </c>
      <c r="J3826" s="33" t="s">
        <v>6091</v>
      </c>
      <c r="K3826" s="33" t="s">
        <v>8969</v>
      </c>
      <c r="Q3826" s="25"/>
    </row>
    <row r="3827" spans="1:17" x14ac:dyDescent="0.3">
      <c r="A3827" s="19" t="s">
        <v>3212</v>
      </c>
      <c r="B3827" s="20" t="s">
        <v>5923</v>
      </c>
      <c r="C3827" s="21" t="s">
        <v>8053</v>
      </c>
      <c r="D3827" s="22">
        <v>12</v>
      </c>
      <c r="E3827" s="21" t="s">
        <v>8781</v>
      </c>
      <c r="F3827" s="22">
        <v>23.9</v>
      </c>
      <c r="G3827" s="40" t="str">
        <f>IF('Presupuesto Lote 1'!H3829="","",ROUND('Presupuesto Lote 1'!H3829,2))</f>
        <v/>
      </c>
      <c r="H3827" s="23">
        <f>ROUND(D3827*F3827,2)</f>
        <v>286.8</v>
      </c>
      <c r="I3827" s="20" t="s">
        <v>5923</v>
      </c>
      <c r="J3827" s="33" t="s">
        <v>6091</v>
      </c>
      <c r="K3827" s="33" t="s">
        <v>8969</v>
      </c>
      <c r="Q3827" s="25"/>
    </row>
    <row r="3828" spans="1:17" x14ac:dyDescent="0.3">
      <c r="A3828" s="19" t="s">
        <v>3213</v>
      </c>
      <c r="B3828" s="20" t="s">
        <v>5983</v>
      </c>
      <c r="C3828" s="21" t="s">
        <v>8085</v>
      </c>
      <c r="D3828" s="22">
        <v>6</v>
      </c>
      <c r="E3828" s="21" t="s">
        <v>8781</v>
      </c>
      <c r="F3828" s="22">
        <v>105.52</v>
      </c>
      <c r="G3828" s="40" t="str">
        <f>IF('Presupuesto Lote 1'!H3830="","",ROUND('Presupuesto Lote 1'!H3830,2))</f>
        <v/>
      </c>
      <c r="H3828" s="23">
        <f>ROUND(D3828*F3828,2)</f>
        <v>633.12</v>
      </c>
      <c r="I3828" s="20" t="s">
        <v>5983</v>
      </c>
      <c r="J3828" s="33" t="s">
        <v>6091</v>
      </c>
      <c r="K3828" s="33" t="s">
        <v>8969</v>
      </c>
      <c r="Q3828" s="25"/>
    </row>
    <row r="3829" spans="1:17" x14ac:dyDescent="0.3">
      <c r="A3829" s="34" t="s">
        <v>3214</v>
      </c>
      <c r="B3829" s="34" t="s">
        <v>6092</v>
      </c>
      <c r="C3829" s="34" t="s">
        <v>8054</v>
      </c>
      <c r="D3829" s="35"/>
      <c r="E3829" s="34"/>
      <c r="F3829" s="35" t="s">
        <v>8851</v>
      </c>
      <c r="G3829" s="34"/>
      <c r="H3829" s="35"/>
      <c r="I3829" s="34" t="s">
        <v>6092</v>
      </c>
      <c r="J3829" s="34" t="s">
        <v>6085</v>
      </c>
      <c r="K3829" s="34" t="s">
        <v>8970</v>
      </c>
      <c r="Q3829" s="25"/>
    </row>
    <row r="3830" spans="1:17" x14ac:dyDescent="0.3">
      <c r="A3830" s="19" t="s">
        <v>3215</v>
      </c>
      <c r="B3830" s="20" t="s">
        <v>5925</v>
      </c>
      <c r="C3830" s="21" t="s">
        <v>8055</v>
      </c>
      <c r="D3830" s="22">
        <v>360</v>
      </c>
      <c r="E3830" s="21" t="s">
        <v>8779</v>
      </c>
      <c r="F3830" s="22">
        <v>280.35000000000002</v>
      </c>
      <c r="G3830" s="40" t="str">
        <f>IF('Presupuesto Lote 1'!H3832="","",ROUND('Presupuesto Lote 1'!H3832,2))</f>
        <v/>
      </c>
      <c r="H3830" s="23">
        <f t="shared" ref="H3830:H3836" si="196">ROUND(D3830*F3830,2)</f>
        <v>100926</v>
      </c>
      <c r="I3830" s="20" t="s">
        <v>5925</v>
      </c>
      <c r="J3830" s="33" t="s">
        <v>6092</v>
      </c>
      <c r="K3830" s="33" t="s">
        <v>8969</v>
      </c>
      <c r="Q3830" s="25"/>
    </row>
    <row r="3831" spans="1:17" x14ac:dyDescent="0.3">
      <c r="A3831" s="19" t="s">
        <v>3216</v>
      </c>
      <c r="B3831" s="20" t="s">
        <v>5926</v>
      </c>
      <c r="C3831" s="21" t="s">
        <v>8056</v>
      </c>
      <c r="D3831" s="22">
        <v>282</v>
      </c>
      <c r="E3831" s="21" t="s">
        <v>8779</v>
      </c>
      <c r="F3831" s="22">
        <v>189.86</v>
      </c>
      <c r="G3831" s="40" t="str">
        <f>IF('Presupuesto Lote 1'!H3833="","",ROUND('Presupuesto Lote 1'!H3833,2))</f>
        <v/>
      </c>
      <c r="H3831" s="23">
        <f t="shared" si="196"/>
        <v>53540.52</v>
      </c>
      <c r="I3831" s="20" t="s">
        <v>5926</v>
      </c>
      <c r="J3831" s="33" t="s">
        <v>6092</v>
      </c>
      <c r="K3831" s="33" t="s">
        <v>8969</v>
      </c>
      <c r="Q3831" s="25"/>
    </row>
    <row r="3832" spans="1:17" x14ac:dyDescent="0.3">
      <c r="A3832" s="19" t="s">
        <v>3217</v>
      </c>
      <c r="B3832" s="20" t="s">
        <v>5927</v>
      </c>
      <c r="C3832" s="21" t="s">
        <v>8057</v>
      </c>
      <c r="D3832" s="22">
        <v>240</v>
      </c>
      <c r="E3832" s="21" t="s">
        <v>8777</v>
      </c>
      <c r="F3832" s="22">
        <v>40</v>
      </c>
      <c r="G3832" s="40" t="str">
        <f>IF('Presupuesto Lote 1'!H3834="","",ROUND('Presupuesto Lote 1'!H3834,2))</f>
        <v/>
      </c>
      <c r="H3832" s="23">
        <f t="shared" si="196"/>
        <v>9600</v>
      </c>
      <c r="I3832" s="20" t="s">
        <v>5927</v>
      </c>
      <c r="J3832" s="33" t="s">
        <v>6092</v>
      </c>
      <c r="K3832" s="33" t="s">
        <v>8969</v>
      </c>
      <c r="Q3832" s="25"/>
    </row>
    <row r="3833" spans="1:17" x14ac:dyDescent="0.3">
      <c r="A3833" s="19" t="s">
        <v>3218</v>
      </c>
      <c r="B3833" s="20" t="s">
        <v>5898</v>
      </c>
      <c r="C3833" s="21" t="s">
        <v>8036</v>
      </c>
      <c r="D3833" s="22">
        <v>32</v>
      </c>
      <c r="E3833" s="21" t="s">
        <v>8777</v>
      </c>
      <c r="F3833" s="22">
        <v>96.41</v>
      </c>
      <c r="G3833" s="40" t="str">
        <f>IF('Presupuesto Lote 1'!H3835="","",ROUND('Presupuesto Lote 1'!H3835,2))</f>
        <v/>
      </c>
      <c r="H3833" s="23">
        <f t="shared" si="196"/>
        <v>3085.12</v>
      </c>
      <c r="I3833" s="20" t="s">
        <v>5898</v>
      </c>
      <c r="J3833" s="33" t="s">
        <v>6092</v>
      </c>
      <c r="K3833" s="33" t="s">
        <v>8969</v>
      </c>
      <c r="Q3833" s="25"/>
    </row>
    <row r="3834" spans="1:17" x14ac:dyDescent="0.3">
      <c r="A3834" s="19" t="s">
        <v>3219</v>
      </c>
      <c r="B3834" s="20" t="s">
        <v>5928</v>
      </c>
      <c r="C3834" s="21" t="s">
        <v>8058</v>
      </c>
      <c r="D3834" s="22">
        <v>6</v>
      </c>
      <c r="E3834" s="21" t="s">
        <v>8781</v>
      </c>
      <c r="F3834" s="22">
        <v>77.86</v>
      </c>
      <c r="G3834" s="40" t="str">
        <f>IF('Presupuesto Lote 1'!H3836="","",ROUND('Presupuesto Lote 1'!H3836,2))</f>
        <v/>
      </c>
      <c r="H3834" s="23">
        <f t="shared" si="196"/>
        <v>467.16</v>
      </c>
      <c r="I3834" s="20" t="s">
        <v>5928</v>
      </c>
      <c r="J3834" s="33" t="s">
        <v>6092</v>
      </c>
      <c r="K3834" s="33" t="s">
        <v>8969</v>
      </c>
      <c r="Q3834" s="25"/>
    </row>
    <row r="3835" spans="1:17" x14ac:dyDescent="0.3">
      <c r="A3835" s="19" t="s">
        <v>3220</v>
      </c>
      <c r="B3835" s="20" t="s">
        <v>5929</v>
      </c>
      <c r="C3835" s="21" t="s">
        <v>8949</v>
      </c>
      <c r="D3835" s="22">
        <v>12</v>
      </c>
      <c r="E3835" s="21" t="s">
        <v>8781</v>
      </c>
      <c r="F3835" s="22">
        <v>91.92</v>
      </c>
      <c r="G3835" s="40" t="str">
        <f>IF('Presupuesto Lote 1'!H3837="","",ROUND('Presupuesto Lote 1'!H3837,2))</f>
        <v/>
      </c>
      <c r="H3835" s="23">
        <f t="shared" si="196"/>
        <v>1103.04</v>
      </c>
      <c r="I3835" s="20" t="s">
        <v>5929</v>
      </c>
      <c r="J3835" s="33" t="s">
        <v>6092</v>
      </c>
      <c r="K3835" s="33" t="s">
        <v>8969</v>
      </c>
      <c r="Q3835" s="25"/>
    </row>
    <row r="3836" spans="1:17" x14ac:dyDescent="0.3">
      <c r="A3836" s="19" t="s">
        <v>3221</v>
      </c>
      <c r="B3836" s="20" t="s">
        <v>5985</v>
      </c>
      <c r="C3836" s="21" t="s">
        <v>8086</v>
      </c>
      <c r="D3836" s="22">
        <v>12</v>
      </c>
      <c r="E3836" s="21" t="s">
        <v>8777</v>
      </c>
      <c r="F3836" s="22">
        <v>146.12</v>
      </c>
      <c r="G3836" s="40" t="str">
        <f>IF('Presupuesto Lote 1'!H3838="","",ROUND('Presupuesto Lote 1'!H3838,2))</f>
        <v/>
      </c>
      <c r="H3836" s="23">
        <f t="shared" si="196"/>
        <v>1753.44</v>
      </c>
      <c r="I3836" s="20" t="s">
        <v>5985</v>
      </c>
      <c r="J3836" s="33" t="s">
        <v>6092</v>
      </c>
      <c r="K3836" s="33" t="s">
        <v>8969</v>
      </c>
      <c r="Q3836" s="25"/>
    </row>
    <row r="3837" spans="1:17" x14ac:dyDescent="0.3">
      <c r="A3837" s="34" t="s">
        <v>3222</v>
      </c>
      <c r="B3837" s="34" t="s">
        <v>6093</v>
      </c>
      <c r="C3837" s="34" t="s">
        <v>8060</v>
      </c>
      <c r="D3837" s="35"/>
      <c r="E3837" s="34"/>
      <c r="F3837" s="35" t="s">
        <v>8851</v>
      </c>
      <c r="G3837" s="34"/>
      <c r="H3837" s="35"/>
      <c r="I3837" s="34" t="s">
        <v>6093</v>
      </c>
      <c r="J3837" s="34" t="s">
        <v>6085</v>
      </c>
      <c r="K3837" s="34" t="s">
        <v>8970</v>
      </c>
      <c r="Q3837" s="25"/>
    </row>
    <row r="3838" spans="1:17" x14ac:dyDescent="0.3">
      <c r="A3838" s="19" t="s">
        <v>3223</v>
      </c>
      <c r="B3838" s="20" t="s">
        <v>5931</v>
      </c>
      <c r="C3838" s="21" t="s">
        <v>8061</v>
      </c>
      <c r="D3838" s="22">
        <v>380</v>
      </c>
      <c r="E3838" s="21" t="s">
        <v>8779</v>
      </c>
      <c r="F3838" s="22">
        <v>2.4300000000000002</v>
      </c>
      <c r="G3838" s="40" t="str">
        <f>IF('Presupuesto Lote 1'!H3840="","",ROUND('Presupuesto Lote 1'!H3840,2))</f>
        <v/>
      </c>
      <c r="H3838" s="23">
        <f t="shared" ref="H3838:H3843" si="197">ROUND(D3838*F3838,2)</f>
        <v>923.4</v>
      </c>
      <c r="I3838" s="20" t="s">
        <v>5931</v>
      </c>
      <c r="J3838" s="33" t="s">
        <v>6093</v>
      </c>
      <c r="K3838" s="33" t="s">
        <v>8969</v>
      </c>
      <c r="Q3838" s="25"/>
    </row>
    <row r="3839" spans="1:17" x14ac:dyDescent="0.3">
      <c r="A3839" s="19" t="s">
        <v>3224</v>
      </c>
      <c r="B3839" s="20" t="s">
        <v>5932</v>
      </c>
      <c r="C3839" s="21" t="s">
        <v>8062</v>
      </c>
      <c r="D3839" s="22">
        <v>1</v>
      </c>
      <c r="E3839" s="21" t="s">
        <v>8777</v>
      </c>
      <c r="F3839" s="22">
        <v>226.5</v>
      </c>
      <c r="G3839" s="40" t="str">
        <f>IF('Presupuesto Lote 1'!H3841="","",ROUND('Presupuesto Lote 1'!H3841,2))</f>
        <v/>
      </c>
      <c r="H3839" s="23">
        <f t="shared" si="197"/>
        <v>226.5</v>
      </c>
      <c r="I3839" s="20" t="s">
        <v>5932</v>
      </c>
      <c r="J3839" s="33" t="s">
        <v>6093</v>
      </c>
      <c r="K3839" s="33" t="s">
        <v>8969</v>
      </c>
      <c r="Q3839" s="25"/>
    </row>
    <row r="3840" spans="1:17" x14ac:dyDescent="0.3">
      <c r="A3840" s="19" t="s">
        <v>3225</v>
      </c>
      <c r="B3840" s="20" t="s">
        <v>5933</v>
      </c>
      <c r="C3840" s="21" t="s">
        <v>8063</v>
      </c>
      <c r="D3840" s="22">
        <v>200</v>
      </c>
      <c r="E3840" s="21" t="s">
        <v>8777</v>
      </c>
      <c r="F3840" s="22">
        <v>23.79</v>
      </c>
      <c r="G3840" s="40" t="str">
        <f>IF('Presupuesto Lote 1'!H3842="","",ROUND('Presupuesto Lote 1'!H3842,2))</f>
        <v/>
      </c>
      <c r="H3840" s="23">
        <f t="shared" si="197"/>
        <v>4758</v>
      </c>
      <c r="I3840" s="20" t="s">
        <v>5933</v>
      </c>
      <c r="J3840" s="33" t="s">
        <v>6093</v>
      </c>
      <c r="K3840" s="33" t="s">
        <v>8969</v>
      </c>
      <c r="Q3840" s="25"/>
    </row>
    <row r="3841" spans="1:17" x14ac:dyDescent="0.3">
      <c r="A3841" s="19" t="s">
        <v>3226</v>
      </c>
      <c r="B3841" s="20" t="s">
        <v>5934</v>
      </c>
      <c r="C3841" s="21" t="s">
        <v>8064</v>
      </c>
      <c r="D3841" s="22">
        <v>1</v>
      </c>
      <c r="E3841" s="21" t="s">
        <v>8777</v>
      </c>
      <c r="F3841" s="22">
        <v>5814.57</v>
      </c>
      <c r="G3841" s="40" t="str">
        <f>IF('Presupuesto Lote 1'!H3843="","",ROUND('Presupuesto Lote 1'!H3843,2))</f>
        <v/>
      </c>
      <c r="H3841" s="23">
        <f t="shared" si="197"/>
        <v>5814.57</v>
      </c>
      <c r="I3841" s="20" t="s">
        <v>5934</v>
      </c>
      <c r="J3841" s="33" t="s">
        <v>6093</v>
      </c>
      <c r="K3841" s="33" t="s">
        <v>8969</v>
      </c>
      <c r="Q3841" s="25"/>
    </row>
    <row r="3842" spans="1:17" x14ac:dyDescent="0.3">
      <c r="A3842" s="19" t="s">
        <v>3227</v>
      </c>
      <c r="B3842" s="20" t="s">
        <v>5935</v>
      </c>
      <c r="C3842" s="21" t="s">
        <v>8065</v>
      </c>
      <c r="D3842" s="22">
        <v>1</v>
      </c>
      <c r="E3842" s="21" t="s">
        <v>8777</v>
      </c>
      <c r="F3842" s="22">
        <v>4048.04</v>
      </c>
      <c r="G3842" s="40" t="str">
        <f>IF('Presupuesto Lote 1'!H3844="","",ROUND('Presupuesto Lote 1'!H3844,2))</f>
        <v/>
      </c>
      <c r="H3842" s="23">
        <f t="shared" si="197"/>
        <v>4048.04</v>
      </c>
      <c r="I3842" s="20" t="s">
        <v>5935</v>
      </c>
      <c r="J3842" s="33" t="s">
        <v>6093</v>
      </c>
      <c r="K3842" s="33" t="s">
        <v>8969</v>
      </c>
      <c r="Q3842" s="25"/>
    </row>
    <row r="3843" spans="1:17" x14ac:dyDescent="0.3">
      <c r="A3843" s="19" t="s">
        <v>3228</v>
      </c>
      <c r="B3843" s="20" t="s">
        <v>5936</v>
      </c>
      <c r="C3843" s="21" t="s">
        <v>8066</v>
      </c>
      <c r="D3843" s="22">
        <v>1</v>
      </c>
      <c r="E3843" s="21" t="s">
        <v>8777</v>
      </c>
      <c r="F3843" s="22">
        <v>1580.46</v>
      </c>
      <c r="G3843" s="40" t="str">
        <f>IF('Presupuesto Lote 1'!H3845="","",ROUND('Presupuesto Lote 1'!H3845,2))</f>
        <v/>
      </c>
      <c r="H3843" s="23">
        <f t="shared" si="197"/>
        <v>1580.46</v>
      </c>
      <c r="I3843" s="20" t="s">
        <v>5936</v>
      </c>
      <c r="J3843" s="33" t="s">
        <v>6093</v>
      </c>
      <c r="K3843" s="33" t="s">
        <v>8969</v>
      </c>
      <c r="Q3843" s="25"/>
    </row>
    <row r="3844" spans="1:17" x14ac:dyDescent="0.3">
      <c r="A3844" s="34" t="s">
        <v>3229</v>
      </c>
      <c r="B3844" s="34" t="s">
        <v>6094</v>
      </c>
      <c r="C3844" s="34" t="s">
        <v>7356</v>
      </c>
      <c r="D3844" s="35"/>
      <c r="E3844" s="34"/>
      <c r="F3844" s="35" t="s">
        <v>8851</v>
      </c>
      <c r="G3844" s="34"/>
      <c r="H3844" s="35"/>
      <c r="I3844" s="34" t="s">
        <v>6094</v>
      </c>
      <c r="J3844" s="34" t="s">
        <v>6085</v>
      </c>
      <c r="K3844" s="34" t="s">
        <v>8970</v>
      </c>
      <c r="Q3844" s="25"/>
    </row>
    <row r="3845" spans="1:17" x14ac:dyDescent="0.3">
      <c r="A3845" s="19" t="s">
        <v>3230</v>
      </c>
      <c r="B3845" s="20" t="s">
        <v>5938</v>
      </c>
      <c r="C3845" s="21" t="s">
        <v>8067</v>
      </c>
      <c r="D3845" s="22">
        <v>2</v>
      </c>
      <c r="E3845" s="21" t="s">
        <v>8777</v>
      </c>
      <c r="F3845" s="22">
        <v>1983.94</v>
      </c>
      <c r="G3845" s="40" t="str">
        <f>IF('Presupuesto Lote 1'!H3847="","",ROUND('Presupuesto Lote 1'!H3847,2))</f>
        <v/>
      </c>
      <c r="H3845" s="23">
        <f>ROUND(D3845*F3845,2)</f>
        <v>3967.88</v>
      </c>
      <c r="I3845" s="20" t="s">
        <v>5938</v>
      </c>
      <c r="J3845" s="33" t="s">
        <v>6094</v>
      </c>
      <c r="K3845" s="33" t="s">
        <v>8969</v>
      </c>
      <c r="Q3845" s="25"/>
    </row>
    <row r="3846" spans="1:17" x14ac:dyDescent="0.3">
      <c r="A3846" s="19" t="s">
        <v>3231</v>
      </c>
      <c r="B3846" s="20" t="s">
        <v>5939</v>
      </c>
      <c r="C3846" s="21" t="s">
        <v>8068</v>
      </c>
      <c r="D3846" s="22">
        <v>1</v>
      </c>
      <c r="E3846" s="21" t="s">
        <v>8777</v>
      </c>
      <c r="F3846" s="22">
        <v>2306.56</v>
      </c>
      <c r="G3846" s="40" t="str">
        <f>IF('Presupuesto Lote 1'!H3848="","",ROUND('Presupuesto Lote 1'!H3848,2))</f>
        <v/>
      </c>
      <c r="H3846" s="23">
        <f>ROUND(D3846*F3846,2)</f>
        <v>2306.56</v>
      </c>
      <c r="I3846" s="20" t="s">
        <v>5939</v>
      </c>
      <c r="J3846" s="33" t="s">
        <v>6094</v>
      </c>
      <c r="K3846" s="33" t="s">
        <v>8969</v>
      </c>
      <c r="Q3846" s="25"/>
    </row>
    <row r="3847" spans="1:17" x14ac:dyDescent="0.3">
      <c r="A3847" s="12" t="s">
        <v>3232</v>
      </c>
      <c r="B3847" s="12" t="s">
        <v>6095</v>
      </c>
      <c r="C3847" s="12" t="s">
        <v>8069</v>
      </c>
      <c r="D3847" s="13"/>
      <c r="E3847" s="12"/>
      <c r="F3847" s="13" t="s">
        <v>8851</v>
      </c>
      <c r="G3847" s="12"/>
      <c r="H3847" s="13"/>
      <c r="I3847" s="12" t="s">
        <v>6095</v>
      </c>
      <c r="J3847" s="12" t="s">
        <v>6083</v>
      </c>
      <c r="K3847" s="12" t="s">
        <v>8970</v>
      </c>
      <c r="Q3847" s="25"/>
    </row>
    <row r="3848" spans="1:17" x14ac:dyDescent="0.3">
      <c r="A3848" s="19" t="s">
        <v>3233</v>
      </c>
      <c r="B3848" s="20" t="s">
        <v>5941</v>
      </c>
      <c r="C3848" s="21" t="s">
        <v>8070</v>
      </c>
      <c r="D3848" s="22">
        <v>1</v>
      </c>
      <c r="E3848" s="21" t="s">
        <v>8781</v>
      </c>
      <c r="F3848" s="22">
        <v>1338.89</v>
      </c>
      <c r="G3848" s="40" t="str">
        <f>IF('Presupuesto Lote 1'!H3850="","",ROUND('Presupuesto Lote 1'!H3850,2))</f>
        <v/>
      </c>
      <c r="H3848" s="23">
        <f>ROUND(D3848*F3848,2)</f>
        <v>1338.89</v>
      </c>
      <c r="I3848" s="20" t="s">
        <v>5941</v>
      </c>
      <c r="J3848" s="33" t="s">
        <v>6095</v>
      </c>
      <c r="K3848" s="33" t="s">
        <v>8969</v>
      </c>
      <c r="Q3848" s="25"/>
    </row>
    <row r="3849" spans="1:17" x14ac:dyDescent="0.3">
      <c r="A3849" s="19" t="s">
        <v>3234</v>
      </c>
      <c r="B3849" s="20" t="s">
        <v>5942</v>
      </c>
      <c r="C3849" s="21" t="s">
        <v>8071</v>
      </c>
      <c r="D3849" s="22">
        <v>1</v>
      </c>
      <c r="E3849" s="21" t="s">
        <v>8777</v>
      </c>
      <c r="F3849" s="22">
        <v>709.19</v>
      </c>
      <c r="G3849" s="40" t="str">
        <f>IF('Presupuesto Lote 1'!H3851="","",ROUND('Presupuesto Lote 1'!H3851,2))</f>
        <v/>
      </c>
      <c r="H3849" s="23">
        <f>ROUND(D3849*F3849,2)</f>
        <v>709.19</v>
      </c>
      <c r="I3849" s="20" t="s">
        <v>5942</v>
      </c>
      <c r="J3849" s="33" t="s">
        <v>6095</v>
      </c>
      <c r="K3849" s="33" t="s">
        <v>8969</v>
      </c>
      <c r="Q3849" s="25"/>
    </row>
    <row r="3850" spans="1:17" x14ac:dyDescent="0.3">
      <c r="A3850" s="19" t="s">
        <v>3235</v>
      </c>
      <c r="B3850" s="20" t="s">
        <v>5943</v>
      </c>
      <c r="C3850" s="21" t="s">
        <v>8072</v>
      </c>
      <c r="D3850" s="22">
        <v>1</v>
      </c>
      <c r="E3850" s="21" t="s">
        <v>8777</v>
      </c>
      <c r="F3850" s="22">
        <v>1484</v>
      </c>
      <c r="G3850" s="40" t="str">
        <f>IF('Presupuesto Lote 1'!H3852="","",ROUND('Presupuesto Lote 1'!H3852,2))</f>
        <v/>
      </c>
      <c r="H3850" s="23">
        <f>ROUND(D3850*F3850,2)</f>
        <v>1484</v>
      </c>
      <c r="I3850" s="20" t="s">
        <v>5943</v>
      </c>
      <c r="J3850" s="33" t="s">
        <v>6095</v>
      </c>
      <c r="K3850" s="33" t="s">
        <v>8969</v>
      </c>
      <c r="Q3850" s="25"/>
    </row>
    <row r="3851" spans="1:17" x14ac:dyDescent="0.3">
      <c r="A3851" s="30" t="s">
        <v>3236</v>
      </c>
      <c r="B3851" s="30" t="s">
        <v>6096</v>
      </c>
      <c r="C3851" s="30" t="s">
        <v>8087</v>
      </c>
      <c r="D3851" s="31"/>
      <c r="E3851" s="30"/>
      <c r="F3851" s="31" t="s">
        <v>8851</v>
      </c>
      <c r="G3851" s="30"/>
      <c r="H3851" s="31"/>
      <c r="I3851" s="30" t="s">
        <v>6096</v>
      </c>
      <c r="J3851" s="30" t="s">
        <v>6050</v>
      </c>
      <c r="K3851" s="30" t="s">
        <v>8970</v>
      </c>
      <c r="Q3851" s="25"/>
    </row>
    <row r="3852" spans="1:17" x14ac:dyDescent="0.3">
      <c r="A3852" s="12" t="s">
        <v>3237</v>
      </c>
      <c r="B3852" s="12" t="s">
        <v>6097</v>
      </c>
      <c r="C3852" s="12" t="s">
        <v>8125</v>
      </c>
      <c r="D3852" s="13"/>
      <c r="E3852" s="12"/>
      <c r="F3852" s="13" t="s">
        <v>8851</v>
      </c>
      <c r="G3852" s="12"/>
      <c r="H3852" s="13"/>
      <c r="I3852" s="12" t="s">
        <v>6097</v>
      </c>
      <c r="J3852" s="12" t="s">
        <v>6096</v>
      </c>
      <c r="K3852" s="12" t="s">
        <v>8970</v>
      </c>
      <c r="Q3852" s="25"/>
    </row>
    <row r="3853" spans="1:17" x14ac:dyDescent="0.3">
      <c r="A3853" s="19" t="s">
        <v>3238</v>
      </c>
      <c r="B3853" s="20" t="s">
        <v>6046</v>
      </c>
      <c r="C3853" s="21" t="s">
        <v>8104</v>
      </c>
      <c r="D3853" s="22">
        <v>2</v>
      </c>
      <c r="E3853" s="21" t="s">
        <v>8777</v>
      </c>
      <c r="F3853" s="22">
        <v>1478.7</v>
      </c>
      <c r="G3853" s="40" t="str">
        <f>IF('Presupuesto Lote 1'!H3855="","",ROUND('Presupuesto Lote 1'!H3855,2))</f>
        <v/>
      </c>
      <c r="H3853" s="23">
        <f>ROUND(D3853*F3853,2)</f>
        <v>2957.4</v>
      </c>
      <c r="I3853" s="20" t="s">
        <v>6046</v>
      </c>
      <c r="J3853" s="33" t="s">
        <v>6097</v>
      </c>
      <c r="K3853" s="33" t="s">
        <v>8969</v>
      </c>
      <c r="Q3853" s="25"/>
    </row>
    <row r="3854" spans="1:17" x14ac:dyDescent="0.3">
      <c r="A3854" s="12" t="s">
        <v>3239</v>
      </c>
      <c r="B3854" s="12" t="s">
        <v>6098</v>
      </c>
      <c r="C3854" s="12" t="s">
        <v>8092</v>
      </c>
      <c r="D3854" s="13"/>
      <c r="E3854" s="12"/>
      <c r="F3854" s="13" t="s">
        <v>8851</v>
      </c>
      <c r="G3854" s="12"/>
      <c r="H3854" s="13"/>
      <c r="I3854" s="12" t="s">
        <v>6098</v>
      </c>
      <c r="J3854" s="12" t="s">
        <v>6096</v>
      </c>
      <c r="K3854" s="12" t="s">
        <v>8970</v>
      </c>
      <c r="Q3854" s="25"/>
    </row>
    <row r="3855" spans="1:17" x14ac:dyDescent="0.3">
      <c r="A3855" s="19" t="s">
        <v>3240</v>
      </c>
      <c r="B3855" s="20" t="s">
        <v>5995</v>
      </c>
      <c r="C3855" s="21" t="s">
        <v>8093</v>
      </c>
      <c r="D3855" s="22">
        <v>2</v>
      </c>
      <c r="E3855" s="21" t="s">
        <v>8777</v>
      </c>
      <c r="F3855" s="22">
        <v>294.38</v>
      </c>
      <c r="G3855" s="40" t="str">
        <f>IF('Presupuesto Lote 1'!H3857="","",ROUND('Presupuesto Lote 1'!H3857,2))</f>
        <v/>
      </c>
      <c r="H3855" s="23">
        <f>ROUND(D3855*F3855,2)</f>
        <v>588.76</v>
      </c>
      <c r="I3855" s="20" t="s">
        <v>5995</v>
      </c>
      <c r="J3855" s="33" t="s">
        <v>6098</v>
      </c>
      <c r="K3855" s="33" t="s">
        <v>8969</v>
      </c>
      <c r="Q3855" s="25"/>
    </row>
    <row r="3856" spans="1:17" x14ac:dyDescent="0.3">
      <c r="A3856" s="12" t="s">
        <v>3241</v>
      </c>
      <c r="B3856" s="12" t="s">
        <v>6099</v>
      </c>
      <c r="C3856" s="12" t="s">
        <v>8094</v>
      </c>
      <c r="D3856" s="13"/>
      <c r="E3856" s="12"/>
      <c r="F3856" s="13" t="s">
        <v>8851</v>
      </c>
      <c r="G3856" s="12"/>
      <c r="H3856" s="13"/>
      <c r="I3856" s="12" t="s">
        <v>6099</v>
      </c>
      <c r="J3856" s="12" t="s">
        <v>6096</v>
      </c>
      <c r="K3856" s="12" t="s">
        <v>8970</v>
      </c>
      <c r="Q3856" s="25"/>
    </row>
    <row r="3857" spans="1:17" x14ac:dyDescent="0.3">
      <c r="A3857" s="19" t="s">
        <v>3242</v>
      </c>
      <c r="B3857" s="20" t="s">
        <v>5997</v>
      </c>
      <c r="C3857" s="21" t="s">
        <v>8095</v>
      </c>
      <c r="D3857" s="22">
        <v>1</v>
      </c>
      <c r="E3857" s="21" t="s">
        <v>8777</v>
      </c>
      <c r="F3857" s="22">
        <v>848</v>
      </c>
      <c r="G3857" s="40" t="str">
        <f>IF('Presupuesto Lote 1'!H3859="","",ROUND('Presupuesto Lote 1'!H3859,2))</f>
        <v/>
      </c>
      <c r="H3857" s="23">
        <f>ROUND(D3857*F3857,2)</f>
        <v>848</v>
      </c>
      <c r="I3857" s="20" t="s">
        <v>5997</v>
      </c>
      <c r="J3857" s="33" t="s">
        <v>6099</v>
      </c>
      <c r="K3857" s="33" t="s">
        <v>8969</v>
      </c>
      <c r="Q3857" s="25"/>
    </row>
    <row r="3858" spans="1:17" x14ac:dyDescent="0.3">
      <c r="A3858" s="12" t="s">
        <v>3243</v>
      </c>
      <c r="B3858" s="12" t="s">
        <v>6100</v>
      </c>
      <c r="C3858" s="12" t="s">
        <v>7356</v>
      </c>
      <c r="D3858" s="13"/>
      <c r="E3858" s="12"/>
      <c r="F3858" s="13" t="s">
        <v>8851</v>
      </c>
      <c r="G3858" s="12"/>
      <c r="H3858" s="13"/>
      <c r="I3858" s="12" t="s">
        <v>6100</v>
      </c>
      <c r="J3858" s="12" t="s">
        <v>6096</v>
      </c>
      <c r="K3858" s="12" t="s">
        <v>8970</v>
      </c>
      <c r="Q3858" s="25"/>
    </row>
    <row r="3859" spans="1:17" x14ac:dyDescent="0.3">
      <c r="A3859" s="19" t="s">
        <v>3244</v>
      </c>
      <c r="B3859" s="20" t="s">
        <v>5999</v>
      </c>
      <c r="C3859" s="21" t="s">
        <v>8096</v>
      </c>
      <c r="D3859" s="22">
        <v>20</v>
      </c>
      <c r="E3859" s="21" t="s">
        <v>8779</v>
      </c>
      <c r="F3859" s="22">
        <v>39.299999999999997</v>
      </c>
      <c r="G3859" s="40" t="str">
        <f>IF('Presupuesto Lote 1'!H3861="","",ROUND('Presupuesto Lote 1'!H3861,2))</f>
        <v/>
      </c>
      <c r="H3859" s="23">
        <f>ROUND(D3859*F3859,2)</f>
        <v>786</v>
      </c>
      <c r="I3859" s="20" t="s">
        <v>5999</v>
      </c>
      <c r="J3859" s="33" t="s">
        <v>6100</v>
      </c>
      <c r="K3859" s="33" t="s">
        <v>8969</v>
      </c>
      <c r="Q3859" s="25"/>
    </row>
    <row r="3860" spans="1:17" x14ac:dyDescent="0.3">
      <c r="A3860" s="19" t="s">
        <v>3245</v>
      </c>
      <c r="B3860" s="20" t="s">
        <v>6000</v>
      </c>
      <c r="C3860" s="21" t="s">
        <v>8097</v>
      </c>
      <c r="D3860" s="22">
        <v>1</v>
      </c>
      <c r="E3860" s="21" t="s">
        <v>8777</v>
      </c>
      <c r="F3860" s="22">
        <v>530</v>
      </c>
      <c r="G3860" s="40" t="str">
        <f>IF('Presupuesto Lote 1'!H3862="","",ROUND('Presupuesto Lote 1'!H3862,2))</f>
        <v/>
      </c>
      <c r="H3860" s="23">
        <f>ROUND(D3860*F3860,2)</f>
        <v>530</v>
      </c>
      <c r="I3860" s="20" t="s">
        <v>6000</v>
      </c>
      <c r="J3860" s="33" t="s">
        <v>6100</v>
      </c>
      <c r="K3860" s="33" t="s">
        <v>8969</v>
      </c>
      <c r="Q3860" s="25"/>
    </row>
    <row r="3861" spans="1:17" x14ac:dyDescent="0.3">
      <c r="A3861" s="27" t="s">
        <v>3246</v>
      </c>
      <c r="B3861" s="27" t="s">
        <v>6101</v>
      </c>
      <c r="C3861" s="27" t="s">
        <v>7506</v>
      </c>
      <c r="D3861" s="28"/>
      <c r="E3861" s="27"/>
      <c r="F3861" s="28" t="s">
        <v>8851</v>
      </c>
      <c r="G3861" s="27"/>
      <c r="H3861" s="28"/>
      <c r="I3861" s="27" t="s">
        <v>6101</v>
      </c>
      <c r="J3861" s="27" t="s">
        <v>5811</v>
      </c>
      <c r="K3861" s="27" t="s">
        <v>8970</v>
      </c>
      <c r="Q3861" s="25"/>
    </row>
    <row r="3862" spans="1:17" x14ac:dyDescent="0.3">
      <c r="A3862" s="30" t="s">
        <v>3247</v>
      </c>
      <c r="B3862" s="30" t="s">
        <v>6102</v>
      </c>
      <c r="C3862" s="30" t="s">
        <v>8126</v>
      </c>
      <c r="D3862" s="31"/>
      <c r="E3862" s="30"/>
      <c r="F3862" s="31" t="s">
        <v>8851</v>
      </c>
      <c r="G3862" s="30"/>
      <c r="H3862" s="31"/>
      <c r="I3862" s="30" t="s">
        <v>6102</v>
      </c>
      <c r="J3862" s="30" t="s">
        <v>6101</v>
      </c>
      <c r="K3862" s="30" t="s">
        <v>8970</v>
      </c>
      <c r="Q3862" s="25"/>
    </row>
    <row r="3863" spans="1:17" x14ac:dyDescent="0.3">
      <c r="A3863" s="12" t="s">
        <v>3248</v>
      </c>
      <c r="B3863" s="12" t="s">
        <v>6103</v>
      </c>
      <c r="C3863" s="12" t="s">
        <v>7958</v>
      </c>
      <c r="D3863" s="13"/>
      <c r="E3863" s="12"/>
      <c r="F3863" s="13" t="s">
        <v>8851</v>
      </c>
      <c r="G3863" s="12"/>
      <c r="H3863" s="13"/>
      <c r="I3863" s="12" t="s">
        <v>6103</v>
      </c>
      <c r="J3863" s="12" t="s">
        <v>6102</v>
      </c>
      <c r="K3863" s="12" t="s">
        <v>8970</v>
      </c>
      <c r="Q3863" s="25"/>
    </row>
    <row r="3864" spans="1:17" x14ac:dyDescent="0.3">
      <c r="A3864" s="34" t="s">
        <v>3249</v>
      </c>
      <c r="B3864" s="34" t="s">
        <v>6104</v>
      </c>
      <c r="C3864" s="34" t="s">
        <v>8127</v>
      </c>
      <c r="D3864" s="35"/>
      <c r="E3864" s="34"/>
      <c r="F3864" s="35" t="s">
        <v>8851</v>
      </c>
      <c r="G3864" s="34"/>
      <c r="H3864" s="35"/>
      <c r="I3864" s="34" t="s">
        <v>6104</v>
      </c>
      <c r="J3864" s="34" t="s">
        <v>6103</v>
      </c>
      <c r="K3864" s="34" t="s">
        <v>8970</v>
      </c>
      <c r="Q3864" s="25"/>
    </row>
    <row r="3865" spans="1:17" x14ac:dyDescent="0.3">
      <c r="A3865" s="19" t="s">
        <v>3250</v>
      </c>
      <c r="B3865" s="20" t="s">
        <v>5818</v>
      </c>
      <c r="C3865" s="21" t="s">
        <v>7962</v>
      </c>
      <c r="D3865" s="22">
        <v>30</v>
      </c>
      <c r="E3865" s="21" t="s">
        <v>8779</v>
      </c>
      <c r="F3865" s="22">
        <v>4.97</v>
      </c>
      <c r="G3865" s="40" t="str">
        <f>IF('Presupuesto Lote 1'!H3867="","",ROUND('Presupuesto Lote 1'!H3867,2))</f>
        <v/>
      </c>
      <c r="H3865" s="23">
        <f t="shared" ref="H3865:H3871" si="198">ROUND(D3865*F3865,2)</f>
        <v>149.1</v>
      </c>
      <c r="I3865" s="20" t="s">
        <v>5818</v>
      </c>
      <c r="J3865" s="33" t="s">
        <v>6104</v>
      </c>
      <c r="K3865" s="33" t="s">
        <v>8969</v>
      </c>
      <c r="Q3865" s="25"/>
    </row>
    <row r="3866" spans="1:17" x14ac:dyDescent="0.3">
      <c r="A3866" s="19" t="s">
        <v>3251</v>
      </c>
      <c r="B3866" s="20" t="s">
        <v>5817</v>
      </c>
      <c r="C3866" s="21" t="s">
        <v>7961</v>
      </c>
      <c r="D3866" s="22">
        <v>400</v>
      </c>
      <c r="E3866" s="21" t="s">
        <v>8779</v>
      </c>
      <c r="F3866" s="22">
        <v>6.71</v>
      </c>
      <c r="G3866" s="40" t="str">
        <f>IF('Presupuesto Lote 1'!H3868="","",ROUND('Presupuesto Lote 1'!H3868,2))</f>
        <v/>
      </c>
      <c r="H3866" s="23">
        <f t="shared" si="198"/>
        <v>2684</v>
      </c>
      <c r="I3866" s="20" t="s">
        <v>5817</v>
      </c>
      <c r="J3866" s="33" t="s">
        <v>6104</v>
      </c>
      <c r="K3866" s="33" t="s">
        <v>8969</v>
      </c>
      <c r="Q3866" s="25"/>
    </row>
    <row r="3867" spans="1:17" x14ac:dyDescent="0.3">
      <c r="A3867" s="19" t="s">
        <v>3252</v>
      </c>
      <c r="B3867" s="20" t="s">
        <v>6105</v>
      </c>
      <c r="C3867" s="21" t="s">
        <v>8128</v>
      </c>
      <c r="D3867" s="22">
        <v>1</v>
      </c>
      <c r="E3867" s="21" t="s">
        <v>8777</v>
      </c>
      <c r="F3867" s="22">
        <v>75.38</v>
      </c>
      <c r="G3867" s="40" t="str">
        <f>IF('Presupuesto Lote 1'!H3869="","",ROUND('Presupuesto Lote 1'!H3869,2))</f>
        <v/>
      </c>
      <c r="H3867" s="23">
        <f t="shared" si="198"/>
        <v>75.38</v>
      </c>
      <c r="I3867" s="20" t="s">
        <v>6105</v>
      </c>
      <c r="J3867" s="33" t="s">
        <v>6104</v>
      </c>
      <c r="K3867" s="33" t="s">
        <v>8969</v>
      </c>
      <c r="Q3867" s="25"/>
    </row>
    <row r="3868" spans="1:17" x14ac:dyDescent="0.3">
      <c r="A3868" s="19" t="s">
        <v>3253</v>
      </c>
      <c r="B3868" s="20" t="s">
        <v>6106</v>
      </c>
      <c r="C3868" s="21" t="s">
        <v>8129</v>
      </c>
      <c r="D3868" s="22">
        <v>1</v>
      </c>
      <c r="E3868" s="21" t="s">
        <v>8777</v>
      </c>
      <c r="F3868" s="22">
        <v>172.66</v>
      </c>
      <c r="G3868" s="40" t="str">
        <f>IF('Presupuesto Lote 1'!H3870="","",ROUND('Presupuesto Lote 1'!H3870,2))</f>
        <v/>
      </c>
      <c r="H3868" s="23">
        <f t="shared" si="198"/>
        <v>172.66</v>
      </c>
      <c r="I3868" s="20" t="s">
        <v>6106</v>
      </c>
      <c r="J3868" s="33" t="s">
        <v>6104</v>
      </c>
      <c r="K3868" s="33" t="s">
        <v>8969</v>
      </c>
      <c r="Q3868" s="25"/>
    </row>
    <row r="3869" spans="1:17" x14ac:dyDescent="0.3">
      <c r="A3869" s="19" t="s">
        <v>3254</v>
      </c>
      <c r="B3869" s="20" t="s">
        <v>5828</v>
      </c>
      <c r="C3869" s="21" t="s">
        <v>7972</v>
      </c>
      <c r="D3869" s="22">
        <v>1</v>
      </c>
      <c r="E3869" s="21" t="s">
        <v>8777</v>
      </c>
      <c r="F3869" s="22">
        <v>1266.9100000000001</v>
      </c>
      <c r="G3869" s="40" t="str">
        <f>IF('Presupuesto Lote 1'!H3871="","",ROUND('Presupuesto Lote 1'!H3871,2))</f>
        <v/>
      </c>
      <c r="H3869" s="23">
        <f t="shared" si="198"/>
        <v>1266.9100000000001</v>
      </c>
      <c r="I3869" s="20" t="s">
        <v>5828</v>
      </c>
      <c r="J3869" s="33" t="s">
        <v>6104</v>
      </c>
      <c r="K3869" s="33" t="s">
        <v>8969</v>
      </c>
      <c r="Q3869" s="25"/>
    </row>
    <row r="3870" spans="1:17" x14ac:dyDescent="0.3">
      <c r="A3870" s="19" t="s">
        <v>3255</v>
      </c>
      <c r="B3870" s="20" t="s">
        <v>6107</v>
      </c>
      <c r="C3870" s="21" t="s">
        <v>8130</v>
      </c>
      <c r="D3870" s="22">
        <v>200</v>
      </c>
      <c r="E3870" s="21" t="s">
        <v>8779</v>
      </c>
      <c r="F3870" s="22">
        <v>17.309999999999999</v>
      </c>
      <c r="G3870" s="40" t="str">
        <f>IF('Presupuesto Lote 1'!H3872="","",ROUND('Presupuesto Lote 1'!H3872,2))</f>
        <v/>
      </c>
      <c r="H3870" s="23">
        <f t="shared" si="198"/>
        <v>3462</v>
      </c>
      <c r="I3870" s="20" t="s">
        <v>6107</v>
      </c>
      <c r="J3870" s="33" t="s">
        <v>6104</v>
      </c>
      <c r="K3870" s="33" t="s">
        <v>8969</v>
      </c>
      <c r="Q3870" s="25"/>
    </row>
    <row r="3871" spans="1:17" x14ac:dyDescent="0.3">
      <c r="A3871" s="19" t="s">
        <v>3256</v>
      </c>
      <c r="B3871" s="20" t="s">
        <v>6108</v>
      </c>
      <c r="C3871" s="21" t="s">
        <v>8131</v>
      </c>
      <c r="D3871" s="22">
        <v>1</v>
      </c>
      <c r="E3871" s="21" t="s">
        <v>8777</v>
      </c>
      <c r="F3871" s="22">
        <v>3059.16</v>
      </c>
      <c r="G3871" s="40" t="str">
        <f>IF('Presupuesto Lote 1'!H3873="","",ROUND('Presupuesto Lote 1'!H3873,2))</f>
        <v/>
      </c>
      <c r="H3871" s="23">
        <f t="shared" si="198"/>
        <v>3059.16</v>
      </c>
      <c r="I3871" s="20" t="s">
        <v>6108</v>
      </c>
      <c r="J3871" s="33" t="s">
        <v>6104</v>
      </c>
      <c r="K3871" s="33" t="s">
        <v>8969</v>
      </c>
      <c r="Q3871" s="25"/>
    </row>
    <row r="3872" spans="1:17" x14ac:dyDescent="0.3">
      <c r="A3872" s="34" t="s">
        <v>3257</v>
      </c>
      <c r="B3872" s="34" t="s">
        <v>6109</v>
      </c>
      <c r="C3872" s="34" t="s">
        <v>8132</v>
      </c>
      <c r="D3872" s="35"/>
      <c r="E3872" s="34"/>
      <c r="F3872" s="35" t="s">
        <v>8851</v>
      </c>
      <c r="G3872" s="34"/>
      <c r="H3872" s="35"/>
      <c r="I3872" s="34" t="s">
        <v>6109</v>
      </c>
      <c r="J3872" s="34" t="s">
        <v>6103</v>
      </c>
      <c r="K3872" s="34" t="s">
        <v>8970</v>
      </c>
      <c r="Q3872" s="25"/>
    </row>
    <row r="3873" spans="1:17" x14ac:dyDescent="0.3">
      <c r="A3873" s="19" t="s">
        <v>3258</v>
      </c>
      <c r="B3873" s="20" t="s">
        <v>6058</v>
      </c>
      <c r="C3873" s="21" t="s">
        <v>8111</v>
      </c>
      <c r="D3873" s="22">
        <v>200</v>
      </c>
      <c r="E3873" s="21" t="s">
        <v>8779</v>
      </c>
      <c r="F3873" s="22">
        <v>10.23</v>
      </c>
      <c r="G3873" s="40" t="str">
        <f>IF('Presupuesto Lote 1'!H3875="","",ROUND('Presupuesto Lote 1'!H3875,2))</f>
        <v/>
      </c>
      <c r="H3873" s="23">
        <f>ROUND(D3873*F3873,2)</f>
        <v>2046</v>
      </c>
      <c r="I3873" s="20" t="s">
        <v>6058</v>
      </c>
      <c r="J3873" s="33" t="s">
        <v>6109</v>
      </c>
      <c r="K3873" s="33" t="s">
        <v>8969</v>
      </c>
      <c r="Q3873" s="25"/>
    </row>
    <row r="3874" spans="1:17" x14ac:dyDescent="0.3">
      <c r="A3874" s="19" t="s">
        <v>3259</v>
      </c>
      <c r="B3874" s="20" t="s">
        <v>6110</v>
      </c>
      <c r="C3874" s="21" t="s">
        <v>8133</v>
      </c>
      <c r="D3874" s="22">
        <v>150</v>
      </c>
      <c r="E3874" s="21" t="s">
        <v>8779</v>
      </c>
      <c r="F3874" s="22">
        <v>18.579999999999998</v>
      </c>
      <c r="G3874" s="40" t="str">
        <f>IF('Presupuesto Lote 1'!H3876="","",ROUND('Presupuesto Lote 1'!H3876,2))</f>
        <v/>
      </c>
      <c r="H3874" s="23">
        <f>ROUND(D3874*F3874,2)</f>
        <v>2787</v>
      </c>
      <c r="I3874" s="20" t="s">
        <v>6110</v>
      </c>
      <c r="J3874" s="33" t="s">
        <v>6109</v>
      </c>
      <c r="K3874" s="33" t="s">
        <v>8969</v>
      </c>
      <c r="Q3874" s="25"/>
    </row>
    <row r="3875" spans="1:17" x14ac:dyDescent="0.3">
      <c r="A3875" s="12" t="s">
        <v>3260</v>
      </c>
      <c r="B3875" s="12" t="s">
        <v>6111</v>
      </c>
      <c r="C3875" s="12" t="s">
        <v>7964</v>
      </c>
      <c r="D3875" s="13"/>
      <c r="E3875" s="12"/>
      <c r="F3875" s="13" t="s">
        <v>8851</v>
      </c>
      <c r="G3875" s="12"/>
      <c r="H3875" s="13"/>
      <c r="I3875" s="12" t="s">
        <v>6111</v>
      </c>
      <c r="J3875" s="12" t="s">
        <v>6102</v>
      </c>
      <c r="K3875" s="12" t="s">
        <v>8970</v>
      </c>
      <c r="Q3875" s="25"/>
    </row>
    <row r="3876" spans="1:17" x14ac:dyDescent="0.3">
      <c r="A3876" s="34" t="s">
        <v>3261</v>
      </c>
      <c r="B3876" s="34" t="s">
        <v>6112</v>
      </c>
      <c r="C3876" s="34" t="s">
        <v>8134</v>
      </c>
      <c r="D3876" s="35"/>
      <c r="E3876" s="34"/>
      <c r="F3876" s="35" t="s">
        <v>8851</v>
      </c>
      <c r="G3876" s="34"/>
      <c r="H3876" s="35"/>
      <c r="I3876" s="34" t="s">
        <v>6112</v>
      </c>
      <c r="J3876" s="34" t="s">
        <v>6111</v>
      </c>
      <c r="K3876" s="34" t="s">
        <v>8970</v>
      </c>
      <c r="Q3876" s="25"/>
    </row>
    <row r="3877" spans="1:17" x14ac:dyDescent="0.3">
      <c r="A3877" s="19" t="s">
        <v>3262</v>
      </c>
      <c r="B3877" s="20" t="s">
        <v>6113</v>
      </c>
      <c r="C3877" s="21" t="s">
        <v>8135</v>
      </c>
      <c r="D3877" s="22">
        <v>12</v>
      </c>
      <c r="E3877" s="21" t="s">
        <v>8779</v>
      </c>
      <c r="F3877" s="22">
        <v>67.86</v>
      </c>
      <c r="G3877" s="40" t="str">
        <f>IF('Presupuesto Lote 1'!H3879="","",ROUND('Presupuesto Lote 1'!H3879,2))</f>
        <v/>
      </c>
      <c r="H3877" s="23">
        <f t="shared" ref="H3877:H3885" si="199">ROUND(D3877*F3877,2)</f>
        <v>814.32</v>
      </c>
      <c r="I3877" s="20" t="s">
        <v>6113</v>
      </c>
      <c r="J3877" s="33" t="s">
        <v>6112</v>
      </c>
      <c r="K3877" s="33" t="s">
        <v>8969</v>
      </c>
      <c r="Q3877" s="25"/>
    </row>
    <row r="3878" spans="1:17" x14ac:dyDescent="0.3">
      <c r="A3878" s="19" t="s">
        <v>3263</v>
      </c>
      <c r="B3878" s="20" t="s">
        <v>6114</v>
      </c>
      <c r="C3878" s="21" t="s">
        <v>8136</v>
      </c>
      <c r="D3878" s="22">
        <v>36</v>
      </c>
      <c r="E3878" s="21" t="s">
        <v>8779</v>
      </c>
      <c r="F3878" s="22">
        <v>77.92</v>
      </c>
      <c r="G3878" s="40" t="str">
        <f>IF('Presupuesto Lote 1'!H3880="","",ROUND('Presupuesto Lote 1'!H3880,2))</f>
        <v/>
      </c>
      <c r="H3878" s="23">
        <f t="shared" si="199"/>
        <v>2805.12</v>
      </c>
      <c r="I3878" s="20" t="s">
        <v>6114</v>
      </c>
      <c r="J3878" s="33" t="s">
        <v>6112</v>
      </c>
      <c r="K3878" s="33" t="s">
        <v>8969</v>
      </c>
      <c r="Q3878" s="25"/>
    </row>
    <row r="3879" spans="1:17" x14ac:dyDescent="0.3">
      <c r="A3879" s="19" t="s">
        <v>3264</v>
      </c>
      <c r="B3879" s="20" t="s">
        <v>6062</v>
      </c>
      <c r="C3879" s="21" t="s">
        <v>8115</v>
      </c>
      <c r="D3879" s="22">
        <v>24</v>
      </c>
      <c r="E3879" s="21" t="s">
        <v>8779</v>
      </c>
      <c r="F3879" s="22">
        <v>86.51</v>
      </c>
      <c r="G3879" s="40" t="str">
        <f>IF('Presupuesto Lote 1'!H3881="","",ROUND('Presupuesto Lote 1'!H3881,2))</f>
        <v/>
      </c>
      <c r="H3879" s="23">
        <f t="shared" si="199"/>
        <v>2076.2399999999998</v>
      </c>
      <c r="I3879" s="20" t="s">
        <v>6062</v>
      </c>
      <c r="J3879" s="33" t="s">
        <v>6112</v>
      </c>
      <c r="K3879" s="33" t="s">
        <v>8969</v>
      </c>
      <c r="Q3879" s="25"/>
    </row>
    <row r="3880" spans="1:17" x14ac:dyDescent="0.3">
      <c r="A3880" s="19" t="s">
        <v>3265</v>
      </c>
      <c r="B3880" s="20" t="s">
        <v>6115</v>
      </c>
      <c r="C3880" s="21" t="s">
        <v>8137</v>
      </c>
      <c r="D3880" s="22">
        <v>250</v>
      </c>
      <c r="E3880" s="21" t="s">
        <v>8779</v>
      </c>
      <c r="F3880" s="22">
        <v>18.21</v>
      </c>
      <c r="G3880" s="40" t="str">
        <f>IF('Presupuesto Lote 1'!H3882="","",ROUND('Presupuesto Lote 1'!H3882,2))</f>
        <v/>
      </c>
      <c r="H3880" s="23">
        <f t="shared" si="199"/>
        <v>4552.5</v>
      </c>
      <c r="I3880" s="20" t="s">
        <v>6115</v>
      </c>
      <c r="J3880" s="33" t="s">
        <v>6112</v>
      </c>
      <c r="K3880" s="33" t="s">
        <v>8969</v>
      </c>
      <c r="Q3880" s="25"/>
    </row>
    <row r="3881" spans="1:17" x14ac:dyDescent="0.3">
      <c r="A3881" s="19" t="s">
        <v>3266</v>
      </c>
      <c r="B3881" s="20" t="s">
        <v>6116</v>
      </c>
      <c r="C3881" s="21" t="s">
        <v>8138</v>
      </c>
      <c r="D3881" s="22">
        <v>250</v>
      </c>
      <c r="E3881" s="21" t="s">
        <v>8779</v>
      </c>
      <c r="F3881" s="22">
        <v>13.49</v>
      </c>
      <c r="G3881" s="40" t="str">
        <f>IF('Presupuesto Lote 1'!H3883="","",ROUND('Presupuesto Lote 1'!H3883,2))</f>
        <v/>
      </c>
      <c r="H3881" s="23">
        <f t="shared" si="199"/>
        <v>3372.5</v>
      </c>
      <c r="I3881" s="20" t="s">
        <v>6116</v>
      </c>
      <c r="J3881" s="33" t="s">
        <v>6112</v>
      </c>
      <c r="K3881" s="33" t="s">
        <v>8969</v>
      </c>
      <c r="Q3881" s="25"/>
    </row>
    <row r="3882" spans="1:17" x14ac:dyDescent="0.3">
      <c r="A3882" s="19" t="s">
        <v>3267</v>
      </c>
      <c r="B3882" s="20" t="s">
        <v>6054</v>
      </c>
      <c r="C3882" s="21" t="s">
        <v>8107</v>
      </c>
      <c r="D3882" s="22">
        <v>300</v>
      </c>
      <c r="E3882" s="21" t="s">
        <v>8779</v>
      </c>
      <c r="F3882" s="22">
        <v>8.1199999999999992</v>
      </c>
      <c r="G3882" s="40" t="str">
        <f>IF('Presupuesto Lote 1'!H3884="","",ROUND('Presupuesto Lote 1'!H3884,2))</f>
        <v/>
      </c>
      <c r="H3882" s="23">
        <f t="shared" si="199"/>
        <v>2436</v>
      </c>
      <c r="I3882" s="20" t="s">
        <v>6054</v>
      </c>
      <c r="J3882" s="33" t="s">
        <v>6112</v>
      </c>
      <c r="K3882" s="33" t="s">
        <v>8969</v>
      </c>
      <c r="Q3882" s="25"/>
    </row>
    <row r="3883" spans="1:17" x14ac:dyDescent="0.3">
      <c r="A3883" s="19" t="s">
        <v>3268</v>
      </c>
      <c r="B3883" s="20" t="s">
        <v>6064</v>
      </c>
      <c r="C3883" s="21" t="s">
        <v>8117</v>
      </c>
      <c r="D3883" s="22">
        <v>1</v>
      </c>
      <c r="E3883" s="21" t="s">
        <v>8777</v>
      </c>
      <c r="F3883" s="22">
        <v>422.3</v>
      </c>
      <c r="G3883" s="40" t="str">
        <f>IF('Presupuesto Lote 1'!H3885="","",ROUND('Presupuesto Lote 1'!H3885,2))</f>
        <v/>
      </c>
      <c r="H3883" s="23">
        <f t="shared" si="199"/>
        <v>422.3</v>
      </c>
      <c r="I3883" s="20" t="s">
        <v>6064</v>
      </c>
      <c r="J3883" s="33" t="s">
        <v>6112</v>
      </c>
      <c r="K3883" s="33" t="s">
        <v>8969</v>
      </c>
      <c r="Q3883" s="25"/>
    </row>
    <row r="3884" spans="1:17" x14ac:dyDescent="0.3">
      <c r="A3884" s="19" t="s">
        <v>3269</v>
      </c>
      <c r="B3884" s="20" t="s">
        <v>6117</v>
      </c>
      <c r="C3884" s="21" t="s">
        <v>8139</v>
      </c>
      <c r="D3884" s="22">
        <v>1</v>
      </c>
      <c r="E3884" s="21" t="s">
        <v>8777</v>
      </c>
      <c r="F3884" s="22">
        <v>1637.7</v>
      </c>
      <c r="G3884" s="40" t="str">
        <f>IF('Presupuesto Lote 1'!H3886="","",ROUND('Presupuesto Lote 1'!H3886,2))</f>
        <v/>
      </c>
      <c r="H3884" s="23">
        <f t="shared" si="199"/>
        <v>1637.7</v>
      </c>
      <c r="I3884" s="20" t="s">
        <v>6117</v>
      </c>
      <c r="J3884" s="33" t="s">
        <v>6112</v>
      </c>
      <c r="K3884" s="33" t="s">
        <v>8969</v>
      </c>
      <c r="Q3884" s="25"/>
    </row>
    <row r="3885" spans="1:17" x14ac:dyDescent="0.3">
      <c r="A3885" s="19" t="s">
        <v>3270</v>
      </c>
      <c r="B3885" s="20" t="s">
        <v>6118</v>
      </c>
      <c r="C3885" s="21" t="s">
        <v>8140</v>
      </c>
      <c r="D3885" s="22">
        <v>1</v>
      </c>
      <c r="E3885" s="21" t="s">
        <v>8777</v>
      </c>
      <c r="F3885" s="22">
        <v>480.18</v>
      </c>
      <c r="G3885" s="40" t="str">
        <f>IF('Presupuesto Lote 1'!H3887="","",ROUND('Presupuesto Lote 1'!H3887,2))</f>
        <v/>
      </c>
      <c r="H3885" s="23">
        <f t="shared" si="199"/>
        <v>480.18</v>
      </c>
      <c r="I3885" s="20" t="s">
        <v>6118</v>
      </c>
      <c r="J3885" s="33" t="s">
        <v>6112</v>
      </c>
      <c r="K3885" s="33" t="s">
        <v>8969</v>
      </c>
      <c r="Q3885" s="25"/>
    </row>
    <row r="3886" spans="1:17" x14ac:dyDescent="0.3">
      <c r="A3886" s="12" t="s">
        <v>3271</v>
      </c>
      <c r="B3886" s="12" t="s">
        <v>6119</v>
      </c>
      <c r="C3886" s="12" t="s">
        <v>8141</v>
      </c>
      <c r="D3886" s="13"/>
      <c r="E3886" s="12"/>
      <c r="F3886" s="13" t="s">
        <v>8851</v>
      </c>
      <c r="G3886" s="12"/>
      <c r="H3886" s="13"/>
      <c r="I3886" s="12" t="s">
        <v>6119</v>
      </c>
      <c r="J3886" s="12" t="s">
        <v>6102</v>
      </c>
      <c r="K3886" s="12" t="s">
        <v>8970</v>
      </c>
      <c r="Q3886" s="25"/>
    </row>
    <row r="3887" spans="1:17" x14ac:dyDescent="0.3">
      <c r="A3887" s="19" t="s">
        <v>3272</v>
      </c>
      <c r="B3887" s="20" t="s">
        <v>6120</v>
      </c>
      <c r="C3887" s="21" t="s">
        <v>8142</v>
      </c>
      <c r="D3887" s="22">
        <v>1</v>
      </c>
      <c r="E3887" s="21" t="s">
        <v>8777</v>
      </c>
      <c r="F3887" s="22">
        <v>1720.23</v>
      </c>
      <c r="G3887" s="40" t="str">
        <f>IF('Presupuesto Lote 1'!H3889="","",ROUND('Presupuesto Lote 1'!H3889,2))</f>
        <v/>
      </c>
      <c r="H3887" s="23">
        <f>ROUND(D3887*F3887,2)</f>
        <v>1720.23</v>
      </c>
      <c r="I3887" s="20" t="s">
        <v>6120</v>
      </c>
      <c r="J3887" s="33" t="s">
        <v>6119</v>
      </c>
      <c r="K3887" s="33" t="s">
        <v>8969</v>
      </c>
      <c r="Q3887" s="25"/>
    </row>
    <row r="3888" spans="1:17" x14ac:dyDescent="0.3">
      <c r="A3888" s="12" t="s">
        <v>3273</v>
      </c>
      <c r="B3888" s="12" t="s">
        <v>6121</v>
      </c>
      <c r="C3888" s="12" t="s">
        <v>8143</v>
      </c>
      <c r="D3888" s="13"/>
      <c r="E3888" s="12"/>
      <c r="F3888" s="13" t="s">
        <v>8851</v>
      </c>
      <c r="G3888" s="12"/>
      <c r="H3888" s="13"/>
      <c r="I3888" s="12" t="s">
        <v>6121</v>
      </c>
      <c r="J3888" s="12" t="s">
        <v>6102</v>
      </c>
      <c r="K3888" s="12" t="s">
        <v>8970</v>
      </c>
      <c r="Q3888" s="25"/>
    </row>
    <row r="3889" spans="1:17" x14ac:dyDescent="0.3">
      <c r="A3889" s="19" t="s">
        <v>3274</v>
      </c>
      <c r="B3889" s="20" t="s">
        <v>6122</v>
      </c>
      <c r="C3889" s="21" t="s">
        <v>8144</v>
      </c>
      <c r="D3889" s="22">
        <v>1</v>
      </c>
      <c r="E3889" s="21" t="s">
        <v>8777</v>
      </c>
      <c r="F3889" s="22">
        <v>1590</v>
      </c>
      <c r="G3889" s="40" t="str">
        <f>IF('Presupuesto Lote 1'!H3891="","",ROUND('Presupuesto Lote 1'!H3891,2))</f>
        <v/>
      </c>
      <c r="H3889" s="23">
        <f>ROUND(D3889*F3889,2)</f>
        <v>1590</v>
      </c>
      <c r="I3889" s="20" t="s">
        <v>6122</v>
      </c>
      <c r="J3889" s="33" t="s">
        <v>6121</v>
      </c>
      <c r="K3889" s="33" t="s">
        <v>8969</v>
      </c>
      <c r="Q3889" s="25"/>
    </row>
    <row r="3890" spans="1:17" x14ac:dyDescent="0.3">
      <c r="A3890" s="30" t="s">
        <v>3275</v>
      </c>
      <c r="B3890" s="30" t="s">
        <v>6123</v>
      </c>
      <c r="C3890" s="30" t="s">
        <v>7973</v>
      </c>
      <c r="D3890" s="31"/>
      <c r="E3890" s="30"/>
      <c r="F3890" s="31" t="s">
        <v>8851</v>
      </c>
      <c r="G3890" s="30"/>
      <c r="H3890" s="31"/>
      <c r="I3890" s="30" t="s">
        <v>6123</v>
      </c>
      <c r="J3890" s="30" t="s">
        <v>6101</v>
      </c>
      <c r="K3890" s="30" t="s">
        <v>8970</v>
      </c>
      <c r="Q3890" s="25"/>
    </row>
    <row r="3891" spans="1:17" x14ac:dyDescent="0.3">
      <c r="A3891" s="12" t="s">
        <v>3276</v>
      </c>
      <c r="B3891" s="12" t="s">
        <v>6124</v>
      </c>
      <c r="C3891" s="12" t="s">
        <v>7974</v>
      </c>
      <c r="D3891" s="13"/>
      <c r="E3891" s="12"/>
      <c r="F3891" s="13" t="s">
        <v>8851</v>
      </c>
      <c r="G3891" s="12"/>
      <c r="H3891" s="13"/>
      <c r="I3891" s="12" t="s">
        <v>6124</v>
      </c>
      <c r="J3891" s="12" t="s">
        <v>6123</v>
      </c>
      <c r="K3891" s="12" t="s">
        <v>8970</v>
      </c>
      <c r="Q3891" s="25"/>
    </row>
    <row r="3892" spans="1:17" x14ac:dyDescent="0.3">
      <c r="A3892" s="34" t="s">
        <v>3277</v>
      </c>
      <c r="B3892" s="34" t="s">
        <v>6125</v>
      </c>
      <c r="C3892" s="34" t="s">
        <v>8145</v>
      </c>
      <c r="D3892" s="35"/>
      <c r="E3892" s="34"/>
      <c r="F3892" s="35" t="s">
        <v>8851</v>
      </c>
      <c r="G3892" s="34"/>
      <c r="H3892" s="35"/>
      <c r="I3892" s="34" t="s">
        <v>6125</v>
      </c>
      <c r="J3892" s="34" t="s">
        <v>6124</v>
      </c>
      <c r="K3892" s="34" t="s">
        <v>8970</v>
      </c>
      <c r="Q3892" s="25"/>
    </row>
    <row r="3893" spans="1:17" x14ac:dyDescent="0.3">
      <c r="A3893" s="19" t="s">
        <v>3278</v>
      </c>
      <c r="B3893" s="20" t="s">
        <v>6126</v>
      </c>
      <c r="C3893" s="21" t="s">
        <v>8146</v>
      </c>
      <c r="D3893" s="22">
        <v>14</v>
      </c>
      <c r="E3893" s="21" t="s">
        <v>8777</v>
      </c>
      <c r="F3893" s="22">
        <v>171.7</v>
      </c>
      <c r="G3893" s="40" t="str">
        <f>IF('Presupuesto Lote 1'!H3895="","",ROUND('Presupuesto Lote 1'!H3895,2))</f>
        <v/>
      </c>
      <c r="H3893" s="23">
        <f t="shared" ref="H3893:H3900" si="200">ROUND(D3893*F3893,2)</f>
        <v>2403.8000000000002</v>
      </c>
      <c r="I3893" s="20" t="s">
        <v>6126</v>
      </c>
      <c r="J3893" s="33" t="s">
        <v>6125</v>
      </c>
      <c r="K3893" s="33" t="s">
        <v>8969</v>
      </c>
      <c r="Q3893" s="25"/>
    </row>
    <row r="3894" spans="1:17" x14ac:dyDescent="0.3">
      <c r="A3894" s="19" t="s">
        <v>3279</v>
      </c>
      <c r="B3894" s="20" t="s">
        <v>6127</v>
      </c>
      <c r="C3894" s="21" t="s">
        <v>8147</v>
      </c>
      <c r="D3894" s="22">
        <v>3</v>
      </c>
      <c r="E3894" s="21" t="s">
        <v>8777</v>
      </c>
      <c r="F3894" s="22">
        <v>171.7</v>
      </c>
      <c r="G3894" s="40" t="str">
        <f>IF('Presupuesto Lote 1'!H3896="","",ROUND('Presupuesto Lote 1'!H3896,2))</f>
        <v/>
      </c>
      <c r="H3894" s="23">
        <f t="shared" si="200"/>
        <v>515.1</v>
      </c>
      <c r="I3894" s="20" t="s">
        <v>6127</v>
      </c>
      <c r="J3894" s="33" t="s">
        <v>6125</v>
      </c>
      <c r="K3894" s="33" t="s">
        <v>8969</v>
      </c>
      <c r="Q3894" s="25"/>
    </row>
    <row r="3895" spans="1:17" x14ac:dyDescent="0.3">
      <c r="A3895" s="19" t="s">
        <v>3280</v>
      </c>
      <c r="B3895" s="20" t="s">
        <v>6128</v>
      </c>
      <c r="C3895" s="21" t="s">
        <v>8148</v>
      </c>
      <c r="D3895" s="22">
        <v>18</v>
      </c>
      <c r="E3895" s="21" t="s">
        <v>8777</v>
      </c>
      <c r="F3895" s="22">
        <v>1022.18</v>
      </c>
      <c r="G3895" s="40" t="str">
        <f>IF('Presupuesto Lote 1'!H3897="","",ROUND('Presupuesto Lote 1'!H3897,2))</f>
        <v/>
      </c>
      <c r="H3895" s="23">
        <f t="shared" si="200"/>
        <v>18399.240000000002</v>
      </c>
      <c r="I3895" s="20" t="s">
        <v>6128</v>
      </c>
      <c r="J3895" s="33" t="s">
        <v>6125</v>
      </c>
      <c r="K3895" s="33" t="s">
        <v>8969</v>
      </c>
      <c r="Q3895" s="25"/>
    </row>
    <row r="3896" spans="1:17" x14ac:dyDescent="0.3">
      <c r="A3896" s="19" t="s">
        <v>3281</v>
      </c>
      <c r="B3896" s="20" t="s">
        <v>6129</v>
      </c>
      <c r="C3896" s="21" t="s">
        <v>8149</v>
      </c>
      <c r="D3896" s="22">
        <v>1070</v>
      </c>
      <c r="E3896" s="21" t="s">
        <v>8779</v>
      </c>
      <c r="F3896" s="22">
        <v>4.09</v>
      </c>
      <c r="G3896" s="40" t="str">
        <f>IF('Presupuesto Lote 1'!H3898="","",ROUND('Presupuesto Lote 1'!H3898,2))</f>
        <v/>
      </c>
      <c r="H3896" s="23">
        <f t="shared" si="200"/>
        <v>4376.3</v>
      </c>
      <c r="I3896" s="20" t="s">
        <v>6129</v>
      </c>
      <c r="J3896" s="33" t="s">
        <v>6125</v>
      </c>
      <c r="K3896" s="33" t="s">
        <v>8969</v>
      </c>
      <c r="Q3896" s="25"/>
    </row>
    <row r="3897" spans="1:17" x14ac:dyDescent="0.3">
      <c r="A3897" s="19" t="s">
        <v>3282</v>
      </c>
      <c r="B3897" s="20" t="s">
        <v>6130</v>
      </c>
      <c r="C3897" s="21" t="s">
        <v>8150</v>
      </c>
      <c r="D3897" s="22">
        <v>3</v>
      </c>
      <c r="E3897" s="21" t="s">
        <v>8777</v>
      </c>
      <c r="F3897" s="22">
        <v>471.94</v>
      </c>
      <c r="G3897" s="40" t="str">
        <f>IF('Presupuesto Lote 1'!H3899="","",ROUND('Presupuesto Lote 1'!H3899,2))</f>
        <v/>
      </c>
      <c r="H3897" s="23">
        <f t="shared" si="200"/>
        <v>1415.82</v>
      </c>
      <c r="I3897" s="20" t="s">
        <v>6130</v>
      </c>
      <c r="J3897" s="33" t="s">
        <v>6125</v>
      </c>
      <c r="K3897" s="33" t="s">
        <v>8969</v>
      </c>
      <c r="Q3897" s="25"/>
    </row>
    <row r="3898" spans="1:17" x14ac:dyDescent="0.3">
      <c r="A3898" s="19" t="s">
        <v>3283</v>
      </c>
      <c r="B3898" s="20" t="s">
        <v>6131</v>
      </c>
      <c r="C3898" s="21" t="s">
        <v>8151</v>
      </c>
      <c r="D3898" s="22">
        <v>4</v>
      </c>
      <c r="E3898" s="21" t="s">
        <v>8777</v>
      </c>
      <c r="F3898" s="22">
        <v>185.5</v>
      </c>
      <c r="G3898" s="40" t="str">
        <f>IF('Presupuesto Lote 1'!H3900="","",ROUND('Presupuesto Lote 1'!H3900,2))</f>
        <v/>
      </c>
      <c r="H3898" s="23">
        <f t="shared" si="200"/>
        <v>742</v>
      </c>
      <c r="I3898" s="20" t="s">
        <v>6131</v>
      </c>
      <c r="J3898" s="33" t="s">
        <v>6125</v>
      </c>
      <c r="K3898" s="33" t="s">
        <v>8969</v>
      </c>
      <c r="Q3898" s="25"/>
    </row>
    <row r="3899" spans="1:17" x14ac:dyDescent="0.3">
      <c r="A3899" s="19" t="s">
        <v>3284</v>
      </c>
      <c r="B3899" s="20" t="s">
        <v>6132</v>
      </c>
      <c r="C3899" s="21" t="s">
        <v>8152</v>
      </c>
      <c r="D3899" s="22">
        <v>1</v>
      </c>
      <c r="E3899" s="21" t="s">
        <v>8777</v>
      </c>
      <c r="F3899" s="22">
        <v>6115.33</v>
      </c>
      <c r="G3899" s="40" t="str">
        <f>IF('Presupuesto Lote 1'!H3901="","",ROUND('Presupuesto Lote 1'!H3901,2))</f>
        <v/>
      </c>
      <c r="H3899" s="23">
        <f t="shared" si="200"/>
        <v>6115.33</v>
      </c>
      <c r="I3899" s="20" t="s">
        <v>6132</v>
      </c>
      <c r="J3899" s="33" t="s">
        <v>6125</v>
      </c>
      <c r="K3899" s="33" t="s">
        <v>8969</v>
      </c>
      <c r="Q3899" s="25"/>
    </row>
    <row r="3900" spans="1:17" x14ac:dyDescent="0.3">
      <c r="A3900" s="19" t="s">
        <v>3285</v>
      </c>
      <c r="B3900" s="20" t="s">
        <v>6133</v>
      </c>
      <c r="C3900" s="21" t="s">
        <v>8153</v>
      </c>
      <c r="D3900" s="22">
        <v>1</v>
      </c>
      <c r="E3900" s="21" t="s">
        <v>8777</v>
      </c>
      <c r="F3900" s="22">
        <v>491.08</v>
      </c>
      <c r="G3900" s="40" t="str">
        <f>IF('Presupuesto Lote 1'!H3902="","",ROUND('Presupuesto Lote 1'!H3902,2))</f>
        <v/>
      </c>
      <c r="H3900" s="23">
        <f t="shared" si="200"/>
        <v>491.08</v>
      </c>
      <c r="I3900" s="20" t="s">
        <v>6133</v>
      </c>
      <c r="J3900" s="33" t="s">
        <v>6125</v>
      </c>
      <c r="K3900" s="33" t="s">
        <v>8969</v>
      </c>
      <c r="Q3900" s="25"/>
    </row>
    <row r="3901" spans="1:17" x14ac:dyDescent="0.3">
      <c r="A3901" s="34" t="s">
        <v>3286</v>
      </c>
      <c r="B3901" s="34" t="s">
        <v>6134</v>
      </c>
      <c r="C3901" s="34" t="s">
        <v>8154</v>
      </c>
      <c r="D3901" s="35"/>
      <c r="E3901" s="34"/>
      <c r="F3901" s="35" t="s">
        <v>8851</v>
      </c>
      <c r="G3901" s="34"/>
      <c r="H3901" s="35"/>
      <c r="I3901" s="34" t="s">
        <v>6134</v>
      </c>
      <c r="J3901" s="34" t="s">
        <v>6124</v>
      </c>
      <c r="K3901" s="34" t="s">
        <v>8970</v>
      </c>
      <c r="Q3901" s="25"/>
    </row>
    <row r="3902" spans="1:17" x14ac:dyDescent="0.3">
      <c r="A3902" s="19" t="s">
        <v>3287</v>
      </c>
      <c r="B3902" s="20" t="s">
        <v>6135</v>
      </c>
      <c r="C3902" s="21" t="s">
        <v>8155</v>
      </c>
      <c r="D3902" s="22">
        <v>1</v>
      </c>
      <c r="E3902" s="21" t="s">
        <v>8777</v>
      </c>
      <c r="F3902" s="22">
        <v>16863.54</v>
      </c>
      <c r="G3902" s="40" t="str">
        <f>IF('Presupuesto Lote 1'!H3904="","",ROUND('Presupuesto Lote 1'!H3904,2))</f>
        <v/>
      </c>
      <c r="H3902" s="23">
        <f>ROUND(D3902*F3902,2)</f>
        <v>16863.54</v>
      </c>
      <c r="I3902" s="20" t="s">
        <v>6135</v>
      </c>
      <c r="J3902" s="33" t="s">
        <v>6134</v>
      </c>
      <c r="K3902" s="33" t="s">
        <v>8969</v>
      </c>
      <c r="Q3902" s="25"/>
    </row>
    <row r="3903" spans="1:17" x14ac:dyDescent="0.3">
      <c r="A3903" s="19" t="s">
        <v>3288</v>
      </c>
      <c r="B3903" s="20" t="s">
        <v>6136</v>
      </c>
      <c r="C3903" s="21" t="s">
        <v>8156</v>
      </c>
      <c r="D3903" s="22">
        <v>1</v>
      </c>
      <c r="E3903" s="21" t="s">
        <v>8779</v>
      </c>
      <c r="F3903" s="22">
        <v>418.84</v>
      </c>
      <c r="G3903" s="40" t="str">
        <f>IF('Presupuesto Lote 1'!H3905="","",ROUND('Presupuesto Lote 1'!H3905,2))</f>
        <v/>
      </c>
      <c r="H3903" s="23">
        <f>ROUND(D3903*F3903,2)</f>
        <v>418.84</v>
      </c>
      <c r="I3903" s="20" t="s">
        <v>6136</v>
      </c>
      <c r="J3903" s="33" t="s">
        <v>6134</v>
      </c>
      <c r="K3903" s="33" t="s">
        <v>8969</v>
      </c>
      <c r="Q3903" s="25"/>
    </row>
    <row r="3904" spans="1:17" x14ac:dyDescent="0.3">
      <c r="A3904" s="19" t="s">
        <v>3289</v>
      </c>
      <c r="B3904" s="20" t="s">
        <v>6137</v>
      </c>
      <c r="C3904" s="21" t="s">
        <v>8157</v>
      </c>
      <c r="D3904" s="22">
        <v>1</v>
      </c>
      <c r="E3904" s="21" t="s">
        <v>8777</v>
      </c>
      <c r="F3904" s="22">
        <v>1325</v>
      </c>
      <c r="G3904" s="40" t="str">
        <f>IF('Presupuesto Lote 1'!H3906="","",ROUND('Presupuesto Lote 1'!H3906,2))</f>
        <v/>
      </c>
      <c r="H3904" s="23">
        <f>ROUND(D3904*F3904,2)</f>
        <v>1325</v>
      </c>
      <c r="I3904" s="20" t="s">
        <v>6137</v>
      </c>
      <c r="J3904" s="33" t="s">
        <v>6134</v>
      </c>
      <c r="K3904" s="33" t="s">
        <v>8969</v>
      </c>
      <c r="Q3904" s="25"/>
    </row>
    <row r="3905" spans="1:17" x14ac:dyDescent="0.3">
      <c r="A3905" s="34" t="s">
        <v>3290</v>
      </c>
      <c r="B3905" s="34" t="s">
        <v>6138</v>
      </c>
      <c r="C3905" s="34" t="s">
        <v>8158</v>
      </c>
      <c r="D3905" s="35"/>
      <c r="E3905" s="34"/>
      <c r="F3905" s="35" t="s">
        <v>8851</v>
      </c>
      <c r="G3905" s="34"/>
      <c r="H3905" s="35"/>
      <c r="I3905" s="34" t="s">
        <v>6138</v>
      </c>
      <c r="J3905" s="34" t="s">
        <v>6124</v>
      </c>
      <c r="K3905" s="34" t="s">
        <v>8970</v>
      </c>
      <c r="Q3905" s="25"/>
    </row>
    <row r="3906" spans="1:17" x14ac:dyDescent="0.3">
      <c r="A3906" s="19" t="s">
        <v>3291</v>
      </c>
      <c r="B3906" s="20" t="s">
        <v>6139</v>
      </c>
      <c r="C3906" s="21" t="s">
        <v>8159</v>
      </c>
      <c r="D3906" s="22">
        <v>1</v>
      </c>
      <c r="E3906" s="21" t="s">
        <v>8777</v>
      </c>
      <c r="F3906" s="22">
        <v>318</v>
      </c>
      <c r="G3906" s="40" t="str">
        <f>IF('Presupuesto Lote 1'!H3908="","",ROUND('Presupuesto Lote 1'!H3908,2))</f>
        <v/>
      </c>
      <c r="H3906" s="23">
        <f>ROUND(D3906*F3906,2)</f>
        <v>318</v>
      </c>
      <c r="I3906" s="20" t="s">
        <v>6139</v>
      </c>
      <c r="J3906" s="33" t="s">
        <v>6138</v>
      </c>
      <c r="K3906" s="33" t="s">
        <v>8969</v>
      </c>
      <c r="Q3906" s="25"/>
    </row>
    <row r="3907" spans="1:17" x14ac:dyDescent="0.3">
      <c r="A3907" s="19" t="s">
        <v>3292</v>
      </c>
      <c r="B3907" s="20" t="s">
        <v>6140</v>
      </c>
      <c r="C3907" s="21" t="s">
        <v>8160</v>
      </c>
      <c r="D3907" s="22">
        <v>1</v>
      </c>
      <c r="E3907" s="21" t="s">
        <v>8777</v>
      </c>
      <c r="F3907" s="22">
        <v>689</v>
      </c>
      <c r="G3907" s="40" t="str">
        <f>IF('Presupuesto Lote 1'!H3909="","",ROUND('Presupuesto Lote 1'!H3909,2))</f>
        <v/>
      </c>
      <c r="H3907" s="23">
        <f>ROUND(D3907*F3907,2)</f>
        <v>689</v>
      </c>
      <c r="I3907" s="20" t="s">
        <v>6140</v>
      </c>
      <c r="J3907" s="33" t="s">
        <v>6138</v>
      </c>
      <c r="K3907" s="33" t="s">
        <v>8969</v>
      </c>
      <c r="Q3907" s="25"/>
    </row>
    <row r="3908" spans="1:17" x14ac:dyDescent="0.3">
      <c r="A3908" s="19" t="s">
        <v>3293</v>
      </c>
      <c r="B3908" s="20" t="s">
        <v>6141</v>
      </c>
      <c r="C3908" s="21" t="s">
        <v>8161</v>
      </c>
      <c r="D3908" s="22">
        <v>1</v>
      </c>
      <c r="E3908" s="21" t="s">
        <v>8777</v>
      </c>
      <c r="F3908" s="22">
        <v>848</v>
      </c>
      <c r="G3908" s="40" t="str">
        <f>IF('Presupuesto Lote 1'!H3910="","",ROUND('Presupuesto Lote 1'!H3910,2))</f>
        <v/>
      </c>
      <c r="H3908" s="23">
        <f>ROUND(D3908*F3908,2)</f>
        <v>848</v>
      </c>
      <c r="I3908" s="20" t="s">
        <v>6141</v>
      </c>
      <c r="J3908" s="33" t="s">
        <v>6138</v>
      </c>
      <c r="K3908" s="33" t="s">
        <v>8969</v>
      </c>
      <c r="Q3908" s="25"/>
    </row>
    <row r="3909" spans="1:17" x14ac:dyDescent="0.3">
      <c r="A3909" s="12" t="s">
        <v>3294</v>
      </c>
      <c r="B3909" s="12" t="s">
        <v>6142</v>
      </c>
      <c r="C3909" s="12" t="s">
        <v>7979</v>
      </c>
      <c r="D3909" s="13"/>
      <c r="E3909" s="12"/>
      <c r="F3909" s="13" t="s">
        <v>8851</v>
      </c>
      <c r="G3909" s="12"/>
      <c r="H3909" s="13"/>
      <c r="I3909" s="12" t="s">
        <v>6142</v>
      </c>
      <c r="J3909" s="12" t="s">
        <v>6123</v>
      </c>
      <c r="K3909" s="12" t="s">
        <v>8970</v>
      </c>
      <c r="Q3909" s="25"/>
    </row>
    <row r="3910" spans="1:17" x14ac:dyDescent="0.3">
      <c r="A3910" s="19" t="s">
        <v>3295</v>
      </c>
      <c r="B3910" s="20" t="s">
        <v>6143</v>
      </c>
      <c r="C3910" s="21" t="s">
        <v>8162</v>
      </c>
      <c r="D3910" s="22">
        <v>1</v>
      </c>
      <c r="E3910" s="21" t="s">
        <v>8777</v>
      </c>
      <c r="F3910" s="22">
        <v>1325</v>
      </c>
      <c r="G3910" s="40" t="str">
        <f>IF('Presupuesto Lote 1'!H3912="","",ROUND('Presupuesto Lote 1'!H3912,2))</f>
        <v/>
      </c>
      <c r="H3910" s="23">
        <f t="shared" ref="H3910:H3930" si="201">ROUND(D3910*F3910,2)</f>
        <v>1325</v>
      </c>
      <c r="I3910" s="20" t="s">
        <v>6143</v>
      </c>
      <c r="J3910" s="33" t="s">
        <v>6142</v>
      </c>
      <c r="K3910" s="33" t="s">
        <v>8969</v>
      </c>
      <c r="Q3910" s="25"/>
    </row>
    <row r="3911" spans="1:17" x14ac:dyDescent="0.3">
      <c r="A3911" s="19" t="s">
        <v>3296</v>
      </c>
      <c r="B3911" s="20" t="s">
        <v>6144</v>
      </c>
      <c r="C3911" s="21" t="s">
        <v>8163</v>
      </c>
      <c r="D3911" s="22">
        <v>1</v>
      </c>
      <c r="E3911" s="21" t="s">
        <v>8777</v>
      </c>
      <c r="F3911" s="22">
        <v>2279</v>
      </c>
      <c r="G3911" s="40" t="str">
        <f>IF('Presupuesto Lote 1'!H3913="","",ROUND('Presupuesto Lote 1'!H3913,2))</f>
        <v/>
      </c>
      <c r="H3911" s="23">
        <f t="shared" si="201"/>
        <v>2279</v>
      </c>
      <c r="I3911" s="20" t="s">
        <v>6144</v>
      </c>
      <c r="J3911" s="33" t="s">
        <v>6142</v>
      </c>
      <c r="K3911" s="33" t="s">
        <v>8969</v>
      </c>
      <c r="Q3911" s="25"/>
    </row>
    <row r="3912" spans="1:17" x14ac:dyDescent="0.3">
      <c r="A3912" s="19" t="s">
        <v>3297</v>
      </c>
      <c r="B3912" s="20" t="s">
        <v>6145</v>
      </c>
      <c r="C3912" s="21" t="s">
        <v>8164</v>
      </c>
      <c r="D3912" s="22">
        <v>1</v>
      </c>
      <c r="E3912" s="21" t="s">
        <v>8777</v>
      </c>
      <c r="F3912" s="22">
        <v>1582.3</v>
      </c>
      <c r="G3912" s="40" t="str">
        <f>IF('Presupuesto Lote 1'!H3914="","",ROUND('Presupuesto Lote 1'!H3914,2))</f>
        <v/>
      </c>
      <c r="H3912" s="23">
        <f t="shared" si="201"/>
        <v>1582.3</v>
      </c>
      <c r="I3912" s="20" t="s">
        <v>6145</v>
      </c>
      <c r="J3912" s="33" t="s">
        <v>6142</v>
      </c>
      <c r="K3912" s="33" t="s">
        <v>8969</v>
      </c>
      <c r="Q3912" s="25"/>
    </row>
    <row r="3913" spans="1:17" x14ac:dyDescent="0.3">
      <c r="A3913" s="19" t="s">
        <v>3298</v>
      </c>
      <c r="B3913" s="20" t="s">
        <v>6146</v>
      </c>
      <c r="C3913" s="21" t="s">
        <v>8165</v>
      </c>
      <c r="D3913" s="22">
        <v>1</v>
      </c>
      <c r="E3913" s="21" t="s">
        <v>8777</v>
      </c>
      <c r="F3913" s="22">
        <v>3382.25</v>
      </c>
      <c r="G3913" s="40" t="str">
        <f>IF('Presupuesto Lote 1'!H3915="","",ROUND('Presupuesto Lote 1'!H3915,2))</f>
        <v/>
      </c>
      <c r="H3913" s="23">
        <f t="shared" si="201"/>
        <v>3382.25</v>
      </c>
      <c r="I3913" s="20" t="s">
        <v>6146</v>
      </c>
      <c r="J3913" s="33" t="s">
        <v>6142</v>
      </c>
      <c r="K3913" s="33" t="s">
        <v>8969</v>
      </c>
      <c r="Q3913" s="25"/>
    </row>
    <row r="3914" spans="1:17" x14ac:dyDescent="0.3">
      <c r="A3914" s="19" t="s">
        <v>3299</v>
      </c>
      <c r="B3914" s="20" t="s">
        <v>6147</v>
      </c>
      <c r="C3914" s="21" t="s">
        <v>8166</v>
      </c>
      <c r="D3914" s="22">
        <v>1</v>
      </c>
      <c r="E3914" s="21" t="s">
        <v>8777</v>
      </c>
      <c r="F3914" s="22">
        <v>411.15</v>
      </c>
      <c r="G3914" s="40" t="str">
        <f>IF('Presupuesto Lote 1'!H3916="","",ROUND('Presupuesto Lote 1'!H3916,2))</f>
        <v/>
      </c>
      <c r="H3914" s="23">
        <f t="shared" si="201"/>
        <v>411.15</v>
      </c>
      <c r="I3914" s="20" t="s">
        <v>6147</v>
      </c>
      <c r="J3914" s="33" t="s">
        <v>6142</v>
      </c>
      <c r="K3914" s="33" t="s">
        <v>8969</v>
      </c>
      <c r="Q3914" s="25"/>
    </row>
    <row r="3915" spans="1:17" x14ac:dyDescent="0.3">
      <c r="A3915" s="19" t="s">
        <v>3300</v>
      </c>
      <c r="B3915" s="20" t="s">
        <v>6148</v>
      </c>
      <c r="C3915" s="21" t="s">
        <v>8167</v>
      </c>
      <c r="D3915" s="22">
        <v>1</v>
      </c>
      <c r="E3915" s="21" t="s">
        <v>8777</v>
      </c>
      <c r="F3915" s="22">
        <v>8386.67</v>
      </c>
      <c r="G3915" s="40" t="str">
        <f>IF('Presupuesto Lote 1'!H3917="","",ROUND('Presupuesto Lote 1'!H3917,2))</f>
        <v/>
      </c>
      <c r="H3915" s="23">
        <f t="shared" si="201"/>
        <v>8386.67</v>
      </c>
      <c r="I3915" s="20" t="s">
        <v>6148</v>
      </c>
      <c r="J3915" s="33" t="s">
        <v>6142</v>
      </c>
      <c r="K3915" s="33" t="s">
        <v>8969</v>
      </c>
      <c r="Q3915" s="25"/>
    </row>
    <row r="3916" spans="1:17" x14ac:dyDescent="0.3">
      <c r="A3916" s="19" t="s">
        <v>3301</v>
      </c>
      <c r="B3916" s="20" t="s">
        <v>6149</v>
      </c>
      <c r="C3916" s="21" t="s">
        <v>8168</v>
      </c>
      <c r="D3916" s="22">
        <v>1</v>
      </c>
      <c r="E3916" s="21" t="s">
        <v>8777</v>
      </c>
      <c r="F3916" s="22">
        <v>5822.62</v>
      </c>
      <c r="G3916" s="40" t="str">
        <f>IF('Presupuesto Lote 1'!H3918="","",ROUND('Presupuesto Lote 1'!H3918,2))</f>
        <v/>
      </c>
      <c r="H3916" s="23">
        <f t="shared" si="201"/>
        <v>5822.62</v>
      </c>
      <c r="I3916" s="20" t="s">
        <v>6149</v>
      </c>
      <c r="J3916" s="33" t="s">
        <v>6142</v>
      </c>
      <c r="K3916" s="33" t="s">
        <v>8969</v>
      </c>
      <c r="Q3916" s="25"/>
    </row>
    <row r="3917" spans="1:17" x14ac:dyDescent="0.3">
      <c r="A3917" s="19" t="s">
        <v>3302</v>
      </c>
      <c r="B3917" s="20" t="s">
        <v>6150</v>
      </c>
      <c r="C3917" s="21" t="s">
        <v>8169</v>
      </c>
      <c r="D3917" s="22">
        <v>58</v>
      </c>
      <c r="E3917" s="21" t="s">
        <v>8777</v>
      </c>
      <c r="F3917" s="22">
        <v>193.69</v>
      </c>
      <c r="G3917" s="40" t="str">
        <f>IF('Presupuesto Lote 1'!H3919="","",ROUND('Presupuesto Lote 1'!H3919,2))</f>
        <v/>
      </c>
      <c r="H3917" s="23">
        <f t="shared" si="201"/>
        <v>11234.02</v>
      </c>
      <c r="I3917" s="20" t="s">
        <v>6150</v>
      </c>
      <c r="J3917" s="33" t="s">
        <v>6142</v>
      </c>
      <c r="K3917" s="33" t="s">
        <v>8969</v>
      </c>
      <c r="Q3917" s="25"/>
    </row>
    <row r="3918" spans="1:17" x14ac:dyDescent="0.3">
      <c r="A3918" s="19" t="s">
        <v>3303</v>
      </c>
      <c r="B3918" s="20" t="s">
        <v>6151</v>
      </c>
      <c r="C3918" s="21" t="s">
        <v>8170</v>
      </c>
      <c r="D3918" s="22">
        <v>7</v>
      </c>
      <c r="E3918" s="21" t="s">
        <v>8777</v>
      </c>
      <c r="F3918" s="22">
        <v>156.59</v>
      </c>
      <c r="G3918" s="40" t="str">
        <f>IF('Presupuesto Lote 1'!H3920="","",ROUND('Presupuesto Lote 1'!H3920,2))</f>
        <v/>
      </c>
      <c r="H3918" s="23">
        <f t="shared" si="201"/>
        <v>1096.1300000000001</v>
      </c>
      <c r="I3918" s="20" t="s">
        <v>6151</v>
      </c>
      <c r="J3918" s="33" t="s">
        <v>6142</v>
      </c>
      <c r="K3918" s="33" t="s">
        <v>8969</v>
      </c>
      <c r="Q3918" s="25"/>
    </row>
    <row r="3919" spans="1:17" x14ac:dyDescent="0.3">
      <c r="A3919" s="19" t="s">
        <v>3304</v>
      </c>
      <c r="B3919" s="20" t="s">
        <v>6152</v>
      </c>
      <c r="C3919" s="21" t="s">
        <v>8171</v>
      </c>
      <c r="D3919" s="22">
        <v>6</v>
      </c>
      <c r="E3919" s="21" t="s">
        <v>8777</v>
      </c>
      <c r="F3919" s="22">
        <v>193.69</v>
      </c>
      <c r="G3919" s="40" t="str">
        <f>IF('Presupuesto Lote 1'!H3921="","",ROUND('Presupuesto Lote 1'!H3921,2))</f>
        <v/>
      </c>
      <c r="H3919" s="23">
        <f t="shared" si="201"/>
        <v>1162.1400000000001</v>
      </c>
      <c r="I3919" s="20" t="s">
        <v>6152</v>
      </c>
      <c r="J3919" s="33" t="s">
        <v>6142</v>
      </c>
      <c r="K3919" s="33" t="s">
        <v>8969</v>
      </c>
      <c r="Q3919" s="25"/>
    </row>
    <row r="3920" spans="1:17" x14ac:dyDescent="0.3">
      <c r="A3920" s="19" t="s">
        <v>3305</v>
      </c>
      <c r="B3920" s="20" t="s">
        <v>6153</v>
      </c>
      <c r="C3920" s="21" t="s">
        <v>8172</v>
      </c>
      <c r="D3920" s="22">
        <v>5</v>
      </c>
      <c r="E3920" s="21" t="s">
        <v>8777</v>
      </c>
      <c r="F3920" s="22">
        <v>204.45</v>
      </c>
      <c r="G3920" s="40" t="str">
        <f>IF('Presupuesto Lote 1'!H3922="","",ROUND('Presupuesto Lote 1'!H3922,2))</f>
        <v/>
      </c>
      <c r="H3920" s="23">
        <f t="shared" si="201"/>
        <v>1022.25</v>
      </c>
      <c r="I3920" s="20" t="s">
        <v>6153</v>
      </c>
      <c r="J3920" s="33" t="s">
        <v>6142</v>
      </c>
      <c r="K3920" s="33" t="s">
        <v>8969</v>
      </c>
      <c r="Q3920" s="25"/>
    </row>
    <row r="3921" spans="1:17" x14ac:dyDescent="0.3">
      <c r="A3921" s="19" t="s">
        <v>3306</v>
      </c>
      <c r="B3921" s="20" t="s">
        <v>6154</v>
      </c>
      <c r="C3921" s="21" t="s">
        <v>8173</v>
      </c>
      <c r="D3921" s="22">
        <v>2</v>
      </c>
      <c r="E3921" s="21" t="s">
        <v>8777</v>
      </c>
      <c r="F3921" s="22">
        <v>1076.96</v>
      </c>
      <c r="G3921" s="40" t="str">
        <f>IF('Presupuesto Lote 1'!H3923="","",ROUND('Presupuesto Lote 1'!H3923,2))</f>
        <v/>
      </c>
      <c r="H3921" s="23">
        <f t="shared" si="201"/>
        <v>2153.92</v>
      </c>
      <c r="I3921" s="20" t="s">
        <v>6154</v>
      </c>
      <c r="J3921" s="33" t="s">
        <v>6142</v>
      </c>
      <c r="K3921" s="33" t="s">
        <v>8969</v>
      </c>
      <c r="Q3921" s="25"/>
    </row>
    <row r="3922" spans="1:17" x14ac:dyDescent="0.3">
      <c r="A3922" s="19" t="s">
        <v>3307</v>
      </c>
      <c r="B3922" s="20" t="s">
        <v>6155</v>
      </c>
      <c r="C3922" s="21" t="s">
        <v>8174</v>
      </c>
      <c r="D3922" s="22">
        <v>1</v>
      </c>
      <c r="E3922" s="21" t="s">
        <v>8777</v>
      </c>
      <c r="F3922" s="22">
        <v>1738.54</v>
      </c>
      <c r="G3922" s="40" t="str">
        <f>IF('Presupuesto Lote 1'!H3924="","",ROUND('Presupuesto Lote 1'!H3924,2))</f>
        <v/>
      </c>
      <c r="H3922" s="23">
        <f t="shared" si="201"/>
        <v>1738.54</v>
      </c>
      <c r="I3922" s="20" t="s">
        <v>6155</v>
      </c>
      <c r="J3922" s="33" t="s">
        <v>6142</v>
      </c>
      <c r="K3922" s="33" t="s">
        <v>8969</v>
      </c>
      <c r="Q3922" s="25"/>
    </row>
    <row r="3923" spans="1:17" x14ac:dyDescent="0.3">
      <c r="A3923" s="19" t="s">
        <v>3308</v>
      </c>
      <c r="B3923" s="20" t="s">
        <v>6156</v>
      </c>
      <c r="C3923" s="21" t="s">
        <v>8175</v>
      </c>
      <c r="D3923" s="22">
        <v>1500</v>
      </c>
      <c r="E3923" s="21" t="s">
        <v>8779</v>
      </c>
      <c r="F3923" s="22">
        <v>3.25</v>
      </c>
      <c r="G3923" s="40" t="str">
        <f>IF('Presupuesto Lote 1'!H3925="","",ROUND('Presupuesto Lote 1'!H3925,2))</f>
        <v/>
      </c>
      <c r="H3923" s="23">
        <f t="shared" si="201"/>
        <v>4875</v>
      </c>
      <c r="I3923" s="20" t="s">
        <v>6156</v>
      </c>
      <c r="J3923" s="33" t="s">
        <v>6142</v>
      </c>
      <c r="K3923" s="33" t="s">
        <v>8969</v>
      </c>
      <c r="Q3923" s="25"/>
    </row>
    <row r="3924" spans="1:17" x14ac:dyDescent="0.3">
      <c r="A3924" s="19" t="s">
        <v>3309</v>
      </c>
      <c r="B3924" s="20" t="s">
        <v>6157</v>
      </c>
      <c r="C3924" s="21" t="s">
        <v>8176</v>
      </c>
      <c r="D3924" s="22">
        <v>6</v>
      </c>
      <c r="E3924" s="21" t="s">
        <v>8777</v>
      </c>
      <c r="F3924" s="22">
        <v>179.73</v>
      </c>
      <c r="G3924" s="40" t="str">
        <f>IF('Presupuesto Lote 1'!H3926="","",ROUND('Presupuesto Lote 1'!H3926,2))</f>
        <v/>
      </c>
      <c r="H3924" s="23">
        <f t="shared" si="201"/>
        <v>1078.3800000000001</v>
      </c>
      <c r="I3924" s="20" t="s">
        <v>6157</v>
      </c>
      <c r="J3924" s="33" t="s">
        <v>6142</v>
      </c>
      <c r="K3924" s="33" t="s">
        <v>8969</v>
      </c>
      <c r="Q3924" s="25"/>
    </row>
    <row r="3925" spans="1:17" x14ac:dyDescent="0.3">
      <c r="A3925" s="19" t="s">
        <v>3310</v>
      </c>
      <c r="B3925" s="20" t="s">
        <v>6158</v>
      </c>
      <c r="C3925" s="21" t="s">
        <v>8177</v>
      </c>
      <c r="D3925" s="22">
        <v>1</v>
      </c>
      <c r="E3925" s="21" t="s">
        <v>8777</v>
      </c>
      <c r="F3925" s="22">
        <v>1706.6</v>
      </c>
      <c r="G3925" s="40" t="str">
        <f>IF('Presupuesto Lote 1'!H3927="","",ROUND('Presupuesto Lote 1'!H3927,2))</f>
        <v/>
      </c>
      <c r="H3925" s="23">
        <f t="shared" si="201"/>
        <v>1706.6</v>
      </c>
      <c r="I3925" s="20" t="s">
        <v>6158</v>
      </c>
      <c r="J3925" s="33" t="s">
        <v>6142</v>
      </c>
      <c r="K3925" s="33" t="s">
        <v>8969</v>
      </c>
      <c r="Q3925" s="25"/>
    </row>
    <row r="3926" spans="1:17" x14ac:dyDescent="0.3">
      <c r="A3926" s="19" t="s">
        <v>3311</v>
      </c>
      <c r="B3926" s="20" t="s">
        <v>6159</v>
      </c>
      <c r="C3926" s="21" t="s">
        <v>8178</v>
      </c>
      <c r="D3926" s="22">
        <v>1</v>
      </c>
      <c r="E3926" s="21" t="s">
        <v>8777</v>
      </c>
      <c r="F3926" s="22">
        <v>2067</v>
      </c>
      <c r="G3926" s="40" t="str">
        <f>IF('Presupuesto Lote 1'!H3928="","",ROUND('Presupuesto Lote 1'!H3928,2))</f>
        <v/>
      </c>
      <c r="H3926" s="23">
        <f t="shared" si="201"/>
        <v>2067</v>
      </c>
      <c r="I3926" s="20" t="s">
        <v>6159</v>
      </c>
      <c r="J3926" s="33" t="s">
        <v>6142</v>
      </c>
      <c r="K3926" s="33" t="s">
        <v>8969</v>
      </c>
      <c r="Q3926" s="25"/>
    </row>
    <row r="3927" spans="1:17" x14ac:dyDescent="0.3">
      <c r="A3927" s="19" t="s">
        <v>3312</v>
      </c>
      <c r="B3927" s="20" t="s">
        <v>6160</v>
      </c>
      <c r="C3927" s="21" t="s">
        <v>8179</v>
      </c>
      <c r="D3927" s="22">
        <v>1</v>
      </c>
      <c r="E3927" s="21" t="s">
        <v>8777</v>
      </c>
      <c r="F3927" s="22">
        <v>1500.17</v>
      </c>
      <c r="G3927" s="40" t="str">
        <f>IF('Presupuesto Lote 1'!H3929="","",ROUND('Presupuesto Lote 1'!H3929,2))</f>
        <v/>
      </c>
      <c r="H3927" s="23">
        <f t="shared" si="201"/>
        <v>1500.17</v>
      </c>
      <c r="I3927" s="20" t="s">
        <v>6160</v>
      </c>
      <c r="J3927" s="33" t="s">
        <v>6142</v>
      </c>
      <c r="K3927" s="33" t="s">
        <v>8969</v>
      </c>
      <c r="Q3927" s="25"/>
    </row>
    <row r="3928" spans="1:17" x14ac:dyDescent="0.3">
      <c r="A3928" s="19" t="s">
        <v>3313</v>
      </c>
      <c r="B3928" s="20" t="s">
        <v>6161</v>
      </c>
      <c r="C3928" s="21" t="s">
        <v>8180</v>
      </c>
      <c r="D3928" s="22">
        <v>1</v>
      </c>
      <c r="E3928" s="21" t="s">
        <v>8777</v>
      </c>
      <c r="F3928" s="22">
        <v>3286</v>
      </c>
      <c r="G3928" s="40" t="str">
        <f>IF('Presupuesto Lote 1'!H3930="","",ROUND('Presupuesto Lote 1'!H3930,2))</f>
        <v/>
      </c>
      <c r="H3928" s="23">
        <f t="shared" si="201"/>
        <v>3286</v>
      </c>
      <c r="I3928" s="20" t="s">
        <v>6161</v>
      </c>
      <c r="J3928" s="33" t="s">
        <v>6142</v>
      </c>
      <c r="K3928" s="33" t="s">
        <v>8969</v>
      </c>
      <c r="Q3928" s="25"/>
    </row>
    <row r="3929" spans="1:17" x14ac:dyDescent="0.3">
      <c r="A3929" s="19" t="s">
        <v>3314</v>
      </c>
      <c r="B3929" s="20" t="s">
        <v>6162</v>
      </c>
      <c r="C3929" s="21" t="s">
        <v>7983</v>
      </c>
      <c r="D3929" s="22">
        <v>1</v>
      </c>
      <c r="E3929" s="21" t="s">
        <v>8777</v>
      </c>
      <c r="F3929" s="22">
        <v>1537</v>
      </c>
      <c r="G3929" s="40" t="str">
        <f>IF('Presupuesto Lote 1'!H3931="","",ROUND('Presupuesto Lote 1'!H3931,2))</f>
        <v/>
      </c>
      <c r="H3929" s="23">
        <f t="shared" si="201"/>
        <v>1537</v>
      </c>
      <c r="I3929" s="20" t="s">
        <v>6162</v>
      </c>
      <c r="J3929" s="33" t="s">
        <v>6142</v>
      </c>
      <c r="K3929" s="33" t="s">
        <v>8969</v>
      </c>
      <c r="Q3929" s="25"/>
    </row>
    <row r="3930" spans="1:17" x14ac:dyDescent="0.3">
      <c r="A3930" s="19" t="s">
        <v>3315</v>
      </c>
      <c r="B3930" s="20" t="s">
        <v>6163</v>
      </c>
      <c r="C3930" s="21" t="s">
        <v>7984</v>
      </c>
      <c r="D3930" s="22">
        <v>1</v>
      </c>
      <c r="E3930" s="21" t="s">
        <v>8777</v>
      </c>
      <c r="F3930" s="22">
        <v>477</v>
      </c>
      <c r="G3930" s="40" t="str">
        <f>IF('Presupuesto Lote 1'!H3932="","",ROUND('Presupuesto Lote 1'!H3932,2))</f>
        <v/>
      </c>
      <c r="H3930" s="23">
        <f t="shared" si="201"/>
        <v>477</v>
      </c>
      <c r="I3930" s="20" t="s">
        <v>6163</v>
      </c>
      <c r="J3930" s="33" t="s">
        <v>6142</v>
      </c>
      <c r="K3930" s="33" t="s">
        <v>8969</v>
      </c>
      <c r="Q3930" s="25"/>
    </row>
    <row r="3931" spans="1:17" x14ac:dyDescent="0.3">
      <c r="A3931" s="12" t="s">
        <v>3316</v>
      </c>
      <c r="B3931" s="12" t="s">
        <v>6164</v>
      </c>
      <c r="C3931" s="12" t="s">
        <v>7985</v>
      </c>
      <c r="D3931" s="13"/>
      <c r="E3931" s="12"/>
      <c r="F3931" s="13" t="s">
        <v>8851</v>
      </c>
      <c r="G3931" s="12"/>
      <c r="H3931" s="13"/>
      <c r="I3931" s="12" t="s">
        <v>6164</v>
      </c>
      <c r="J3931" s="12" t="s">
        <v>6123</v>
      </c>
      <c r="K3931" s="12" t="s">
        <v>8970</v>
      </c>
      <c r="Q3931" s="25"/>
    </row>
    <row r="3932" spans="1:17" x14ac:dyDescent="0.3">
      <c r="A3932" s="19" t="s">
        <v>3317</v>
      </c>
      <c r="B3932" s="20" t="s">
        <v>5842</v>
      </c>
      <c r="C3932" s="21" t="s">
        <v>7986</v>
      </c>
      <c r="D3932" s="22">
        <v>4</v>
      </c>
      <c r="E3932" s="21" t="s">
        <v>8777</v>
      </c>
      <c r="F3932" s="22">
        <v>173.51</v>
      </c>
      <c r="G3932" s="40" t="str">
        <f>IF('Presupuesto Lote 1'!H3934="","",ROUND('Presupuesto Lote 1'!H3934,2))</f>
        <v/>
      </c>
      <c r="H3932" s="23">
        <f t="shared" ref="H3932:H3938" si="202">ROUND(D3932*F3932,2)</f>
        <v>694.04</v>
      </c>
      <c r="I3932" s="20" t="s">
        <v>5842</v>
      </c>
      <c r="J3932" s="33" t="s">
        <v>6164</v>
      </c>
      <c r="K3932" s="33" t="s">
        <v>8969</v>
      </c>
      <c r="Q3932" s="25"/>
    </row>
    <row r="3933" spans="1:17" x14ac:dyDescent="0.3">
      <c r="A3933" s="19" t="s">
        <v>3318</v>
      </c>
      <c r="B3933" s="20" t="s">
        <v>6165</v>
      </c>
      <c r="C3933" s="21" t="s">
        <v>8181</v>
      </c>
      <c r="D3933" s="22">
        <v>2</v>
      </c>
      <c r="E3933" s="21" t="s">
        <v>8777</v>
      </c>
      <c r="F3933" s="22">
        <v>482.22</v>
      </c>
      <c r="G3933" s="40" t="str">
        <f>IF('Presupuesto Lote 1'!H3935="","",ROUND('Presupuesto Lote 1'!H3935,2))</f>
        <v/>
      </c>
      <c r="H3933" s="23">
        <f t="shared" si="202"/>
        <v>964.44</v>
      </c>
      <c r="I3933" s="20" t="s">
        <v>6165</v>
      </c>
      <c r="J3933" s="33" t="s">
        <v>6164</v>
      </c>
      <c r="K3933" s="33" t="s">
        <v>8969</v>
      </c>
      <c r="Q3933" s="25"/>
    </row>
    <row r="3934" spans="1:17" x14ac:dyDescent="0.3">
      <c r="A3934" s="19" t="s">
        <v>3319</v>
      </c>
      <c r="B3934" s="20" t="s">
        <v>6166</v>
      </c>
      <c r="C3934" s="21" t="s">
        <v>8182</v>
      </c>
      <c r="D3934" s="22">
        <v>1</v>
      </c>
      <c r="E3934" s="21" t="s">
        <v>8777</v>
      </c>
      <c r="F3934" s="22">
        <v>541.53</v>
      </c>
      <c r="G3934" s="40" t="str">
        <f>IF('Presupuesto Lote 1'!H3936="","",ROUND('Presupuesto Lote 1'!H3936,2))</f>
        <v/>
      </c>
      <c r="H3934" s="23">
        <f t="shared" si="202"/>
        <v>541.53</v>
      </c>
      <c r="I3934" s="20" t="s">
        <v>6166</v>
      </c>
      <c r="J3934" s="33" t="s">
        <v>6164</v>
      </c>
      <c r="K3934" s="33" t="s">
        <v>8969</v>
      </c>
      <c r="Q3934" s="25"/>
    </row>
    <row r="3935" spans="1:17" x14ac:dyDescent="0.3">
      <c r="A3935" s="19" t="s">
        <v>3320</v>
      </c>
      <c r="B3935" s="20" t="s">
        <v>6167</v>
      </c>
      <c r="C3935" s="21" t="s">
        <v>8183</v>
      </c>
      <c r="D3935" s="22">
        <v>1</v>
      </c>
      <c r="E3935" s="21" t="s">
        <v>8777</v>
      </c>
      <c r="F3935" s="22">
        <v>3399.95</v>
      </c>
      <c r="G3935" s="40" t="str">
        <f>IF('Presupuesto Lote 1'!H3937="","",ROUND('Presupuesto Lote 1'!H3937,2))</f>
        <v/>
      </c>
      <c r="H3935" s="23">
        <f t="shared" si="202"/>
        <v>3399.95</v>
      </c>
      <c r="I3935" s="20" t="s">
        <v>6167</v>
      </c>
      <c r="J3935" s="33" t="s">
        <v>6164</v>
      </c>
      <c r="K3935" s="33" t="s">
        <v>8969</v>
      </c>
      <c r="Q3935" s="25"/>
    </row>
    <row r="3936" spans="1:17" x14ac:dyDescent="0.3">
      <c r="A3936" s="19" t="s">
        <v>3321</v>
      </c>
      <c r="B3936" s="20" t="s">
        <v>6168</v>
      </c>
      <c r="C3936" s="21" t="s">
        <v>8184</v>
      </c>
      <c r="D3936" s="22">
        <v>1</v>
      </c>
      <c r="E3936" s="21" t="s">
        <v>8777</v>
      </c>
      <c r="F3936" s="22">
        <v>278.83999999999997</v>
      </c>
      <c r="G3936" s="40" t="str">
        <f>IF('Presupuesto Lote 1'!H3938="","",ROUND('Presupuesto Lote 1'!H3938,2))</f>
        <v/>
      </c>
      <c r="H3936" s="23">
        <f t="shared" si="202"/>
        <v>278.83999999999997</v>
      </c>
      <c r="I3936" s="20" t="s">
        <v>6168</v>
      </c>
      <c r="J3936" s="33" t="s">
        <v>6164</v>
      </c>
      <c r="K3936" s="33" t="s">
        <v>8969</v>
      </c>
      <c r="Q3936" s="25"/>
    </row>
    <row r="3937" spans="1:17" x14ac:dyDescent="0.3">
      <c r="A3937" s="19" t="s">
        <v>3322</v>
      </c>
      <c r="B3937" s="20" t="s">
        <v>5843</v>
      </c>
      <c r="C3937" s="21" t="s">
        <v>7987</v>
      </c>
      <c r="D3937" s="22">
        <v>4</v>
      </c>
      <c r="E3937" s="21" t="s">
        <v>8777</v>
      </c>
      <c r="F3937" s="22">
        <v>773.72</v>
      </c>
      <c r="G3937" s="40" t="str">
        <f>IF('Presupuesto Lote 1'!H3939="","",ROUND('Presupuesto Lote 1'!H3939,2))</f>
        <v/>
      </c>
      <c r="H3937" s="23">
        <f t="shared" si="202"/>
        <v>3094.88</v>
      </c>
      <c r="I3937" s="20" t="s">
        <v>5843</v>
      </c>
      <c r="J3937" s="33" t="s">
        <v>6164</v>
      </c>
      <c r="K3937" s="33" t="s">
        <v>8969</v>
      </c>
      <c r="Q3937" s="25"/>
    </row>
    <row r="3938" spans="1:17" x14ac:dyDescent="0.3">
      <c r="A3938" s="19" t="s">
        <v>3323</v>
      </c>
      <c r="B3938" s="20" t="s">
        <v>6129</v>
      </c>
      <c r="C3938" s="21" t="s">
        <v>8149</v>
      </c>
      <c r="D3938" s="22">
        <v>1800</v>
      </c>
      <c r="E3938" s="21" t="s">
        <v>8779</v>
      </c>
      <c r="F3938" s="22">
        <v>4.09</v>
      </c>
      <c r="G3938" s="40" t="str">
        <f>IF('Presupuesto Lote 1'!H3940="","",ROUND('Presupuesto Lote 1'!H3940,2))</f>
        <v/>
      </c>
      <c r="H3938" s="23">
        <f t="shared" si="202"/>
        <v>7362</v>
      </c>
      <c r="I3938" s="20" t="s">
        <v>6129</v>
      </c>
      <c r="J3938" s="33" t="s">
        <v>6164</v>
      </c>
      <c r="K3938" s="33" t="s">
        <v>8969</v>
      </c>
      <c r="Q3938" s="25"/>
    </row>
    <row r="3939" spans="1:17" x14ac:dyDescent="0.3">
      <c r="A3939" s="12" t="s">
        <v>3324</v>
      </c>
      <c r="B3939" s="12" t="s">
        <v>6169</v>
      </c>
      <c r="C3939" s="12" t="s">
        <v>7990</v>
      </c>
      <c r="D3939" s="13"/>
      <c r="E3939" s="12"/>
      <c r="F3939" s="13" t="s">
        <v>8851</v>
      </c>
      <c r="G3939" s="12"/>
      <c r="H3939" s="13"/>
      <c r="I3939" s="12" t="s">
        <v>6169</v>
      </c>
      <c r="J3939" s="12" t="s">
        <v>6123</v>
      </c>
      <c r="K3939" s="12" t="s">
        <v>8970</v>
      </c>
      <c r="Q3939" s="25"/>
    </row>
    <row r="3940" spans="1:17" x14ac:dyDescent="0.3">
      <c r="A3940" s="19" t="s">
        <v>3325</v>
      </c>
      <c r="B3940" s="20" t="s">
        <v>5847</v>
      </c>
      <c r="C3940" s="21" t="s">
        <v>7991</v>
      </c>
      <c r="D3940" s="22">
        <v>1</v>
      </c>
      <c r="E3940" s="21" t="s">
        <v>8777</v>
      </c>
      <c r="F3940" s="22">
        <v>2780.91</v>
      </c>
      <c r="G3940" s="40" t="str">
        <f>IF('Presupuesto Lote 1'!H3942="","",ROUND('Presupuesto Lote 1'!H3942,2))</f>
        <v/>
      </c>
      <c r="H3940" s="23">
        <f>ROUND(D3940*F3940,2)</f>
        <v>2780.91</v>
      </c>
      <c r="I3940" s="20" t="s">
        <v>5847</v>
      </c>
      <c r="J3940" s="33" t="s">
        <v>6169</v>
      </c>
      <c r="K3940" s="33" t="s">
        <v>8969</v>
      </c>
      <c r="Q3940" s="25"/>
    </row>
    <row r="3941" spans="1:17" x14ac:dyDescent="0.3">
      <c r="A3941" s="19" t="s">
        <v>3326</v>
      </c>
      <c r="B3941" s="20" t="s">
        <v>6170</v>
      </c>
      <c r="C3941" s="21" t="s">
        <v>8185</v>
      </c>
      <c r="D3941" s="22">
        <v>1</v>
      </c>
      <c r="E3941" s="21" t="s">
        <v>8777</v>
      </c>
      <c r="F3941" s="22">
        <v>434.43</v>
      </c>
      <c r="G3941" s="40" t="str">
        <f>IF('Presupuesto Lote 1'!H3943="","",ROUND('Presupuesto Lote 1'!H3943,2))</f>
        <v/>
      </c>
      <c r="H3941" s="23">
        <f>ROUND(D3941*F3941,2)</f>
        <v>434.43</v>
      </c>
      <c r="I3941" s="20" t="s">
        <v>6170</v>
      </c>
      <c r="J3941" s="33" t="s">
        <v>6169</v>
      </c>
      <c r="K3941" s="33" t="s">
        <v>8969</v>
      </c>
      <c r="Q3941" s="25"/>
    </row>
    <row r="3942" spans="1:17" x14ac:dyDescent="0.3">
      <c r="A3942" s="12" t="s">
        <v>3327</v>
      </c>
      <c r="B3942" s="12" t="s">
        <v>6171</v>
      </c>
      <c r="C3942" s="12" t="s">
        <v>8186</v>
      </c>
      <c r="D3942" s="13"/>
      <c r="E3942" s="12"/>
      <c r="F3942" s="13" t="s">
        <v>8851</v>
      </c>
      <c r="G3942" s="12"/>
      <c r="H3942" s="13"/>
      <c r="I3942" s="12" t="s">
        <v>6171</v>
      </c>
      <c r="J3942" s="12" t="s">
        <v>6123</v>
      </c>
      <c r="K3942" s="12" t="s">
        <v>8970</v>
      </c>
      <c r="Q3942" s="25"/>
    </row>
    <row r="3943" spans="1:17" x14ac:dyDescent="0.3">
      <c r="A3943" s="19" t="s">
        <v>3328</v>
      </c>
      <c r="B3943" s="20" t="s">
        <v>6172</v>
      </c>
      <c r="C3943" s="21" t="s">
        <v>8187</v>
      </c>
      <c r="D3943" s="22">
        <v>1</v>
      </c>
      <c r="E3943" s="21" t="s">
        <v>8777</v>
      </c>
      <c r="F3943" s="22">
        <v>202.57</v>
      </c>
      <c r="G3943" s="40" t="str">
        <f>IF('Presupuesto Lote 1'!H3945="","",ROUND('Presupuesto Lote 1'!H3945,2))</f>
        <v/>
      </c>
      <c r="H3943" s="23">
        <f t="shared" ref="H3943:H3958" si="203">ROUND(D3943*F3943,2)</f>
        <v>202.57</v>
      </c>
      <c r="I3943" s="20" t="s">
        <v>6172</v>
      </c>
      <c r="J3943" s="33" t="s">
        <v>6171</v>
      </c>
      <c r="K3943" s="33" t="s">
        <v>8969</v>
      </c>
      <c r="Q3943" s="25"/>
    </row>
    <row r="3944" spans="1:17" x14ac:dyDescent="0.3">
      <c r="A3944" s="19" t="s">
        <v>3329</v>
      </c>
      <c r="B3944" s="20" t="s">
        <v>6173</v>
      </c>
      <c r="C3944" s="21" t="s">
        <v>8188</v>
      </c>
      <c r="D3944" s="22">
        <v>1</v>
      </c>
      <c r="E3944" s="21" t="s">
        <v>8777</v>
      </c>
      <c r="F3944" s="22">
        <v>2452.4499999999998</v>
      </c>
      <c r="G3944" s="40" t="str">
        <f>IF('Presupuesto Lote 1'!H3946="","",ROUND('Presupuesto Lote 1'!H3946,2))</f>
        <v/>
      </c>
      <c r="H3944" s="23">
        <f t="shared" si="203"/>
        <v>2452.4499999999998</v>
      </c>
      <c r="I3944" s="20" t="s">
        <v>6173</v>
      </c>
      <c r="J3944" s="33" t="s">
        <v>6171</v>
      </c>
      <c r="K3944" s="33" t="s">
        <v>8969</v>
      </c>
      <c r="Q3944" s="25"/>
    </row>
    <row r="3945" spans="1:17" x14ac:dyDescent="0.3">
      <c r="A3945" s="19" t="s">
        <v>3330</v>
      </c>
      <c r="B3945" s="20" t="s">
        <v>6174</v>
      </c>
      <c r="C3945" s="21" t="s">
        <v>8189</v>
      </c>
      <c r="D3945" s="22">
        <v>1</v>
      </c>
      <c r="E3945" s="21" t="s">
        <v>8777</v>
      </c>
      <c r="F3945" s="22">
        <v>15763.53</v>
      </c>
      <c r="G3945" s="40" t="str">
        <f>IF('Presupuesto Lote 1'!H3947="","",ROUND('Presupuesto Lote 1'!H3947,2))</f>
        <v/>
      </c>
      <c r="H3945" s="23">
        <f t="shared" si="203"/>
        <v>15763.53</v>
      </c>
      <c r="I3945" s="20" t="s">
        <v>6174</v>
      </c>
      <c r="J3945" s="33" t="s">
        <v>6171</v>
      </c>
      <c r="K3945" s="33" t="s">
        <v>8969</v>
      </c>
      <c r="Q3945" s="25"/>
    </row>
    <row r="3946" spans="1:17" x14ac:dyDescent="0.3">
      <c r="A3946" s="19" t="s">
        <v>3331</v>
      </c>
      <c r="B3946" s="20" t="s">
        <v>6175</v>
      </c>
      <c r="C3946" s="21" t="s">
        <v>8190</v>
      </c>
      <c r="D3946" s="22">
        <v>1</v>
      </c>
      <c r="E3946" s="21" t="s">
        <v>8777</v>
      </c>
      <c r="F3946" s="22">
        <v>5420.77</v>
      </c>
      <c r="G3946" s="40" t="str">
        <f>IF('Presupuesto Lote 1'!H3948="","",ROUND('Presupuesto Lote 1'!H3948,2))</f>
        <v/>
      </c>
      <c r="H3946" s="23">
        <f t="shared" si="203"/>
        <v>5420.77</v>
      </c>
      <c r="I3946" s="20" t="s">
        <v>6175</v>
      </c>
      <c r="J3946" s="33" t="s">
        <v>6171</v>
      </c>
      <c r="K3946" s="33" t="s">
        <v>8969</v>
      </c>
      <c r="Q3946" s="25"/>
    </row>
    <row r="3947" spans="1:17" x14ac:dyDescent="0.3">
      <c r="A3947" s="19" t="s">
        <v>3332</v>
      </c>
      <c r="B3947" s="20" t="s">
        <v>6176</v>
      </c>
      <c r="C3947" s="21" t="s">
        <v>8191</v>
      </c>
      <c r="D3947" s="22">
        <v>1</v>
      </c>
      <c r="E3947" s="21" t="s">
        <v>8777</v>
      </c>
      <c r="F3947" s="22">
        <v>2576.0700000000002</v>
      </c>
      <c r="G3947" s="40" t="str">
        <f>IF('Presupuesto Lote 1'!H3949="","",ROUND('Presupuesto Lote 1'!H3949,2))</f>
        <v/>
      </c>
      <c r="H3947" s="23">
        <f t="shared" si="203"/>
        <v>2576.0700000000002</v>
      </c>
      <c r="I3947" s="20" t="s">
        <v>6176</v>
      </c>
      <c r="J3947" s="33" t="s">
        <v>6171</v>
      </c>
      <c r="K3947" s="33" t="s">
        <v>8969</v>
      </c>
      <c r="Q3947" s="25"/>
    </row>
    <row r="3948" spans="1:17" x14ac:dyDescent="0.3">
      <c r="A3948" s="19" t="s">
        <v>3333</v>
      </c>
      <c r="B3948" s="20" t="s">
        <v>6177</v>
      </c>
      <c r="C3948" s="21" t="s">
        <v>8192</v>
      </c>
      <c r="D3948" s="22">
        <v>1</v>
      </c>
      <c r="E3948" s="21" t="s">
        <v>8777</v>
      </c>
      <c r="F3948" s="22">
        <v>6173.78</v>
      </c>
      <c r="G3948" s="40" t="str">
        <f>IF('Presupuesto Lote 1'!H3950="","",ROUND('Presupuesto Lote 1'!H3950,2))</f>
        <v/>
      </c>
      <c r="H3948" s="23">
        <f t="shared" si="203"/>
        <v>6173.78</v>
      </c>
      <c r="I3948" s="20" t="s">
        <v>6177</v>
      </c>
      <c r="J3948" s="33" t="s">
        <v>6171</v>
      </c>
      <c r="K3948" s="33" t="s">
        <v>8969</v>
      </c>
      <c r="Q3948" s="25"/>
    </row>
    <row r="3949" spans="1:17" x14ac:dyDescent="0.3">
      <c r="A3949" s="19" t="s">
        <v>3334</v>
      </c>
      <c r="B3949" s="20" t="s">
        <v>6178</v>
      </c>
      <c r="C3949" s="21" t="s">
        <v>8193</v>
      </c>
      <c r="D3949" s="22">
        <v>1</v>
      </c>
      <c r="E3949" s="21" t="s">
        <v>8777</v>
      </c>
      <c r="F3949" s="22">
        <v>4282.3999999999996</v>
      </c>
      <c r="G3949" s="40" t="str">
        <f>IF('Presupuesto Lote 1'!H3951="","",ROUND('Presupuesto Lote 1'!H3951,2))</f>
        <v/>
      </c>
      <c r="H3949" s="23">
        <f t="shared" si="203"/>
        <v>4282.3999999999996</v>
      </c>
      <c r="I3949" s="20" t="s">
        <v>6178</v>
      </c>
      <c r="J3949" s="33" t="s">
        <v>6171</v>
      </c>
      <c r="K3949" s="33" t="s">
        <v>8969</v>
      </c>
      <c r="Q3949" s="25"/>
    </row>
    <row r="3950" spans="1:17" x14ac:dyDescent="0.3">
      <c r="A3950" s="19" t="s">
        <v>3335</v>
      </c>
      <c r="B3950" s="20" t="s">
        <v>6179</v>
      </c>
      <c r="C3950" s="21" t="s">
        <v>8194</v>
      </c>
      <c r="D3950" s="22">
        <v>4</v>
      </c>
      <c r="E3950" s="21" t="s">
        <v>8777</v>
      </c>
      <c r="F3950" s="22">
        <v>804.86</v>
      </c>
      <c r="G3950" s="40" t="str">
        <f>IF('Presupuesto Lote 1'!H3952="","",ROUND('Presupuesto Lote 1'!H3952,2))</f>
        <v/>
      </c>
      <c r="H3950" s="23">
        <f t="shared" si="203"/>
        <v>3219.44</v>
      </c>
      <c r="I3950" s="20" t="s">
        <v>6179</v>
      </c>
      <c r="J3950" s="33" t="s">
        <v>6171</v>
      </c>
      <c r="K3950" s="33" t="s">
        <v>8969</v>
      </c>
      <c r="Q3950" s="25"/>
    </row>
    <row r="3951" spans="1:17" x14ac:dyDescent="0.3">
      <c r="A3951" s="19" t="s">
        <v>3336</v>
      </c>
      <c r="B3951" s="20" t="s">
        <v>6180</v>
      </c>
      <c r="C3951" s="21" t="s">
        <v>8195</v>
      </c>
      <c r="D3951" s="22">
        <v>1</v>
      </c>
      <c r="E3951" s="21" t="s">
        <v>8777</v>
      </c>
      <c r="F3951" s="22">
        <v>1703.05</v>
      </c>
      <c r="G3951" s="40" t="str">
        <f>IF('Presupuesto Lote 1'!H3953="","",ROUND('Presupuesto Lote 1'!H3953,2))</f>
        <v/>
      </c>
      <c r="H3951" s="23">
        <f t="shared" si="203"/>
        <v>1703.05</v>
      </c>
      <c r="I3951" s="20" t="s">
        <v>6180</v>
      </c>
      <c r="J3951" s="33" t="s">
        <v>6171</v>
      </c>
      <c r="K3951" s="33" t="s">
        <v>8969</v>
      </c>
      <c r="Q3951" s="25"/>
    </row>
    <row r="3952" spans="1:17" x14ac:dyDescent="0.3">
      <c r="A3952" s="19" t="s">
        <v>3337</v>
      </c>
      <c r="B3952" s="20" t="s">
        <v>6181</v>
      </c>
      <c r="C3952" s="21" t="s">
        <v>8196</v>
      </c>
      <c r="D3952" s="22">
        <v>1</v>
      </c>
      <c r="E3952" s="21" t="s">
        <v>8777</v>
      </c>
      <c r="F3952" s="22">
        <v>4001.5</v>
      </c>
      <c r="G3952" s="40" t="str">
        <f>IF('Presupuesto Lote 1'!H3954="","",ROUND('Presupuesto Lote 1'!H3954,2))</f>
        <v/>
      </c>
      <c r="H3952" s="23">
        <f t="shared" si="203"/>
        <v>4001.5</v>
      </c>
      <c r="I3952" s="20" t="s">
        <v>6181</v>
      </c>
      <c r="J3952" s="33" t="s">
        <v>6171</v>
      </c>
      <c r="K3952" s="33" t="s">
        <v>8969</v>
      </c>
      <c r="Q3952" s="25"/>
    </row>
    <row r="3953" spans="1:17" x14ac:dyDescent="0.3">
      <c r="A3953" s="19" t="s">
        <v>3338</v>
      </c>
      <c r="B3953" s="20" t="s">
        <v>6182</v>
      </c>
      <c r="C3953" s="21" t="s">
        <v>8197</v>
      </c>
      <c r="D3953" s="22">
        <v>1</v>
      </c>
      <c r="E3953" s="21" t="s">
        <v>8777</v>
      </c>
      <c r="F3953" s="22">
        <v>1561.62</v>
      </c>
      <c r="G3953" s="40" t="str">
        <f>IF('Presupuesto Lote 1'!H3955="","",ROUND('Presupuesto Lote 1'!H3955,2))</f>
        <v/>
      </c>
      <c r="H3953" s="23">
        <f t="shared" si="203"/>
        <v>1561.62</v>
      </c>
      <c r="I3953" s="20" t="s">
        <v>6182</v>
      </c>
      <c r="J3953" s="33" t="s">
        <v>6171</v>
      </c>
      <c r="K3953" s="33" t="s">
        <v>8969</v>
      </c>
      <c r="Q3953" s="25"/>
    </row>
    <row r="3954" spans="1:17" x14ac:dyDescent="0.3">
      <c r="A3954" s="19" t="s">
        <v>3339</v>
      </c>
      <c r="B3954" s="20" t="s">
        <v>6183</v>
      </c>
      <c r="C3954" s="21" t="s">
        <v>8198</v>
      </c>
      <c r="D3954" s="22">
        <v>1</v>
      </c>
      <c r="E3954" s="21" t="s">
        <v>8777</v>
      </c>
      <c r="F3954" s="22">
        <v>2209.86</v>
      </c>
      <c r="G3954" s="40" t="str">
        <f>IF('Presupuesto Lote 1'!H3956="","",ROUND('Presupuesto Lote 1'!H3956,2))</f>
        <v/>
      </c>
      <c r="H3954" s="23">
        <f t="shared" si="203"/>
        <v>2209.86</v>
      </c>
      <c r="I3954" s="20" t="s">
        <v>6183</v>
      </c>
      <c r="J3954" s="33" t="s">
        <v>6171</v>
      </c>
      <c r="K3954" s="33" t="s">
        <v>8969</v>
      </c>
      <c r="Q3954" s="25"/>
    </row>
    <row r="3955" spans="1:17" x14ac:dyDescent="0.3">
      <c r="A3955" s="19" t="s">
        <v>3340</v>
      </c>
      <c r="B3955" s="20" t="s">
        <v>6184</v>
      </c>
      <c r="C3955" s="21" t="s">
        <v>8199</v>
      </c>
      <c r="D3955" s="22">
        <v>1</v>
      </c>
      <c r="E3955" s="21" t="s">
        <v>8777</v>
      </c>
      <c r="F3955" s="22">
        <v>1272.8800000000001</v>
      </c>
      <c r="G3955" s="40" t="str">
        <f>IF('Presupuesto Lote 1'!H3957="","",ROUND('Presupuesto Lote 1'!H3957,2))</f>
        <v/>
      </c>
      <c r="H3955" s="23">
        <f t="shared" si="203"/>
        <v>1272.8800000000001</v>
      </c>
      <c r="I3955" s="20" t="s">
        <v>6184</v>
      </c>
      <c r="J3955" s="33" t="s">
        <v>6171</v>
      </c>
      <c r="K3955" s="33" t="s">
        <v>8969</v>
      </c>
      <c r="Q3955" s="25"/>
    </row>
    <row r="3956" spans="1:17" x14ac:dyDescent="0.3">
      <c r="A3956" s="19" t="s">
        <v>3341</v>
      </c>
      <c r="B3956" s="20" t="s">
        <v>6185</v>
      </c>
      <c r="C3956" s="21" t="s">
        <v>8200</v>
      </c>
      <c r="D3956" s="22">
        <v>1</v>
      </c>
      <c r="E3956" s="21" t="s">
        <v>8777</v>
      </c>
      <c r="F3956" s="22">
        <v>4022.7</v>
      </c>
      <c r="G3956" s="40" t="str">
        <f>IF('Presupuesto Lote 1'!H3958="","",ROUND('Presupuesto Lote 1'!H3958,2))</f>
        <v/>
      </c>
      <c r="H3956" s="23">
        <f t="shared" si="203"/>
        <v>4022.7</v>
      </c>
      <c r="I3956" s="20" t="s">
        <v>6185</v>
      </c>
      <c r="J3956" s="33" t="s">
        <v>6171</v>
      </c>
      <c r="K3956" s="33" t="s">
        <v>8969</v>
      </c>
      <c r="Q3956" s="25"/>
    </row>
    <row r="3957" spans="1:17" x14ac:dyDescent="0.3">
      <c r="A3957" s="19" t="s">
        <v>3342</v>
      </c>
      <c r="B3957" s="20" t="s">
        <v>6186</v>
      </c>
      <c r="C3957" s="21" t="s">
        <v>8201</v>
      </c>
      <c r="D3957" s="22">
        <v>1</v>
      </c>
      <c r="E3957" s="21" t="s">
        <v>8777</v>
      </c>
      <c r="F3957" s="22">
        <v>3975</v>
      </c>
      <c r="G3957" s="40" t="str">
        <f>IF('Presupuesto Lote 1'!H3959="","",ROUND('Presupuesto Lote 1'!H3959,2))</f>
        <v/>
      </c>
      <c r="H3957" s="23">
        <f t="shared" si="203"/>
        <v>3975</v>
      </c>
      <c r="I3957" s="20" t="s">
        <v>6186</v>
      </c>
      <c r="J3957" s="33" t="s">
        <v>6171</v>
      </c>
      <c r="K3957" s="33" t="s">
        <v>8969</v>
      </c>
      <c r="Q3957" s="25"/>
    </row>
    <row r="3958" spans="1:17" x14ac:dyDescent="0.3">
      <c r="A3958" s="19" t="s">
        <v>3343</v>
      </c>
      <c r="B3958" s="20" t="s">
        <v>6187</v>
      </c>
      <c r="C3958" s="21" t="s">
        <v>8202</v>
      </c>
      <c r="D3958" s="22">
        <v>1</v>
      </c>
      <c r="E3958" s="21" t="s">
        <v>8777</v>
      </c>
      <c r="F3958" s="22">
        <v>16695</v>
      </c>
      <c r="G3958" s="40" t="str">
        <f>IF('Presupuesto Lote 1'!H3960="","",ROUND('Presupuesto Lote 1'!H3960,2))</f>
        <v/>
      </c>
      <c r="H3958" s="23">
        <f t="shared" si="203"/>
        <v>16695</v>
      </c>
      <c r="I3958" s="20" t="s">
        <v>6187</v>
      </c>
      <c r="J3958" s="33" t="s">
        <v>6171</v>
      </c>
      <c r="K3958" s="33" t="s">
        <v>8969</v>
      </c>
      <c r="Q3958" s="25"/>
    </row>
    <row r="3959" spans="1:17" x14ac:dyDescent="0.3">
      <c r="A3959" s="12" t="s">
        <v>3344</v>
      </c>
      <c r="B3959" s="12" t="s">
        <v>6188</v>
      </c>
      <c r="C3959" s="12" t="s">
        <v>8203</v>
      </c>
      <c r="D3959" s="13"/>
      <c r="E3959" s="12"/>
      <c r="F3959" s="13" t="s">
        <v>8851</v>
      </c>
      <c r="G3959" s="12"/>
      <c r="H3959" s="13"/>
      <c r="I3959" s="12" t="s">
        <v>6188</v>
      </c>
      <c r="J3959" s="12" t="s">
        <v>6123</v>
      </c>
      <c r="K3959" s="12" t="s">
        <v>8970</v>
      </c>
      <c r="Q3959" s="25"/>
    </row>
    <row r="3960" spans="1:17" x14ac:dyDescent="0.3">
      <c r="A3960" s="19" t="s">
        <v>3345</v>
      </c>
      <c r="B3960" s="20" t="s">
        <v>6189</v>
      </c>
      <c r="C3960" s="21" t="s">
        <v>8204</v>
      </c>
      <c r="D3960" s="22">
        <v>2</v>
      </c>
      <c r="E3960" s="21" t="s">
        <v>8777</v>
      </c>
      <c r="F3960" s="22">
        <v>795</v>
      </c>
      <c r="G3960" s="40" t="str">
        <f>IF('Presupuesto Lote 1'!H3962="","",ROUND('Presupuesto Lote 1'!H3962,2))</f>
        <v/>
      </c>
      <c r="H3960" s="23">
        <f t="shared" ref="H3960:H3976" si="204">ROUND(D3960*F3960,2)</f>
        <v>1590</v>
      </c>
      <c r="I3960" s="20" t="s">
        <v>6189</v>
      </c>
      <c r="J3960" s="33" t="s">
        <v>6188</v>
      </c>
      <c r="K3960" s="33" t="s">
        <v>8969</v>
      </c>
      <c r="Q3960" s="25"/>
    </row>
    <row r="3961" spans="1:17" x14ac:dyDescent="0.3">
      <c r="A3961" s="19" t="s">
        <v>3346</v>
      </c>
      <c r="B3961" s="20" t="s">
        <v>6190</v>
      </c>
      <c r="C3961" s="21" t="s">
        <v>8205</v>
      </c>
      <c r="D3961" s="22">
        <v>2</v>
      </c>
      <c r="E3961" s="21" t="s">
        <v>8777</v>
      </c>
      <c r="F3961" s="22">
        <v>325.82</v>
      </c>
      <c r="G3961" s="40" t="str">
        <f>IF('Presupuesto Lote 1'!H3963="","",ROUND('Presupuesto Lote 1'!H3963,2))</f>
        <v/>
      </c>
      <c r="H3961" s="23">
        <f t="shared" si="204"/>
        <v>651.64</v>
      </c>
      <c r="I3961" s="20" t="s">
        <v>6190</v>
      </c>
      <c r="J3961" s="33" t="s">
        <v>6188</v>
      </c>
      <c r="K3961" s="33" t="s">
        <v>8969</v>
      </c>
      <c r="Q3961" s="25"/>
    </row>
    <row r="3962" spans="1:17" x14ac:dyDescent="0.3">
      <c r="A3962" s="19" t="s">
        <v>3347</v>
      </c>
      <c r="B3962" s="20" t="s">
        <v>6191</v>
      </c>
      <c r="C3962" s="21" t="s">
        <v>8206</v>
      </c>
      <c r="D3962" s="22">
        <v>2</v>
      </c>
      <c r="E3962" s="21" t="s">
        <v>8777</v>
      </c>
      <c r="F3962" s="22">
        <v>148.4</v>
      </c>
      <c r="G3962" s="40" t="str">
        <f>IF('Presupuesto Lote 1'!H3964="","",ROUND('Presupuesto Lote 1'!H3964,2))</f>
        <v/>
      </c>
      <c r="H3962" s="23">
        <f t="shared" si="204"/>
        <v>296.8</v>
      </c>
      <c r="I3962" s="20" t="s">
        <v>6191</v>
      </c>
      <c r="J3962" s="33" t="s">
        <v>6188</v>
      </c>
      <c r="K3962" s="33" t="s">
        <v>8969</v>
      </c>
      <c r="Q3962" s="25"/>
    </row>
    <row r="3963" spans="1:17" x14ac:dyDescent="0.3">
      <c r="A3963" s="19" t="s">
        <v>3348</v>
      </c>
      <c r="B3963" s="20" t="s">
        <v>6192</v>
      </c>
      <c r="C3963" s="21" t="s">
        <v>8207</v>
      </c>
      <c r="D3963" s="22">
        <v>2</v>
      </c>
      <c r="E3963" s="21" t="s">
        <v>8777</v>
      </c>
      <c r="F3963" s="22">
        <v>445.2</v>
      </c>
      <c r="G3963" s="40" t="str">
        <f>IF('Presupuesto Lote 1'!H3965="","",ROUND('Presupuesto Lote 1'!H3965,2))</f>
        <v/>
      </c>
      <c r="H3963" s="23">
        <f t="shared" si="204"/>
        <v>890.4</v>
      </c>
      <c r="I3963" s="20" t="s">
        <v>6192</v>
      </c>
      <c r="J3963" s="33" t="s">
        <v>6188</v>
      </c>
      <c r="K3963" s="33" t="s">
        <v>8969</v>
      </c>
      <c r="Q3963" s="25"/>
    </row>
    <row r="3964" spans="1:17" x14ac:dyDescent="0.3">
      <c r="A3964" s="19" t="s">
        <v>3349</v>
      </c>
      <c r="B3964" s="20" t="s">
        <v>6193</v>
      </c>
      <c r="C3964" s="21" t="s">
        <v>8208</v>
      </c>
      <c r="D3964" s="22">
        <v>2</v>
      </c>
      <c r="E3964" s="21" t="s">
        <v>8777</v>
      </c>
      <c r="F3964" s="22">
        <v>222.6</v>
      </c>
      <c r="G3964" s="40" t="str">
        <f>IF('Presupuesto Lote 1'!H3966="","",ROUND('Presupuesto Lote 1'!H3966,2))</f>
        <v/>
      </c>
      <c r="H3964" s="23">
        <f t="shared" si="204"/>
        <v>445.2</v>
      </c>
      <c r="I3964" s="20" t="s">
        <v>6193</v>
      </c>
      <c r="J3964" s="33" t="s">
        <v>6188</v>
      </c>
      <c r="K3964" s="33" t="s">
        <v>8969</v>
      </c>
      <c r="Q3964" s="25"/>
    </row>
    <row r="3965" spans="1:17" x14ac:dyDescent="0.3">
      <c r="A3965" s="19" t="s">
        <v>3350</v>
      </c>
      <c r="B3965" s="20" t="s">
        <v>6194</v>
      </c>
      <c r="C3965" s="21" t="s">
        <v>8209</v>
      </c>
      <c r="D3965" s="22">
        <v>2</v>
      </c>
      <c r="E3965" s="21" t="s">
        <v>8777</v>
      </c>
      <c r="F3965" s="22">
        <v>533.34</v>
      </c>
      <c r="G3965" s="40" t="str">
        <f>IF('Presupuesto Lote 1'!H3967="","",ROUND('Presupuesto Lote 1'!H3967,2))</f>
        <v/>
      </c>
      <c r="H3965" s="23">
        <f t="shared" si="204"/>
        <v>1066.68</v>
      </c>
      <c r="I3965" s="20" t="s">
        <v>6194</v>
      </c>
      <c r="J3965" s="33" t="s">
        <v>6188</v>
      </c>
      <c r="K3965" s="33" t="s">
        <v>8969</v>
      </c>
      <c r="Q3965" s="25"/>
    </row>
    <row r="3966" spans="1:17" x14ac:dyDescent="0.3">
      <c r="A3966" s="19" t="s">
        <v>3351</v>
      </c>
      <c r="B3966" s="20" t="s">
        <v>6195</v>
      </c>
      <c r="C3966" s="21" t="s">
        <v>8210</v>
      </c>
      <c r="D3966" s="22">
        <v>2</v>
      </c>
      <c r="E3966" s="21" t="s">
        <v>8777</v>
      </c>
      <c r="F3966" s="22">
        <v>7391.65</v>
      </c>
      <c r="G3966" s="40" t="str">
        <f>IF('Presupuesto Lote 1'!H3968="","",ROUND('Presupuesto Lote 1'!H3968,2))</f>
        <v/>
      </c>
      <c r="H3966" s="23">
        <f t="shared" si="204"/>
        <v>14783.3</v>
      </c>
      <c r="I3966" s="20" t="s">
        <v>6195</v>
      </c>
      <c r="J3966" s="33" t="s">
        <v>6188</v>
      </c>
      <c r="K3966" s="33" t="s">
        <v>8969</v>
      </c>
      <c r="Q3966" s="25"/>
    </row>
    <row r="3967" spans="1:17" x14ac:dyDescent="0.3">
      <c r="A3967" s="19" t="s">
        <v>3352</v>
      </c>
      <c r="B3967" s="20" t="s">
        <v>6196</v>
      </c>
      <c r="C3967" s="21" t="s">
        <v>8211</v>
      </c>
      <c r="D3967" s="22">
        <v>2</v>
      </c>
      <c r="E3967" s="21" t="s">
        <v>8777</v>
      </c>
      <c r="F3967" s="22">
        <v>1397.56</v>
      </c>
      <c r="G3967" s="40" t="str">
        <f>IF('Presupuesto Lote 1'!H3969="","",ROUND('Presupuesto Lote 1'!H3969,2))</f>
        <v/>
      </c>
      <c r="H3967" s="23">
        <f t="shared" si="204"/>
        <v>2795.12</v>
      </c>
      <c r="I3967" s="20" t="s">
        <v>6196</v>
      </c>
      <c r="J3967" s="33" t="s">
        <v>6188</v>
      </c>
      <c r="K3967" s="33" t="s">
        <v>8969</v>
      </c>
      <c r="Q3967" s="25"/>
    </row>
    <row r="3968" spans="1:17" x14ac:dyDescent="0.3">
      <c r="A3968" s="19" t="s">
        <v>3353</v>
      </c>
      <c r="B3968" s="20" t="s">
        <v>6197</v>
      </c>
      <c r="C3968" s="21" t="s">
        <v>8212</v>
      </c>
      <c r="D3968" s="22">
        <v>2</v>
      </c>
      <c r="E3968" s="21" t="s">
        <v>8777</v>
      </c>
      <c r="F3968" s="22">
        <v>127.65</v>
      </c>
      <c r="G3968" s="40" t="str">
        <f>IF('Presupuesto Lote 1'!H3970="","",ROUND('Presupuesto Lote 1'!H3970,2))</f>
        <v/>
      </c>
      <c r="H3968" s="23">
        <f t="shared" si="204"/>
        <v>255.3</v>
      </c>
      <c r="I3968" s="20" t="s">
        <v>6197</v>
      </c>
      <c r="J3968" s="33" t="s">
        <v>6188</v>
      </c>
      <c r="K3968" s="33" t="s">
        <v>8969</v>
      </c>
      <c r="Q3968" s="25"/>
    </row>
    <row r="3969" spans="1:17" x14ac:dyDescent="0.3">
      <c r="A3969" s="19" t="s">
        <v>3354</v>
      </c>
      <c r="B3969" s="20" t="s">
        <v>6198</v>
      </c>
      <c r="C3969" s="21" t="s">
        <v>8213</v>
      </c>
      <c r="D3969" s="22">
        <v>2</v>
      </c>
      <c r="E3969" s="21" t="s">
        <v>8777</v>
      </c>
      <c r="F3969" s="22">
        <v>7146.84</v>
      </c>
      <c r="G3969" s="40" t="str">
        <f>IF('Presupuesto Lote 1'!H3971="","",ROUND('Presupuesto Lote 1'!H3971,2))</f>
        <v/>
      </c>
      <c r="H3969" s="23">
        <f t="shared" si="204"/>
        <v>14293.68</v>
      </c>
      <c r="I3969" s="20" t="s">
        <v>6198</v>
      </c>
      <c r="J3969" s="33" t="s">
        <v>6188</v>
      </c>
      <c r="K3969" s="33" t="s">
        <v>8969</v>
      </c>
      <c r="Q3969" s="25"/>
    </row>
    <row r="3970" spans="1:17" x14ac:dyDescent="0.3">
      <c r="A3970" s="19" t="s">
        <v>3355</v>
      </c>
      <c r="B3970" s="20" t="s">
        <v>6199</v>
      </c>
      <c r="C3970" s="21" t="s">
        <v>8214</v>
      </c>
      <c r="D3970" s="22">
        <v>2</v>
      </c>
      <c r="E3970" s="21" t="s">
        <v>8777</v>
      </c>
      <c r="F3970" s="22">
        <v>477</v>
      </c>
      <c r="G3970" s="40" t="str">
        <f>IF('Presupuesto Lote 1'!H3972="","",ROUND('Presupuesto Lote 1'!H3972,2))</f>
        <v/>
      </c>
      <c r="H3970" s="23">
        <f t="shared" si="204"/>
        <v>954</v>
      </c>
      <c r="I3970" s="20" t="s">
        <v>6199</v>
      </c>
      <c r="J3970" s="33" t="s">
        <v>6188</v>
      </c>
      <c r="K3970" s="33" t="s">
        <v>8969</v>
      </c>
      <c r="Q3970" s="25"/>
    </row>
    <row r="3971" spans="1:17" x14ac:dyDescent="0.3">
      <c r="A3971" s="19" t="s">
        <v>3356</v>
      </c>
      <c r="B3971" s="20" t="s">
        <v>6200</v>
      </c>
      <c r="C3971" s="21" t="s">
        <v>8215</v>
      </c>
      <c r="D3971" s="22">
        <v>2</v>
      </c>
      <c r="E3971" s="21" t="s">
        <v>8777</v>
      </c>
      <c r="F3971" s="22">
        <v>3579.62</v>
      </c>
      <c r="G3971" s="40" t="str">
        <f>IF('Presupuesto Lote 1'!H3973="","",ROUND('Presupuesto Lote 1'!H3973,2))</f>
        <v/>
      </c>
      <c r="H3971" s="23">
        <f t="shared" si="204"/>
        <v>7159.24</v>
      </c>
      <c r="I3971" s="20" t="s">
        <v>6200</v>
      </c>
      <c r="J3971" s="33" t="s">
        <v>6188</v>
      </c>
      <c r="K3971" s="33" t="s">
        <v>8969</v>
      </c>
      <c r="Q3971" s="25"/>
    </row>
    <row r="3972" spans="1:17" x14ac:dyDescent="0.3">
      <c r="A3972" s="19" t="s">
        <v>3357</v>
      </c>
      <c r="B3972" s="20" t="s">
        <v>6201</v>
      </c>
      <c r="C3972" s="21" t="s">
        <v>8216</v>
      </c>
      <c r="D3972" s="22">
        <v>2</v>
      </c>
      <c r="E3972" s="21" t="s">
        <v>8777</v>
      </c>
      <c r="F3972" s="22">
        <v>1802</v>
      </c>
      <c r="G3972" s="40" t="str">
        <f>IF('Presupuesto Lote 1'!H3974="","",ROUND('Presupuesto Lote 1'!H3974,2))</f>
        <v/>
      </c>
      <c r="H3972" s="23">
        <f t="shared" si="204"/>
        <v>3604</v>
      </c>
      <c r="I3972" s="20" t="s">
        <v>6201</v>
      </c>
      <c r="J3972" s="33" t="s">
        <v>6188</v>
      </c>
      <c r="K3972" s="33" t="s">
        <v>8969</v>
      </c>
      <c r="Q3972" s="25"/>
    </row>
    <row r="3973" spans="1:17" x14ac:dyDescent="0.3">
      <c r="A3973" s="19" t="s">
        <v>3358</v>
      </c>
      <c r="B3973" s="20" t="s">
        <v>6202</v>
      </c>
      <c r="C3973" s="21" t="s">
        <v>8217</v>
      </c>
      <c r="D3973" s="22">
        <v>180</v>
      </c>
      <c r="E3973" s="21" t="s">
        <v>8779</v>
      </c>
      <c r="F3973" s="22">
        <v>9.35</v>
      </c>
      <c r="G3973" s="40" t="str">
        <f>IF('Presupuesto Lote 1'!H3975="","",ROUND('Presupuesto Lote 1'!H3975,2))</f>
        <v/>
      </c>
      <c r="H3973" s="23">
        <f t="shared" si="204"/>
        <v>1683</v>
      </c>
      <c r="I3973" s="20" t="s">
        <v>6202</v>
      </c>
      <c r="J3973" s="33" t="s">
        <v>6188</v>
      </c>
      <c r="K3973" s="33" t="s">
        <v>8969</v>
      </c>
      <c r="Q3973" s="25"/>
    </row>
    <row r="3974" spans="1:17" x14ac:dyDescent="0.3">
      <c r="A3974" s="19" t="s">
        <v>3359</v>
      </c>
      <c r="B3974" s="20" t="s">
        <v>6203</v>
      </c>
      <c r="C3974" s="21" t="s">
        <v>8218</v>
      </c>
      <c r="D3974" s="22">
        <v>2</v>
      </c>
      <c r="E3974" s="21" t="s">
        <v>8777</v>
      </c>
      <c r="F3974" s="22">
        <v>1537</v>
      </c>
      <c r="G3974" s="40" t="str">
        <f>IF('Presupuesto Lote 1'!H3976="","",ROUND('Presupuesto Lote 1'!H3976,2))</f>
        <v/>
      </c>
      <c r="H3974" s="23">
        <f t="shared" si="204"/>
        <v>3074</v>
      </c>
      <c r="I3974" s="20" t="s">
        <v>6203</v>
      </c>
      <c r="J3974" s="33" t="s">
        <v>6188</v>
      </c>
      <c r="K3974" s="33" t="s">
        <v>8969</v>
      </c>
      <c r="Q3974" s="25"/>
    </row>
    <row r="3975" spans="1:17" x14ac:dyDescent="0.3">
      <c r="A3975" s="19" t="s">
        <v>3360</v>
      </c>
      <c r="B3975" s="20" t="s">
        <v>6204</v>
      </c>
      <c r="C3975" s="21" t="s">
        <v>8219</v>
      </c>
      <c r="D3975" s="22">
        <v>2</v>
      </c>
      <c r="E3975" s="21" t="s">
        <v>8777</v>
      </c>
      <c r="F3975" s="22">
        <v>1166</v>
      </c>
      <c r="G3975" s="40" t="str">
        <f>IF('Presupuesto Lote 1'!H3977="","",ROUND('Presupuesto Lote 1'!H3977,2))</f>
        <v/>
      </c>
      <c r="H3975" s="23">
        <f t="shared" si="204"/>
        <v>2332</v>
      </c>
      <c r="I3975" s="20" t="s">
        <v>6204</v>
      </c>
      <c r="J3975" s="33" t="s">
        <v>6188</v>
      </c>
      <c r="K3975" s="33" t="s">
        <v>8969</v>
      </c>
      <c r="Q3975" s="25"/>
    </row>
    <row r="3976" spans="1:17" x14ac:dyDescent="0.3">
      <c r="A3976" s="19" t="s">
        <v>3361</v>
      </c>
      <c r="B3976" s="20" t="s">
        <v>6205</v>
      </c>
      <c r="C3976" s="21" t="s">
        <v>8220</v>
      </c>
      <c r="D3976" s="22">
        <v>2</v>
      </c>
      <c r="E3976" s="21" t="s">
        <v>8777</v>
      </c>
      <c r="F3976" s="22">
        <v>265</v>
      </c>
      <c r="G3976" s="40" t="str">
        <f>IF('Presupuesto Lote 1'!H3978="","",ROUND('Presupuesto Lote 1'!H3978,2))</f>
        <v/>
      </c>
      <c r="H3976" s="23">
        <f t="shared" si="204"/>
        <v>530</v>
      </c>
      <c r="I3976" s="20" t="s">
        <v>6205</v>
      </c>
      <c r="J3976" s="33" t="s">
        <v>6188</v>
      </c>
      <c r="K3976" s="33" t="s">
        <v>8969</v>
      </c>
      <c r="Q3976" s="25"/>
    </row>
    <row r="3977" spans="1:17" x14ac:dyDescent="0.3">
      <c r="A3977" s="12" t="s">
        <v>3362</v>
      </c>
      <c r="B3977" s="12" t="s">
        <v>6206</v>
      </c>
      <c r="C3977" s="12" t="s">
        <v>8221</v>
      </c>
      <c r="D3977" s="13"/>
      <c r="E3977" s="12"/>
      <c r="F3977" s="13" t="s">
        <v>8851</v>
      </c>
      <c r="G3977" s="12"/>
      <c r="H3977" s="13"/>
      <c r="I3977" s="12" t="s">
        <v>6206</v>
      </c>
      <c r="J3977" s="12" t="s">
        <v>6123</v>
      </c>
      <c r="K3977" s="12" t="s">
        <v>8970</v>
      </c>
      <c r="Q3977" s="25"/>
    </row>
    <row r="3978" spans="1:17" x14ac:dyDescent="0.3">
      <c r="A3978" s="34" t="s">
        <v>3363</v>
      </c>
      <c r="B3978" s="34" t="s">
        <v>6207</v>
      </c>
      <c r="C3978" s="34" t="s">
        <v>8222</v>
      </c>
      <c r="D3978" s="35"/>
      <c r="E3978" s="34"/>
      <c r="F3978" s="35" t="s">
        <v>8851</v>
      </c>
      <c r="G3978" s="34"/>
      <c r="H3978" s="35"/>
      <c r="I3978" s="34" t="s">
        <v>6207</v>
      </c>
      <c r="J3978" s="34" t="s">
        <v>6206</v>
      </c>
      <c r="K3978" s="34" t="s">
        <v>8970</v>
      </c>
      <c r="Q3978" s="25"/>
    </row>
    <row r="3979" spans="1:17" x14ac:dyDescent="0.3">
      <c r="A3979" s="19" t="s">
        <v>3364</v>
      </c>
      <c r="B3979" s="20" t="s">
        <v>6208</v>
      </c>
      <c r="C3979" s="21" t="s">
        <v>8223</v>
      </c>
      <c r="D3979" s="22">
        <v>2</v>
      </c>
      <c r="E3979" s="21" t="s">
        <v>8777</v>
      </c>
      <c r="F3979" s="22">
        <v>3090.71</v>
      </c>
      <c r="G3979" s="40" t="str">
        <f>IF('Presupuesto Lote 1'!H3981="","",ROUND('Presupuesto Lote 1'!H3981,2))</f>
        <v/>
      </c>
      <c r="H3979" s="23">
        <f t="shared" ref="H3979:H3986" si="205">ROUND(D3979*F3979,2)</f>
        <v>6181.42</v>
      </c>
      <c r="I3979" s="20" t="s">
        <v>6208</v>
      </c>
      <c r="J3979" s="33" t="s">
        <v>6207</v>
      </c>
      <c r="K3979" s="33" t="s">
        <v>8969</v>
      </c>
      <c r="Q3979" s="25"/>
    </row>
    <row r="3980" spans="1:17" x14ac:dyDescent="0.3">
      <c r="A3980" s="19" t="s">
        <v>3365</v>
      </c>
      <c r="B3980" s="20" t="s">
        <v>6209</v>
      </c>
      <c r="C3980" s="21" t="s">
        <v>8224</v>
      </c>
      <c r="D3980" s="22">
        <v>2</v>
      </c>
      <c r="E3980" s="21" t="s">
        <v>8777</v>
      </c>
      <c r="F3980" s="22">
        <v>523.12</v>
      </c>
      <c r="G3980" s="40" t="str">
        <f>IF('Presupuesto Lote 1'!H3982="","",ROUND('Presupuesto Lote 1'!H3982,2))</f>
        <v/>
      </c>
      <c r="H3980" s="23">
        <f t="shared" si="205"/>
        <v>1046.24</v>
      </c>
      <c r="I3980" s="20" t="s">
        <v>6209</v>
      </c>
      <c r="J3980" s="33" t="s">
        <v>6207</v>
      </c>
      <c r="K3980" s="33" t="s">
        <v>8969</v>
      </c>
      <c r="Q3980" s="25"/>
    </row>
    <row r="3981" spans="1:17" x14ac:dyDescent="0.3">
      <c r="A3981" s="19" t="s">
        <v>3366</v>
      </c>
      <c r="B3981" s="20" t="s">
        <v>6210</v>
      </c>
      <c r="C3981" s="21" t="s">
        <v>8225</v>
      </c>
      <c r="D3981" s="22">
        <v>2</v>
      </c>
      <c r="E3981" s="21" t="s">
        <v>8777</v>
      </c>
      <c r="F3981" s="22">
        <v>49.09</v>
      </c>
      <c r="G3981" s="40" t="str">
        <f>IF('Presupuesto Lote 1'!H3983="","",ROUND('Presupuesto Lote 1'!H3983,2))</f>
        <v/>
      </c>
      <c r="H3981" s="23">
        <f t="shared" si="205"/>
        <v>98.18</v>
      </c>
      <c r="I3981" s="20" t="s">
        <v>6210</v>
      </c>
      <c r="J3981" s="33" t="s">
        <v>6207</v>
      </c>
      <c r="K3981" s="33" t="s">
        <v>8969</v>
      </c>
      <c r="Q3981" s="25"/>
    </row>
    <row r="3982" spans="1:17" x14ac:dyDescent="0.3">
      <c r="A3982" s="19" t="s">
        <v>3367</v>
      </c>
      <c r="B3982" s="20" t="s">
        <v>6211</v>
      </c>
      <c r="C3982" s="21" t="s">
        <v>8226</v>
      </c>
      <c r="D3982" s="22">
        <v>2</v>
      </c>
      <c r="E3982" s="21" t="s">
        <v>8777</v>
      </c>
      <c r="F3982" s="22">
        <v>959.94</v>
      </c>
      <c r="G3982" s="40" t="str">
        <f>IF('Presupuesto Lote 1'!H3984="","",ROUND('Presupuesto Lote 1'!H3984,2))</f>
        <v/>
      </c>
      <c r="H3982" s="23">
        <f t="shared" si="205"/>
        <v>1919.88</v>
      </c>
      <c r="I3982" s="20" t="s">
        <v>6211</v>
      </c>
      <c r="J3982" s="33" t="s">
        <v>6207</v>
      </c>
      <c r="K3982" s="33" t="s">
        <v>8969</v>
      </c>
      <c r="Q3982" s="25"/>
    </row>
    <row r="3983" spans="1:17" x14ac:dyDescent="0.3">
      <c r="A3983" s="19" t="s">
        <v>3368</v>
      </c>
      <c r="B3983" s="20" t="s">
        <v>6212</v>
      </c>
      <c r="C3983" s="21" t="s">
        <v>8227</v>
      </c>
      <c r="D3983" s="22">
        <v>4.5</v>
      </c>
      <c r="E3983" s="21" t="s">
        <v>8777</v>
      </c>
      <c r="F3983" s="22">
        <v>503.5</v>
      </c>
      <c r="G3983" s="40" t="str">
        <f>IF('Presupuesto Lote 1'!H3985="","",ROUND('Presupuesto Lote 1'!H3985,2))</f>
        <v/>
      </c>
      <c r="H3983" s="23">
        <f t="shared" si="205"/>
        <v>2265.75</v>
      </c>
      <c r="I3983" s="20" t="s">
        <v>6212</v>
      </c>
      <c r="J3983" s="33" t="s">
        <v>6207</v>
      </c>
      <c r="K3983" s="33" t="s">
        <v>8969</v>
      </c>
      <c r="Q3983" s="25"/>
    </row>
    <row r="3984" spans="1:17" x14ac:dyDescent="0.3">
      <c r="A3984" s="19" t="s">
        <v>3369</v>
      </c>
      <c r="B3984" s="20" t="s">
        <v>6213</v>
      </c>
      <c r="C3984" s="21" t="s">
        <v>8228</v>
      </c>
      <c r="D3984" s="22">
        <v>2</v>
      </c>
      <c r="E3984" s="21" t="s">
        <v>8777</v>
      </c>
      <c r="F3984" s="22">
        <v>371</v>
      </c>
      <c r="G3984" s="40" t="str">
        <f>IF('Presupuesto Lote 1'!H3986="","",ROUND('Presupuesto Lote 1'!H3986,2))</f>
        <v/>
      </c>
      <c r="H3984" s="23">
        <f t="shared" si="205"/>
        <v>742</v>
      </c>
      <c r="I3984" s="20" t="s">
        <v>6213</v>
      </c>
      <c r="J3984" s="33" t="s">
        <v>6207</v>
      </c>
      <c r="K3984" s="33" t="s">
        <v>8969</v>
      </c>
      <c r="Q3984" s="25"/>
    </row>
    <row r="3985" spans="1:17" x14ac:dyDescent="0.3">
      <c r="A3985" s="19" t="s">
        <v>3370</v>
      </c>
      <c r="B3985" s="20" t="s">
        <v>6214</v>
      </c>
      <c r="C3985" s="21" t="s">
        <v>8229</v>
      </c>
      <c r="D3985" s="22">
        <v>2</v>
      </c>
      <c r="E3985" s="21" t="s">
        <v>8777</v>
      </c>
      <c r="F3985" s="22">
        <v>1192.5</v>
      </c>
      <c r="G3985" s="40" t="str">
        <f>IF('Presupuesto Lote 1'!H3987="","",ROUND('Presupuesto Lote 1'!H3987,2))</f>
        <v/>
      </c>
      <c r="H3985" s="23">
        <f t="shared" si="205"/>
        <v>2385</v>
      </c>
      <c r="I3985" s="20" t="s">
        <v>6214</v>
      </c>
      <c r="J3985" s="33" t="s">
        <v>6207</v>
      </c>
      <c r="K3985" s="33" t="s">
        <v>8969</v>
      </c>
      <c r="Q3985" s="25"/>
    </row>
    <row r="3986" spans="1:17" x14ac:dyDescent="0.3">
      <c r="A3986" s="19" t="s">
        <v>3371</v>
      </c>
      <c r="B3986" s="20" t="s">
        <v>6215</v>
      </c>
      <c r="C3986" s="21" t="s">
        <v>8230</v>
      </c>
      <c r="D3986" s="22">
        <v>2</v>
      </c>
      <c r="E3986" s="21" t="s">
        <v>8777</v>
      </c>
      <c r="F3986" s="22">
        <v>328.6</v>
      </c>
      <c r="G3986" s="40" t="str">
        <f>IF('Presupuesto Lote 1'!H3988="","",ROUND('Presupuesto Lote 1'!H3988,2))</f>
        <v/>
      </c>
      <c r="H3986" s="23">
        <f t="shared" si="205"/>
        <v>657.2</v>
      </c>
      <c r="I3986" s="20" t="s">
        <v>6215</v>
      </c>
      <c r="J3986" s="33" t="s">
        <v>6207</v>
      </c>
      <c r="K3986" s="33" t="s">
        <v>8969</v>
      </c>
      <c r="Q3986" s="25"/>
    </row>
    <row r="3987" spans="1:17" x14ac:dyDescent="0.3">
      <c r="A3987" s="12" t="s">
        <v>3372</v>
      </c>
      <c r="B3987" s="12" t="s">
        <v>6216</v>
      </c>
      <c r="C3987" s="12" t="s">
        <v>7992</v>
      </c>
      <c r="D3987" s="13"/>
      <c r="E3987" s="12"/>
      <c r="F3987" s="13" t="s">
        <v>8851</v>
      </c>
      <c r="G3987" s="12"/>
      <c r="H3987" s="13"/>
      <c r="I3987" s="12" t="s">
        <v>6216</v>
      </c>
      <c r="J3987" s="12" t="s">
        <v>6123</v>
      </c>
      <c r="K3987" s="12" t="s">
        <v>8970</v>
      </c>
      <c r="Q3987" s="25"/>
    </row>
    <row r="3988" spans="1:17" x14ac:dyDescent="0.3">
      <c r="A3988" s="19" t="s">
        <v>3373</v>
      </c>
      <c r="B3988" s="20" t="s">
        <v>5849</v>
      </c>
      <c r="C3988" s="21" t="s">
        <v>7993</v>
      </c>
      <c r="D3988" s="22">
        <v>5</v>
      </c>
      <c r="E3988" s="21" t="s">
        <v>8777</v>
      </c>
      <c r="F3988" s="22">
        <v>910.92</v>
      </c>
      <c r="G3988" s="40" t="str">
        <f>IF('Presupuesto Lote 1'!H3990="","",ROUND('Presupuesto Lote 1'!H3990,2))</f>
        <v/>
      </c>
      <c r="H3988" s="23">
        <f t="shared" ref="H3988:H3994" si="206">ROUND(D3988*F3988,2)</f>
        <v>4554.6000000000004</v>
      </c>
      <c r="I3988" s="20" t="s">
        <v>5849</v>
      </c>
      <c r="J3988" s="33" t="s">
        <v>6216</v>
      </c>
      <c r="K3988" s="33" t="s">
        <v>8969</v>
      </c>
      <c r="Q3988" s="25"/>
    </row>
    <row r="3989" spans="1:17" x14ac:dyDescent="0.3">
      <c r="A3989" s="19" t="s">
        <v>3374</v>
      </c>
      <c r="B3989" s="20" t="s">
        <v>5850</v>
      </c>
      <c r="C3989" s="21" t="s">
        <v>7994</v>
      </c>
      <c r="D3989" s="22">
        <v>4</v>
      </c>
      <c r="E3989" s="21" t="s">
        <v>8777</v>
      </c>
      <c r="F3989" s="22">
        <v>7290.68</v>
      </c>
      <c r="G3989" s="40" t="str">
        <f>IF('Presupuesto Lote 1'!H3991="","",ROUND('Presupuesto Lote 1'!H3991,2))</f>
        <v/>
      </c>
      <c r="H3989" s="23">
        <f t="shared" si="206"/>
        <v>29162.720000000001</v>
      </c>
      <c r="I3989" s="20" t="s">
        <v>5850</v>
      </c>
      <c r="J3989" s="33" t="s">
        <v>6216</v>
      </c>
      <c r="K3989" s="33" t="s">
        <v>8969</v>
      </c>
      <c r="Q3989" s="25"/>
    </row>
    <row r="3990" spans="1:17" x14ac:dyDescent="0.3">
      <c r="A3990" s="19" t="s">
        <v>3375</v>
      </c>
      <c r="B3990" s="20" t="s">
        <v>5851</v>
      </c>
      <c r="C3990" s="21" t="s">
        <v>7995</v>
      </c>
      <c r="D3990" s="22">
        <v>4</v>
      </c>
      <c r="E3990" s="21" t="s">
        <v>8777</v>
      </c>
      <c r="F3990" s="22">
        <v>3793.41</v>
      </c>
      <c r="G3990" s="40" t="str">
        <f>IF('Presupuesto Lote 1'!H3992="","",ROUND('Presupuesto Lote 1'!H3992,2))</f>
        <v/>
      </c>
      <c r="H3990" s="23">
        <f t="shared" si="206"/>
        <v>15173.64</v>
      </c>
      <c r="I3990" s="20" t="s">
        <v>5851</v>
      </c>
      <c r="J3990" s="33" t="s">
        <v>6216</v>
      </c>
      <c r="K3990" s="33" t="s">
        <v>8969</v>
      </c>
      <c r="Q3990" s="25"/>
    </row>
    <row r="3991" spans="1:17" x14ac:dyDescent="0.3">
      <c r="A3991" s="19" t="s">
        <v>3376</v>
      </c>
      <c r="B3991" s="20" t="s">
        <v>5852</v>
      </c>
      <c r="C3991" s="21" t="s">
        <v>7996</v>
      </c>
      <c r="D3991" s="22">
        <v>500</v>
      </c>
      <c r="E3991" s="21" t="s">
        <v>8779</v>
      </c>
      <c r="F3991" s="22">
        <v>5.83</v>
      </c>
      <c r="G3991" s="40" t="str">
        <f>IF('Presupuesto Lote 1'!H3993="","",ROUND('Presupuesto Lote 1'!H3993,2))</f>
        <v/>
      </c>
      <c r="H3991" s="23">
        <f t="shared" si="206"/>
        <v>2915</v>
      </c>
      <c r="I3991" s="20" t="s">
        <v>5852</v>
      </c>
      <c r="J3991" s="33" t="s">
        <v>6216</v>
      </c>
      <c r="K3991" s="33" t="s">
        <v>8969</v>
      </c>
      <c r="Q3991" s="25"/>
    </row>
    <row r="3992" spans="1:17" x14ac:dyDescent="0.3">
      <c r="A3992" s="19" t="s">
        <v>3377</v>
      </c>
      <c r="B3992" s="20" t="s">
        <v>5853</v>
      </c>
      <c r="C3992" s="21" t="s">
        <v>7997</v>
      </c>
      <c r="D3992" s="22">
        <v>500</v>
      </c>
      <c r="E3992" s="21" t="s">
        <v>8779</v>
      </c>
      <c r="F3992" s="22">
        <v>5.04</v>
      </c>
      <c r="G3992" s="40" t="str">
        <f>IF('Presupuesto Lote 1'!H3994="","",ROUND('Presupuesto Lote 1'!H3994,2))</f>
        <v/>
      </c>
      <c r="H3992" s="23">
        <f t="shared" si="206"/>
        <v>2520</v>
      </c>
      <c r="I3992" s="20" t="s">
        <v>5853</v>
      </c>
      <c r="J3992" s="33" t="s">
        <v>6216</v>
      </c>
      <c r="K3992" s="33" t="s">
        <v>8969</v>
      </c>
      <c r="Q3992" s="25"/>
    </row>
    <row r="3993" spans="1:17" x14ac:dyDescent="0.3">
      <c r="A3993" s="19" t="s">
        <v>3378</v>
      </c>
      <c r="B3993" s="20" t="s">
        <v>5854</v>
      </c>
      <c r="C3993" s="21" t="s">
        <v>7998</v>
      </c>
      <c r="D3993" s="22">
        <v>1</v>
      </c>
      <c r="E3993" s="21" t="s">
        <v>8777</v>
      </c>
      <c r="F3993" s="22">
        <v>1537</v>
      </c>
      <c r="G3993" s="40" t="str">
        <f>IF('Presupuesto Lote 1'!H3995="","",ROUND('Presupuesto Lote 1'!H3995,2))</f>
        <v/>
      </c>
      <c r="H3993" s="23">
        <f t="shared" si="206"/>
        <v>1537</v>
      </c>
      <c r="I3993" s="20" t="s">
        <v>5854</v>
      </c>
      <c r="J3993" s="33" t="s">
        <v>6216</v>
      </c>
      <c r="K3993" s="33" t="s">
        <v>8969</v>
      </c>
      <c r="Q3993" s="25"/>
    </row>
    <row r="3994" spans="1:17" x14ac:dyDescent="0.3">
      <c r="A3994" s="19" t="s">
        <v>3379</v>
      </c>
      <c r="B3994" s="20" t="s">
        <v>5855</v>
      </c>
      <c r="C3994" s="21" t="s">
        <v>7999</v>
      </c>
      <c r="D3994" s="22">
        <v>1</v>
      </c>
      <c r="E3994" s="21" t="s">
        <v>8777</v>
      </c>
      <c r="F3994" s="22">
        <v>265</v>
      </c>
      <c r="G3994" s="40" t="str">
        <f>IF('Presupuesto Lote 1'!H3996="","",ROUND('Presupuesto Lote 1'!H3996,2))</f>
        <v/>
      </c>
      <c r="H3994" s="23">
        <f t="shared" si="206"/>
        <v>265</v>
      </c>
      <c r="I3994" s="20" t="s">
        <v>5855</v>
      </c>
      <c r="J3994" s="33" t="s">
        <v>6216</v>
      </c>
      <c r="K3994" s="33" t="s">
        <v>8969</v>
      </c>
      <c r="Q3994" s="25"/>
    </row>
    <row r="3995" spans="1:17" x14ac:dyDescent="0.3">
      <c r="A3995" s="12" t="s">
        <v>3380</v>
      </c>
      <c r="B3995" s="12" t="s">
        <v>6217</v>
      </c>
      <c r="C3995" s="12" t="s">
        <v>8231</v>
      </c>
      <c r="D3995" s="13"/>
      <c r="E3995" s="12"/>
      <c r="F3995" s="13" t="s">
        <v>8851</v>
      </c>
      <c r="G3995" s="12"/>
      <c r="H3995" s="13"/>
      <c r="I3995" s="12" t="s">
        <v>6217</v>
      </c>
      <c r="J3995" s="12" t="s">
        <v>6123</v>
      </c>
      <c r="K3995" s="12" t="s">
        <v>8970</v>
      </c>
      <c r="Q3995" s="25"/>
    </row>
    <row r="3996" spans="1:17" x14ac:dyDescent="0.3">
      <c r="A3996" s="19" t="s">
        <v>3381</v>
      </c>
      <c r="B3996" s="20" t="s">
        <v>6218</v>
      </c>
      <c r="C3996" s="21" t="s">
        <v>8232</v>
      </c>
      <c r="D3996" s="22">
        <v>2</v>
      </c>
      <c r="E3996" s="21" t="s">
        <v>8777</v>
      </c>
      <c r="F3996" s="22">
        <v>384.5</v>
      </c>
      <c r="G3996" s="40" t="str">
        <f>IF('Presupuesto Lote 1'!H3998="","",ROUND('Presupuesto Lote 1'!H3998,2))</f>
        <v/>
      </c>
      <c r="H3996" s="23">
        <f t="shared" ref="H3996:H4011" si="207">ROUND(D3996*F3996,2)</f>
        <v>769</v>
      </c>
      <c r="I3996" s="20" t="s">
        <v>6218</v>
      </c>
      <c r="J3996" s="33" t="s">
        <v>6217</v>
      </c>
      <c r="K3996" s="33" t="s">
        <v>8969</v>
      </c>
      <c r="Q3996" s="25"/>
    </row>
    <row r="3997" spans="1:17" x14ac:dyDescent="0.3">
      <c r="A3997" s="19" t="s">
        <v>3382</v>
      </c>
      <c r="B3997" s="20" t="s">
        <v>6219</v>
      </c>
      <c r="C3997" s="21" t="s">
        <v>8233</v>
      </c>
      <c r="D3997" s="22">
        <v>8</v>
      </c>
      <c r="E3997" s="21" t="s">
        <v>8777</v>
      </c>
      <c r="F3997" s="22">
        <v>2455.15</v>
      </c>
      <c r="G3997" s="40" t="str">
        <f>IF('Presupuesto Lote 1'!H3999="","",ROUND('Presupuesto Lote 1'!H3999,2))</f>
        <v/>
      </c>
      <c r="H3997" s="23">
        <f t="shared" si="207"/>
        <v>19641.2</v>
      </c>
      <c r="I3997" s="20" t="s">
        <v>6219</v>
      </c>
      <c r="J3997" s="33" t="s">
        <v>6217</v>
      </c>
      <c r="K3997" s="33" t="s">
        <v>8969</v>
      </c>
      <c r="Q3997" s="25"/>
    </row>
    <row r="3998" spans="1:17" x14ac:dyDescent="0.3">
      <c r="A3998" s="19" t="s">
        <v>3383</v>
      </c>
      <c r="B3998" s="20" t="s">
        <v>6220</v>
      </c>
      <c r="C3998" s="21" t="s">
        <v>8234</v>
      </c>
      <c r="D3998" s="22">
        <v>8</v>
      </c>
      <c r="E3998" s="21" t="s">
        <v>8777</v>
      </c>
      <c r="F3998" s="22">
        <v>143.31</v>
      </c>
      <c r="G3998" s="40" t="str">
        <f>IF('Presupuesto Lote 1'!H4000="","",ROUND('Presupuesto Lote 1'!H4000,2))</f>
        <v/>
      </c>
      <c r="H3998" s="23">
        <f t="shared" si="207"/>
        <v>1146.48</v>
      </c>
      <c r="I3998" s="20" t="s">
        <v>6220</v>
      </c>
      <c r="J3998" s="33" t="s">
        <v>6217</v>
      </c>
      <c r="K3998" s="33" t="s">
        <v>8969</v>
      </c>
      <c r="Q3998" s="25"/>
    </row>
    <row r="3999" spans="1:17" x14ac:dyDescent="0.3">
      <c r="A3999" s="19" t="s">
        <v>3384</v>
      </c>
      <c r="B3999" s="20" t="s">
        <v>6221</v>
      </c>
      <c r="C3999" s="21" t="s">
        <v>8235</v>
      </c>
      <c r="D3999" s="22">
        <v>8</v>
      </c>
      <c r="E3999" s="21" t="s">
        <v>8777</v>
      </c>
      <c r="F3999" s="22">
        <v>386.82</v>
      </c>
      <c r="G3999" s="40" t="str">
        <f>IF('Presupuesto Lote 1'!H4001="","",ROUND('Presupuesto Lote 1'!H4001,2))</f>
        <v/>
      </c>
      <c r="H3999" s="23">
        <f t="shared" si="207"/>
        <v>3094.56</v>
      </c>
      <c r="I3999" s="20" t="s">
        <v>6221</v>
      </c>
      <c r="J3999" s="33" t="s">
        <v>6217</v>
      </c>
      <c r="K3999" s="33" t="s">
        <v>8969</v>
      </c>
      <c r="Q3999" s="25"/>
    </row>
    <row r="4000" spans="1:17" x14ac:dyDescent="0.3">
      <c r="A4000" s="19" t="s">
        <v>3385</v>
      </c>
      <c r="B4000" s="20" t="s">
        <v>6129</v>
      </c>
      <c r="C4000" s="21" t="s">
        <v>8149</v>
      </c>
      <c r="D4000" s="22">
        <v>2300</v>
      </c>
      <c r="E4000" s="21" t="s">
        <v>8779</v>
      </c>
      <c r="F4000" s="22">
        <v>4.09</v>
      </c>
      <c r="G4000" s="40" t="str">
        <f>IF('Presupuesto Lote 1'!H4002="","",ROUND('Presupuesto Lote 1'!H4002,2))</f>
        <v/>
      </c>
      <c r="H4000" s="23">
        <f t="shared" si="207"/>
        <v>9407</v>
      </c>
      <c r="I4000" s="20" t="s">
        <v>6129</v>
      </c>
      <c r="J4000" s="33" t="s">
        <v>6217</v>
      </c>
      <c r="K4000" s="33" t="s">
        <v>8969</v>
      </c>
      <c r="Q4000" s="25"/>
    </row>
    <row r="4001" spans="1:17" x14ac:dyDescent="0.3">
      <c r="A4001" s="19" t="s">
        <v>3386</v>
      </c>
      <c r="B4001" s="20" t="s">
        <v>6222</v>
      </c>
      <c r="C4001" s="21" t="s">
        <v>8236</v>
      </c>
      <c r="D4001" s="22">
        <v>700</v>
      </c>
      <c r="E4001" s="21" t="s">
        <v>8779</v>
      </c>
      <c r="F4001" s="22">
        <v>14.12</v>
      </c>
      <c r="G4001" s="40" t="str">
        <f>IF('Presupuesto Lote 1'!H4003="","",ROUND('Presupuesto Lote 1'!H4003,2))</f>
        <v/>
      </c>
      <c r="H4001" s="23">
        <f t="shared" si="207"/>
        <v>9884</v>
      </c>
      <c r="I4001" s="20" t="s">
        <v>6222</v>
      </c>
      <c r="J4001" s="33" t="s">
        <v>6217</v>
      </c>
      <c r="K4001" s="33" t="s">
        <v>8969</v>
      </c>
      <c r="Q4001" s="25"/>
    </row>
    <row r="4002" spans="1:17" x14ac:dyDescent="0.3">
      <c r="A4002" s="19" t="s">
        <v>3387</v>
      </c>
      <c r="B4002" s="20" t="s">
        <v>6223</v>
      </c>
      <c r="C4002" s="21" t="s">
        <v>8237</v>
      </c>
      <c r="D4002" s="22">
        <v>400</v>
      </c>
      <c r="E4002" s="21" t="s">
        <v>8777</v>
      </c>
      <c r="F4002" s="22">
        <v>8.82</v>
      </c>
      <c r="G4002" s="40" t="str">
        <f>IF('Presupuesto Lote 1'!H4004="","",ROUND('Presupuesto Lote 1'!H4004,2))</f>
        <v/>
      </c>
      <c r="H4002" s="23">
        <f t="shared" si="207"/>
        <v>3528</v>
      </c>
      <c r="I4002" s="20" t="s">
        <v>6223</v>
      </c>
      <c r="J4002" s="33" t="s">
        <v>6217</v>
      </c>
      <c r="K4002" s="33" t="s">
        <v>8969</v>
      </c>
      <c r="Q4002" s="25"/>
    </row>
    <row r="4003" spans="1:17" x14ac:dyDescent="0.3">
      <c r="A4003" s="19" t="s">
        <v>3388</v>
      </c>
      <c r="B4003" s="20" t="s">
        <v>6224</v>
      </c>
      <c r="C4003" s="21" t="s">
        <v>8238</v>
      </c>
      <c r="D4003" s="22">
        <v>52</v>
      </c>
      <c r="E4003" s="21" t="s">
        <v>8777</v>
      </c>
      <c r="F4003" s="22">
        <v>10.19</v>
      </c>
      <c r="G4003" s="40" t="str">
        <f>IF('Presupuesto Lote 1'!H4005="","",ROUND('Presupuesto Lote 1'!H4005,2))</f>
        <v/>
      </c>
      <c r="H4003" s="23">
        <f t="shared" si="207"/>
        <v>529.88</v>
      </c>
      <c r="I4003" s="20" t="s">
        <v>6224</v>
      </c>
      <c r="J4003" s="33" t="s">
        <v>6217</v>
      </c>
      <c r="K4003" s="33" t="s">
        <v>8969</v>
      </c>
      <c r="Q4003" s="25"/>
    </row>
    <row r="4004" spans="1:17" x14ac:dyDescent="0.3">
      <c r="A4004" s="19" t="s">
        <v>3389</v>
      </c>
      <c r="B4004" s="20" t="s">
        <v>6225</v>
      </c>
      <c r="C4004" s="21" t="s">
        <v>8239</v>
      </c>
      <c r="D4004" s="22">
        <v>60</v>
      </c>
      <c r="E4004" s="21" t="s">
        <v>8777</v>
      </c>
      <c r="F4004" s="22">
        <v>10.19</v>
      </c>
      <c r="G4004" s="40" t="str">
        <f>IF('Presupuesto Lote 1'!H4006="","",ROUND('Presupuesto Lote 1'!H4006,2))</f>
        <v/>
      </c>
      <c r="H4004" s="23">
        <f t="shared" si="207"/>
        <v>611.4</v>
      </c>
      <c r="I4004" s="20" t="s">
        <v>6225</v>
      </c>
      <c r="J4004" s="33" t="s">
        <v>6217</v>
      </c>
      <c r="K4004" s="33" t="s">
        <v>8969</v>
      </c>
      <c r="Q4004" s="25"/>
    </row>
    <row r="4005" spans="1:17" x14ac:dyDescent="0.3">
      <c r="A4005" s="19" t="s">
        <v>3390</v>
      </c>
      <c r="B4005" s="20" t="s">
        <v>6226</v>
      </c>
      <c r="C4005" s="21" t="s">
        <v>8240</v>
      </c>
      <c r="D4005" s="22">
        <v>104</v>
      </c>
      <c r="E4005" s="21" t="s">
        <v>8777</v>
      </c>
      <c r="F4005" s="22">
        <v>10.19</v>
      </c>
      <c r="G4005" s="40" t="str">
        <f>IF('Presupuesto Lote 1'!H4007="","",ROUND('Presupuesto Lote 1'!H4007,2))</f>
        <v/>
      </c>
      <c r="H4005" s="23">
        <f t="shared" si="207"/>
        <v>1059.76</v>
      </c>
      <c r="I4005" s="20" t="s">
        <v>6226</v>
      </c>
      <c r="J4005" s="33" t="s">
        <v>6217</v>
      </c>
      <c r="K4005" s="33" t="s">
        <v>8969</v>
      </c>
      <c r="Q4005" s="25"/>
    </row>
    <row r="4006" spans="1:17" x14ac:dyDescent="0.3">
      <c r="A4006" s="19" t="s">
        <v>3391</v>
      </c>
      <c r="B4006" s="20" t="s">
        <v>6227</v>
      </c>
      <c r="C4006" s="21" t="s">
        <v>8241</v>
      </c>
      <c r="D4006" s="22">
        <v>120</v>
      </c>
      <c r="E4006" s="21" t="s">
        <v>8777</v>
      </c>
      <c r="F4006" s="22">
        <v>10.19</v>
      </c>
      <c r="G4006" s="40" t="str">
        <f>IF('Presupuesto Lote 1'!H4008="","",ROUND('Presupuesto Lote 1'!H4008,2))</f>
        <v/>
      </c>
      <c r="H4006" s="23">
        <f t="shared" si="207"/>
        <v>1222.8</v>
      </c>
      <c r="I4006" s="20" t="s">
        <v>6227</v>
      </c>
      <c r="J4006" s="33" t="s">
        <v>6217</v>
      </c>
      <c r="K4006" s="33" t="s">
        <v>8969</v>
      </c>
      <c r="Q4006" s="25"/>
    </row>
    <row r="4007" spans="1:17" x14ac:dyDescent="0.3">
      <c r="A4007" s="19" t="s">
        <v>3392</v>
      </c>
      <c r="B4007" s="20" t="s">
        <v>6228</v>
      </c>
      <c r="C4007" s="21" t="s">
        <v>8242</v>
      </c>
      <c r="D4007" s="22">
        <v>20</v>
      </c>
      <c r="E4007" s="21" t="s">
        <v>8777</v>
      </c>
      <c r="F4007" s="22">
        <v>23.22</v>
      </c>
      <c r="G4007" s="40" t="str">
        <f>IF('Presupuesto Lote 1'!H4009="","",ROUND('Presupuesto Lote 1'!H4009,2))</f>
        <v/>
      </c>
      <c r="H4007" s="23">
        <f t="shared" si="207"/>
        <v>464.4</v>
      </c>
      <c r="I4007" s="20" t="s">
        <v>6228</v>
      </c>
      <c r="J4007" s="33" t="s">
        <v>6217</v>
      </c>
      <c r="K4007" s="33" t="s">
        <v>8969</v>
      </c>
      <c r="Q4007" s="25"/>
    </row>
    <row r="4008" spans="1:17" x14ac:dyDescent="0.3">
      <c r="A4008" s="19" t="s">
        <v>3393</v>
      </c>
      <c r="B4008" s="20" t="s">
        <v>6229</v>
      </c>
      <c r="C4008" s="21" t="s">
        <v>8243</v>
      </c>
      <c r="D4008" s="22">
        <v>4</v>
      </c>
      <c r="E4008" s="21" t="s">
        <v>8777</v>
      </c>
      <c r="F4008" s="22">
        <v>24.27</v>
      </c>
      <c r="G4008" s="40" t="str">
        <f>IF('Presupuesto Lote 1'!H4010="","",ROUND('Presupuesto Lote 1'!H4010,2))</f>
        <v/>
      </c>
      <c r="H4008" s="23">
        <f t="shared" si="207"/>
        <v>97.08</v>
      </c>
      <c r="I4008" s="20" t="s">
        <v>6229</v>
      </c>
      <c r="J4008" s="33" t="s">
        <v>6217</v>
      </c>
      <c r="K4008" s="33" t="s">
        <v>8969</v>
      </c>
      <c r="Q4008" s="25"/>
    </row>
    <row r="4009" spans="1:17" x14ac:dyDescent="0.3">
      <c r="A4009" s="19" t="s">
        <v>3394</v>
      </c>
      <c r="B4009" s="20" t="s">
        <v>6230</v>
      </c>
      <c r="C4009" s="21" t="s">
        <v>8244</v>
      </c>
      <c r="D4009" s="22">
        <v>8</v>
      </c>
      <c r="E4009" s="21" t="s">
        <v>8777</v>
      </c>
      <c r="F4009" s="22">
        <v>90.85</v>
      </c>
      <c r="G4009" s="40" t="str">
        <f>IF('Presupuesto Lote 1'!H4011="","",ROUND('Presupuesto Lote 1'!H4011,2))</f>
        <v/>
      </c>
      <c r="H4009" s="23">
        <f t="shared" si="207"/>
        <v>726.8</v>
      </c>
      <c r="I4009" s="20" t="s">
        <v>6230</v>
      </c>
      <c r="J4009" s="33" t="s">
        <v>6217</v>
      </c>
      <c r="K4009" s="33" t="s">
        <v>8969</v>
      </c>
      <c r="Q4009" s="25"/>
    </row>
    <row r="4010" spans="1:17" x14ac:dyDescent="0.3">
      <c r="A4010" s="19" t="s">
        <v>3395</v>
      </c>
      <c r="B4010" s="20" t="s">
        <v>6231</v>
      </c>
      <c r="C4010" s="21" t="s">
        <v>8245</v>
      </c>
      <c r="D4010" s="22">
        <v>112</v>
      </c>
      <c r="E4010" s="21" t="s">
        <v>8777</v>
      </c>
      <c r="F4010" s="22">
        <v>7.88</v>
      </c>
      <c r="G4010" s="40" t="str">
        <f>IF('Presupuesto Lote 1'!H4012="","",ROUND('Presupuesto Lote 1'!H4012,2))</f>
        <v/>
      </c>
      <c r="H4010" s="23">
        <f t="shared" si="207"/>
        <v>882.56</v>
      </c>
      <c r="I4010" s="20" t="s">
        <v>6231</v>
      </c>
      <c r="J4010" s="33" t="s">
        <v>6217</v>
      </c>
      <c r="K4010" s="33" t="s">
        <v>8969</v>
      </c>
      <c r="Q4010" s="25"/>
    </row>
    <row r="4011" spans="1:17" x14ac:dyDescent="0.3">
      <c r="A4011" s="19" t="s">
        <v>3396</v>
      </c>
      <c r="B4011" s="20" t="s">
        <v>6232</v>
      </c>
      <c r="C4011" s="21" t="s">
        <v>8246</v>
      </c>
      <c r="D4011" s="22">
        <v>7</v>
      </c>
      <c r="E4011" s="21" t="s">
        <v>8777</v>
      </c>
      <c r="F4011" s="22">
        <v>104.8</v>
      </c>
      <c r="G4011" s="40" t="str">
        <f>IF('Presupuesto Lote 1'!H4013="","",ROUND('Presupuesto Lote 1'!H4013,2))</f>
        <v/>
      </c>
      <c r="H4011" s="23">
        <f t="shared" si="207"/>
        <v>733.6</v>
      </c>
      <c r="I4011" s="20" t="s">
        <v>6232</v>
      </c>
      <c r="J4011" s="33" t="s">
        <v>6217</v>
      </c>
      <c r="K4011" s="33" t="s">
        <v>8969</v>
      </c>
      <c r="Q4011" s="25"/>
    </row>
    <row r="4012" spans="1:17" x14ac:dyDescent="0.3">
      <c r="A4012" s="12" t="s">
        <v>3397</v>
      </c>
      <c r="B4012" s="12" t="s">
        <v>6233</v>
      </c>
      <c r="C4012" s="12" t="s">
        <v>8000</v>
      </c>
      <c r="D4012" s="13"/>
      <c r="E4012" s="12"/>
      <c r="F4012" s="13" t="s">
        <v>8851</v>
      </c>
      <c r="G4012" s="12"/>
      <c r="H4012" s="13"/>
      <c r="I4012" s="12" t="s">
        <v>6233</v>
      </c>
      <c r="J4012" s="12" t="s">
        <v>6123</v>
      </c>
      <c r="K4012" s="12" t="s">
        <v>8970</v>
      </c>
      <c r="Q4012" s="25"/>
    </row>
    <row r="4013" spans="1:17" x14ac:dyDescent="0.3">
      <c r="A4013" s="19" t="s">
        <v>3398</v>
      </c>
      <c r="B4013" s="20" t="s">
        <v>6234</v>
      </c>
      <c r="C4013" s="21" t="s">
        <v>8001</v>
      </c>
      <c r="D4013" s="22">
        <v>1</v>
      </c>
      <c r="E4013" s="21" t="s">
        <v>8777</v>
      </c>
      <c r="F4013" s="22">
        <v>2385</v>
      </c>
      <c r="G4013" s="40" t="str">
        <f>IF('Presupuesto Lote 1'!H4015="","",ROUND('Presupuesto Lote 1'!H4015,2))</f>
        <v/>
      </c>
      <c r="H4013" s="23">
        <f>ROUND(D4013*F4013,2)</f>
        <v>2385</v>
      </c>
      <c r="I4013" s="20" t="s">
        <v>6234</v>
      </c>
      <c r="J4013" s="33" t="s">
        <v>6233</v>
      </c>
      <c r="K4013" s="33" t="s">
        <v>8969</v>
      </c>
      <c r="Q4013" s="25"/>
    </row>
    <row r="4014" spans="1:17" x14ac:dyDescent="0.3">
      <c r="A4014" s="19" t="s">
        <v>3399</v>
      </c>
      <c r="B4014" s="20" t="s">
        <v>5858</v>
      </c>
      <c r="C4014" s="21" t="s">
        <v>8002</v>
      </c>
      <c r="D4014" s="22">
        <v>300</v>
      </c>
      <c r="E4014" s="21" t="s">
        <v>8779</v>
      </c>
      <c r="F4014" s="22">
        <v>46.8</v>
      </c>
      <c r="G4014" s="40" t="str">
        <f>IF('Presupuesto Lote 1'!H4016="","",ROUND('Presupuesto Lote 1'!H4016,2))</f>
        <v/>
      </c>
      <c r="H4014" s="23">
        <f>ROUND(D4014*F4014,2)</f>
        <v>14040</v>
      </c>
      <c r="I4014" s="20" t="s">
        <v>5858</v>
      </c>
      <c r="J4014" s="33" t="s">
        <v>6233</v>
      </c>
      <c r="K4014" s="33" t="s">
        <v>8969</v>
      </c>
      <c r="Q4014" s="25"/>
    </row>
    <row r="4015" spans="1:17" x14ac:dyDescent="0.3">
      <c r="A4015" s="19" t="s">
        <v>3400</v>
      </c>
      <c r="B4015" s="20" t="s">
        <v>5859</v>
      </c>
      <c r="C4015" s="21" t="s">
        <v>8003</v>
      </c>
      <c r="D4015" s="22">
        <v>1</v>
      </c>
      <c r="E4015" s="21" t="s">
        <v>8777</v>
      </c>
      <c r="F4015" s="22">
        <v>2597</v>
      </c>
      <c r="G4015" s="40" t="str">
        <f>IF('Presupuesto Lote 1'!H4017="","",ROUND('Presupuesto Lote 1'!H4017,2))</f>
        <v/>
      </c>
      <c r="H4015" s="23">
        <f>ROUND(D4015*F4015,2)</f>
        <v>2597</v>
      </c>
      <c r="I4015" s="20" t="s">
        <v>5859</v>
      </c>
      <c r="J4015" s="33" t="s">
        <v>6233</v>
      </c>
      <c r="K4015" s="33" t="s">
        <v>8969</v>
      </c>
      <c r="Q4015" s="25"/>
    </row>
    <row r="4016" spans="1:17" x14ac:dyDescent="0.3">
      <c r="A4016" s="19" t="s">
        <v>3401</v>
      </c>
      <c r="B4016" s="20" t="s">
        <v>6235</v>
      </c>
      <c r="C4016" s="21" t="s">
        <v>8004</v>
      </c>
      <c r="D4016" s="22">
        <v>1</v>
      </c>
      <c r="E4016" s="21" t="s">
        <v>8777</v>
      </c>
      <c r="F4016" s="22">
        <v>1669.5</v>
      </c>
      <c r="G4016" s="40" t="str">
        <f>IF('Presupuesto Lote 1'!H4018="","",ROUND('Presupuesto Lote 1'!H4018,2))</f>
        <v/>
      </c>
      <c r="H4016" s="23">
        <f>ROUND(D4016*F4016,2)</f>
        <v>1669.5</v>
      </c>
      <c r="I4016" s="20" t="s">
        <v>6235</v>
      </c>
      <c r="J4016" s="33" t="s">
        <v>6233</v>
      </c>
      <c r="K4016" s="33" t="s">
        <v>8969</v>
      </c>
      <c r="Q4016" s="25"/>
    </row>
    <row r="4017" spans="1:17" x14ac:dyDescent="0.3">
      <c r="A4017" s="19" t="s">
        <v>3402</v>
      </c>
      <c r="B4017" s="20" t="s">
        <v>5861</v>
      </c>
      <c r="C4017" s="21" t="s">
        <v>8005</v>
      </c>
      <c r="D4017" s="22">
        <v>1</v>
      </c>
      <c r="E4017" s="21" t="s">
        <v>8777</v>
      </c>
      <c r="F4017" s="22">
        <v>278.24</v>
      </c>
      <c r="G4017" s="40" t="str">
        <f>IF('Presupuesto Lote 1'!H4019="","",ROUND('Presupuesto Lote 1'!H4019,2))</f>
        <v/>
      </c>
      <c r="H4017" s="23">
        <f>ROUND(D4017*F4017,2)</f>
        <v>278.24</v>
      </c>
      <c r="I4017" s="20" t="s">
        <v>5861</v>
      </c>
      <c r="J4017" s="33" t="s">
        <v>6233</v>
      </c>
      <c r="K4017" s="33" t="s">
        <v>8969</v>
      </c>
      <c r="Q4017" s="25"/>
    </row>
    <row r="4018" spans="1:17" x14ac:dyDescent="0.3">
      <c r="A4018" s="12" t="s">
        <v>3403</v>
      </c>
      <c r="B4018" s="12" t="s">
        <v>6236</v>
      </c>
      <c r="C4018" s="12" t="s">
        <v>8006</v>
      </c>
      <c r="D4018" s="13"/>
      <c r="E4018" s="12"/>
      <c r="F4018" s="13" t="s">
        <v>8851</v>
      </c>
      <c r="G4018" s="12"/>
      <c r="H4018" s="13"/>
      <c r="I4018" s="12" t="s">
        <v>6236</v>
      </c>
      <c r="J4018" s="12" t="s">
        <v>6123</v>
      </c>
      <c r="K4018" s="12" t="s">
        <v>8970</v>
      </c>
      <c r="Q4018" s="25"/>
    </row>
    <row r="4019" spans="1:17" x14ac:dyDescent="0.3">
      <c r="A4019" s="19" t="s">
        <v>3404</v>
      </c>
      <c r="B4019" s="20" t="s">
        <v>5863</v>
      </c>
      <c r="C4019" s="21" t="s">
        <v>8007</v>
      </c>
      <c r="D4019" s="22">
        <v>2</v>
      </c>
      <c r="E4019" s="21" t="s">
        <v>8777</v>
      </c>
      <c r="F4019" s="22">
        <v>159</v>
      </c>
      <c r="G4019" s="40" t="str">
        <f>IF('Presupuesto Lote 1'!H4021="","",ROUND('Presupuesto Lote 1'!H4021,2))</f>
        <v/>
      </c>
      <c r="H4019" s="23">
        <f>ROUND(D4019*F4019,2)</f>
        <v>318</v>
      </c>
      <c r="I4019" s="20" t="s">
        <v>5863</v>
      </c>
      <c r="J4019" s="33" t="s">
        <v>6236</v>
      </c>
      <c r="K4019" s="33" t="s">
        <v>8969</v>
      </c>
      <c r="Q4019" s="25"/>
    </row>
    <row r="4020" spans="1:17" x14ac:dyDescent="0.3">
      <c r="A4020" s="19" t="s">
        <v>3405</v>
      </c>
      <c r="B4020" s="20" t="s">
        <v>6237</v>
      </c>
      <c r="C4020" s="21" t="s">
        <v>8247</v>
      </c>
      <c r="D4020" s="22">
        <v>1</v>
      </c>
      <c r="E4020" s="21" t="s">
        <v>8777</v>
      </c>
      <c r="F4020" s="22">
        <v>2046.01</v>
      </c>
      <c r="G4020" s="40" t="str">
        <f>IF('Presupuesto Lote 1'!H4022="","",ROUND('Presupuesto Lote 1'!H4022,2))</f>
        <v/>
      </c>
      <c r="H4020" s="23">
        <f>ROUND(D4020*F4020,2)</f>
        <v>2046.01</v>
      </c>
      <c r="I4020" s="20" t="s">
        <v>6237</v>
      </c>
      <c r="J4020" s="33" t="s">
        <v>6236</v>
      </c>
      <c r="K4020" s="33" t="s">
        <v>8969</v>
      </c>
      <c r="Q4020" s="25"/>
    </row>
    <row r="4021" spans="1:17" x14ac:dyDescent="0.3">
      <c r="A4021" s="19" t="s">
        <v>3406</v>
      </c>
      <c r="B4021" s="20" t="s">
        <v>6238</v>
      </c>
      <c r="C4021" s="21" t="s">
        <v>8248</v>
      </c>
      <c r="D4021" s="22">
        <v>1</v>
      </c>
      <c r="E4021" s="21" t="s">
        <v>8777</v>
      </c>
      <c r="F4021" s="22">
        <v>1308.1500000000001</v>
      </c>
      <c r="G4021" s="40" t="str">
        <f>IF('Presupuesto Lote 1'!H4023="","",ROUND('Presupuesto Lote 1'!H4023,2))</f>
        <v/>
      </c>
      <c r="H4021" s="23">
        <f>ROUND(D4021*F4021,2)</f>
        <v>1308.1500000000001</v>
      </c>
      <c r="I4021" s="20" t="s">
        <v>6238</v>
      </c>
      <c r="J4021" s="33" t="s">
        <v>6236</v>
      </c>
      <c r="K4021" s="33" t="s">
        <v>8969</v>
      </c>
      <c r="Q4021" s="25"/>
    </row>
    <row r="4022" spans="1:17" x14ac:dyDescent="0.3">
      <c r="A4022" s="19" t="s">
        <v>3407</v>
      </c>
      <c r="B4022" s="20" t="s">
        <v>6239</v>
      </c>
      <c r="C4022" s="21" t="s">
        <v>8009</v>
      </c>
      <c r="D4022" s="22">
        <v>1</v>
      </c>
      <c r="E4022" s="21" t="s">
        <v>8777</v>
      </c>
      <c r="F4022" s="22">
        <v>565.38</v>
      </c>
      <c r="G4022" s="40" t="str">
        <f>IF('Presupuesto Lote 1'!H4024="","",ROUND('Presupuesto Lote 1'!H4024,2))</f>
        <v/>
      </c>
      <c r="H4022" s="23">
        <f>ROUND(D4022*F4022,2)</f>
        <v>565.38</v>
      </c>
      <c r="I4022" s="20" t="s">
        <v>6239</v>
      </c>
      <c r="J4022" s="33" t="s">
        <v>6236</v>
      </c>
      <c r="K4022" s="33" t="s">
        <v>8969</v>
      </c>
      <c r="Q4022" s="25"/>
    </row>
    <row r="4023" spans="1:17" x14ac:dyDescent="0.3">
      <c r="A4023" s="19" t="s">
        <v>3408</v>
      </c>
      <c r="B4023" s="20" t="s">
        <v>6240</v>
      </c>
      <c r="C4023" s="21" t="s">
        <v>8010</v>
      </c>
      <c r="D4023" s="22">
        <v>1</v>
      </c>
      <c r="E4023" s="21" t="s">
        <v>8777</v>
      </c>
      <c r="F4023" s="22">
        <v>291.5</v>
      </c>
      <c r="G4023" s="40" t="str">
        <f>IF('Presupuesto Lote 1'!H4025="","",ROUND('Presupuesto Lote 1'!H4025,2))</f>
        <v/>
      </c>
      <c r="H4023" s="23">
        <f>ROUND(D4023*F4023,2)</f>
        <v>291.5</v>
      </c>
      <c r="I4023" s="20" t="s">
        <v>6240</v>
      </c>
      <c r="J4023" s="33" t="s">
        <v>6236</v>
      </c>
      <c r="K4023" s="33" t="s">
        <v>8969</v>
      </c>
      <c r="Q4023" s="25"/>
    </row>
    <row r="4024" spans="1:17" x14ac:dyDescent="0.3">
      <c r="A4024" s="12" t="s">
        <v>3409</v>
      </c>
      <c r="B4024" s="12" t="s">
        <v>6241</v>
      </c>
      <c r="C4024" s="12" t="s">
        <v>8011</v>
      </c>
      <c r="D4024" s="13"/>
      <c r="E4024" s="12"/>
      <c r="F4024" s="13" t="s">
        <v>8851</v>
      </c>
      <c r="G4024" s="12"/>
      <c r="H4024" s="13"/>
      <c r="I4024" s="12" t="s">
        <v>6241</v>
      </c>
      <c r="J4024" s="12" t="s">
        <v>6123</v>
      </c>
      <c r="K4024" s="12" t="s">
        <v>8970</v>
      </c>
      <c r="Q4024" s="25"/>
    </row>
    <row r="4025" spans="1:17" x14ac:dyDescent="0.3">
      <c r="A4025" s="19" t="s">
        <v>3410</v>
      </c>
      <c r="B4025" s="20" t="s">
        <v>5868</v>
      </c>
      <c r="C4025" s="21" t="s">
        <v>8012</v>
      </c>
      <c r="D4025" s="22">
        <v>1</v>
      </c>
      <c r="E4025" s="21" t="s">
        <v>8777</v>
      </c>
      <c r="F4025" s="22">
        <v>3789.5</v>
      </c>
      <c r="G4025" s="40" t="str">
        <f>IF('Presupuesto Lote 1'!H4027="","",ROUND('Presupuesto Lote 1'!H4027,2))</f>
        <v/>
      </c>
      <c r="H4025" s="23">
        <f>ROUND(D4025*F4025,2)</f>
        <v>3789.5</v>
      </c>
      <c r="I4025" s="20" t="s">
        <v>5868</v>
      </c>
      <c r="J4025" s="33" t="s">
        <v>6241</v>
      </c>
      <c r="K4025" s="33" t="s">
        <v>8969</v>
      </c>
      <c r="Q4025" s="25"/>
    </row>
    <row r="4026" spans="1:17" x14ac:dyDescent="0.3">
      <c r="A4026" s="19" t="s">
        <v>3411</v>
      </c>
      <c r="B4026" s="20" t="s">
        <v>5869</v>
      </c>
      <c r="C4026" s="21" t="s">
        <v>8013</v>
      </c>
      <c r="D4026" s="22">
        <v>475</v>
      </c>
      <c r="E4026" s="21" t="s">
        <v>8779</v>
      </c>
      <c r="F4026" s="22">
        <v>13.03</v>
      </c>
      <c r="G4026" s="40" t="str">
        <f>IF('Presupuesto Lote 1'!H4028="","",ROUND('Presupuesto Lote 1'!H4028,2))</f>
        <v/>
      </c>
      <c r="H4026" s="23">
        <f>ROUND(D4026*F4026,2)</f>
        <v>6189.25</v>
      </c>
      <c r="I4026" s="20" t="s">
        <v>5869</v>
      </c>
      <c r="J4026" s="33" t="s">
        <v>6241</v>
      </c>
      <c r="K4026" s="33" t="s">
        <v>8969</v>
      </c>
      <c r="Q4026" s="25"/>
    </row>
    <row r="4027" spans="1:17" x14ac:dyDescent="0.3">
      <c r="A4027" s="19" t="s">
        <v>3412</v>
      </c>
      <c r="B4027" s="20" t="s">
        <v>6078</v>
      </c>
      <c r="C4027" s="21" t="s">
        <v>8121</v>
      </c>
      <c r="D4027" s="22">
        <v>1</v>
      </c>
      <c r="E4027" s="21" t="s">
        <v>8777</v>
      </c>
      <c r="F4027" s="22">
        <v>2211.3200000000002</v>
      </c>
      <c r="G4027" s="40" t="str">
        <f>IF('Presupuesto Lote 1'!H4029="","",ROUND('Presupuesto Lote 1'!H4029,2))</f>
        <v/>
      </c>
      <c r="H4027" s="23">
        <f>ROUND(D4027*F4027,2)</f>
        <v>2211.3200000000002</v>
      </c>
      <c r="I4027" s="20" t="s">
        <v>6078</v>
      </c>
      <c r="J4027" s="33" t="s">
        <v>6241</v>
      </c>
      <c r="K4027" s="33" t="s">
        <v>8969</v>
      </c>
      <c r="Q4027" s="25"/>
    </row>
    <row r="4028" spans="1:17" x14ac:dyDescent="0.3">
      <c r="A4028" s="19" t="s">
        <v>3413</v>
      </c>
      <c r="B4028" s="20" t="s">
        <v>6079</v>
      </c>
      <c r="C4028" s="21" t="s">
        <v>8122</v>
      </c>
      <c r="D4028" s="22">
        <v>1</v>
      </c>
      <c r="E4028" s="21" t="s">
        <v>8777</v>
      </c>
      <c r="F4028" s="22">
        <v>278.24</v>
      </c>
      <c r="G4028" s="40" t="str">
        <f>IF('Presupuesto Lote 1'!H4030="","",ROUND('Presupuesto Lote 1'!H4030,2))</f>
        <v/>
      </c>
      <c r="H4028" s="23">
        <f>ROUND(D4028*F4028,2)</f>
        <v>278.24</v>
      </c>
      <c r="I4028" s="20" t="s">
        <v>6079</v>
      </c>
      <c r="J4028" s="33" t="s">
        <v>6241</v>
      </c>
      <c r="K4028" s="33" t="s">
        <v>8969</v>
      </c>
      <c r="Q4028" s="25"/>
    </row>
    <row r="4029" spans="1:17" x14ac:dyDescent="0.3">
      <c r="A4029" s="12" t="s">
        <v>3414</v>
      </c>
      <c r="B4029" s="12" t="s">
        <v>6242</v>
      </c>
      <c r="C4029" s="12" t="s">
        <v>8249</v>
      </c>
      <c r="D4029" s="13"/>
      <c r="E4029" s="12"/>
      <c r="F4029" s="13" t="s">
        <v>8851</v>
      </c>
      <c r="G4029" s="12"/>
      <c r="H4029" s="13"/>
      <c r="I4029" s="12" t="s">
        <v>6242</v>
      </c>
      <c r="J4029" s="12" t="s">
        <v>6123</v>
      </c>
      <c r="K4029" s="12" t="s">
        <v>8970</v>
      </c>
      <c r="Q4029" s="25"/>
    </row>
    <row r="4030" spans="1:17" x14ac:dyDescent="0.3">
      <c r="A4030" s="19" t="s">
        <v>3415</v>
      </c>
      <c r="B4030" s="20" t="s">
        <v>5871</v>
      </c>
      <c r="C4030" s="21" t="s">
        <v>8015</v>
      </c>
      <c r="D4030" s="22">
        <v>1</v>
      </c>
      <c r="E4030" s="21" t="s">
        <v>8777</v>
      </c>
      <c r="F4030" s="22">
        <v>2915</v>
      </c>
      <c r="G4030" s="40" t="str">
        <f>IF('Presupuesto Lote 1'!H4032="","",ROUND('Presupuesto Lote 1'!H4032,2))</f>
        <v/>
      </c>
      <c r="H4030" s="23">
        <f t="shared" ref="H4030:H4036" si="208">ROUND(D4030*F4030,2)</f>
        <v>2915</v>
      </c>
      <c r="I4030" s="20" t="s">
        <v>5871</v>
      </c>
      <c r="J4030" s="33" t="s">
        <v>6242</v>
      </c>
      <c r="K4030" s="33" t="s">
        <v>8969</v>
      </c>
      <c r="Q4030" s="25"/>
    </row>
    <row r="4031" spans="1:17" x14ac:dyDescent="0.3">
      <c r="A4031" s="19" t="s">
        <v>3416</v>
      </c>
      <c r="B4031" s="20" t="s">
        <v>5872</v>
      </c>
      <c r="C4031" s="21" t="s">
        <v>8016</v>
      </c>
      <c r="D4031" s="22">
        <v>1</v>
      </c>
      <c r="E4031" s="21" t="s">
        <v>8777</v>
      </c>
      <c r="F4031" s="22">
        <v>3307.2</v>
      </c>
      <c r="G4031" s="40" t="str">
        <f>IF('Presupuesto Lote 1'!H4033="","",ROUND('Presupuesto Lote 1'!H4033,2))</f>
        <v/>
      </c>
      <c r="H4031" s="23">
        <f t="shared" si="208"/>
        <v>3307.2</v>
      </c>
      <c r="I4031" s="20" t="s">
        <v>5872</v>
      </c>
      <c r="J4031" s="33" t="s">
        <v>6242</v>
      </c>
      <c r="K4031" s="33" t="s">
        <v>8969</v>
      </c>
      <c r="Q4031" s="25"/>
    </row>
    <row r="4032" spans="1:17" x14ac:dyDescent="0.3">
      <c r="A4032" s="19" t="s">
        <v>3417</v>
      </c>
      <c r="B4032" s="20" t="s">
        <v>6243</v>
      </c>
      <c r="C4032" s="21" t="s">
        <v>8250</v>
      </c>
      <c r="D4032" s="22">
        <v>2</v>
      </c>
      <c r="E4032" s="21" t="s">
        <v>8777</v>
      </c>
      <c r="F4032" s="22">
        <v>2761.26</v>
      </c>
      <c r="G4032" s="40" t="str">
        <f>IF('Presupuesto Lote 1'!H4034="","",ROUND('Presupuesto Lote 1'!H4034,2))</f>
        <v/>
      </c>
      <c r="H4032" s="23">
        <f t="shared" si="208"/>
        <v>5522.52</v>
      </c>
      <c r="I4032" s="20" t="s">
        <v>6243</v>
      </c>
      <c r="J4032" s="33" t="s">
        <v>6242</v>
      </c>
      <c r="K4032" s="33" t="s">
        <v>8969</v>
      </c>
      <c r="Q4032" s="25"/>
    </row>
    <row r="4033" spans="1:17" x14ac:dyDescent="0.3">
      <c r="A4033" s="19" t="s">
        <v>3418</v>
      </c>
      <c r="B4033" s="20" t="s">
        <v>6244</v>
      </c>
      <c r="C4033" s="21" t="s">
        <v>8251</v>
      </c>
      <c r="D4033" s="22">
        <v>35</v>
      </c>
      <c r="E4033" s="21" t="s">
        <v>8779</v>
      </c>
      <c r="F4033" s="22">
        <v>56.88</v>
      </c>
      <c r="G4033" s="40" t="str">
        <f>IF('Presupuesto Lote 1'!H4035="","",ROUND('Presupuesto Lote 1'!H4035,2))</f>
        <v/>
      </c>
      <c r="H4033" s="23">
        <f t="shared" si="208"/>
        <v>1990.8</v>
      </c>
      <c r="I4033" s="20" t="s">
        <v>6244</v>
      </c>
      <c r="J4033" s="33" t="s">
        <v>6242</v>
      </c>
      <c r="K4033" s="33" t="s">
        <v>8969</v>
      </c>
      <c r="Q4033" s="25"/>
    </row>
    <row r="4034" spans="1:17" x14ac:dyDescent="0.3">
      <c r="A4034" s="19" t="s">
        <v>3419</v>
      </c>
      <c r="B4034" s="20" t="s">
        <v>6245</v>
      </c>
      <c r="C4034" s="21" t="s">
        <v>8252</v>
      </c>
      <c r="D4034" s="22">
        <v>40</v>
      </c>
      <c r="E4034" s="21" t="s">
        <v>8779</v>
      </c>
      <c r="F4034" s="22">
        <v>55.05</v>
      </c>
      <c r="G4034" s="40" t="str">
        <f>IF('Presupuesto Lote 1'!H4036="","",ROUND('Presupuesto Lote 1'!H4036,2))</f>
        <v/>
      </c>
      <c r="H4034" s="23">
        <f t="shared" si="208"/>
        <v>2202</v>
      </c>
      <c r="I4034" s="20" t="s">
        <v>6245</v>
      </c>
      <c r="J4034" s="33" t="s">
        <v>6242</v>
      </c>
      <c r="K4034" s="33" t="s">
        <v>8969</v>
      </c>
      <c r="Q4034" s="25"/>
    </row>
    <row r="4035" spans="1:17" x14ac:dyDescent="0.3">
      <c r="A4035" s="19" t="s">
        <v>3420</v>
      </c>
      <c r="B4035" s="20" t="s">
        <v>5971</v>
      </c>
      <c r="C4035" s="21" t="s">
        <v>8082</v>
      </c>
      <c r="D4035" s="22">
        <v>30</v>
      </c>
      <c r="E4035" s="21" t="s">
        <v>8778</v>
      </c>
      <c r="F4035" s="22">
        <v>115.85</v>
      </c>
      <c r="G4035" s="40" t="str">
        <f>IF('Presupuesto Lote 1'!H4037="","",ROUND('Presupuesto Lote 1'!H4037,2))</f>
        <v/>
      </c>
      <c r="H4035" s="23">
        <f t="shared" si="208"/>
        <v>3475.5</v>
      </c>
      <c r="I4035" s="20" t="s">
        <v>5971</v>
      </c>
      <c r="J4035" s="33" t="s">
        <v>6242</v>
      </c>
      <c r="K4035" s="33" t="s">
        <v>8969</v>
      </c>
      <c r="Q4035" s="25"/>
    </row>
    <row r="4036" spans="1:17" x14ac:dyDescent="0.3">
      <c r="A4036" s="19" t="s">
        <v>3421</v>
      </c>
      <c r="B4036" s="20" t="s">
        <v>6145</v>
      </c>
      <c r="C4036" s="21" t="s">
        <v>8164</v>
      </c>
      <c r="D4036" s="22">
        <v>2</v>
      </c>
      <c r="E4036" s="21" t="s">
        <v>8777</v>
      </c>
      <c r="F4036" s="22">
        <v>1582.3</v>
      </c>
      <c r="G4036" s="40" t="str">
        <f>IF('Presupuesto Lote 1'!H4038="","",ROUND('Presupuesto Lote 1'!H4038,2))</f>
        <v/>
      </c>
      <c r="H4036" s="23">
        <f t="shared" si="208"/>
        <v>3164.6</v>
      </c>
      <c r="I4036" s="20" t="s">
        <v>6145</v>
      </c>
      <c r="J4036" s="33" t="s">
        <v>6242</v>
      </c>
      <c r="K4036" s="33" t="s">
        <v>8969</v>
      </c>
      <c r="Q4036" s="25"/>
    </row>
    <row r="4037" spans="1:17" x14ac:dyDescent="0.3">
      <c r="A4037" s="12" t="s">
        <v>3422</v>
      </c>
      <c r="B4037" s="12" t="s">
        <v>6246</v>
      </c>
      <c r="C4037" s="12" t="s">
        <v>8253</v>
      </c>
      <c r="D4037" s="13"/>
      <c r="E4037" s="12"/>
      <c r="F4037" s="13" t="s">
        <v>8851</v>
      </c>
      <c r="G4037" s="12"/>
      <c r="H4037" s="13"/>
      <c r="I4037" s="12" t="s">
        <v>6246</v>
      </c>
      <c r="J4037" s="12" t="s">
        <v>6123</v>
      </c>
      <c r="K4037" s="12" t="s">
        <v>8970</v>
      </c>
      <c r="Q4037" s="25"/>
    </row>
    <row r="4038" spans="1:17" x14ac:dyDescent="0.3">
      <c r="A4038" s="19" t="s">
        <v>3423</v>
      </c>
      <c r="B4038" s="20" t="s">
        <v>6247</v>
      </c>
      <c r="C4038" s="21" t="s">
        <v>8254</v>
      </c>
      <c r="D4038" s="22">
        <v>1</v>
      </c>
      <c r="E4038" s="21" t="s">
        <v>8777</v>
      </c>
      <c r="F4038" s="22">
        <v>1435.79</v>
      </c>
      <c r="G4038" s="40" t="str">
        <f>IF('Presupuesto Lote 1'!H4040="","",ROUND('Presupuesto Lote 1'!H4040,2))</f>
        <v/>
      </c>
      <c r="H4038" s="23">
        <f>ROUND(D4038*F4038,2)</f>
        <v>1435.79</v>
      </c>
      <c r="I4038" s="20" t="s">
        <v>6247</v>
      </c>
      <c r="J4038" s="33" t="s">
        <v>6246</v>
      </c>
      <c r="K4038" s="33" t="s">
        <v>8969</v>
      </c>
      <c r="Q4038" s="25"/>
    </row>
    <row r="4039" spans="1:17" x14ac:dyDescent="0.3">
      <c r="A4039" s="19" t="s">
        <v>3424</v>
      </c>
      <c r="B4039" s="20" t="s">
        <v>6245</v>
      </c>
      <c r="C4039" s="21" t="s">
        <v>8252</v>
      </c>
      <c r="D4039" s="22">
        <v>20</v>
      </c>
      <c r="E4039" s="21" t="s">
        <v>8779</v>
      </c>
      <c r="F4039" s="22">
        <v>55.05</v>
      </c>
      <c r="G4039" s="40" t="str">
        <f>IF('Presupuesto Lote 1'!H4041="","",ROUND('Presupuesto Lote 1'!H4041,2))</f>
        <v/>
      </c>
      <c r="H4039" s="23">
        <f>ROUND(D4039*F4039,2)</f>
        <v>1101</v>
      </c>
      <c r="I4039" s="20" t="s">
        <v>6245</v>
      </c>
      <c r="J4039" s="33" t="s">
        <v>6246</v>
      </c>
      <c r="K4039" s="33" t="s">
        <v>8969</v>
      </c>
      <c r="Q4039" s="25"/>
    </row>
    <row r="4040" spans="1:17" x14ac:dyDescent="0.3">
      <c r="A4040" s="19" t="s">
        <v>3425</v>
      </c>
      <c r="B4040" s="20" t="s">
        <v>6248</v>
      </c>
      <c r="C4040" s="21" t="s">
        <v>8255</v>
      </c>
      <c r="D4040" s="22">
        <v>1</v>
      </c>
      <c r="E4040" s="21" t="s">
        <v>8777</v>
      </c>
      <c r="F4040" s="22">
        <v>116.83</v>
      </c>
      <c r="G4040" s="40" t="str">
        <f>IF('Presupuesto Lote 1'!H4042="","",ROUND('Presupuesto Lote 1'!H4042,2))</f>
        <v/>
      </c>
      <c r="H4040" s="23">
        <f>ROUND(D4040*F4040,2)</f>
        <v>116.83</v>
      </c>
      <c r="I4040" s="20" t="s">
        <v>6248</v>
      </c>
      <c r="J4040" s="33" t="s">
        <v>6246</v>
      </c>
      <c r="K4040" s="33" t="s">
        <v>8969</v>
      </c>
      <c r="Q4040" s="25"/>
    </row>
    <row r="4041" spans="1:17" x14ac:dyDescent="0.3">
      <c r="A4041" s="12" t="s">
        <v>3426</v>
      </c>
      <c r="B4041" s="12" t="s">
        <v>6249</v>
      </c>
      <c r="C4041" s="12" t="s">
        <v>8256</v>
      </c>
      <c r="D4041" s="13"/>
      <c r="E4041" s="12"/>
      <c r="F4041" s="13" t="s">
        <v>8851</v>
      </c>
      <c r="G4041" s="12"/>
      <c r="H4041" s="13"/>
      <c r="I4041" s="12" t="s">
        <v>6249</v>
      </c>
      <c r="J4041" s="12" t="s">
        <v>6123</v>
      </c>
      <c r="K4041" s="12" t="s">
        <v>8970</v>
      </c>
      <c r="Q4041" s="25"/>
    </row>
    <row r="4042" spans="1:17" x14ac:dyDescent="0.3">
      <c r="A4042" s="19" t="s">
        <v>3427</v>
      </c>
      <c r="B4042" s="20" t="s">
        <v>5871</v>
      </c>
      <c r="C4042" s="21" t="s">
        <v>8015</v>
      </c>
      <c r="D4042" s="22">
        <v>1</v>
      </c>
      <c r="E4042" s="21" t="s">
        <v>8777</v>
      </c>
      <c r="F4042" s="22">
        <v>2915</v>
      </c>
      <c r="G4042" s="40" t="str">
        <f>IF('Presupuesto Lote 1'!H4044="","",ROUND('Presupuesto Lote 1'!H4044,2))</f>
        <v/>
      </c>
      <c r="H4042" s="23">
        <f>ROUND(D4042*F4042,2)</f>
        <v>2915</v>
      </c>
      <c r="I4042" s="20" t="s">
        <v>5871</v>
      </c>
      <c r="J4042" s="33" t="s">
        <v>6249</v>
      </c>
      <c r="K4042" s="33" t="s">
        <v>8969</v>
      </c>
      <c r="Q4042" s="25"/>
    </row>
    <row r="4043" spans="1:17" x14ac:dyDescent="0.3">
      <c r="A4043" s="19" t="s">
        <v>3428</v>
      </c>
      <c r="B4043" s="20" t="s">
        <v>5872</v>
      </c>
      <c r="C4043" s="21" t="s">
        <v>8016</v>
      </c>
      <c r="D4043" s="22">
        <v>1</v>
      </c>
      <c r="E4043" s="21" t="s">
        <v>8777</v>
      </c>
      <c r="F4043" s="22">
        <v>3307.2</v>
      </c>
      <c r="G4043" s="40" t="str">
        <f>IF('Presupuesto Lote 1'!H4045="","",ROUND('Presupuesto Lote 1'!H4045,2))</f>
        <v/>
      </c>
      <c r="H4043" s="23">
        <f>ROUND(D4043*F4043,2)</f>
        <v>3307.2</v>
      </c>
      <c r="I4043" s="20" t="s">
        <v>5872</v>
      </c>
      <c r="J4043" s="33" t="s">
        <v>6249</v>
      </c>
      <c r="K4043" s="33" t="s">
        <v>8969</v>
      </c>
      <c r="Q4043" s="25"/>
    </row>
    <row r="4044" spans="1:17" x14ac:dyDescent="0.3">
      <c r="A4044" s="19" t="s">
        <v>3429</v>
      </c>
      <c r="B4044" s="20" t="s">
        <v>6243</v>
      </c>
      <c r="C4044" s="21" t="s">
        <v>8250</v>
      </c>
      <c r="D4044" s="22">
        <v>2</v>
      </c>
      <c r="E4044" s="21" t="s">
        <v>8777</v>
      </c>
      <c r="F4044" s="22">
        <v>2761.26</v>
      </c>
      <c r="G4044" s="40" t="str">
        <f>IF('Presupuesto Lote 1'!H4046="","",ROUND('Presupuesto Lote 1'!H4046,2))</f>
        <v/>
      </c>
      <c r="H4044" s="23">
        <f>ROUND(D4044*F4044,2)</f>
        <v>5522.52</v>
      </c>
      <c r="I4044" s="20" t="s">
        <v>6243</v>
      </c>
      <c r="J4044" s="33" t="s">
        <v>6249</v>
      </c>
      <c r="K4044" s="33" t="s">
        <v>8969</v>
      </c>
      <c r="Q4044" s="25"/>
    </row>
    <row r="4045" spans="1:17" x14ac:dyDescent="0.3">
      <c r="A4045" s="19" t="s">
        <v>3430</v>
      </c>
      <c r="B4045" s="20" t="s">
        <v>6244</v>
      </c>
      <c r="C4045" s="21" t="s">
        <v>8251</v>
      </c>
      <c r="D4045" s="22">
        <v>35</v>
      </c>
      <c r="E4045" s="21" t="s">
        <v>8779</v>
      </c>
      <c r="F4045" s="22">
        <v>56.88</v>
      </c>
      <c r="G4045" s="40" t="str">
        <f>IF('Presupuesto Lote 1'!H4047="","",ROUND('Presupuesto Lote 1'!H4047,2))</f>
        <v/>
      </c>
      <c r="H4045" s="23">
        <f>ROUND(D4045*F4045,2)</f>
        <v>1990.8</v>
      </c>
      <c r="I4045" s="20" t="s">
        <v>6244</v>
      </c>
      <c r="J4045" s="33" t="s">
        <v>6249</v>
      </c>
      <c r="K4045" s="33" t="s">
        <v>8969</v>
      </c>
      <c r="Q4045" s="25"/>
    </row>
    <row r="4046" spans="1:17" x14ac:dyDescent="0.3">
      <c r="A4046" s="30" t="s">
        <v>3431</v>
      </c>
      <c r="B4046" s="30" t="s">
        <v>6250</v>
      </c>
      <c r="C4046" s="30" t="s">
        <v>8087</v>
      </c>
      <c r="D4046" s="31"/>
      <c r="E4046" s="30"/>
      <c r="F4046" s="31" t="s">
        <v>8851</v>
      </c>
      <c r="G4046" s="30"/>
      <c r="H4046" s="31"/>
      <c r="I4046" s="30" t="s">
        <v>6250</v>
      </c>
      <c r="J4046" s="30" t="s">
        <v>6101</v>
      </c>
      <c r="K4046" s="30" t="s">
        <v>8970</v>
      </c>
      <c r="Q4046" s="25"/>
    </row>
    <row r="4047" spans="1:17" x14ac:dyDescent="0.3">
      <c r="A4047" s="12" t="s">
        <v>3432</v>
      </c>
      <c r="B4047" s="12" t="s">
        <v>6251</v>
      </c>
      <c r="C4047" s="12" t="s">
        <v>8257</v>
      </c>
      <c r="D4047" s="13"/>
      <c r="E4047" s="12"/>
      <c r="F4047" s="13" t="s">
        <v>8851</v>
      </c>
      <c r="G4047" s="12"/>
      <c r="H4047" s="13"/>
      <c r="I4047" s="12" t="s">
        <v>6251</v>
      </c>
      <c r="J4047" s="12" t="s">
        <v>6250</v>
      </c>
      <c r="K4047" s="12" t="s">
        <v>8970</v>
      </c>
      <c r="Q4047" s="25"/>
    </row>
    <row r="4048" spans="1:17" x14ac:dyDescent="0.3">
      <c r="A4048" s="19" t="s">
        <v>3433</v>
      </c>
      <c r="B4048" s="20" t="s">
        <v>6046</v>
      </c>
      <c r="C4048" s="21" t="s">
        <v>8104</v>
      </c>
      <c r="D4048" s="22">
        <v>4</v>
      </c>
      <c r="E4048" s="21" t="s">
        <v>8777</v>
      </c>
      <c r="F4048" s="22">
        <v>1478.7</v>
      </c>
      <c r="G4048" s="40" t="str">
        <f>IF('Presupuesto Lote 1'!H4050="","",ROUND('Presupuesto Lote 1'!H4050,2))</f>
        <v/>
      </c>
      <c r="H4048" s="23">
        <f>ROUND(D4048*F4048,2)</f>
        <v>5914.8</v>
      </c>
      <c r="I4048" s="20" t="s">
        <v>6046</v>
      </c>
      <c r="J4048" s="33" t="s">
        <v>6251</v>
      </c>
      <c r="K4048" s="33" t="s">
        <v>8969</v>
      </c>
      <c r="Q4048" s="25"/>
    </row>
    <row r="4049" spans="1:17" x14ac:dyDescent="0.3">
      <c r="A4049" s="12" t="s">
        <v>3434</v>
      </c>
      <c r="B4049" s="12" t="s">
        <v>6252</v>
      </c>
      <c r="C4049" s="12" t="s">
        <v>8258</v>
      </c>
      <c r="D4049" s="13"/>
      <c r="E4049" s="12"/>
      <c r="F4049" s="13" t="s">
        <v>8851</v>
      </c>
      <c r="G4049" s="12"/>
      <c r="H4049" s="13"/>
      <c r="I4049" s="12" t="s">
        <v>6252</v>
      </c>
      <c r="J4049" s="12" t="s">
        <v>6250</v>
      </c>
      <c r="K4049" s="12" t="s">
        <v>8970</v>
      </c>
      <c r="Q4049" s="25"/>
    </row>
    <row r="4050" spans="1:17" x14ac:dyDescent="0.3">
      <c r="A4050" s="19" t="s">
        <v>3435</v>
      </c>
      <c r="B4050" s="20" t="s">
        <v>5991</v>
      </c>
      <c r="C4050" s="21" t="s">
        <v>8089</v>
      </c>
      <c r="D4050" s="22">
        <v>1</v>
      </c>
      <c r="E4050" s="21" t="s">
        <v>8777</v>
      </c>
      <c r="F4050" s="22">
        <v>1054.7</v>
      </c>
      <c r="G4050" s="40" t="str">
        <f>IF('Presupuesto Lote 1'!H4052="","",ROUND('Presupuesto Lote 1'!H4052,2))</f>
        <v/>
      </c>
      <c r="H4050" s="23">
        <f>ROUND(D4050*F4050,2)</f>
        <v>1054.7</v>
      </c>
      <c r="I4050" s="20" t="s">
        <v>5991</v>
      </c>
      <c r="J4050" s="33" t="s">
        <v>6252</v>
      </c>
      <c r="K4050" s="33" t="s">
        <v>8969</v>
      </c>
      <c r="Q4050" s="25"/>
    </row>
    <row r="4051" spans="1:17" x14ac:dyDescent="0.3">
      <c r="A4051" s="19" t="s">
        <v>3436</v>
      </c>
      <c r="B4051" s="20" t="s">
        <v>5992</v>
      </c>
      <c r="C4051" s="21" t="s">
        <v>8090</v>
      </c>
      <c r="D4051" s="22">
        <v>1</v>
      </c>
      <c r="E4051" s="21" t="s">
        <v>8777</v>
      </c>
      <c r="F4051" s="22">
        <v>127.31</v>
      </c>
      <c r="G4051" s="40" t="str">
        <f>IF('Presupuesto Lote 1'!H4053="","",ROUND('Presupuesto Lote 1'!H4053,2))</f>
        <v/>
      </c>
      <c r="H4051" s="23">
        <f>ROUND(D4051*F4051,2)</f>
        <v>127.31</v>
      </c>
      <c r="I4051" s="20" t="s">
        <v>5992</v>
      </c>
      <c r="J4051" s="33" t="s">
        <v>6252</v>
      </c>
      <c r="K4051" s="33" t="s">
        <v>8969</v>
      </c>
      <c r="Q4051" s="25"/>
    </row>
    <row r="4052" spans="1:17" x14ac:dyDescent="0.3">
      <c r="A4052" s="19" t="s">
        <v>3437</v>
      </c>
      <c r="B4052" s="20" t="s">
        <v>5993</v>
      </c>
      <c r="C4052" s="21" t="s">
        <v>8091</v>
      </c>
      <c r="D4052" s="22">
        <v>1</v>
      </c>
      <c r="E4052" s="21" t="s">
        <v>8777</v>
      </c>
      <c r="F4052" s="22">
        <v>127.31</v>
      </c>
      <c r="G4052" s="40" t="str">
        <f>IF('Presupuesto Lote 1'!H4054="","",ROUND('Presupuesto Lote 1'!H4054,2))</f>
        <v/>
      </c>
      <c r="H4052" s="23">
        <f>ROUND(D4052*F4052,2)</f>
        <v>127.31</v>
      </c>
      <c r="I4052" s="20" t="s">
        <v>5993</v>
      </c>
      <c r="J4052" s="33" t="s">
        <v>6252</v>
      </c>
      <c r="K4052" s="33" t="s">
        <v>8969</v>
      </c>
      <c r="Q4052" s="25"/>
    </row>
    <row r="4053" spans="1:17" x14ac:dyDescent="0.3">
      <c r="A4053" s="12" t="s">
        <v>3438</v>
      </c>
      <c r="B4053" s="12" t="s">
        <v>6253</v>
      </c>
      <c r="C4053" s="12" t="s">
        <v>8092</v>
      </c>
      <c r="D4053" s="13"/>
      <c r="E4053" s="12"/>
      <c r="F4053" s="13" t="s">
        <v>8851</v>
      </c>
      <c r="G4053" s="12"/>
      <c r="H4053" s="13"/>
      <c r="I4053" s="12" t="s">
        <v>6253</v>
      </c>
      <c r="J4053" s="12" t="s">
        <v>6250</v>
      </c>
      <c r="K4053" s="12" t="s">
        <v>8970</v>
      </c>
      <c r="Q4053" s="25"/>
    </row>
    <row r="4054" spans="1:17" x14ac:dyDescent="0.3">
      <c r="A4054" s="19" t="s">
        <v>3439</v>
      </c>
      <c r="B4054" s="20" t="s">
        <v>5995</v>
      </c>
      <c r="C4054" s="21" t="s">
        <v>8093</v>
      </c>
      <c r="D4054" s="22">
        <v>2</v>
      </c>
      <c r="E4054" s="21" t="s">
        <v>8777</v>
      </c>
      <c r="F4054" s="22">
        <v>294.38</v>
      </c>
      <c r="G4054" s="40" t="str">
        <f>IF('Presupuesto Lote 1'!H4056="","",ROUND('Presupuesto Lote 1'!H4056,2))</f>
        <v/>
      </c>
      <c r="H4054" s="23">
        <f>ROUND(D4054*F4054,2)</f>
        <v>588.76</v>
      </c>
      <c r="I4054" s="20" t="s">
        <v>5995</v>
      </c>
      <c r="J4054" s="33" t="s">
        <v>6253</v>
      </c>
      <c r="K4054" s="33" t="s">
        <v>8969</v>
      </c>
      <c r="Q4054" s="25"/>
    </row>
    <row r="4055" spans="1:17" x14ac:dyDescent="0.3">
      <c r="A4055" s="12" t="s">
        <v>3440</v>
      </c>
      <c r="B4055" s="12" t="s">
        <v>6254</v>
      </c>
      <c r="C4055" s="12" t="s">
        <v>8094</v>
      </c>
      <c r="D4055" s="13"/>
      <c r="E4055" s="12"/>
      <c r="F4055" s="13" t="s">
        <v>8851</v>
      </c>
      <c r="G4055" s="12"/>
      <c r="H4055" s="13"/>
      <c r="I4055" s="12" t="s">
        <v>6254</v>
      </c>
      <c r="J4055" s="12" t="s">
        <v>6250</v>
      </c>
      <c r="K4055" s="12" t="s">
        <v>8970</v>
      </c>
      <c r="Q4055" s="25"/>
    </row>
    <row r="4056" spans="1:17" x14ac:dyDescent="0.3">
      <c r="A4056" s="19" t="s">
        <v>3441</v>
      </c>
      <c r="B4056" s="20" t="s">
        <v>5997</v>
      </c>
      <c r="C4056" s="21" t="s">
        <v>8095</v>
      </c>
      <c r="D4056" s="22">
        <v>1</v>
      </c>
      <c r="E4056" s="21" t="s">
        <v>8777</v>
      </c>
      <c r="F4056" s="22">
        <v>848</v>
      </c>
      <c r="G4056" s="40" t="str">
        <f>IF('Presupuesto Lote 1'!H4058="","",ROUND('Presupuesto Lote 1'!H4058,2))</f>
        <v/>
      </c>
      <c r="H4056" s="23">
        <f>ROUND(D4056*F4056,2)</f>
        <v>848</v>
      </c>
      <c r="I4056" s="20" t="s">
        <v>5997</v>
      </c>
      <c r="J4056" s="33" t="s">
        <v>6254</v>
      </c>
      <c r="K4056" s="33" t="s">
        <v>8969</v>
      </c>
      <c r="Q4056" s="25"/>
    </row>
    <row r="4057" spans="1:17" x14ac:dyDescent="0.3">
      <c r="A4057" s="12" t="s">
        <v>3442</v>
      </c>
      <c r="B4057" s="12" t="s">
        <v>6255</v>
      </c>
      <c r="C4057" s="12" t="s">
        <v>7356</v>
      </c>
      <c r="D4057" s="13"/>
      <c r="E4057" s="12"/>
      <c r="F4057" s="13" t="s">
        <v>8851</v>
      </c>
      <c r="G4057" s="12"/>
      <c r="H4057" s="13"/>
      <c r="I4057" s="12" t="s">
        <v>6255</v>
      </c>
      <c r="J4057" s="12" t="s">
        <v>6250</v>
      </c>
      <c r="K4057" s="12" t="s">
        <v>8970</v>
      </c>
      <c r="Q4057" s="25"/>
    </row>
    <row r="4058" spans="1:17" x14ac:dyDescent="0.3">
      <c r="A4058" s="19" t="s">
        <v>3443</v>
      </c>
      <c r="B4058" s="20" t="s">
        <v>5999</v>
      </c>
      <c r="C4058" s="21" t="s">
        <v>8096</v>
      </c>
      <c r="D4058" s="22">
        <v>20</v>
      </c>
      <c r="E4058" s="21" t="s">
        <v>8779</v>
      </c>
      <c r="F4058" s="22">
        <v>39.299999999999997</v>
      </c>
      <c r="G4058" s="40" t="str">
        <f>IF('Presupuesto Lote 1'!H4060="","",ROUND('Presupuesto Lote 1'!H4060,2))</f>
        <v/>
      </c>
      <c r="H4058" s="23">
        <f>ROUND(D4058*F4058,2)</f>
        <v>786</v>
      </c>
      <c r="I4058" s="20" t="s">
        <v>5999</v>
      </c>
      <c r="J4058" s="33" t="s">
        <v>6255</v>
      </c>
      <c r="K4058" s="33" t="s">
        <v>8969</v>
      </c>
      <c r="Q4058" s="25"/>
    </row>
    <row r="4059" spans="1:17" x14ac:dyDescent="0.3">
      <c r="A4059" s="19" t="s">
        <v>3444</v>
      </c>
      <c r="B4059" s="20" t="s">
        <v>6000</v>
      </c>
      <c r="C4059" s="21" t="s">
        <v>8097</v>
      </c>
      <c r="D4059" s="22">
        <v>1</v>
      </c>
      <c r="E4059" s="21" t="s">
        <v>8777</v>
      </c>
      <c r="F4059" s="22">
        <v>530</v>
      </c>
      <c r="G4059" s="40" t="str">
        <f>IF('Presupuesto Lote 1'!H4061="","",ROUND('Presupuesto Lote 1'!H4061,2))</f>
        <v/>
      </c>
      <c r="H4059" s="23">
        <f>ROUND(D4059*F4059,2)</f>
        <v>530</v>
      </c>
      <c r="I4059" s="20" t="s">
        <v>6000</v>
      </c>
      <c r="J4059" s="33" t="s">
        <v>6255</v>
      </c>
      <c r="K4059" s="33" t="s">
        <v>8969</v>
      </c>
      <c r="Q4059" s="25"/>
    </row>
    <row r="4060" spans="1:17" x14ac:dyDescent="0.3">
      <c r="A4060" s="30" t="s">
        <v>3445</v>
      </c>
      <c r="B4060" s="30" t="s">
        <v>6256</v>
      </c>
      <c r="C4060" s="30" t="s">
        <v>8026</v>
      </c>
      <c r="D4060" s="31"/>
      <c r="E4060" s="30"/>
      <c r="F4060" s="31" t="s">
        <v>8851</v>
      </c>
      <c r="G4060" s="30"/>
      <c r="H4060" s="31"/>
      <c r="I4060" s="30" t="s">
        <v>6256</v>
      </c>
      <c r="J4060" s="30" t="s">
        <v>6101</v>
      </c>
      <c r="K4060" s="30" t="s">
        <v>8970</v>
      </c>
      <c r="Q4060" s="25"/>
    </row>
    <row r="4061" spans="1:17" x14ac:dyDescent="0.3">
      <c r="A4061" s="12" t="s">
        <v>3446</v>
      </c>
      <c r="B4061" s="12" t="s">
        <v>6257</v>
      </c>
      <c r="C4061" s="12" t="s">
        <v>8027</v>
      </c>
      <c r="D4061" s="13"/>
      <c r="E4061" s="12"/>
      <c r="F4061" s="13" t="s">
        <v>8851</v>
      </c>
      <c r="G4061" s="12"/>
      <c r="H4061" s="13"/>
      <c r="I4061" s="12" t="s">
        <v>6257</v>
      </c>
      <c r="J4061" s="12" t="s">
        <v>6256</v>
      </c>
      <c r="K4061" s="12" t="s">
        <v>8970</v>
      </c>
      <c r="Q4061" s="25"/>
    </row>
    <row r="4062" spans="1:17" x14ac:dyDescent="0.3">
      <c r="A4062" s="19" t="s">
        <v>3447</v>
      </c>
      <c r="B4062" s="20" t="s">
        <v>6021</v>
      </c>
      <c r="C4062" s="21" t="s">
        <v>8916</v>
      </c>
      <c r="D4062" s="22">
        <v>1</v>
      </c>
      <c r="E4062" s="21" t="s">
        <v>8777</v>
      </c>
      <c r="F4062" s="22">
        <v>1301.8900000000001</v>
      </c>
      <c r="G4062" s="40" t="str">
        <f>IF('Presupuesto Lote 1'!H4064="","",ROUND('Presupuesto Lote 1'!H4064,2))</f>
        <v/>
      </c>
      <c r="H4062" s="23">
        <f t="shared" ref="H4062:H4077" si="209">ROUND(D4062*F4062,2)</f>
        <v>1301.8900000000001</v>
      </c>
      <c r="I4062" s="20" t="s">
        <v>6021</v>
      </c>
      <c r="J4062" s="33" t="s">
        <v>6257</v>
      </c>
      <c r="K4062" s="33" t="s">
        <v>8969</v>
      </c>
      <c r="Q4062" s="25"/>
    </row>
    <row r="4063" spans="1:17" x14ac:dyDescent="0.3">
      <c r="A4063" s="19" t="s">
        <v>3448</v>
      </c>
      <c r="B4063" s="20" t="s">
        <v>6258</v>
      </c>
      <c r="C4063" s="21" t="s">
        <v>8919</v>
      </c>
      <c r="D4063" s="22">
        <v>1</v>
      </c>
      <c r="E4063" s="21" t="s">
        <v>8777</v>
      </c>
      <c r="F4063" s="22">
        <v>918.01</v>
      </c>
      <c r="G4063" s="40" t="str">
        <f>IF('Presupuesto Lote 1'!H4065="","",ROUND('Presupuesto Lote 1'!H4065,2))</f>
        <v/>
      </c>
      <c r="H4063" s="23">
        <f t="shared" si="209"/>
        <v>918.01</v>
      </c>
      <c r="I4063" s="20" t="s">
        <v>6258</v>
      </c>
      <c r="J4063" s="33" t="s">
        <v>6257</v>
      </c>
      <c r="K4063" s="33" t="s">
        <v>8969</v>
      </c>
      <c r="Q4063" s="25"/>
    </row>
    <row r="4064" spans="1:17" x14ac:dyDescent="0.3">
      <c r="A4064" s="19" t="s">
        <v>3449</v>
      </c>
      <c r="B4064" s="20" t="s">
        <v>6023</v>
      </c>
      <c r="C4064" s="21" t="s">
        <v>8915</v>
      </c>
      <c r="D4064" s="22">
        <v>2</v>
      </c>
      <c r="E4064" s="21" t="s">
        <v>8777</v>
      </c>
      <c r="F4064" s="22">
        <v>2010.13</v>
      </c>
      <c r="G4064" s="40" t="str">
        <f>IF('Presupuesto Lote 1'!H4066="","",ROUND('Presupuesto Lote 1'!H4066,2))</f>
        <v/>
      </c>
      <c r="H4064" s="23">
        <f t="shared" si="209"/>
        <v>4020.26</v>
      </c>
      <c r="I4064" s="20" t="s">
        <v>6023</v>
      </c>
      <c r="J4064" s="33" t="s">
        <v>6257</v>
      </c>
      <c r="K4064" s="33" t="s">
        <v>8969</v>
      </c>
      <c r="Q4064" s="25"/>
    </row>
    <row r="4065" spans="1:17" x14ac:dyDescent="0.3">
      <c r="A4065" s="19" t="s">
        <v>3450</v>
      </c>
      <c r="B4065" s="20" t="s">
        <v>6024</v>
      </c>
      <c r="C4065" s="21" t="s">
        <v>8917</v>
      </c>
      <c r="D4065" s="22">
        <v>3</v>
      </c>
      <c r="E4065" s="21" t="s">
        <v>8777</v>
      </c>
      <c r="F4065" s="22">
        <v>833.57</v>
      </c>
      <c r="G4065" s="40" t="str">
        <f>IF('Presupuesto Lote 1'!H4067="","",ROUND('Presupuesto Lote 1'!H4067,2))</f>
        <v/>
      </c>
      <c r="H4065" s="23">
        <f t="shared" si="209"/>
        <v>2500.71</v>
      </c>
      <c r="I4065" s="20" t="s">
        <v>6024</v>
      </c>
      <c r="J4065" s="33" t="s">
        <v>6257</v>
      </c>
      <c r="K4065" s="33" t="s">
        <v>8969</v>
      </c>
      <c r="Q4065" s="25"/>
    </row>
    <row r="4066" spans="1:17" x14ac:dyDescent="0.3">
      <c r="A4066" s="19" t="s">
        <v>3451</v>
      </c>
      <c r="B4066" s="20" t="s">
        <v>6025</v>
      </c>
      <c r="C4066" s="21" t="s">
        <v>8099</v>
      </c>
      <c r="D4066" s="22">
        <v>6</v>
      </c>
      <c r="E4066" s="21" t="s">
        <v>8777</v>
      </c>
      <c r="F4066" s="22">
        <v>1220.8399999999999</v>
      </c>
      <c r="G4066" s="40" t="str">
        <f>IF('Presupuesto Lote 1'!H4068="","",ROUND('Presupuesto Lote 1'!H4068,2))</f>
        <v/>
      </c>
      <c r="H4066" s="23">
        <f t="shared" si="209"/>
        <v>7325.04</v>
      </c>
      <c r="I4066" s="20" t="s">
        <v>6025</v>
      </c>
      <c r="J4066" s="33" t="s">
        <v>6257</v>
      </c>
      <c r="K4066" s="33" t="s">
        <v>8969</v>
      </c>
      <c r="Q4066" s="25"/>
    </row>
    <row r="4067" spans="1:17" x14ac:dyDescent="0.3">
      <c r="A4067" s="19" t="s">
        <v>3452</v>
      </c>
      <c r="B4067" s="20" t="s">
        <v>5890</v>
      </c>
      <c r="C4067" s="21" t="s">
        <v>8932</v>
      </c>
      <c r="D4067" s="22">
        <v>400</v>
      </c>
      <c r="E4067" s="21" t="s">
        <v>8779</v>
      </c>
      <c r="F4067" s="22">
        <v>3.08</v>
      </c>
      <c r="G4067" s="40" t="str">
        <f>IF('Presupuesto Lote 1'!H4069="","",ROUND('Presupuesto Lote 1'!H4069,2))</f>
        <v/>
      </c>
      <c r="H4067" s="23">
        <f t="shared" si="209"/>
        <v>1232</v>
      </c>
      <c r="I4067" s="20" t="s">
        <v>5890</v>
      </c>
      <c r="J4067" s="33" t="s">
        <v>6257</v>
      </c>
      <c r="K4067" s="33" t="s">
        <v>8969</v>
      </c>
      <c r="Q4067" s="25"/>
    </row>
    <row r="4068" spans="1:17" x14ac:dyDescent="0.3">
      <c r="A4068" s="19" t="s">
        <v>3453</v>
      </c>
      <c r="B4068" s="20" t="s">
        <v>5891</v>
      </c>
      <c r="C4068" s="21" t="s">
        <v>8934</v>
      </c>
      <c r="D4068" s="22">
        <v>1680</v>
      </c>
      <c r="E4068" s="21" t="s">
        <v>8779</v>
      </c>
      <c r="F4068" s="22">
        <v>4.54</v>
      </c>
      <c r="G4068" s="40" t="str">
        <f>IF('Presupuesto Lote 1'!H4070="","",ROUND('Presupuesto Lote 1'!H4070,2))</f>
        <v/>
      </c>
      <c r="H4068" s="23">
        <f t="shared" si="209"/>
        <v>7627.2</v>
      </c>
      <c r="I4068" s="20" t="s">
        <v>5891</v>
      </c>
      <c r="J4068" s="33" t="s">
        <v>6257</v>
      </c>
      <c r="K4068" s="33" t="s">
        <v>8969</v>
      </c>
      <c r="Q4068" s="25"/>
    </row>
    <row r="4069" spans="1:17" x14ac:dyDescent="0.3">
      <c r="A4069" s="19" t="s">
        <v>3454</v>
      </c>
      <c r="B4069" s="20" t="s">
        <v>5892</v>
      </c>
      <c r="C4069" s="21" t="s">
        <v>8935</v>
      </c>
      <c r="D4069" s="22">
        <v>840</v>
      </c>
      <c r="E4069" s="21" t="s">
        <v>8779</v>
      </c>
      <c r="F4069" s="22">
        <v>5.83</v>
      </c>
      <c r="G4069" s="40" t="str">
        <f>IF('Presupuesto Lote 1'!H4071="","",ROUND('Presupuesto Lote 1'!H4071,2))</f>
        <v/>
      </c>
      <c r="H4069" s="23">
        <f t="shared" si="209"/>
        <v>4897.2</v>
      </c>
      <c r="I4069" s="20" t="s">
        <v>5892</v>
      </c>
      <c r="J4069" s="33" t="s">
        <v>6257</v>
      </c>
      <c r="K4069" s="33" t="s">
        <v>8969</v>
      </c>
      <c r="Q4069" s="25"/>
    </row>
    <row r="4070" spans="1:17" x14ac:dyDescent="0.3">
      <c r="A4070" s="19" t="s">
        <v>3455</v>
      </c>
      <c r="B4070" s="20" t="s">
        <v>6026</v>
      </c>
      <c r="C4070" s="21" t="s">
        <v>8925</v>
      </c>
      <c r="D4070" s="22">
        <v>100</v>
      </c>
      <c r="E4070" s="21" t="s">
        <v>8779</v>
      </c>
      <c r="F4070" s="22">
        <v>8.82</v>
      </c>
      <c r="G4070" s="40" t="str">
        <f>IF('Presupuesto Lote 1'!H4072="","",ROUND('Presupuesto Lote 1'!H4072,2))</f>
        <v/>
      </c>
      <c r="H4070" s="23">
        <f t="shared" si="209"/>
        <v>882</v>
      </c>
      <c r="I4070" s="20" t="s">
        <v>6026</v>
      </c>
      <c r="J4070" s="33" t="s">
        <v>6257</v>
      </c>
      <c r="K4070" s="33" t="s">
        <v>8969</v>
      </c>
      <c r="Q4070" s="25"/>
    </row>
    <row r="4071" spans="1:17" x14ac:dyDescent="0.3">
      <c r="A4071" s="19" t="s">
        <v>3456</v>
      </c>
      <c r="B4071" s="20" t="s">
        <v>5893</v>
      </c>
      <c r="C4071" s="21" t="s">
        <v>8927</v>
      </c>
      <c r="D4071" s="22">
        <v>300</v>
      </c>
      <c r="E4071" s="21" t="s">
        <v>8779</v>
      </c>
      <c r="F4071" s="22">
        <v>12.95</v>
      </c>
      <c r="G4071" s="40" t="str">
        <f>IF('Presupuesto Lote 1'!H4073="","",ROUND('Presupuesto Lote 1'!H4073,2))</f>
        <v/>
      </c>
      <c r="H4071" s="23">
        <f t="shared" si="209"/>
        <v>3885</v>
      </c>
      <c r="I4071" s="20" t="s">
        <v>5893</v>
      </c>
      <c r="J4071" s="33" t="s">
        <v>6257</v>
      </c>
      <c r="K4071" s="33" t="s">
        <v>8969</v>
      </c>
      <c r="Q4071" s="25"/>
    </row>
    <row r="4072" spans="1:17" x14ac:dyDescent="0.3">
      <c r="A4072" s="19" t="s">
        <v>3457</v>
      </c>
      <c r="B4072" s="20" t="s">
        <v>5894</v>
      </c>
      <c r="C4072" s="21" t="s">
        <v>8929</v>
      </c>
      <c r="D4072" s="22">
        <v>520</v>
      </c>
      <c r="E4072" s="21" t="s">
        <v>8779</v>
      </c>
      <c r="F4072" s="22">
        <v>18.32</v>
      </c>
      <c r="G4072" s="40" t="str">
        <f>IF('Presupuesto Lote 1'!H4074="","",ROUND('Presupuesto Lote 1'!H4074,2))</f>
        <v/>
      </c>
      <c r="H4072" s="23">
        <f t="shared" si="209"/>
        <v>9526.4</v>
      </c>
      <c r="I4072" s="20" t="s">
        <v>5894</v>
      </c>
      <c r="J4072" s="33" t="s">
        <v>6257</v>
      </c>
      <c r="K4072" s="33" t="s">
        <v>8969</v>
      </c>
      <c r="Q4072" s="25"/>
    </row>
    <row r="4073" spans="1:17" x14ac:dyDescent="0.3">
      <c r="A4073" s="19" t="s">
        <v>3458</v>
      </c>
      <c r="B4073" s="20" t="s">
        <v>5895</v>
      </c>
      <c r="C4073" s="21" t="s">
        <v>8033</v>
      </c>
      <c r="D4073" s="22">
        <v>75</v>
      </c>
      <c r="E4073" s="21" t="s">
        <v>8779</v>
      </c>
      <c r="F4073" s="22">
        <v>7.07</v>
      </c>
      <c r="G4073" s="40" t="str">
        <f>IF('Presupuesto Lote 1'!H4075="","",ROUND('Presupuesto Lote 1'!H4075,2))</f>
        <v/>
      </c>
      <c r="H4073" s="23">
        <f t="shared" si="209"/>
        <v>530.25</v>
      </c>
      <c r="I4073" s="20" t="s">
        <v>5895</v>
      </c>
      <c r="J4073" s="33" t="s">
        <v>6257</v>
      </c>
      <c r="K4073" s="33" t="s">
        <v>8969</v>
      </c>
      <c r="Q4073" s="25"/>
    </row>
    <row r="4074" spans="1:17" x14ac:dyDescent="0.3">
      <c r="A4074" s="19" t="s">
        <v>3459</v>
      </c>
      <c r="B4074" s="20" t="s">
        <v>5896</v>
      </c>
      <c r="C4074" s="21" t="s">
        <v>8034</v>
      </c>
      <c r="D4074" s="22">
        <v>120</v>
      </c>
      <c r="E4074" s="21" t="s">
        <v>8777</v>
      </c>
      <c r="F4074" s="22">
        <v>7.42</v>
      </c>
      <c r="G4074" s="40" t="str">
        <f>IF('Presupuesto Lote 1'!H4076="","",ROUND('Presupuesto Lote 1'!H4076,2))</f>
        <v/>
      </c>
      <c r="H4074" s="23">
        <f t="shared" si="209"/>
        <v>890.4</v>
      </c>
      <c r="I4074" s="20" t="s">
        <v>5896</v>
      </c>
      <c r="J4074" s="33" t="s">
        <v>6257</v>
      </c>
      <c r="K4074" s="33" t="s">
        <v>8969</v>
      </c>
      <c r="Q4074" s="25"/>
    </row>
    <row r="4075" spans="1:17" x14ac:dyDescent="0.3">
      <c r="A4075" s="19" t="s">
        <v>3460</v>
      </c>
      <c r="B4075" s="20" t="s">
        <v>5898</v>
      </c>
      <c r="C4075" s="21" t="s">
        <v>8036</v>
      </c>
      <c r="D4075" s="22">
        <v>36</v>
      </c>
      <c r="E4075" s="21" t="s">
        <v>8777</v>
      </c>
      <c r="F4075" s="22">
        <v>96.41</v>
      </c>
      <c r="G4075" s="40" t="str">
        <f>IF('Presupuesto Lote 1'!H4077="","",ROUND('Presupuesto Lote 1'!H4077,2))</f>
        <v/>
      </c>
      <c r="H4075" s="23">
        <f t="shared" si="209"/>
        <v>3470.76</v>
      </c>
      <c r="I4075" s="20" t="s">
        <v>5898</v>
      </c>
      <c r="J4075" s="33" t="s">
        <v>6257</v>
      </c>
      <c r="K4075" s="33" t="s">
        <v>8969</v>
      </c>
      <c r="Q4075" s="25"/>
    </row>
    <row r="4076" spans="1:17" x14ac:dyDescent="0.3">
      <c r="A4076" s="19" t="s">
        <v>3461</v>
      </c>
      <c r="B4076" s="20" t="s">
        <v>5897</v>
      </c>
      <c r="C4076" s="21" t="s">
        <v>8035</v>
      </c>
      <c r="D4076" s="22">
        <v>180</v>
      </c>
      <c r="E4076" s="21" t="s">
        <v>8777</v>
      </c>
      <c r="F4076" s="22">
        <v>65.37</v>
      </c>
      <c r="G4076" s="40" t="str">
        <f>IF('Presupuesto Lote 1'!H4078="","",ROUND('Presupuesto Lote 1'!H4078,2))</f>
        <v/>
      </c>
      <c r="H4076" s="23">
        <f t="shared" si="209"/>
        <v>11766.6</v>
      </c>
      <c r="I4076" s="20" t="s">
        <v>5897</v>
      </c>
      <c r="J4076" s="33" t="s">
        <v>6257</v>
      </c>
      <c r="K4076" s="33" t="s">
        <v>8969</v>
      </c>
      <c r="Q4076" s="25"/>
    </row>
    <row r="4077" spans="1:17" x14ac:dyDescent="0.3">
      <c r="A4077" s="19" t="s">
        <v>3462</v>
      </c>
      <c r="B4077" s="20" t="s">
        <v>5899</v>
      </c>
      <c r="C4077" s="21" t="s">
        <v>8037</v>
      </c>
      <c r="D4077" s="22">
        <v>100</v>
      </c>
      <c r="E4077" s="21" t="s">
        <v>8777</v>
      </c>
      <c r="F4077" s="22">
        <v>69.430000000000007</v>
      </c>
      <c r="G4077" s="40" t="str">
        <f>IF('Presupuesto Lote 1'!H4079="","",ROUND('Presupuesto Lote 1'!H4079,2))</f>
        <v/>
      </c>
      <c r="H4077" s="23">
        <f t="shared" si="209"/>
        <v>6943</v>
      </c>
      <c r="I4077" s="20" t="s">
        <v>5899</v>
      </c>
      <c r="J4077" s="33" t="s">
        <v>6257</v>
      </c>
      <c r="K4077" s="33" t="s">
        <v>8969</v>
      </c>
      <c r="Q4077" s="25"/>
    </row>
    <row r="4078" spans="1:17" x14ac:dyDescent="0.3">
      <c r="A4078" s="12" t="s">
        <v>3463</v>
      </c>
      <c r="B4078" s="12" t="s">
        <v>6259</v>
      </c>
      <c r="C4078" s="12" t="s">
        <v>8038</v>
      </c>
      <c r="D4078" s="13"/>
      <c r="E4078" s="12"/>
      <c r="F4078" s="13" t="s">
        <v>8851</v>
      </c>
      <c r="G4078" s="12"/>
      <c r="H4078" s="13"/>
      <c r="I4078" s="12" t="s">
        <v>6259</v>
      </c>
      <c r="J4078" s="12" t="s">
        <v>6256</v>
      </c>
      <c r="K4078" s="12" t="s">
        <v>8970</v>
      </c>
      <c r="Q4078" s="25"/>
    </row>
    <row r="4079" spans="1:17" x14ac:dyDescent="0.3">
      <c r="A4079" s="34" t="s">
        <v>3464</v>
      </c>
      <c r="B4079" s="34" t="s">
        <v>6260</v>
      </c>
      <c r="C4079" s="34" t="s">
        <v>7385</v>
      </c>
      <c r="D4079" s="35"/>
      <c r="E4079" s="34"/>
      <c r="F4079" s="35" t="s">
        <v>8851</v>
      </c>
      <c r="G4079" s="34"/>
      <c r="H4079" s="35"/>
      <c r="I4079" s="34" t="s">
        <v>6260</v>
      </c>
      <c r="J4079" s="34" t="s">
        <v>6259</v>
      </c>
      <c r="K4079" s="34" t="s">
        <v>8970</v>
      </c>
      <c r="Q4079" s="25"/>
    </row>
    <row r="4080" spans="1:17" x14ac:dyDescent="0.3">
      <c r="A4080" s="19" t="s">
        <v>3465</v>
      </c>
      <c r="B4080" s="20" t="s">
        <v>6261</v>
      </c>
      <c r="C4080" s="21" t="s">
        <v>8961</v>
      </c>
      <c r="D4080" s="22">
        <v>1</v>
      </c>
      <c r="E4080" s="21" t="s">
        <v>8777</v>
      </c>
      <c r="F4080" s="22">
        <v>4449.46</v>
      </c>
      <c r="G4080" s="40" t="str">
        <f>IF('Presupuesto Lote 1'!H4082="","",ROUND('Presupuesto Lote 1'!H4082,2))</f>
        <v/>
      </c>
      <c r="H4080" s="23">
        <f>ROUND(D4080*F4080,2)</f>
        <v>4449.46</v>
      </c>
      <c r="I4080" s="20" t="s">
        <v>6261</v>
      </c>
      <c r="J4080" s="33" t="s">
        <v>6260</v>
      </c>
      <c r="K4080" s="33" t="s">
        <v>8969</v>
      </c>
      <c r="Q4080" s="25"/>
    </row>
    <row r="4081" spans="1:17" x14ac:dyDescent="0.3">
      <c r="A4081" s="19" t="s">
        <v>3466</v>
      </c>
      <c r="B4081" s="20" t="s">
        <v>6262</v>
      </c>
      <c r="C4081" s="21" t="s">
        <v>8952</v>
      </c>
      <c r="D4081" s="22">
        <v>1</v>
      </c>
      <c r="E4081" s="21" t="s">
        <v>8777</v>
      </c>
      <c r="F4081" s="22">
        <v>5561.82</v>
      </c>
      <c r="G4081" s="40" t="str">
        <f>IF('Presupuesto Lote 1'!H4083="","",ROUND('Presupuesto Lote 1'!H4083,2))</f>
        <v/>
      </c>
      <c r="H4081" s="23">
        <f>ROUND(D4081*F4081,2)</f>
        <v>5561.82</v>
      </c>
      <c r="I4081" s="20" t="s">
        <v>6262</v>
      </c>
      <c r="J4081" s="33" t="s">
        <v>6260</v>
      </c>
      <c r="K4081" s="33" t="s">
        <v>8969</v>
      </c>
      <c r="Q4081" s="25"/>
    </row>
    <row r="4082" spans="1:17" x14ac:dyDescent="0.3">
      <c r="A4082" s="19" t="s">
        <v>3467</v>
      </c>
      <c r="B4082" s="20" t="s">
        <v>6263</v>
      </c>
      <c r="C4082" s="21" t="s">
        <v>8957</v>
      </c>
      <c r="D4082" s="22">
        <v>1</v>
      </c>
      <c r="E4082" s="21" t="s">
        <v>8777</v>
      </c>
      <c r="F4082" s="22">
        <v>8898.91</v>
      </c>
      <c r="G4082" s="40" t="str">
        <f>IF('Presupuesto Lote 1'!H4084="","",ROUND('Presupuesto Lote 1'!H4084,2))</f>
        <v/>
      </c>
      <c r="H4082" s="23">
        <f>ROUND(D4082*F4082,2)</f>
        <v>8898.91</v>
      </c>
      <c r="I4082" s="20" t="s">
        <v>6263</v>
      </c>
      <c r="J4082" s="33" t="s">
        <v>6260</v>
      </c>
      <c r="K4082" s="33" t="s">
        <v>8969</v>
      </c>
      <c r="Q4082" s="25"/>
    </row>
    <row r="4083" spans="1:17" x14ac:dyDescent="0.3">
      <c r="A4083" s="19" t="s">
        <v>3468</v>
      </c>
      <c r="B4083" s="20" t="s">
        <v>6264</v>
      </c>
      <c r="C4083" s="21" t="s">
        <v>8259</v>
      </c>
      <c r="D4083" s="22">
        <v>1</v>
      </c>
      <c r="E4083" s="21" t="s">
        <v>8777</v>
      </c>
      <c r="F4083" s="22">
        <v>429.68</v>
      </c>
      <c r="G4083" s="40" t="str">
        <f>IF('Presupuesto Lote 1'!H4085="","",ROUND('Presupuesto Lote 1'!H4085,2))</f>
        <v/>
      </c>
      <c r="H4083" s="23">
        <f>ROUND(D4083*F4083,2)</f>
        <v>429.68</v>
      </c>
      <c r="I4083" s="20" t="s">
        <v>6264</v>
      </c>
      <c r="J4083" s="33" t="s">
        <v>6260</v>
      </c>
      <c r="K4083" s="33" t="s">
        <v>8969</v>
      </c>
      <c r="Q4083" s="25"/>
    </row>
    <row r="4084" spans="1:17" x14ac:dyDescent="0.3">
      <c r="A4084" s="19" t="s">
        <v>3469</v>
      </c>
      <c r="B4084" s="20" t="s">
        <v>5905</v>
      </c>
      <c r="C4084" s="21" t="s">
        <v>8040</v>
      </c>
      <c r="D4084" s="22">
        <v>1</v>
      </c>
      <c r="E4084" s="21" t="s">
        <v>8777</v>
      </c>
      <c r="F4084" s="22">
        <v>1918.04</v>
      </c>
      <c r="G4084" s="40" t="str">
        <f>IF('Presupuesto Lote 1'!H4086="","",ROUND('Presupuesto Lote 1'!H4086,2))</f>
        <v/>
      </c>
      <c r="H4084" s="23">
        <f>ROUND(D4084*F4084,2)</f>
        <v>1918.04</v>
      </c>
      <c r="I4084" s="20" t="s">
        <v>5905</v>
      </c>
      <c r="J4084" s="33" t="s">
        <v>6260</v>
      </c>
      <c r="K4084" s="33" t="s">
        <v>8969</v>
      </c>
      <c r="Q4084" s="25"/>
    </row>
    <row r="4085" spans="1:17" x14ac:dyDescent="0.3">
      <c r="A4085" s="34" t="s">
        <v>3470</v>
      </c>
      <c r="B4085" s="34" t="s">
        <v>6265</v>
      </c>
      <c r="C4085" s="34" t="s">
        <v>8041</v>
      </c>
      <c r="D4085" s="35"/>
      <c r="E4085" s="34"/>
      <c r="F4085" s="35" t="s">
        <v>8851</v>
      </c>
      <c r="G4085" s="34"/>
      <c r="H4085" s="35"/>
      <c r="I4085" s="34" t="s">
        <v>6265</v>
      </c>
      <c r="J4085" s="34" t="s">
        <v>6259</v>
      </c>
      <c r="K4085" s="34" t="s">
        <v>8970</v>
      </c>
      <c r="Q4085" s="25"/>
    </row>
    <row r="4086" spans="1:17" x14ac:dyDescent="0.3">
      <c r="A4086" s="19" t="s">
        <v>3471</v>
      </c>
      <c r="B4086" s="20" t="s">
        <v>6266</v>
      </c>
      <c r="C4086" s="21" t="s">
        <v>8912</v>
      </c>
      <c r="D4086" s="22">
        <v>1</v>
      </c>
      <c r="E4086" s="21" t="s">
        <v>8777</v>
      </c>
      <c r="F4086" s="22">
        <v>11830.89</v>
      </c>
      <c r="G4086" s="40" t="str">
        <f>IF('Presupuesto Lote 1'!H4088="","",ROUND('Presupuesto Lote 1'!H4088,2))</f>
        <v/>
      </c>
      <c r="H4086" s="23">
        <f t="shared" ref="H4086:H4091" si="210">ROUND(D4086*F4086,2)</f>
        <v>11830.89</v>
      </c>
      <c r="I4086" s="20" t="s">
        <v>6266</v>
      </c>
      <c r="J4086" s="33" t="s">
        <v>6265</v>
      </c>
      <c r="K4086" s="33" t="s">
        <v>8969</v>
      </c>
      <c r="Q4086" s="25"/>
    </row>
    <row r="4087" spans="1:17" x14ac:dyDescent="0.3">
      <c r="A4087" s="19" t="s">
        <v>3472</v>
      </c>
      <c r="B4087" s="20" t="s">
        <v>6032</v>
      </c>
      <c r="C4087" s="21" t="s">
        <v>8100</v>
      </c>
      <c r="D4087" s="22">
        <v>1</v>
      </c>
      <c r="E4087" s="21" t="s">
        <v>8777</v>
      </c>
      <c r="F4087" s="22">
        <v>194.93</v>
      </c>
      <c r="G4087" s="40" t="str">
        <f>IF('Presupuesto Lote 1'!H4089="","",ROUND('Presupuesto Lote 1'!H4089,2))</f>
        <v/>
      </c>
      <c r="H4087" s="23">
        <f t="shared" si="210"/>
        <v>194.93</v>
      </c>
      <c r="I4087" s="20" t="s">
        <v>6032</v>
      </c>
      <c r="J4087" s="33" t="s">
        <v>6265</v>
      </c>
      <c r="K4087" s="33" t="s">
        <v>8969</v>
      </c>
      <c r="Q4087" s="25"/>
    </row>
    <row r="4088" spans="1:17" x14ac:dyDescent="0.3">
      <c r="A4088" s="19" t="s">
        <v>3473</v>
      </c>
      <c r="B4088" s="20" t="s">
        <v>5908</v>
      </c>
      <c r="C4088" s="21" t="s">
        <v>8946</v>
      </c>
      <c r="D4088" s="22">
        <v>1</v>
      </c>
      <c r="E4088" s="21" t="s">
        <v>8777</v>
      </c>
      <c r="F4088" s="22">
        <v>4776.03</v>
      </c>
      <c r="G4088" s="40" t="str">
        <f>IF('Presupuesto Lote 1'!H4090="","",ROUND('Presupuesto Lote 1'!H4090,2))</f>
        <v/>
      </c>
      <c r="H4088" s="23">
        <f t="shared" si="210"/>
        <v>4776.03</v>
      </c>
      <c r="I4088" s="20" t="s">
        <v>5908</v>
      </c>
      <c r="J4088" s="33" t="s">
        <v>6265</v>
      </c>
      <c r="K4088" s="33" t="s">
        <v>8969</v>
      </c>
      <c r="Q4088" s="25"/>
    </row>
    <row r="4089" spans="1:17" x14ac:dyDescent="0.3">
      <c r="A4089" s="19" t="s">
        <v>3474</v>
      </c>
      <c r="B4089" s="20" t="s">
        <v>6267</v>
      </c>
      <c r="C4089" s="21" t="s">
        <v>8260</v>
      </c>
      <c r="D4089" s="22">
        <v>1</v>
      </c>
      <c r="E4089" s="21" t="s">
        <v>8777</v>
      </c>
      <c r="F4089" s="22">
        <v>2844</v>
      </c>
      <c r="G4089" s="40" t="str">
        <f>IF('Presupuesto Lote 1'!H4091="","",ROUND('Presupuesto Lote 1'!H4091,2))</f>
        <v/>
      </c>
      <c r="H4089" s="23">
        <f t="shared" si="210"/>
        <v>2844</v>
      </c>
      <c r="I4089" s="20" t="s">
        <v>6267</v>
      </c>
      <c r="J4089" s="33" t="s">
        <v>6265</v>
      </c>
      <c r="K4089" s="33" t="s">
        <v>8969</v>
      </c>
      <c r="Q4089" s="25"/>
    </row>
    <row r="4090" spans="1:17" x14ac:dyDescent="0.3">
      <c r="A4090" s="19" t="s">
        <v>3475</v>
      </c>
      <c r="B4090" s="20" t="s">
        <v>5909</v>
      </c>
      <c r="C4090" s="21" t="s">
        <v>8042</v>
      </c>
      <c r="D4090" s="22">
        <v>1</v>
      </c>
      <c r="E4090" s="21" t="s">
        <v>8777</v>
      </c>
      <c r="F4090" s="22">
        <v>1847.26</v>
      </c>
      <c r="G4090" s="40" t="str">
        <f>IF('Presupuesto Lote 1'!H4092="","",ROUND('Presupuesto Lote 1'!H4092,2))</f>
        <v/>
      </c>
      <c r="H4090" s="23">
        <f t="shared" si="210"/>
        <v>1847.26</v>
      </c>
      <c r="I4090" s="20" t="s">
        <v>5909</v>
      </c>
      <c r="J4090" s="33" t="s">
        <v>6265</v>
      </c>
      <c r="K4090" s="33" t="s">
        <v>8969</v>
      </c>
      <c r="Q4090" s="25"/>
    </row>
    <row r="4091" spans="1:17" x14ac:dyDescent="0.3">
      <c r="A4091" s="19" t="s">
        <v>3476</v>
      </c>
      <c r="B4091" s="20" t="s">
        <v>5910</v>
      </c>
      <c r="C4091" s="21" t="s">
        <v>8948</v>
      </c>
      <c r="D4091" s="22">
        <v>1</v>
      </c>
      <c r="E4091" s="21" t="s">
        <v>8777</v>
      </c>
      <c r="F4091" s="22">
        <v>3748.54</v>
      </c>
      <c r="G4091" s="40" t="str">
        <f>IF('Presupuesto Lote 1'!H4093="","",ROUND('Presupuesto Lote 1'!H4093,2))</f>
        <v/>
      </c>
      <c r="H4091" s="23">
        <f t="shared" si="210"/>
        <v>3748.54</v>
      </c>
      <c r="I4091" s="20" t="s">
        <v>5910</v>
      </c>
      <c r="J4091" s="33" t="s">
        <v>6265</v>
      </c>
      <c r="K4091" s="33" t="s">
        <v>8969</v>
      </c>
      <c r="Q4091" s="25"/>
    </row>
    <row r="4092" spans="1:17" x14ac:dyDescent="0.3">
      <c r="A4092" s="34" t="s">
        <v>3477</v>
      </c>
      <c r="B4092" s="34" t="s">
        <v>6268</v>
      </c>
      <c r="C4092" s="34" t="s">
        <v>8101</v>
      </c>
      <c r="D4092" s="35"/>
      <c r="E4092" s="34"/>
      <c r="F4092" s="35" t="s">
        <v>8851</v>
      </c>
      <c r="G4092" s="34"/>
      <c r="H4092" s="35"/>
      <c r="I4092" s="34" t="s">
        <v>6268</v>
      </c>
      <c r="J4092" s="34" t="s">
        <v>6259</v>
      </c>
      <c r="K4092" s="34" t="s">
        <v>8970</v>
      </c>
      <c r="Q4092" s="25"/>
    </row>
    <row r="4093" spans="1:17" x14ac:dyDescent="0.3">
      <c r="A4093" s="19" t="s">
        <v>3478</v>
      </c>
      <c r="B4093" s="20" t="s">
        <v>6269</v>
      </c>
      <c r="C4093" s="21" t="s">
        <v>8954</v>
      </c>
      <c r="D4093" s="22">
        <v>1</v>
      </c>
      <c r="E4093" s="21" t="s">
        <v>8777</v>
      </c>
      <c r="F4093" s="22">
        <v>2916.76</v>
      </c>
      <c r="G4093" s="40" t="str">
        <f>IF('Presupuesto Lote 1'!H4095="","",ROUND('Presupuesto Lote 1'!H4095,2))</f>
        <v/>
      </c>
      <c r="H4093" s="23">
        <f>ROUND(D4093*F4093,2)</f>
        <v>2916.76</v>
      </c>
      <c r="I4093" s="20" t="s">
        <v>6269</v>
      </c>
      <c r="J4093" s="33" t="s">
        <v>6268</v>
      </c>
      <c r="K4093" s="33" t="s">
        <v>8969</v>
      </c>
      <c r="Q4093" s="25"/>
    </row>
    <row r="4094" spans="1:17" x14ac:dyDescent="0.3">
      <c r="A4094" s="34" t="s">
        <v>3479</v>
      </c>
      <c r="B4094" s="34" t="s">
        <v>6270</v>
      </c>
      <c r="C4094" s="34" t="s">
        <v>8261</v>
      </c>
      <c r="D4094" s="35"/>
      <c r="E4094" s="34"/>
      <c r="F4094" s="35" t="s">
        <v>8851</v>
      </c>
      <c r="G4094" s="34"/>
      <c r="H4094" s="35"/>
      <c r="I4094" s="34" t="s">
        <v>6270</v>
      </c>
      <c r="J4094" s="34" t="s">
        <v>6259</v>
      </c>
      <c r="K4094" s="34" t="s">
        <v>8970</v>
      </c>
      <c r="Q4094" s="25"/>
    </row>
    <row r="4095" spans="1:17" x14ac:dyDescent="0.3">
      <c r="A4095" s="19" t="s">
        <v>3480</v>
      </c>
      <c r="B4095" s="20" t="s">
        <v>6271</v>
      </c>
      <c r="C4095" s="21" t="s">
        <v>8262</v>
      </c>
      <c r="D4095" s="22">
        <v>1</v>
      </c>
      <c r="E4095" s="21" t="s">
        <v>8781</v>
      </c>
      <c r="F4095" s="22">
        <v>542.29999999999995</v>
      </c>
      <c r="G4095" s="40" t="str">
        <f>IF('Presupuesto Lote 1'!H4097="","",ROUND('Presupuesto Lote 1'!H4097,2))</f>
        <v/>
      </c>
      <c r="H4095" s="23">
        <f>ROUND(D4095*F4095,2)</f>
        <v>542.29999999999995</v>
      </c>
      <c r="I4095" s="20" t="s">
        <v>6271</v>
      </c>
      <c r="J4095" s="33" t="s">
        <v>6270</v>
      </c>
      <c r="K4095" s="33" t="s">
        <v>8969</v>
      </c>
      <c r="Q4095" s="25"/>
    </row>
    <row r="4096" spans="1:17" x14ac:dyDescent="0.3">
      <c r="A4096" s="19" t="s">
        <v>3481</v>
      </c>
      <c r="B4096" s="20" t="s">
        <v>6272</v>
      </c>
      <c r="C4096" s="21" t="s">
        <v>8263</v>
      </c>
      <c r="D4096" s="22">
        <v>1</v>
      </c>
      <c r="E4096" s="21" t="s">
        <v>8777</v>
      </c>
      <c r="F4096" s="22">
        <v>488.16</v>
      </c>
      <c r="G4096" s="40" t="str">
        <f>IF('Presupuesto Lote 1'!H4098="","",ROUND('Presupuesto Lote 1'!H4098,2))</f>
        <v/>
      </c>
      <c r="H4096" s="23">
        <f>ROUND(D4096*F4096,2)</f>
        <v>488.16</v>
      </c>
      <c r="I4096" s="20" t="s">
        <v>6272</v>
      </c>
      <c r="J4096" s="33" t="s">
        <v>6270</v>
      </c>
      <c r="K4096" s="33" t="s">
        <v>8969</v>
      </c>
      <c r="Q4096" s="25"/>
    </row>
    <row r="4097" spans="1:17" x14ac:dyDescent="0.3">
      <c r="A4097" s="19" t="s">
        <v>3482</v>
      </c>
      <c r="B4097" s="20" t="s">
        <v>6273</v>
      </c>
      <c r="C4097" s="21" t="s">
        <v>8264</v>
      </c>
      <c r="D4097" s="22">
        <v>1</v>
      </c>
      <c r="E4097" s="21" t="s">
        <v>8777</v>
      </c>
      <c r="F4097" s="22">
        <v>17008.45</v>
      </c>
      <c r="G4097" s="40" t="str">
        <f>IF('Presupuesto Lote 1'!H4099="","",ROUND('Presupuesto Lote 1'!H4099,2))</f>
        <v/>
      </c>
      <c r="H4097" s="23">
        <f>ROUND(D4097*F4097,2)</f>
        <v>17008.45</v>
      </c>
      <c r="I4097" s="20" t="s">
        <v>6273</v>
      </c>
      <c r="J4097" s="33" t="s">
        <v>6270</v>
      </c>
      <c r="K4097" s="33" t="s">
        <v>8969</v>
      </c>
      <c r="Q4097" s="25"/>
    </row>
    <row r="4098" spans="1:17" x14ac:dyDescent="0.3">
      <c r="A4098" s="19" t="s">
        <v>3483</v>
      </c>
      <c r="B4098" s="20" t="s">
        <v>6274</v>
      </c>
      <c r="C4098" s="21" t="s">
        <v>8265</v>
      </c>
      <c r="D4098" s="22">
        <v>1</v>
      </c>
      <c r="E4098" s="21" t="s">
        <v>8777</v>
      </c>
      <c r="F4098" s="22">
        <v>114.37</v>
      </c>
      <c r="G4098" s="40" t="str">
        <f>IF('Presupuesto Lote 1'!H4100="","",ROUND('Presupuesto Lote 1'!H4100,2))</f>
        <v/>
      </c>
      <c r="H4098" s="23">
        <f>ROUND(D4098*F4098,2)</f>
        <v>114.37</v>
      </c>
      <c r="I4098" s="20" t="s">
        <v>6274</v>
      </c>
      <c r="J4098" s="33" t="s">
        <v>6270</v>
      </c>
      <c r="K4098" s="33" t="s">
        <v>8969</v>
      </c>
      <c r="Q4098" s="25"/>
    </row>
    <row r="4099" spans="1:17" x14ac:dyDescent="0.3">
      <c r="A4099" s="34" t="s">
        <v>3484</v>
      </c>
      <c r="B4099" s="34" t="s">
        <v>6275</v>
      </c>
      <c r="C4099" s="34" t="s">
        <v>8045</v>
      </c>
      <c r="D4099" s="35"/>
      <c r="E4099" s="34"/>
      <c r="F4099" s="35" t="s">
        <v>8851</v>
      </c>
      <c r="G4099" s="34"/>
      <c r="H4099" s="35"/>
      <c r="I4099" s="34" t="s">
        <v>6275</v>
      </c>
      <c r="J4099" s="34" t="s">
        <v>6259</v>
      </c>
      <c r="K4099" s="34" t="s">
        <v>8970</v>
      </c>
      <c r="Q4099" s="25"/>
    </row>
    <row r="4100" spans="1:17" x14ac:dyDescent="0.3">
      <c r="A4100" s="19" t="s">
        <v>3485</v>
      </c>
      <c r="B4100" s="20" t="s">
        <v>6276</v>
      </c>
      <c r="C4100" s="21" t="s">
        <v>8266</v>
      </c>
      <c r="D4100" s="22">
        <v>750</v>
      </c>
      <c r="E4100" s="21" t="s">
        <v>8779</v>
      </c>
      <c r="F4100" s="22">
        <v>9.11</v>
      </c>
      <c r="G4100" s="40" t="str">
        <f>IF('Presupuesto Lote 1'!H4102="","",ROUND('Presupuesto Lote 1'!H4102,2))</f>
        <v/>
      </c>
      <c r="H4100" s="23">
        <f t="shared" ref="H4100:H4113" si="211">ROUND(D4100*F4100,2)</f>
        <v>6832.5</v>
      </c>
      <c r="I4100" s="20" t="s">
        <v>6276</v>
      </c>
      <c r="J4100" s="33" t="s">
        <v>6275</v>
      </c>
      <c r="K4100" s="33" t="s">
        <v>8969</v>
      </c>
      <c r="Q4100" s="25"/>
    </row>
    <row r="4101" spans="1:17" x14ac:dyDescent="0.3">
      <c r="A4101" s="19" t="s">
        <v>3486</v>
      </c>
      <c r="B4101" s="20" t="s">
        <v>5890</v>
      </c>
      <c r="C4101" s="21" t="s">
        <v>8932</v>
      </c>
      <c r="D4101" s="22">
        <v>680</v>
      </c>
      <c r="E4101" s="21" t="s">
        <v>8779</v>
      </c>
      <c r="F4101" s="22">
        <v>3.08</v>
      </c>
      <c r="G4101" s="40" t="str">
        <f>IF('Presupuesto Lote 1'!H4103="","",ROUND('Presupuesto Lote 1'!H4103,2))</f>
        <v/>
      </c>
      <c r="H4101" s="23">
        <f t="shared" si="211"/>
        <v>2094.4</v>
      </c>
      <c r="I4101" s="20" t="s">
        <v>5890</v>
      </c>
      <c r="J4101" s="33" t="s">
        <v>6275</v>
      </c>
      <c r="K4101" s="33" t="s">
        <v>8969</v>
      </c>
      <c r="Q4101" s="25"/>
    </row>
    <row r="4102" spans="1:17" x14ac:dyDescent="0.3">
      <c r="A4102" s="19" t="s">
        <v>3487</v>
      </c>
      <c r="B4102" s="20" t="s">
        <v>5891</v>
      </c>
      <c r="C4102" s="21" t="s">
        <v>8934</v>
      </c>
      <c r="D4102" s="22">
        <v>1030</v>
      </c>
      <c r="E4102" s="21" t="s">
        <v>8779</v>
      </c>
      <c r="F4102" s="22">
        <v>4.54</v>
      </c>
      <c r="G4102" s="40" t="str">
        <f>IF('Presupuesto Lote 1'!H4104="","",ROUND('Presupuesto Lote 1'!H4104,2))</f>
        <v/>
      </c>
      <c r="H4102" s="23">
        <f t="shared" si="211"/>
        <v>4676.2</v>
      </c>
      <c r="I4102" s="20" t="s">
        <v>5891</v>
      </c>
      <c r="J4102" s="33" t="s">
        <v>6275</v>
      </c>
      <c r="K4102" s="33" t="s">
        <v>8969</v>
      </c>
      <c r="Q4102" s="25"/>
    </row>
    <row r="4103" spans="1:17" x14ac:dyDescent="0.3">
      <c r="A4103" s="19" t="s">
        <v>3488</v>
      </c>
      <c r="B4103" s="20" t="s">
        <v>5892</v>
      </c>
      <c r="C4103" s="21" t="s">
        <v>8935</v>
      </c>
      <c r="D4103" s="22">
        <v>1090</v>
      </c>
      <c r="E4103" s="21" t="s">
        <v>8779</v>
      </c>
      <c r="F4103" s="22">
        <v>5.83</v>
      </c>
      <c r="G4103" s="40" t="str">
        <f>IF('Presupuesto Lote 1'!H4105="","",ROUND('Presupuesto Lote 1'!H4105,2))</f>
        <v/>
      </c>
      <c r="H4103" s="23">
        <f t="shared" si="211"/>
        <v>6354.7</v>
      </c>
      <c r="I4103" s="20" t="s">
        <v>5892</v>
      </c>
      <c r="J4103" s="33" t="s">
        <v>6275</v>
      </c>
      <c r="K4103" s="33" t="s">
        <v>8969</v>
      </c>
      <c r="Q4103" s="25"/>
    </row>
    <row r="4104" spans="1:17" x14ac:dyDescent="0.3">
      <c r="A4104" s="19" t="s">
        <v>3489</v>
      </c>
      <c r="B4104" s="20" t="s">
        <v>5914</v>
      </c>
      <c r="C4104" s="21" t="s">
        <v>8937</v>
      </c>
      <c r="D4104" s="22">
        <v>1950</v>
      </c>
      <c r="E4104" s="21" t="s">
        <v>8779</v>
      </c>
      <c r="F4104" s="22">
        <v>8.5</v>
      </c>
      <c r="G4104" s="40" t="str">
        <f>IF('Presupuesto Lote 1'!H4106="","",ROUND('Presupuesto Lote 1'!H4106,2))</f>
        <v/>
      </c>
      <c r="H4104" s="23">
        <f t="shared" si="211"/>
        <v>16575</v>
      </c>
      <c r="I4104" s="20" t="s">
        <v>5914</v>
      </c>
      <c r="J4104" s="33" t="s">
        <v>6275</v>
      </c>
      <c r="K4104" s="33" t="s">
        <v>8969</v>
      </c>
      <c r="Q4104" s="25"/>
    </row>
    <row r="4105" spans="1:17" x14ac:dyDescent="0.3">
      <c r="A4105" s="19" t="s">
        <v>3490</v>
      </c>
      <c r="B4105" s="20" t="s">
        <v>6277</v>
      </c>
      <c r="C4105" s="21" t="s">
        <v>8939</v>
      </c>
      <c r="D4105" s="22">
        <v>150</v>
      </c>
      <c r="E4105" s="21" t="s">
        <v>8779</v>
      </c>
      <c r="F4105" s="22">
        <v>11.99</v>
      </c>
      <c r="G4105" s="40" t="str">
        <f>IF('Presupuesto Lote 1'!H4107="","",ROUND('Presupuesto Lote 1'!H4107,2))</f>
        <v/>
      </c>
      <c r="H4105" s="23">
        <f t="shared" si="211"/>
        <v>1798.5</v>
      </c>
      <c r="I4105" s="20" t="s">
        <v>6277</v>
      </c>
      <c r="J4105" s="33" t="s">
        <v>6275</v>
      </c>
      <c r="K4105" s="33" t="s">
        <v>8969</v>
      </c>
      <c r="Q4105" s="25"/>
    </row>
    <row r="4106" spans="1:17" x14ac:dyDescent="0.3">
      <c r="A4106" s="19" t="s">
        <v>3491</v>
      </c>
      <c r="B4106" s="20" t="s">
        <v>6278</v>
      </c>
      <c r="C4106" s="21" t="s">
        <v>8923</v>
      </c>
      <c r="D4106" s="22">
        <v>50</v>
      </c>
      <c r="E4106" s="21" t="s">
        <v>8779</v>
      </c>
      <c r="F4106" s="22">
        <v>6.91</v>
      </c>
      <c r="G4106" s="40" t="str">
        <f>IF('Presupuesto Lote 1'!H4108="","",ROUND('Presupuesto Lote 1'!H4108,2))</f>
        <v/>
      </c>
      <c r="H4106" s="23">
        <f t="shared" si="211"/>
        <v>345.5</v>
      </c>
      <c r="I4106" s="20" t="s">
        <v>6278</v>
      </c>
      <c r="J4106" s="33" t="s">
        <v>6275</v>
      </c>
      <c r="K4106" s="33" t="s">
        <v>8969</v>
      </c>
      <c r="Q4106" s="25"/>
    </row>
    <row r="4107" spans="1:17" x14ac:dyDescent="0.3">
      <c r="A4107" s="19" t="s">
        <v>3492</v>
      </c>
      <c r="B4107" s="20" t="s">
        <v>6026</v>
      </c>
      <c r="C4107" s="21" t="s">
        <v>8925</v>
      </c>
      <c r="D4107" s="22">
        <v>800</v>
      </c>
      <c r="E4107" s="21" t="s">
        <v>8779</v>
      </c>
      <c r="F4107" s="22">
        <v>8.82</v>
      </c>
      <c r="G4107" s="40" t="str">
        <f>IF('Presupuesto Lote 1'!H4109="","",ROUND('Presupuesto Lote 1'!H4109,2))</f>
        <v/>
      </c>
      <c r="H4107" s="23">
        <f t="shared" si="211"/>
        <v>7056</v>
      </c>
      <c r="I4107" s="20" t="s">
        <v>6026</v>
      </c>
      <c r="J4107" s="33" t="s">
        <v>6275</v>
      </c>
      <c r="K4107" s="33" t="s">
        <v>8969</v>
      </c>
      <c r="Q4107" s="25"/>
    </row>
    <row r="4108" spans="1:17" x14ac:dyDescent="0.3">
      <c r="A4108" s="19" t="s">
        <v>3493</v>
      </c>
      <c r="B4108" s="20" t="s">
        <v>5893</v>
      </c>
      <c r="C4108" s="21" t="s">
        <v>8927</v>
      </c>
      <c r="D4108" s="22">
        <v>550</v>
      </c>
      <c r="E4108" s="21" t="s">
        <v>8779</v>
      </c>
      <c r="F4108" s="22">
        <v>12.95</v>
      </c>
      <c r="G4108" s="40" t="str">
        <f>IF('Presupuesto Lote 1'!H4110="","",ROUND('Presupuesto Lote 1'!H4110,2))</f>
        <v/>
      </c>
      <c r="H4108" s="23">
        <f t="shared" si="211"/>
        <v>7122.5</v>
      </c>
      <c r="I4108" s="20" t="s">
        <v>5893</v>
      </c>
      <c r="J4108" s="33" t="s">
        <v>6275</v>
      </c>
      <c r="K4108" s="33" t="s">
        <v>8969</v>
      </c>
      <c r="Q4108" s="25"/>
    </row>
    <row r="4109" spans="1:17" x14ac:dyDescent="0.3">
      <c r="A4109" s="19" t="s">
        <v>3494</v>
      </c>
      <c r="B4109" s="20" t="s">
        <v>5894</v>
      </c>
      <c r="C4109" s="21" t="s">
        <v>8929</v>
      </c>
      <c r="D4109" s="22">
        <v>230</v>
      </c>
      <c r="E4109" s="21" t="s">
        <v>8779</v>
      </c>
      <c r="F4109" s="22">
        <v>18.32</v>
      </c>
      <c r="G4109" s="40" t="str">
        <f>IF('Presupuesto Lote 1'!H4111="","",ROUND('Presupuesto Lote 1'!H4111,2))</f>
        <v/>
      </c>
      <c r="H4109" s="23">
        <f t="shared" si="211"/>
        <v>4213.6000000000004</v>
      </c>
      <c r="I4109" s="20" t="s">
        <v>5894</v>
      </c>
      <c r="J4109" s="33" t="s">
        <v>6275</v>
      </c>
      <c r="K4109" s="33" t="s">
        <v>8969</v>
      </c>
      <c r="Q4109" s="25"/>
    </row>
    <row r="4110" spans="1:17" x14ac:dyDescent="0.3">
      <c r="A4110" s="19" t="s">
        <v>3495</v>
      </c>
      <c r="B4110" s="20" t="s">
        <v>6279</v>
      </c>
      <c r="C4110" s="21" t="s">
        <v>8267</v>
      </c>
      <c r="D4110" s="22">
        <v>150</v>
      </c>
      <c r="E4110" s="21" t="s">
        <v>8779</v>
      </c>
      <c r="F4110" s="22">
        <v>13.8</v>
      </c>
      <c r="G4110" s="40" t="str">
        <f>IF('Presupuesto Lote 1'!H4112="","",ROUND('Presupuesto Lote 1'!H4112,2))</f>
        <v/>
      </c>
      <c r="H4110" s="23">
        <f t="shared" si="211"/>
        <v>2070</v>
      </c>
      <c r="I4110" s="20" t="s">
        <v>6279</v>
      </c>
      <c r="J4110" s="33" t="s">
        <v>6275</v>
      </c>
      <c r="K4110" s="33" t="s">
        <v>8969</v>
      </c>
      <c r="Q4110" s="25"/>
    </row>
    <row r="4111" spans="1:17" x14ac:dyDescent="0.3">
      <c r="A4111" s="19" t="s">
        <v>3496</v>
      </c>
      <c r="B4111" s="20" t="s">
        <v>6280</v>
      </c>
      <c r="C4111" s="21" t="s">
        <v>8268</v>
      </c>
      <c r="D4111" s="22">
        <v>150</v>
      </c>
      <c r="E4111" s="21" t="s">
        <v>8779</v>
      </c>
      <c r="F4111" s="22">
        <v>19.22</v>
      </c>
      <c r="G4111" s="40" t="str">
        <f>IF('Presupuesto Lote 1'!H4113="","",ROUND('Presupuesto Lote 1'!H4113,2))</f>
        <v/>
      </c>
      <c r="H4111" s="23">
        <f t="shared" si="211"/>
        <v>2883</v>
      </c>
      <c r="I4111" s="20" t="s">
        <v>6280</v>
      </c>
      <c r="J4111" s="33" t="s">
        <v>6275</v>
      </c>
      <c r="K4111" s="33" t="s">
        <v>8969</v>
      </c>
      <c r="Q4111" s="25"/>
    </row>
    <row r="4112" spans="1:17" x14ac:dyDescent="0.3">
      <c r="A4112" s="19" t="s">
        <v>3497</v>
      </c>
      <c r="B4112" s="20" t="s">
        <v>6281</v>
      </c>
      <c r="C4112" s="21" t="s">
        <v>8943</v>
      </c>
      <c r="D4112" s="22">
        <v>900</v>
      </c>
      <c r="E4112" s="21" t="s">
        <v>8779</v>
      </c>
      <c r="F4112" s="22">
        <v>21.5</v>
      </c>
      <c r="G4112" s="40" t="str">
        <f>IF('Presupuesto Lote 1'!H4114="","",ROUND('Presupuesto Lote 1'!H4114,2))</f>
        <v/>
      </c>
      <c r="H4112" s="23">
        <f t="shared" si="211"/>
        <v>19350</v>
      </c>
      <c r="I4112" s="20" t="s">
        <v>6281</v>
      </c>
      <c r="J4112" s="33" t="s">
        <v>6275</v>
      </c>
      <c r="K4112" s="33" t="s">
        <v>8969</v>
      </c>
      <c r="Q4112" s="25"/>
    </row>
    <row r="4113" spans="1:17" x14ac:dyDescent="0.3">
      <c r="A4113" s="19" t="s">
        <v>3498</v>
      </c>
      <c r="B4113" s="20" t="s">
        <v>6036</v>
      </c>
      <c r="C4113" s="21" t="s">
        <v>8046</v>
      </c>
      <c r="D4113" s="22">
        <v>500</v>
      </c>
      <c r="E4113" s="21" t="s">
        <v>8779</v>
      </c>
      <c r="F4113" s="22">
        <v>5.91</v>
      </c>
      <c r="G4113" s="40" t="str">
        <f>IF('Presupuesto Lote 1'!H4115="","",ROUND('Presupuesto Lote 1'!H4115,2))</f>
        <v/>
      </c>
      <c r="H4113" s="23">
        <f t="shared" si="211"/>
        <v>2955</v>
      </c>
      <c r="I4113" s="20" t="s">
        <v>6036</v>
      </c>
      <c r="J4113" s="33" t="s">
        <v>6275</v>
      </c>
      <c r="K4113" s="33" t="s">
        <v>8969</v>
      </c>
      <c r="Q4113" s="25"/>
    </row>
    <row r="4114" spans="1:17" x14ac:dyDescent="0.3">
      <c r="A4114" s="34" t="s">
        <v>3499</v>
      </c>
      <c r="B4114" s="34" t="s">
        <v>6282</v>
      </c>
      <c r="C4114" s="34" t="s">
        <v>8047</v>
      </c>
      <c r="D4114" s="35"/>
      <c r="E4114" s="34"/>
      <c r="F4114" s="35" t="s">
        <v>8851</v>
      </c>
      <c r="G4114" s="34"/>
      <c r="H4114" s="35"/>
      <c r="I4114" s="34" t="s">
        <v>6282</v>
      </c>
      <c r="J4114" s="34" t="s">
        <v>6259</v>
      </c>
      <c r="K4114" s="34" t="s">
        <v>8970</v>
      </c>
      <c r="Q4114" s="25"/>
    </row>
    <row r="4115" spans="1:17" x14ac:dyDescent="0.3">
      <c r="A4115" s="19" t="s">
        <v>3500</v>
      </c>
      <c r="B4115" s="20" t="s">
        <v>6038</v>
      </c>
      <c r="C4115" s="21" t="s">
        <v>8102</v>
      </c>
      <c r="D4115" s="22">
        <v>180</v>
      </c>
      <c r="E4115" s="21" t="s">
        <v>8779</v>
      </c>
      <c r="F4115" s="22">
        <v>56.88</v>
      </c>
      <c r="G4115" s="40" t="str">
        <f>IF('Presupuesto Lote 1'!H4117="","",ROUND('Presupuesto Lote 1'!H4117,2))</f>
        <v/>
      </c>
      <c r="H4115" s="23">
        <f>ROUND(D4115*F4115,2)</f>
        <v>10238.4</v>
      </c>
      <c r="I4115" s="20" t="s">
        <v>6038</v>
      </c>
      <c r="J4115" s="33" t="s">
        <v>6282</v>
      </c>
      <c r="K4115" s="33" t="s">
        <v>8969</v>
      </c>
      <c r="Q4115" s="25"/>
    </row>
    <row r="4116" spans="1:17" x14ac:dyDescent="0.3">
      <c r="A4116" s="19" t="s">
        <v>3501</v>
      </c>
      <c r="B4116" s="20" t="s">
        <v>5917</v>
      </c>
      <c r="C4116" s="21" t="s">
        <v>8968</v>
      </c>
      <c r="D4116" s="22">
        <v>15</v>
      </c>
      <c r="E4116" s="21" t="s">
        <v>8779</v>
      </c>
      <c r="F4116" s="22">
        <v>86.74</v>
      </c>
      <c r="G4116" s="40" t="str">
        <f>IF('Presupuesto Lote 1'!H4118="","",ROUND('Presupuesto Lote 1'!H4118,2))</f>
        <v/>
      </c>
      <c r="H4116" s="23">
        <f>ROUND(D4116*F4116,2)</f>
        <v>1301.0999999999999</v>
      </c>
      <c r="I4116" s="20" t="s">
        <v>5917</v>
      </c>
      <c r="J4116" s="33" t="s">
        <v>6282</v>
      </c>
      <c r="K4116" s="33" t="s">
        <v>8969</v>
      </c>
      <c r="Q4116" s="25"/>
    </row>
    <row r="4117" spans="1:17" x14ac:dyDescent="0.3">
      <c r="A4117" s="19" t="s">
        <v>3502</v>
      </c>
      <c r="B4117" s="20" t="s">
        <v>5918</v>
      </c>
      <c r="C4117" s="21" t="s">
        <v>8048</v>
      </c>
      <c r="D4117" s="22">
        <v>30</v>
      </c>
      <c r="E4117" s="21" t="s">
        <v>8779</v>
      </c>
      <c r="F4117" s="22">
        <v>113.22</v>
      </c>
      <c r="G4117" s="40" t="str">
        <f>IF('Presupuesto Lote 1'!H4119="","",ROUND('Presupuesto Lote 1'!H4119,2))</f>
        <v/>
      </c>
      <c r="H4117" s="23">
        <f>ROUND(D4117*F4117,2)</f>
        <v>3396.6</v>
      </c>
      <c r="I4117" s="20" t="s">
        <v>5918</v>
      </c>
      <c r="J4117" s="33" t="s">
        <v>6282</v>
      </c>
      <c r="K4117" s="33" t="s">
        <v>8969</v>
      </c>
      <c r="Q4117" s="25"/>
    </row>
    <row r="4118" spans="1:17" x14ac:dyDescent="0.3">
      <c r="A4118" s="19" t="s">
        <v>3503</v>
      </c>
      <c r="B4118" s="20" t="s">
        <v>5919</v>
      </c>
      <c r="C4118" s="21" t="s">
        <v>8049</v>
      </c>
      <c r="D4118" s="22">
        <v>180</v>
      </c>
      <c r="E4118" s="21" t="s">
        <v>8779</v>
      </c>
      <c r="F4118" s="22">
        <v>9.32</v>
      </c>
      <c r="G4118" s="40" t="str">
        <f>IF('Presupuesto Lote 1'!H4120="","",ROUND('Presupuesto Lote 1'!H4120,2))</f>
        <v/>
      </c>
      <c r="H4118" s="23">
        <f>ROUND(D4118*F4118,2)</f>
        <v>1677.6</v>
      </c>
      <c r="I4118" s="20" t="s">
        <v>5919</v>
      </c>
      <c r="J4118" s="33" t="s">
        <v>6282</v>
      </c>
      <c r="K4118" s="33" t="s">
        <v>8969</v>
      </c>
      <c r="Q4118" s="25"/>
    </row>
    <row r="4119" spans="1:17" x14ac:dyDescent="0.3">
      <c r="A4119" s="19" t="s">
        <v>3504</v>
      </c>
      <c r="B4119" s="20" t="s">
        <v>5920</v>
      </c>
      <c r="C4119" s="21" t="s">
        <v>8050</v>
      </c>
      <c r="D4119" s="22">
        <v>300</v>
      </c>
      <c r="E4119" s="21" t="s">
        <v>8779</v>
      </c>
      <c r="F4119" s="22">
        <v>8.35</v>
      </c>
      <c r="G4119" s="40" t="str">
        <f>IF('Presupuesto Lote 1'!H4121="","",ROUND('Presupuesto Lote 1'!H4121,2))</f>
        <v/>
      </c>
      <c r="H4119" s="23">
        <f>ROUND(D4119*F4119,2)</f>
        <v>2505</v>
      </c>
      <c r="I4119" s="20" t="s">
        <v>5920</v>
      </c>
      <c r="J4119" s="33" t="s">
        <v>6282</v>
      </c>
      <c r="K4119" s="33" t="s">
        <v>8969</v>
      </c>
      <c r="Q4119" s="25"/>
    </row>
    <row r="4120" spans="1:17" x14ac:dyDescent="0.3">
      <c r="A4120" s="34" t="s">
        <v>3505</v>
      </c>
      <c r="B4120" s="34" t="s">
        <v>6283</v>
      </c>
      <c r="C4120" s="34" t="s">
        <v>8051</v>
      </c>
      <c r="D4120" s="35"/>
      <c r="E4120" s="34"/>
      <c r="F4120" s="35" t="s">
        <v>8851</v>
      </c>
      <c r="G4120" s="34"/>
      <c r="H4120" s="35"/>
      <c r="I4120" s="34" t="s">
        <v>6283</v>
      </c>
      <c r="J4120" s="34" t="s">
        <v>6259</v>
      </c>
      <c r="K4120" s="34" t="s">
        <v>8970</v>
      </c>
      <c r="Q4120" s="25"/>
    </row>
    <row r="4121" spans="1:17" x14ac:dyDescent="0.3">
      <c r="A4121" s="19" t="s">
        <v>3506</v>
      </c>
      <c r="B4121" s="20" t="s">
        <v>5922</v>
      </c>
      <c r="C4121" s="21" t="s">
        <v>8052</v>
      </c>
      <c r="D4121" s="22">
        <v>25</v>
      </c>
      <c r="E4121" s="21" t="s">
        <v>8777</v>
      </c>
      <c r="F4121" s="22">
        <v>76.8</v>
      </c>
      <c r="G4121" s="40" t="str">
        <f>IF('Presupuesto Lote 1'!H4123="","",ROUND('Presupuesto Lote 1'!H4123,2))</f>
        <v/>
      </c>
      <c r="H4121" s="23">
        <f>ROUND(D4121*F4121,2)</f>
        <v>1920</v>
      </c>
      <c r="I4121" s="20" t="s">
        <v>5922</v>
      </c>
      <c r="J4121" s="33" t="s">
        <v>6283</v>
      </c>
      <c r="K4121" s="33" t="s">
        <v>8969</v>
      </c>
      <c r="Q4121" s="25"/>
    </row>
    <row r="4122" spans="1:17" x14ac:dyDescent="0.3">
      <c r="A4122" s="19" t="s">
        <v>3507</v>
      </c>
      <c r="B4122" s="20" t="s">
        <v>5923</v>
      </c>
      <c r="C4122" s="21" t="s">
        <v>8053</v>
      </c>
      <c r="D4122" s="22">
        <v>28</v>
      </c>
      <c r="E4122" s="21" t="s">
        <v>8781</v>
      </c>
      <c r="F4122" s="22">
        <v>23.9</v>
      </c>
      <c r="G4122" s="40" t="str">
        <f>IF('Presupuesto Lote 1'!H4124="","",ROUND('Presupuesto Lote 1'!H4124,2))</f>
        <v/>
      </c>
      <c r="H4122" s="23">
        <f>ROUND(D4122*F4122,2)</f>
        <v>669.2</v>
      </c>
      <c r="I4122" s="20" t="s">
        <v>5923</v>
      </c>
      <c r="J4122" s="33" t="s">
        <v>6283</v>
      </c>
      <c r="K4122" s="33" t="s">
        <v>8969</v>
      </c>
      <c r="Q4122" s="25"/>
    </row>
    <row r="4123" spans="1:17" x14ac:dyDescent="0.3">
      <c r="A4123" s="19" t="s">
        <v>3508</v>
      </c>
      <c r="B4123" s="20" t="s">
        <v>5983</v>
      </c>
      <c r="C4123" s="21" t="s">
        <v>8085</v>
      </c>
      <c r="D4123" s="22">
        <v>2</v>
      </c>
      <c r="E4123" s="21" t="s">
        <v>8781</v>
      </c>
      <c r="F4123" s="22">
        <v>105.52</v>
      </c>
      <c r="G4123" s="40" t="str">
        <f>IF('Presupuesto Lote 1'!H4125="","",ROUND('Presupuesto Lote 1'!H4125,2))</f>
        <v/>
      </c>
      <c r="H4123" s="23">
        <f>ROUND(D4123*F4123,2)</f>
        <v>211.04</v>
      </c>
      <c r="I4123" s="20" t="s">
        <v>5983</v>
      </c>
      <c r="J4123" s="33" t="s">
        <v>6283</v>
      </c>
      <c r="K4123" s="33" t="s">
        <v>8969</v>
      </c>
      <c r="Q4123" s="25"/>
    </row>
    <row r="4124" spans="1:17" x14ac:dyDescent="0.3">
      <c r="A4124" s="34" t="s">
        <v>3509</v>
      </c>
      <c r="B4124" s="34" t="s">
        <v>6284</v>
      </c>
      <c r="C4124" s="34" t="s">
        <v>8054</v>
      </c>
      <c r="D4124" s="35"/>
      <c r="E4124" s="34"/>
      <c r="F4124" s="35" t="s">
        <v>8851</v>
      </c>
      <c r="G4124" s="34"/>
      <c r="H4124" s="35"/>
      <c r="I4124" s="34" t="s">
        <v>6284</v>
      </c>
      <c r="J4124" s="34" t="s">
        <v>6259</v>
      </c>
      <c r="K4124" s="34" t="s">
        <v>8970</v>
      </c>
      <c r="Q4124" s="25"/>
    </row>
    <row r="4125" spans="1:17" x14ac:dyDescent="0.3">
      <c r="A4125" s="19" t="s">
        <v>3510</v>
      </c>
      <c r="B4125" s="20" t="s">
        <v>5925</v>
      </c>
      <c r="C4125" s="21" t="s">
        <v>8055</v>
      </c>
      <c r="D4125" s="22">
        <v>540</v>
      </c>
      <c r="E4125" s="21" t="s">
        <v>8779</v>
      </c>
      <c r="F4125" s="22">
        <v>280.35000000000002</v>
      </c>
      <c r="G4125" s="40" t="str">
        <f>IF('Presupuesto Lote 1'!H4127="","",ROUND('Presupuesto Lote 1'!H4127,2))</f>
        <v/>
      </c>
      <c r="H4125" s="23">
        <f t="shared" ref="H4125:H4131" si="212">ROUND(D4125*F4125,2)</f>
        <v>151389</v>
      </c>
      <c r="I4125" s="20" t="s">
        <v>5925</v>
      </c>
      <c r="J4125" s="33" t="s">
        <v>6284</v>
      </c>
      <c r="K4125" s="33" t="s">
        <v>8969</v>
      </c>
      <c r="Q4125" s="25"/>
    </row>
    <row r="4126" spans="1:17" x14ac:dyDescent="0.3">
      <c r="A4126" s="19" t="s">
        <v>3511</v>
      </c>
      <c r="B4126" s="20" t="s">
        <v>5926</v>
      </c>
      <c r="C4126" s="21" t="s">
        <v>8056</v>
      </c>
      <c r="D4126" s="22">
        <v>432</v>
      </c>
      <c r="E4126" s="21" t="s">
        <v>8779</v>
      </c>
      <c r="F4126" s="22">
        <v>189.86</v>
      </c>
      <c r="G4126" s="40" t="str">
        <f>IF('Presupuesto Lote 1'!H4128="","",ROUND('Presupuesto Lote 1'!H4128,2))</f>
        <v/>
      </c>
      <c r="H4126" s="23">
        <f t="shared" si="212"/>
        <v>82019.520000000004</v>
      </c>
      <c r="I4126" s="20" t="s">
        <v>5926</v>
      </c>
      <c r="J4126" s="33" t="s">
        <v>6284</v>
      </c>
      <c r="K4126" s="33" t="s">
        <v>8969</v>
      </c>
      <c r="Q4126" s="25"/>
    </row>
    <row r="4127" spans="1:17" x14ac:dyDescent="0.3">
      <c r="A4127" s="19" t="s">
        <v>3512</v>
      </c>
      <c r="B4127" s="20" t="s">
        <v>5927</v>
      </c>
      <c r="C4127" s="21" t="s">
        <v>8057</v>
      </c>
      <c r="D4127" s="22">
        <v>400</v>
      </c>
      <c r="E4127" s="21" t="s">
        <v>8777</v>
      </c>
      <c r="F4127" s="22">
        <v>40</v>
      </c>
      <c r="G4127" s="40" t="str">
        <f>IF('Presupuesto Lote 1'!H4129="","",ROUND('Presupuesto Lote 1'!H4129,2))</f>
        <v/>
      </c>
      <c r="H4127" s="23">
        <f t="shared" si="212"/>
        <v>16000</v>
      </c>
      <c r="I4127" s="20" t="s">
        <v>5927</v>
      </c>
      <c r="J4127" s="33" t="s">
        <v>6284</v>
      </c>
      <c r="K4127" s="33" t="s">
        <v>8969</v>
      </c>
      <c r="Q4127" s="25"/>
    </row>
    <row r="4128" spans="1:17" x14ac:dyDescent="0.3">
      <c r="A4128" s="19" t="s">
        <v>3513</v>
      </c>
      <c r="B4128" s="20" t="s">
        <v>5898</v>
      </c>
      <c r="C4128" s="21" t="s">
        <v>8036</v>
      </c>
      <c r="D4128" s="22">
        <v>60</v>
      </c>
      <c r="E4128" s="21" t="s">
        <v>8777</v>
      </c>
      <c r="F4128" s="22">
        <v>96.41</v>
      </c>
      <c r="G4128" s="40" t="str">
        <f>IF('Presupuesto Lote 1'!H4130="","",ROUND('Presupuesto Lote 1'!H4130,2))</f>
        <v/>
      </c>
      <c r="H4128" s="23">
        <f t="shared" si="212"/>
        <v>5784.6</v>
      </c>
      <c r="I4128" s="20" t="s">
        <v>5898</v>
      </c>
      <c r="J4128" s="33" t="s">
        <v>6284</v>
      </c>
      <c r="K4128" s="33" t="s">
        <v>8969</v>
      </c>
      <c r="Q4128" s="25"/>
    </row>
    <row r="4129" spans="1:17" x14ac:dyDescent="0.3">
      <c r="A4129" s="19" t="s">
        <v>3514</v>
      </c>
      <c r="B4129" s="20" t="s">
        <v>5928</v>
      </c>
      <c r="C4129" s="21" t="s">
        <v>8058</v>
      </c>
      <c r="D4129" s="22">
        <v>10</v>
      </c>
      <c r="E4129" s="21" t="s">
        <v>8781</v>
      </c>
      <c r="F4129" s="22">
        <v>77.86</v>
      </c>
      <c r="G4129" s="40" t="str">
        <f>IF('Presupuesto Lote 1'!H4131="","",ROUND('Presupuesto Lote 1'!H4131,2))</f>
        <v/>
      </c>
      <c r="H4129" s="23">
        <f t="shared" si="212"/>
        <v>778.6</v>
      </c>
      <c r="I4129" s="20" t="s">
        <v>5928</v>
      </c>
      <c r="J4129" s="33" t="s">
        <v>6284</v>
      </c>
      <c r="K4129" s="33" t="s">
        <v>8969</v>
      </c>
      <c r="Q4129" s="25"/>
    </row>
    <row r="4130" spans="1:17" x14ac:dyDescent="0.3">
      <c r="A4130" s="19" t="s">
        <v>3515</v>
      </c>
      <c r="B4130" s="20" t="s">
        <v>5929</v>
      </c>
      <c r="C4130" s="21" t="s">
        <v>8949</v>
      </c>
      <c r="D4130" s="22">
        <v>22</v>
      </c>
      <c r="E4130" s="21" t="s">
        <v>8781</v>
      </c>
      <c r="F4130" s="22">
        <v>91.92</v>
      </c>
      <c r="G4130" s="40" t="str">
        <f>IF('Presupuesto Lote 1'!H4132="","",ROUND('Presupuesto Lote 1'!H4132,2))</f>
        <v/>
      </c>
      <c r="H4130" s="23">
        <f t="shared" si="212"/>
        <v>2022.24</v>
      </c>
      <c r="I4130" s="20" t="s">
        <v>5929</v>
      </c>
      <c r="J4130" s="33" t="s">
        <v>6284</v>
      </c>
      <c r="K4130" s="33" t="s">
        <v>8969</v>
      </c>
      <c r="Q4130" s="25"/>
    </row>
    <row r="4131" spans="1:17" x14ac:dyDescent="0.3">
      <c r="A4131" s="19" t="s">
        <v>3516</v>
      </c>
      <c r="B4131" s="20" t="s">
        <v>6285</v>
      </c>
      <c r="C4131" s="21" t="s">
        <v>8956</v>
      </c>
      <c r="D4131" s="22">
        <v>10</v>
      </c>
      <c r="E4131" s="21" t="s">
        <v>8781</v>
      </c>
      <c r="F4131" s="22">
        <v>88.73</v>
      </c>
      <c r="G4131" s="40" t="str">
        <f>IF('Presupuesto Lote 1'!H4133="","",ROUND('Presupuesto Lote 1'!H4133,2))</f>
        <v/>
      </c>
      <c r="H4131" s="23">
        <f t="shared" si="212"/>
        <v>887.3</v>
      </c>
      <c r="I4131" s="20" t="s">
        <v>6285</v>
      </c>
      <c r="J4131" s="33" t="s">
        <v>6284</v>
      </c>
      <c r="K4131" s="33" t="s">
        <v>8969</v>
      </c>
      <c r="Q4131" s="25"/>
    </row>
    <row r="4132" spans="1:17" x14ac:dyDescent="0.3">
      <c r="A4132" s="34" t="s">
        <v>3517</v>
      </c>
      <c r="B4132" s="34" t="s">
        <v>6286</v>
      </c>
      <c r="C4132" s="34" t="s">
        <v>8060</v>
      </c>
      <c r="D4132" s="35"/>
      <c r="E4132" s="34"/>
      <c r="F4132" s="35" t="s">
        <v>8851</v>
      </c>
      <c r="G4132" s="34"/>
      <c r="H4132" s="35"/>
      <c r="I4132" s="34" t="s">
        <v>6286</v>
      </c>
      <c r="J4132" s="34" t="s">
        <v>6259</v>
      </c>
      <c r="K4132" s="34" t="s">
        <v>8970</v>
      </c>
      <c r="Q4132" s="25"/>
    </row>
    <row r="4133" spans="1:17" x14ac:dyDescent="0.3">
      <c r="A4133" s="19" t="s">
        <v>3518</v>
      </c>
      <c r="B4133" s="20" t="s">
        <v>5931</v>
      </c>
      <c r="C4133" s="21" t="s">
        <v>8061</v>
      </c>
      <c r="D4133" s="22">
        <v>540</v>
      </c>
      <c r="E4133" s="21" t="s">
        <v>8779</v>
      </c>
      <c r="F4133" s="22">
        <v>2.4300000000000002</v>
      </c>
      <c r="G4133" s="40" t="str">
        <f>IF('Presupuesto Lote 1'!H4135="","",ROUND('Presupuesto Lote 1'!H4135,2))</f>
        <v/>
      </c>
      <c r="H4133" s="23">
        <f t="shared" ref="H4133:H4138" si="213">ROUND(D4133*F4133,2)</f>
        <v>1312.2</v>
      </c>
      <c r="I4133" s="20" t="s">
        <v>5931</v>
      </c>
      <c r="J4133" s="33" t="s">
        <v>6286</v>
      </c>
      <c r="K4133" s="33" t="s">
        <v>8969</v>
      </c>
      <c r="Q4133" s="25"/>
    </row>
    <row r="4134" spans="1:17" x14ac:dyDescent="0.3">
      <c r="A4134" s="19" t="s">
        <v>3519</v>
      </c>
      <c r="B4134" s="20" t="s">
        <v>5932</v>
      </c>
      <c r="C4134" s="21" t="s">
        <v>8062</v>
      </c>
      <c r="D4134" s="22">
        <v>1</v>
      </c>
      <c r="E4134" s="21" t="s">
        <v>8777</v>
      </c>
      <c r="F4134" s="22">
        <v>226.5</v>
      </c>
      <c r="G4134" s="40" t="str">
        <f>IF('Presupuesto Lote 1'!H4136="","",ROUND('Presupuesto Lote 1'!H4136,2))</f>
        <v/>
      </c>
      <c r="H4134" s="23">
        <f t="shared" si="213"/>
        <v>226.5</v>
      </c>
      <c r="I4134" s="20" t="s">
        <v>5932</v>
      </c>
      <c r="J4134" s="33" t="s">
        <v>6286</v>
      </c>
      <c r="K4134" s="33" t="s">
        <v>8969</v>
      </c>
      <c r="Q4134" s="25"/>
    </row>
    <row r="4135" spans="1:17" x14ac:dyDescent="0.3">
      <c r="A4135" s="19" t="s">
        <v>3520</v>
      </c>
      <c r="B4135" s="20" t="s">
        <v>5933</v>
      </c>
      <c r="C4135" s="21" t="s">
        <v>8063</v>
      </c>
      <c r="D4135" s="22">
        <v>400</v>
      </c>
      <c r="E4135" s="21" t="s">
        <v>8777</v>
      </c>
      <c r="F4135" s="22">
        <v>23.79</v>
      </c>
      <c r="G4135" s="40" t="str">
        <f>IF('Presupuesto Lote 1'!H4137="","",ROUND('Presupuesto Lote 1'!H4137,2))</f>
        <v/>
      </c>
      <c r="H4135" s="23">
        <f t="shared" si="213"/>
        <v>9516</v>
      </c>
      <c r="I4135" s="20" t="s">
        <v>5933</v>
      </c>
      <c r="J4135" s="33" t="s">
        <v>6286</v>
      </c>
      <c r="K4135" s="33" t="s">
        <v>8969</v>
      </c>
      <c r="Q4135" s="25"/>
    </row>
    <row r="4136" spans="1:17" x14ac:dyDescent="0.3">
      <c r="A4136" s="19" t="s">
        <v>3521</v>
      </c>
      <c r="B4136" s="20" t="s">
        <v>6287</v>
      </c>
      <c r="C4136" s="21" t="s">
        <v>8269</v>
      </c>
      <c r="D4136" s="22">
        <v>1</v>
      </c>
      <c r="E4136" s="21" t="s">
        <v>8777</v>
      </c>
      <c r="F4136" s="22">
        <v>9201.15</v>
      </c>
      <c r="G4136" s="40" t="str">
        <f>IF('Presupuesto Lote 1'!H4138="","",ROUND('Presupuesto Lote 1'!H4138,2))</f>
        <v/>
      </c>
      <c r="H4136" s="23">
        <f t="shared" si="213"/>
        <v>9201.15</v>
      </c>
      <c r="I4136" s="20" t="s">
        <v>6287</v>
      </c>
      <c r="J4136" s="33" t="s">
        <v>6286</v>
      </c>
      <c r="K4136" s="33" t="s">
        <v>8969</v>
      </c>
      <c r="Q4136" s="25"/>
    </row>
    <row r="4137" spans="1:17" x14ac:dyDescent="0.3">
      <c r="A4137" s="19" t="s">
        <v>3522</v>
      </c>
      <c r="B4137" s="20" t="s">
        <v>6288</v>
      </c>
      <c r="C4137" s="21" t="s">
        <v>8270</v>
      </c>
      <c r="D4137" s="22">
        <v>1</v>
      </c>
      <c r="E4137" s="21" t="s">
        <v>8777</v>
      </c>
      <c r="F4137" s="22">
        <v>5949.68</v>
      </c>
      <c r="G4137" s="40" t="str">
        <f>IF('Presupuesto Lote 1'!H4139="","",ROUND('Presupuesto Lote 1'!H4139,2))</f>
        <v/>
      </c>
      <c r="H4137" s="23">
        <f t="shared" si="213"/>
        <v>5949.68</v>
      </c>
      <c r="I4137" s="20" t="s">
        <v>6288</v>
      </c>
      <c r="J4137" s="33" t="s">
        <v>6286</v>
      </c>
      <c r="K4137" s="33" t="s">
        <v>8969</v>
      </c>
      <c r="Q4137" s="25"/>
    </row>
    <row r="4138" spans="1:17" x14ac:dyDescent="0.3">
      <c r="A4138" s="19" t="s">
        <v>3523</v>
      </c>
      <c r="B4138" s="20" t="s">
        <v>5936</v>
      </c>
      <c r="C4138" s="21" t="s">
        <v>8066</v>
      </c>
      <c r="D4138" s="22">
        <v>1</v>
      </c>
      <c r="E4138" s="21" t="s">
        <v>8777</v>
      </c>
      <c r="F4138" s="22">
        <v>1580.46</v>
      </c>
      <c r="G4138" s="40" t="str">
        <f>IF('Presupuesto Lote 1'!H4140="","",ROUND('Presupuesto Lote 1'!H4140,2))</f>
        <v/>
      </c>
      <c r="H4138" s="23">
        <f t="shared" si="213"/>
        <v>1580.46</v>
      </c>
      <c r="I4138" s="20" t="s">
        <v>5936</v>
      </c>
      <c r="J4138" s="33" t="s">
        <v>6286</v>
      </c>
      <c r="K4138" s="33" t="s">
        <v>8969</v>
      </c>
      <c r="Q4138" s="25"/>
    </row>
    <row r="4139" spans="1:17" x14ac:dyDescent="0.3">
      <c r="A4139" s="34" t="s">
        <v>3524</v>
      </c>
      <c r="B4139" s="34" t="s">
        <v>6289</v>
      </c>
      <c r="C4139" s="34" t="s">
        <v>7356</v>
      </c>
      <c r="D4139" s="35"/>
      <c r="E4139" s="34"/>
      <c r="F4139" s="35" t="s">
        <v>8851</v>
      </c>
      <c r="G4139" s="34"/>
      <c r="H4139" s="35"/>
      <c r="I4139" s="34" t="s">
        <v>6289</v>
      </c>
      <c r="J4139" s="34" t="s">
        <v>6259</v>
      </c>
      <c r="K4139" s="34" t="s">
        <v>8970</v>
      </c>
      <c r="Q4139" s="25"/>
    </row>
    <row r="4140" spans="1:17" x14ac:dyDescent="0.3">
      <c r="A4140" s="19" t="s">
        <v>3525</v>
      </c>
      <c r="B4140" s="20" t="s">
        <v>5938</v>
      </c>
      <c r="C4140" s="21" t="s">
        <v>8067</v>
      </c>
      <c r="D4140" s="22">
        <v>2</v>
      </c>
      <c r="E4140" s="21" t="s">
        <v>8777</v>
      </c>
      <c r="F4140" s="22">
        <v>1983.94</v>
      </c>
      <c r="G4140" s="40" t="str">
        <f>IF('Presupuesto Lote 1'!H4142="","",ROUND('Presupuesto Lote 1'!H4142,2))</f>
        <v/>
      </c>
      <c r="H4140" s="23">
        <f>ROUND(D4140*F4140,2)</f>
        <v>3967.88</v>
      </c>
      <c r="I4140" s="20" t="s">
        <v>5938</v>
      </c>
      <c r="J4140" s="33" t="s">
        <v>6289</v>
      </c>
      <c r="K4140" s="33" t="s">
        <v>8969</v>
      </c>
      <c r="Q4140" s="25"/>
    </row>
    <row r="4141" spans="1:17" x14ac:dyDescent="0.3">
      <c r="A4141" s="19" t="s">
        <v>3526</v>
      </c>
      <c r="B4141" s="20" t="s">
        <v>5939</v>
      </c>
      <c r="C4141" s="21" t="s">
        <v>8068</v>
      </c>
      <c r="D4141" s="22">
        <v>1</v>
      </c>
      <c r="E4141" s="21" t="s">
        <v>8777</v>
      </c>
      <c r="F4141" s="22">
        <v>2306.56</v>
      </c>
      <c r="G4141" s="40" t="str">
        <f>IF('Presupuesto Lote 1'!H4143="","",ROUND('Presupuesto Lote 1'!H4143,2))</f>
        <v/>
      </c>
      <c r="H4141" s="23">
        <f>ROUND(D4141*F4141,2)</f>
        <v>2306.56</v>
      </c>
      <c r="I4141" s="20" t="s">
        <v>5939</v>
      </c>
      <c r="J4141" s="33" t="s">
        <v>6289</v>
      </c>
      <c r="K4141" s="33" t="s">
        <v>8969</v>
      </c>
      <c r="Q4141" s="25"/>
    </row>
    <row r="4142" spans="1:17" x14ac:dyDescent="0.3">
      <c r="A4142" s="12" t="s">
        <v>3527</v>
      </c>
      <c r="B4142" s="12" t="s">
        <v>6290</v>
      </c>
      <c r="C4142" s="12" t="s">
        <v>8069</v>
      </c>
      <c r="D4142" s="13"/>
      <c r="E4142" s="12"/>
      <c r="F4142" s="13" t="s">
        <v>8851</v>
      </c>
      <c r="G4142" s="12"/>
      <c r="H4142" s="13"/>
      <c r="I4142" s="12" t="s">
        <v>6290</v>
      </c>
      <c r="J4142" s="12" t="s">
        <v>6256</v>
      </c>
      <c r="K4142" s="12" t="s">
        <v>8970</v>
      </c>
      <c r="Q4142" s="25"/>
    </row>
    <row r="4143" spans="1:17" x14ac:dyDescent="0.3">
      <c r="A4143" s="19" t="s">
        <v>3528</v>
      </c>
      <c r="B4143" s="20" t="s">
        <v>5941</v>
      </c>
      <c r="C4143" s="21" t="s">
        <v>8070</v>
      </c>
      <c r="D4143" s="22">
        <v>1</v>
      </c>
      <c r="E4143" s="21" t="s">
        <v>8781</v>
      </c>
      <c r="F4143" s="22">
        <v>1338.89</v>
      </c>
      <c r="G4143" s="40" t="str">
        <f>IF('Presupuesto Lote 1'!H4145="","",ROUND('Presupuesto Lote 1'!H4145,2))</f>
        <v/>
      </c>
      <c r="H4143" s="23">
        <f>ROUND(D4143*F4143,2)</f>
        <v>1338.89</v>
      </c>
      <c r="I4143" s="20" t="s">
        <v>5941</v>
      </c>
      <c r="J4143" s="33" t="s">
        <v>6290</v>
      </c>
      <c r="K4143" s="33" t="s">
        <v>8969</v>
      </c>
      <c r="Q4143" s="25"/>
    </row>
    <row r="4144" spans="1:17" x14ac:dyDescent="0.3">
      <c r="A4144" s="19" t="s">
        <v>3529</v>
      </c>
      <c r="B4144" s="20" t="s">
        <v>6291</v>
      </c>
      <c r="C4144" s="21" t="s">
        <v>8271</v>
      </c>
      <c r="D4144" s="22">
        <v>1</v>
      </c>
      <c r="E4144" s="21" t="s">
        <v>8777</v>
      </c>
      <c r="F4144" s="22">
        <v>1678.17</v>
      </c>
      <c r="G4144" s="40" t="str">
        <f>IF('Presupuesto Lote 1'!H4146="","",ROUND('Presupuesto Lote 1'!H4146,2))</f>
        <v/>
      </c>
      <c r="H4144" s="23">
        <f>ROUND(D4144*F4144,2)</f>
        <v>1678.17</v>
      </c>
      <c r="I4144" s="20" t="s">
        <v>6291</v>
      </c>
      <c r="J4144" s="33" t="s">
        <v>6290</v>
      </c>
      <c r="K4144" s="33" t="s">
        <v>8969</v>
      </c>
      <c r="Q4144" s="25"/>
    </row>
    <row r="4145" spans="1:17" x14ac:dyDescent="0.3">
      <c r="A4145" s="19" t="s">
        <v>3530</v>
      </c>
      <c r="B4145" s="20" t="s">
        <v>5943</v>
      </c>
      <c r="C4145" s="21" t="s">
        <v>8072</v>
      </c>
      <c r="D4145" s="22">
        <v>1</v>
      </c>
      <c r="E4145" s="21" t="s">
        <v>8777</v>
      </c>
      <c r="F4145" s="22">
        <v>1484</v>
      </c>
      <c r="G4145" s="40" t="str">
        <f>IF('Presupuesto Lote 1'!H4147="","",ROUND('Presupuesto Lote 1'!H4147,2))</f>
        <v/>
      </c>
      <c r="H4145" s="23">
        <f>ROUND(D4145*F4145,2)</f>
        <v>1484</v>
      </c>
      <c r="I4145" s="20" t="s">
        <v>5943</v>
      </c>
      <c r="J4145" s="33" t="s">
        <v>6290</v>
      </c>
      <c r="K4145" s="33" t="s">
        <v>8969</v>
      </c>
      <c r="Q4145" s="25"/>
    </row>
    <row r="4146" spans="1:17" x14ac:dyDescent="0.3">
      <c r="A4146" s="27" t="s">
        <v>3531</v>
      </c>
      <c r="B4146" s="27" t="s">
        <v>6292</v>
      </c>
      <c r="C4146" s="27" t="s">
        <v>8272</v>
      </c>
      <c r="D4146" s="28"/>
      <c r="E4146" s="27"/>
      <c r="F4146" s="28" t="s">
        <v>8851</v>
      </c>
      <c r="G4146" s="27"/>
      <c r="H4146" s="28"/>
      <c r="I4146" s="27" t="s">
        <v>6292</v>
      </c>
      <c r="J4146" s="27" t="s">
        <v>5811</v>
      </c>
      <c r="K4146" s="27" t="s">
        <v>8970</v>
      </c>
      <c r="Q4146" s="25"/>
    </row>
    <row r="4147" spans="1:17" x14ac:dyDescent="0.3">
      <c r="A4147" s="30" t="s">
        <v>3532</v>
      </c>
      <c r="B4147" s="30" t="s">
        <v>6293</v>
      </c>
      <c r="C4147" s="30" t="s">
        <v>8273</v>
      </c>
      <c r="D4147" s="31"/>
      <c r="E4147" s="30"/>
      <c r="F4147" s="31" t="s">
        <v>8851</v>
      </c>
      <c r="G4147" s="30"/>
      <c r="H4147" s="31"/>
      <c r="I4147" s="30" t="s">
        <v>6293</v>
      </c>
      <c r="J4147" s="30" t="s">
        <v>6292</v>
      </c>
      <c r="K4147" s="30" t="s">
        <v>8970</v>
      </c>
      <c r="Q4147" s="25"/>
    </row>
    <row r="4148" spans="1:17" x14ac:dyDescent="0.3">
      <c r="A4148" s="12" t="s">
        <v>3533</v>
      </c>
      <c r="B4148" s="12" t="s">
        <v>6294</v>
      </c>
      <c r="C4148" s="12" t="s">
        <v>8026</v>
      </c>
      <c r="D4148" s="13"/>
      <c r="E4148" s="12"/>
      <c r="F4148" s="13" t="s">
        <v>8851</v>
      </c>
      <c r="G4148" s="12"/>
      <c r="H4148" s="13"/>
      <c r="I4148" s="12" t="s">
        <v>6294</v>
      </c>
      <c r="J4148" s="12" t="s">
        <v>6293</v>
      </c>
      <c r="K4148" s="12" t="s">
        <v>8970</v>
      </c>
      <c r="Q4148" s="25"/>
    </row>
    <row r="4149" spans="1:17" x14ac:dyDescent="0.3">
      <c r="A4149" s="19" t="s">
        <v>3534</v>
      </c>
      <c r="B4149" s="20" t="s">
        <v>6295</v>
      </c>
      <c r="C4149" s="21" t="s">
        <v>8274</v>
      </c>
      <c r="D4149" s="22">
        <v>2</v>
      </c>
      <c r="E4149" s="21" t="s">
        <v>8781</v>
      </c>
      <c r="F4149" s="22">
        <v>556.17999999999995</v>
      </c>
      <c r="G4149" s="40" t="str">
        <f>IF('Presupuesto Lote 1'!H4151="","",ROUND('Presupuesto Lote 1'!H4151,2))</f>
        <v/>
      </c>
      <c r="H4149" s="23">
        <f>ROUND(D4149*F4149,2)</f>
        <v>1112.3599999999999</v>
      </c>
      <c r="I4149" s="20" t="s">
        <v>6295</v>
      </c>
      <c r="J4149" s="33" t="s">
        <v>6294</v>
      </c>
      <c r="K4149" s="33" t="s">
        <v>8969</v>
      </c>
      <c r="Q4149" s="25"/>
    </row>
    <row r="4150" spans="1:17" x14ac:dyDescent="0.3">
      <c r="A4150" s="19" t="s">
        <v>3535</v>
      </c>
      <c r="B4150" s="20" t="s">
        <v>6296</v>
      </c>
      <c r="C4150" s="21" t="s">
        <v>8914</v>
      </c>
      <c r="D4150" s="22">
        <v>1</v>
      </c>
      <c r="E4150" s="21" t="s">
        <v>8777</v>
      </c>
      <c r="F4150" s="22">
        <v>2780.91</v>
      </c>
      <c r="G4150" s="40" t="str">
        <f>IF('Presupuesto Lote 1'!H4152="","",ROUND('Presupuesto Lote 1'!H4152,2))</f>
        <v/>
      </c>
      <c r="H4150" s="23">
        <f>ROUND(D4150*F4150,2)</f>
        <v>2780.91</v>
      </c>
      <c r="I4150" s="20" t="s">
        <v>6296</v>
      </c>
      <c r="J4150" s="33" t="s">
        <v>6294</v>
      </c>
      <c r="K4150" s="33" t="s">
        <v>8969</v>
      </c>
      <c r="Q4150" s="25"/>
    </row>
    <row r="4151" spans="1:17" x14ac:dyDescent="0.3">
      <c r="A4151" s="19" t="s">
        <v>3536</v>
      </c>
      <c r="B4151" s="20" t="s">
        <v>5920</v>
      </c>
      <c r="C4151" s="21" t="s">
        <v>8050</v>
      </c>
      <c r="D4151" s="22">
        <v>100</v>
      </c>
      <c r="E4151" s="21" t="s">
        <v>8779</v>
      </c>
      <c r="F4151" s="22">
        <v>8.35</v>
      </c>
      <c r="G4151" s="40" t="str">
        <f>IF('Presupuesto Lote 1'!H4153="","",ROUND('Presupuesto Lote 1'!H4153,2))</f>
        <v/>
      </c>
      <c r="H4151" s="23">
        <f>ROUND(D4151*F4151,2)</f>
        <v>835</v>
      </c>
      <c r="I4151" s="20" t="s">
        <v>5920</v>
      </c>
      <c r="J4151" s="33" t="s">
        <v>6294</v>
      </c>
      <c r="K4151" s="33" t="s">
        <v>8969</v>
      </c>
      <c r="Q4151" s="25"/>
    </row>
    <row r="4152" spans="1:17" x14ac:dyDescent="0.3">
      <c r="A4152" s="19" t="s">
        <v>3537</v>
      </c>
      <c r="B4152" s="20" t="s">
        <v>6297</v>
      </c>
      <c r="C4152" s="21" t="s">
        <v>8959</v>
      </c>
      <c r="D4152" s="22">
        <v>1</v>
      </c>
      <c r="E4152" s="21" t="s">
        <v>8777</v>
      </c>
      <c r="F4152" s="22">
        <v>4449.46</v>
      </c>
      <c r="G4152" s="40" t="str">
        <f>IF('Presupuesto Lote 1'!H4154="","",ROUND('Presupuesto Lote 1'!H4154,2))</f>
        <v/>
      </c>
      <c r="H4152" s="23">
        <f>ROUND(D4152*F4152,2)</f>
        <v>4449.46</v>
      </c>
      <c r="I4152" s="20" t="s">
        <v>6297</v>
      </c>
      <c r="J4152" s="33" t="s">
        <v>6294</v>
      </c>
      <c r="K4152" s="33" t="s">
        <v>8969</v>
      </c>
      <c r="Q4152" s="25"/>
    </row>
    <row r="4153" spans="1:17" x14ac:dyDescent="0.3">
      <c r="A4153" s="19" t="s">
        <v>3538</v>
      </c>
      <c r="B4153" s="20" t="s">
        <v>6298</v>
      </c>
      <c r="C4153" s="21" t="s">
        <v>8965</v>
      </c>
      <c r="D4153" s="22">
        <v>1</v>
      </c>
      <c r="E4153" s="21" t="s">
        <v>8781</v>
      </c>
      <c r="F4153" s="22">
        <v>444.95</v>
      </c>
      <c r="G4153" s="40" t="str">
        <f>IF('Presupuesto Lote 1'!H4155="","",ROUND('Presupuesto Lote 1'!H4155,2))</f>
        <v/>
      </c>
      <c r="H4153" s="23">
        <f>ROUND(D4153*F4153,2)</f>
        <v>444.95</v>
      </c>
      <c r="I4153" s="20" t="s">
        <v>6298</v>
      </c>
      <c r="J4153" s="33" t="s">
        <v>6294</v>
      </c>
      <c r="K4153" s="33" t="s">
        <v>8969</v>
      </c>
      <c r="Q4153" s="25"/>
    </row>
    <row r="4154" spans="1:17" x14ac:dyDescent="0.3">
      <c r="A4154" s="12" t="s">
        <v>3539</v>
      </c>
      <c r="B4154" s="12" t="s">
        <v>6299</v>
      </c>
      <c r="C4154" s="12" t="s">
        <v>8276</v>
      </c>
      <c r="D4154" s="13"/>
      <c r="E4154" s="12"/>
      <c r="F4154" s="13" t="s">
        <v>8851</v>
      </c>
      <c r="G4154" s="12"/>
      <c r="H4154" s="13"/>
      <c r="I4154" s="12" t="s">
        <v>6299</v>
      </c>
      <c r="J4154" s="12" t="s">
        <v>6293</v>
      </c>
      <c r="K4154" s="12" t="s">
        <v>8970</v>
      </c>
      <c r="Q4154" s="25"/>
    </row>
    <row r="4155" spans="1:17" x14ac:dyDescent="0.3">
      <c r="A4155" s="19" t="s">
        <v>3540</v>
      </c>
      <c r="B4155" s="20" t="s">
        <v>6300</v>
      </c>
      <c r="C4155" s="21" t="s">
        <v>8277</v>
      </c>
      <c r="D4155" s="22">
        <v>100</v>
      </c>
      <c r="E4155" s="21" t="s">
        <v>8779</v>
      </c>
      <c r="F4155" s="22">
        <v>75.92</v>
      </c>
      <c r="G4155" s="40" t="str">
        <f>IF('Presupuesto Lote 1'!H4157="","",ROUND('Presupuesto Lote 1'!H4157,2))</f>
        <v/>
      </c>
      <c r="H4155" s="23">
        <f t="shared" ref="H4155:H4160" si="214">ROUND(D4155*F4155,2)</f>
        <v>7592</v>
      </c>
      <c r="I4155" s="20" t="s">
        <v>6300</v>
      </c>
      <c r="J4155" s="33" t="s">
        <v>6299</v>
      </c>
      <c r="K4155" s="33" t="s">
        <v>8969</v>
      </c>
      <c r="Q4155" s="25"/>
    </row>
    <row r="4156" spans="1:17" x14ac:dyDescent="0.3">
      <c r="A4156" s="19" t="s">
        <v>3541</v>
      </c>
      <c r="B4156" s="20" t="s">
        <v>6301</v>
      </c>
      <c r="C4156" s="21" t="s">
        <v>8278</v>
      </c>
      <c r="D4156" s="22">
        <v>100</v>
      </c>
      <c r="E4156" s="21" t="s">
        <v>8779</v>
      </c>
      <c r="F4156" s="22">
        <v>6.83</v>
      </c>
      <c r="G4156" s="40" t="str">
        <f>IF('Presupuesto Lote 1'!H4158="","",ROUND('Presupuesto Lote 1'!H4158,2))</f>
        <v/>
      </c>
      <c r="H4156" s="23">
        <f t="shared" si="214"/>
        <v>683</v>
      </c>
      <c r="I4156" s="20" t="s">
        <v>6301</v>
      </c>
      <c r="J4156" s="33" t="s">
        <v>6299</v>
      </c>
      <c r="K4156" s="33" t="s">
        <v>8969</v>
      </c>
      <c r="Q4156" s="25"/>
    </row>
    <row r="4157" spans="1:17" x14ac:dyDescent="0.3">
      <c r="A4157" s="19" t="s">
        <v>3542</v>
      </c>
      <c r="B4157" s="20" t="s">
        <v>6302</v>
      </c>
      <c r="C4157" s="21" t="s">
        <v>8279</v>
      </c>
      <c r="D4157" s="22">
        <v>100</v>
      </c>
      <c r="E4157" s="21" t="s">
        <v>8779</v>
      </c>
      <c r="F4157" s="22">
        <v>8.19</v>
      </c>
      <c r="G4157" s="40" t="str">
        <f>IF('Presupuesto Lote 1'!H4159="","",ROUND('Presupuesto Lote 1'!H4159,2))</f>
        <v/>
      </c>
      <c r="H4157" s="23">
        <f t="shared" si="214"/>
        <v>819</v>
      </c>
      <c r="I4157" s="20" t="s">
        <v>6302</v>
      </c>
      <c r="J4157" s="33" t="s">
        <v>6299</v>
      </c>
      <c r="K4157" s="33" t="s">
        <v>8969</v>
      </c>
      <c r="Q4157" s="25"/>
    </row>
    <row r="4158" spans="1:17" x14ac:dyDescent="0.3">
      <c r="A4158" s="19" t="s">
        <v>3543</v>
      </c>
      <c r="B4158" s="20" t="s">
        <v>6303</v>
      </c>
      <c r="C4158" s="21" t="s">
        <v>8901</v>
      </c>
      <c r="D4158" s="22">
        <v>100</v>
      </c>
      <c r="E4158" s="21" t="s">
        <v>8779</v>
      </c>
      <c r="F4158" s="22">
        <v>2.73</v>
      </c>
      <c r="G4158" s="40" t="str">
        <f>IF('Presupuesto Lote 1'!H4160="","",ROUND('Presupuesto Lote 1'!H4160,2))</f>
        <v/>
      </c>
      <c r="H4158" s="23">
        <f t="shared" si="214"/>
        <v>273</v>
      </c>
      <c r="I4158" s="20" t="s">
        <v>6303</v>
      </c>
      <c r="J4158" s="33" t="s">
        <v>6299</v>
      </c>
      <c r="K4158" s="33" t="s">
        <v>8969</v>
      </c>
      <c r="Q4158" s="25"/>
    </row>
    <row r="4159" spans="1:17" x14ac:dyDescent="0.3">
      <c r="A4159" s="19" t="s">
        <v>3544</v>
      </c>
      <c r="B4159" s="20" t="s">
        <v>6304</v>
      </c>
      <c r="C4159" s="21" t="s">
        <v>8280</v>
      </c>
      <c r="D4159" s="22">
        <v>1</v>
      </c>
      <c r="E4159" s="21" t="s">
        <v>8779</v>
      </c>
      <c r="F4159" s="22">
        <v>655.08000000000004</v>
      </c>
      <c r="G4159" s="40" t="str">
        <f>IF('Presupuesto Lote 1'!H4161="","",ROUND('Presupuesto Lote 1'!H4161,2))</f>
        <v/>
      </c>
      <c r="H4159" s="23">
        <f t="shared" si="214"/>
        <v>655.08000000000004</v>
      </c>
      <c r="I4159" s="20" t="s">
        <v>6304</v>
      </c>
      <c r="J4159" s="33" t="s">
        <v>6299</v>
      </c>
      <c r="K4159" s="33" t="s">
        <v>8969</v>
      </c>
      <c r="Q4159" s="25"/>
    </row>
    <row r="4160" spans="1:17" x14ac:dyDescent="0.3">
      <c r="A4160" s="19" t="s">
        <v>3545</v>
      </c>
      <c r="B4160" s="20" t="s">
        <v>6305</v>
      </c>
      <c r="C4160" s="21" t="s">
        <v>8281</v>
      </c>
      <c r="D4160" s="22">
        <v>1</v>
      </c>
      <c r="E4160" s="21" t="s">
        <v>8777</v>
      </c>
      <c r="F4160" s="22">
        <v>218.36</v>
      </c>
      <c r="G4160" s="40" t="str">
        <f>IF('Presupuesto Lote 1'!H4162="","",ROUND('Presupuesto Lote 1'!H4162,2))</f>
        <v/>
      </c>
      <c r="H4160" s="23">
        <f t="shared" si="214"/>
        <v>218.36</v>
      </c>
      <c r="I4160" s="20" t="s">
        <v>6305</v>
      </c>
      <c r="J4160" s="33" t="s">
        <v>6299</v>
      </c>
      <c r="K4160" s="33" t="s">
        <v>8969</v>
      </c>
      <c r="Q4160" s="25"/>
    </row>
    <row r="4161" spans="1:17" x14ac:dyDescent="0.3">
      <c r="A4161" s="30" t="s">
        <v>3546</v>
      </c>
      <c r="B4161" s="30" t="s">
        <v>6306</v>
      </c>
      <c r="C4161" s="30" t="s">
        <v>8282</v>
      </c>
      <c r="D4161" s="31"/>
      <c r="E4161" s="30"/>
      <c r="F4161" s="31" t="s">
        <v>8851</v>
      </c>
      <c r="G4161" s="30"/>
      <c r="H4161" s="31"/>
      <c r="I4161" s="30" t="s">
        <v>6306</v>
      </c>
      <c r="J4161" s="30" t="s">
        <v>6292</v>
      </c>
      <c r="K4161" s="30" t="s">
        <v>8970</v>
      </c>
      <c r="Q4161" s="25"/>
    </row>
    <row r="4162" spans="1:17" x14ac:dyDescent="0.3">
      <c r="A4162" s="12" t="s">
        <v>3547</v>
      </c>
      <c r="B4162" s="12" t="s">
        <v>6307</v>
      </c>
      <c r="C4162" s="12" t="s">
        <v>8026</v>
      </c>
      <c r="D4162" s="13"/>
      <c r="E4162" s="12"/>
      <c r="F4162" s="13" t="s">
        <v>8851</v>
      </c>
      <c r="G4162" s="12"/>
      <c r="H4162" s="13"/>
      <c r="I4162" s="12" t="s">
        <v>6307</v>
      </c>
      <c r="J4162" s="12" t="s">
        <v>6306</v>
      </c>
      <c r="K4162" s="12" t="s">
        <v>8970</v>
      </c>
      <c r="Q4162" s="25"/>
    </row>
    <row r="4163" spans="1:17" x14ac:dyDescent="0.3">
      <c r="A4163" s="19" t="s">
        <v>3548</v>
      </c>
      <c r="B4163" s="20" t="s">
        <v>6295</v>
      </c>
      <c r="C4163" s="21" t="s">
        <v>8274</v>
      </c>
      <c r="D4163" s="22">
        <v>2</v>
      </c>
      <c r="E4163" s="21" t="s">
        <v>8781</v>
      </c>
      <c r="F4163" s="22">
        <v>556.17999999999995</v>
      </c>
      <c r="G4163" s="40" t="str">
        <f>IF('Presupuesto Lote 1'!H4165="","",ROUND('Presupuesto Lote 1'!H4165,2))</f>
        <v/>
      </c>
      <c r="H4163" s="23">
        <f>ROUND(D4163*F4163,2)</f>
        <v>1112.3599999999999</v>
      </c>
      <c r="I4163" s="20" t="s">
        <v>6295</v>
      </c>
      <c r="J4163" s="33" t="s">
        <v>6307</v>
      </c>
      <c r="K4163" s="33" t="s">
        <v>8969</v>
      </c>
      <c r="Q4163" s="25"/>
    </row>
    <row r="4164" spans="1:17" x14ac:dyDescent="0.3">
      <c r="A4164" s="19" t="s">
        <v>3549</v>
      </c>
      <c r="B4164" s="20" t="s">
        <v>6296</v>
      </c>
      <c r="C4164" s="21" t="s">
        <v>8275</v>
      </c>
      <c r="D4164" s="22">
        <v>1</v>
      </c>
      <c r="E4164" s="21" t="s">
        <v>8777</v>
      </c>
      <c r="F4164" s="22">
        <v>2780.91</v>
      </c>
      <c r="G4164" s="40" t="str">
        <f>IF('Presupuesto Lote 1'!H4166="","",ROUND('Presupuesto Lote 1'!H4166,2))</f>
        <v/>
      </c>
      <c r="H4164" s="23">
        <f>ROUND(D4164*F4164,2)</f>
        <v>2780.91</v>
      </c>
      <c r="I4164" s="20" t="s">
        <v>6296</v>
      </c>
      <c r="J4164" s="33" t="s">
        <v>6307</v>
      </c>
      <c r="K4164" s="33" t="s">
        <v>8969</v>
      </c>
      <c r="Q4164" s="25"/>
    </row>
    <row r="4165" spans="1:17" x14ac:dyDescent="0.3">
      <c r="A4165" s="19" t="s">
        <v>3550</v>
      </c>
      <c r="B4165" s="20" t="s">
        <v>5920</v>
      </c>
      <c r="C4165" s="21" t="s">
        <v>8050</v>
      </c>
      <c r="D4165" s="22">
        <v>100</v>
      </c>
      <c r="E4165" s="21" t="s">
        <v>8779</v>
      </c>
      <c r="F4165" s="22">
        <v>8.35</v>
      </c>
      <c r="G4165" s="40" t="str">
        <f>IF('Presupuesto Lote 1'!H4167="","",ROUND('Presupuesto Lote 1'!H4167,2))</f>
        <v/>
      </c>
      <c r="H4165" s="23">
        <f>ROUND(D4165*F4165,2)</f>
        <v>835</v>
      </c>
      <c r="I4165" s="20" t="s">
        <v>5920</v>
      </c>
      <c r="J4165" s="33" t="s">
        <v>6307</v>
      </c>
      <c r="K4165" s="33" t="s">
        <v>8969</v>
      </c>
      <c r="Q4165" s="25"/>
    </row>
    <row r="4166" spans="1:17" x14ac:dyDescent="0.3">
      <c r="A4166" s="19" t="s">
        <v>3551</v>
      </c>
      <c r="B4166" s="20" t="s">
        <v>6297</v>
      </c>
      <c r="C4166" s="21" t="s">
        <v>8959</v>
      </c>
      <c r="D4166" s="22">
        <v>1</v>
      </c>
      <c r="E4166" s="21" t="s">
        <v>8777</v>
      </c>
      <c r="F4166" s="22">
        <v>4449.46</v>
      </c>
      <c r="G4166" s="40" t="str">
        <f>IF('Presupuesto Lote 1'!H4168="","",ROUND('Presupuesto Lote 1'!H4168,2))</f>
        <v/>
      </c>
      <c r="H4166" s="23">
        <f>ROUND(D4166*F4166,2)</f>
        <v>4449.46</v>
      </c>
      <c r="I4166" s="20" t="s">
        <v>6297</v>
      </c>
      <c r="J4166" s="33" t="s">
        <v>6307</v>
      </c>
      <c r="K4166" s="33" t="s">
        <v>8969</v>
      </c>
      <c r="Q4166" s="25"/>
    </row>
    <row r="4167" spans="1:17" x14ac:dyDescent="0.3">
      <c r="A4167" s="19" t="s">
        <v>3552</v>
      </c>
      <c r="B4167" s="20" t="s">
        <v>6298</v>
      </c>
      <c r="C4167" s="21" t="s">
        <v>8965</v>
      </c>
      <c r="D4167" s="22">
        <v>1</v>
      </c>
      <c r="E4167" s="21" t="s">
        <v>8781</v>
      </c>
      <c r="F4167" s="22">
        <v>444.95</v>
      </c>
      <c r="G4167" s="40" t="str">
        <f>IF('Presupuesto Lote 1'!H4169="","",ROUND('Presupuesto Lote 1'!H4169,2))</f>
        <v/>
      </c>
      <c r="H4167" s="23">
        <f>ROUND(D4167*F4167,2)</f>
        <v>444.95</v>
      </c>
      <c r="I4167" s="20" t="s">
        <v>6298</v>
      </c>
      <c r="J4167" s="33" t="s">
        <v>6307</v>
      </c>
      <c r="K4167" s="33" t="s">
        <v>8969</v>
      </c>
      <c r="Q4167" s="25"/>
    </row>
    <row r="4168" spans="1:17" x14ac:dyDescent="0.3">
      <c r="A4168" s="12" t="s">
        <v>3553</v>
      </c>
      <c r="B4168" s="12" t="s">
        <v>6308</v>
      </c>
      <c r="C4168" s="12" t="s">
        <v>8276</v>
      </c>
      <c r="D4168" s="13"/>
      <c r="E4168" s="12"/>
      <c r="F4168" s="13" t="s">
        <v>8851</v>
      </c>
      <c r="G4168" s="12"/>
      <c r="H4168" s="13"/>
      <c r="I4168" s="12" t="s">
        <v>6308</v>
      </c>
      <c r="J4168" s="12" t="s">
        <v>6306</v>
      </c>
      <c r="K4168" s="12" t="s">
        <v>8970</v>
      </c>
      <c r="Q4168" s="25"/>
    </row>
    <row r="4169" spans="1:17" x14ac:dyDescent="0.3">
      <c r="A4169" s="19" t="s">
        <v>3554</v>
      </c>
      <c r="B4169" s="20" t="s">
        <v>6300</v>
      </c>
      <c r="C4169" s="21" t="s">
        <v>8277</v>
      </c>
      <c r="D4169" s="22">
        <v>100</v>
      </c>
      <c r="E4169" s="21" t="s">
        <v>8779</v>
      </c>
      <c r="F4169" s="22">
        <v>75.92</v>
      </c>
      <c r="G4169" s="40" t="str">
        <f>IF('Presupuesto Lote 1'!H4171="","",ROUND('Presupuesto Lote 1'!H4171,2))</f>
        <v/>
      </c>
      <c r="H4169" s="23">
        <f t="shared" ref="H4169:H4174" si="215">ROUND(D4169*F4169,2)</f>
        <v>7592</v>
      </c>
      <c r="I4169" s="20" t="s">
        <v>6300</v>
      </c>
      <c r="J4169" s="33" t="s">
        <v>6308</v>
      </c>
      <c r="K4169" s="33" t="s">
        <v>8969</v>
      </c>
      <c r="Q4169" s="25"/>
    </row>
    <row r="4170" spans="1:17" x14ac:dyDescent="0.3">
      <c r="A4170" s="19" t="s">
        <v>3555</v>
      </c>
      <c r="B4170" s="20" t="s">
        <v>6301</v>
      </c>
      <c r="C4170" s="21" t="s">
        <v>8278</v>
      </c>
      <c r="D4170" s="22">
        <v>100</v>
      </c>
      <c r="E4170" s="21" t="s">
        <v>8779</v>
      </c>
      <c r="F4170" s="22">
        <v>6.83</v>
      </c>
      <c r="G4170" s="40" t="str">
        <f>IF('Presupuesto Lote 1'!H4172="","",ROUND('Presupuesto Lote 1'!H4172,2))</f>
        <v/>
      </c>
      <c r="H4170" s="23">
        <f t="shared" si="215"/>
        <v>683</v>
      </c>
      <c r="I4170" s="20" t="s">
        <v>6301</v>
      </c>
      <c r="J4170" s="33" t="s">
        <v>6308</v>
      </c>
      <c r="K4170" s="33" t="s">
        <v>8969</v>
      </c>
      <c r="Q4170" s="25"/>
    </row>
    <row r="4171" spans="1:17" x14ac:dyDescent="0.3">
      <c r="A4171" s="19" t="s">
        <v>3556</v>
      </c>
      <c r="B4171" s="20" t="s">
        <v>6302</v>
      </c>
      <c r="C4171" s="21" t="s">
        <v>8279</v>
      </c>
      <c r="D4171" s="22">
        <v>100</v>
      </c>
      <c r="E4171" s="21" t="s">
        <v>8779</v>
      </c>
      <c r="F4171" s="22">
        <v>8.19</v>
      </c>
      <c r="G4171" s="40" t="str">
        <f>IF('Presupuesto Lote 1'!H4173="","",ROUND('Presupuesto Lote 1'!H4173,2))</f>
        <v/>
      </c>
      <c r="H4171" s="23">
        <f t="shared" si="215"/>
        <v>819</v>
      </c>
      <c r="I4171" s="20" t="s">
        <v>6302</v>
      </c>
      <c r="J4171" s="33" t="s">
        <v>6308</v>
      </c>
      <c r="K4171" s="33" t="s">
        <v>8969</v>
      </c>
      <c r="Q4171" s="25"/>
    </row>
    <row r="4172" spans="1:17" x14ac:dyDescent="0.3">
      <c r="A4172" s="19" t="s">
        <v>3557</v>
      </c>
      <c r="B4172" s="20" t="s">
        <v>6303</v>
      </c>
      <c r="C4172" s="21" t="s">
        <v>8901</v>
      </c>
      <c r="D4172" s="22">
        <v>100</v>
      </c>
      <c r="E4172" s="21" t="s">
        <v>8779</v>
      </c>
      <c r="F4172" s="22">
        <v>2.73</v>
      </c>
      <c r="G4172" s="40" t="str">
        <f>IF('Presupuesto Lote 1'!H4174="","",ROUND('Presupuesto Lote 1'!H4174,2))</f>
        <v/>
      </c>
      <c r="H4172" s="23">
        <f t="shared" si="215"/>
        <v>273</v>
      </c>
      <c r="I4172" s="20" t="s">
        <v>6303</v>
      </c>
      <c r="J4172" s="33" t="s">
        <v>6308</v>
      </c>
      <c r="K4172" s="33" t="s">
        <v>8969</v>
      </c>
      <c r="Q4172" s="25"/>
    </row>
    <row r="4173" spans="1:17" x14ac:dyDescent="0.3">
      <c r="A4173" s="19" t="s">
        <v>3558</v>
      </c>
      <c r="B4173" s="20" t="s">
        <v>6304</v>
      </c>
      <c r="C4173" s="21" t="s">
        <v>8280</v>
      </c>
      <c r="D4173" s="22">
        <v>1</v>
      </c>
      <c r="E4173" s="21" t="s">
        <v>8779</v>
      </c>
      <c r="F4173" s="22">
        <v>655.08000000000004</v>
      </c>
      <c r="G4173" s="40" t="str">
        <f>IF('Presupuesto Lote 1'!H4175="","",ROUND('Presupuesto Lote 1'!H4175,2))</f>
        <v/>
      </c>
      <c r="H4173" s="23">
        <f t="shared" si="215"/>
        <v>655.08000000000004</v>
      </c>
      <c r="I4173" s="20" t="s">
        <v>6304</v>
      </c>
      <c r="J4173" s="33" t="s">
        <v>6308</v>
      </c>
      <c r="K4173" s="33" t="s">
        <v>8969</v>
      </c>
      <c r="Q4173" s="25"/>
    </row>
    <row r="4174" spans="1:17" x14ac:dyDescent="0.3">
      <c r="A4174" s="19" t="s">
        <v>3559</v>
      </c>
      <c r="B4174" s="20" t="s">
        <v>6305</v>
      </c>
      <c r="C4174" s="21" t="s">
        <v>8281</v>
      </c>
      <c r="D4174" s="22">
        <v>1</v>
      </c>
      <c r="E4174" s="21" t="s">
        <v>8777</v>
      </c>
      <c r="F4174" s="22">
        <v>218.36</v>
      </c>
      <c r="G4174" s="40" t="str">
        <f>IF('Presupuesto Lote 1'!H4176="","",ROUND('Presupuesto Lote 1'!H4176,2))</f>
        <v/>
      </c>
      <c r="H4174" s="23">
        <f t="shared" si="215"/>
        <v>218.36</v>
      </c>
      <c r="I4174" s="20" t="s">
        <v>6305</v>
      </c>
      <c r="J4174" s="33" t="s">
        <v>6308</v>
      </c>
      <c r="K4174" s="33" t="s">
        <v>8969</v>
      </c>
      <c r="Q4174" s="25"/>
    </row>
    <row r="4175" spans="1:17" x14ac:dyDescent="0.3">
      <c r="A4175" s="12" t="s">
        <v>3560</v>
      </c>
      <c r="B4175" s="12" t="s">
        <v>6309</v>
      </c>
      <c r="C4175" s="12" t="s">
        <v>8073</v>
      </c>
      <c r="D4175" s="13"/>
      <c r="E4175" s="12"/>
      <c r="F4175" s="13" t="s">
        <v>8851</v>
      </c>
      <c r="G4175" s="12"/>
      <c r="H4175" s="13"/>
      <c r="I4175" s="12" t="s">
        <v>6309</v>
      </c>
      <c r="J4175" s="12" t="s">
        <v>6306</v>
      </c>
      <c r="K4175" s="12" t="s">
        <v>8970</v>
      </c>
      <c r="Q4175" s="25"/>
    </row>
    <row r="4176" spans="1:17" x14ac:dyDescent="0.3">
      <c r="A4176" s="19" t="s">
        <v>3561</v>
      </c>
      <c r="B4176" s="20" t="s">
        <v>5947</v>
      </c>
      <c r="C4176" s="21" t="s">
        <v>8076</v>
      </c>
      <c r="D4176" s="22">
        <v>18</v>
      </c>
      <c r="E4176" s="21" t="s">
        <v>8777</v>
      </c>
      <c r="F4176" s="22">
        <v>203.92</v>
      </c>
      <c r="G4176" s="40" t="str">
        <f>IF('Presupuesto Lote 1'!H4178="","",ROUND('Presupuesto Lote 1'!H4178,2))</f>
        <v/>
      </c>
      <c r="H4176" s="23">
        <f t="shared" ref="H4176:H4181" si="216">ROUND(D4176*F4176,2)</f>
        <v>3670.56</v>
      </c>
      <c r="I4176" s="20" t="s">
        <v>5947</v>
      </c>
      <c r="J4176" s="33" t="s">
        <v>6309</v>
      </c>
      <c r="K4176" s="33" t="s">
        <v>8969</v>
      </c>
      <c r="Q4176" s="25"/>
    </row>
    <row r="4177" spans="1:17" x14ac:dyDescent="0.3">
      <c r="A4177" s="19" t="s">
        <v>3562</v>
      </c>
      <c r="B4177" s="20" t="s">
        <v>5948</v>
      </c>
      <c r="C4177" s="21" t="s">
        <v>8077</v>
      </c>
      <c r="D4177" s="22">
        <v>8</v>
      </c>
      <c r="E4177" s="21" t="s">
        <v>8777</v>
      </c>
      <c r="F4177" s="22">
        <v>276.66000000000003</v>
      </c>
      <c r="G4177" s="40" t="str">
        <f>IF('Presupuesto Lote 1'!H4179="","",ROUND('Presupuesto Lote 1'!H4179,2))</f>
        <v/>
      </c>
      <c r="H4177" s="23">
        <f t="shared" si="216"/>
        <v>2213.2800000000002</v>
      </c>
      <c r="I4177" s="20" t="s">
        <v>5948</v>
      </c>
      <c r="J4177" s="33" t="s">
        <v>6309</v>
      </c>
      <c r="K4177" s="33" t="s">
        <v>8969</v>
      </c>
      <c r="Q4177" s="25"/>
    </row>
    <row r="4178" spans="1:17" x14ac:dyDescent="0.3">
      <c r="A4178" s="19" t="s">
        <v>3563</v>
      </c>
      <c r="B4178" s="20" t="s">
        <v>5949</v>
      </c>
      <c r="C4178" s="21" t="s">
        <v>8078</v>
      </c>
      <c r="D4178" s="22">
        <v>8</v>
      </c>
      <c r="E4178" s="21" t="s">
        <v>8777</v>
      </c>
      <c r="F4178" s="22">
        <v>203.92</v>
      </c>
      <c r="G4178" s="40" t="str">
        <f>IF('Presupuesto Lote 1'!H4180="","",ROUND('Presupuesto Lote 1'!H4180,2))</f>
        <v/>
      </c>
      <c r="H4178" s="23">
        <f t="shared" si="216"/>
        <v>1631.36</v>
      </c>
      <c r="I4178" s="20" t="s">
        <v>5949</v>
      </c>
      <c r="J4178" s="33" t="s">
        <v>6309</v>
      </c>
      <c r="K4178" s="33" t="s">
        <v>8969</v>
      </c>
      <c r="Q4178" s="25"/>
    </row>
    <row r="4179" spans="1:17" x14ac:dyDescent="0.3">
      <c r="A4179" s="19" t="s">
        <v>3564</v>
      </c>
      <c r="B4179" s="20" t="s">
        <v>5950</v>
      </c>
      <c r="C4179" s="21" t="s">
        <v>8079</v>
      </c>
      <c r="D4179" s="22">
        <v>2</v>
      </c>
      <c r="E4179" s="21" t="s">
        <v>8777</v>
      </c>
      <c r="F4179" s="22">
        <v>276.66000000000003</v>
      </c>
      <c r="G4179" s="40" t="str">
        <f>IF('Presupuesto Lote 1'!H4181="","",ROUND('Presupuesto Lote 1'!H4181,2))</f>
        <v/>
      </c>
      <c r="H4179" s="23">
        <f t="shared" si="216"/>
        <v>553.32000000000005</v>
      </c>
      <c r="I4179" s="20" t="s">
        <v>5950</v>
      </c>
      <c r="J4179" s="33" t="s">
        <v>6309</v>
      </c>
      <c r="K4179" s="33" t="s">
        <v>8969</v>
      </c>
      <c r="Q4179" s="25"/>
    </row>
    <row r="4180" spans="1:17" x14ac:dyDescent="0.3">
      <c r="A4180" s="19" t="s">
        <v>3565</v>
      </c>
      <c r="B4180" s="20" t="s">
        <v>5951</v>
      </c>
      <c r="C4180" s="21" t="s">
        <v>8080</v>
      </c>
      <c r="D4180" s="22">
        <v>4</v>
      </c>
      <c r="E4180" s="21" t="s">
        <v>8777</v>
      </c>
      <c r="F4180" s="22">
        <v>23.36</v>
      </c>
      <c r="G4180" s="40" t="str">
        <f>IF('Presupuesto Lote 1'!H4182="","",ROUND('Presupuesto Lote 1'!H4182,2))</f>
        <v/>
      </c>
      <c r="H4180" s="23">
        <f t="shared" si="216"/>
        <v>93.44</v>
      </c>
      <c r="I4180" s="20" t="s">
        <v>5951</v>
      </c>
      <c r="J4180" s="33" t="s">
        <v>6309</v>
      </c>
      <c r="K4180" s="33" t="s">
        <v>8969</v>
      </c>
      <c r="Q4180" s="25"/>
    </row>
    <row r="4181" spans="1:17" x14ac:dyDescent="0.3">
      <c r="A4181" s="19" t="s">
        <v>3566</v>
      </c>
      <c r="B4181" s="20" t="s">
        <v>5952</v>
      </c>
      <c r="C4181" s="21" t="s">
        <v>8081</v>
      </c>
      <c r="D4181" s="22">
        <v>4</v>
      </c>
      <c r="E4181" s="21" t="s">
        <v>8777</v>
      </c>
      <c r="F4181" s="22">
        <v>58.33</v>
      </c>
      <c r="G4181" s="40" t="str">
        <f>IF('Presupuesto Lote 1'!H4183="","",ROUND('Presupuesto Lote 1'!H4183,2))</f>
        <v/>
      </c>
      <c r="H4181" s="23">
        <f t="shared" si="216"/>
        <v>233.32</v>
      </c>
      <c r="I4181" s="20" t="s">
        <v>5952</v>
      </c>
      <c r="J4181" s="33" t="s">
        <v>6309</v>
      </c>
      <c r="K4181" s="33" t="s">
        <v>8969</v>
      </c>
      <c r="Q4181" s="25"/>
    </row>
    <row r="4182" spans="1:17" x14ac:dyDescent="0.3">
      <c r="A4182" s="30" t="s">
        <v>3567</v>
      </c>
      <c r="B4182" s="30" t="s">
        <v>6310</v>
      </c>
      <c r="C4182" s="30" t="s">
        <v>8283</v>
      </c>
      <c r="D4182" s="31"/>
      <c r="E4182" s="30"/>
      <c r="F4182" s="31" t="s">
        <v>8851</v>
      </c>
      <c r="G4182" s="30"/>
      <c r="H4182" s="31"/>
      <c r="I4182" s="30" t="s">
        <v>6310</v>
      </c>
      <c r="J4182" s="30" t="s">
        <v>6292</v>
      </c>
      <c r="K4182" s="30" t="s">
        <v>8970</v>
      </c>
      <c r="Q4182" s="25"/>
    </row>
    <row r="4183" spans="1:17" x14ac:dyDescent="0.3">
      <c r="A4183" s="12" t="s">
        <v>3568</v>
      </c>
      <c r="B4183" s="12" t="s">
        <v>6311</v>
      </c>
      <c r="C4183" s="12" t="s">
        <v>8026</v>
      </c>
      <c r="D4183" s="13"/>
      <c r="E4183" s="12"/>
      <c r="F4183" s="13" t="s">
        <v>8851</v>
      </c>
      <c r="G4183" s="12"/>
      <c r="H4183" s="13"/>
      <c r="I4183" s="12" t="s">
        <v>6311</v>
      </c>
      <c r="J4183" s="12" t="s">
        <v>6310</v>
      </c>
      <c r="K4183" s="12" t="s">
        <v>8970</v>
      </c>
      <c r="Q4183" s="25"/>
    </row>
    <row r="4184" spans="1:17" x14ac:dyDescent="0.3">
      <c r="A4184" s="19" t="s">
        <v>3569</v>
      </c>
      <c r="B4184" s="20" t="s">
        <v>6295</v>
      </c>
      <c r="C4184" s="21" t="s">
        <v>8274</v>
      </c>
      <c r="D4184" s="22">
        <v>2</v>
      </c>
      <c r="E4184" s="21" t="s">
        <v>8781</v>
      </c>
      <c r="F4184" s="22">
        <v>556.17999999999995</v>
      </c>
      <c r="G4184" s="40" t="str">
        <f>IF('Presupuesto Lote 1'!H4186="","",ROUND('Presupuesto Lote 1'!H4186,2))</f>
        <v/>
      </c>
      <c r="H4184" s="23">
        <f>ROUND(D4184*F4184,2)</f>
        <v>1112.3599999999999</v>
      </c>
      <c r="I4184" s="20" t="s">
        <v>6295</v>
      </c>
      <c r="J4184" s="33" t="s">
        <v>6311</v>
      </c>
      <c r="K4184" s="33" t="s">
        <v>8969</v>
      </c>
      <c r="Q4184" s="25"/>
    </row>
    <row r="4185" spans="1:17" x14ac:dyDescent="0.3">
      <c r="A4185" s="19" t="s">
        <v>3570</v>
      </c>
      <c r="B4185" s="20" t="s">
        <v>6296</v>
      </c>
      <c r="C4185" s="21" t="s">
        <v>8275</v>
      </c>
      <c r="D4185" s="22">
        <v>1</v>
      </c>
      <c r="E4185" s="21" t="s">
        <v>8777</v>
      </c>
      <c r="F4185" s="22">
        <v>2780.91</v>
      </c>
      <c r="G4185" s="40" t="str">
        <f>IF('Presupuesto Lote 1'!H4187="","",ROUND('Presupuesto Lote 1'!H4187,2))</f>
        <v/>
      </c>
      <c r="H4185" s="23">
        <f>ROUND(D4185*F4185,2)</f>
        <v>2780.91</v>
      </c>
      <c r="I4185" s="20" t="s">
        <v>6296</v>
      </c>
      <c r="J4185" s="33" t="s">
        <v>6311</v>
      </c>
      <c r="K4185" s="33" t="s">
        <v>8969</v>
      </c>
      <c r="Q4185" s="25"/>
    </row>
    <row r="4186" spans="1:17" x14ac:dyDescent="0.3">
      <c r="A4186" s="19" t="s">
        <v>3571</v>
      </c>
      <c r="B4186" s="20" t="s">
        <v>5920</v>
      </c>
      <c r="C4186" s="21" t="s">
        <v>8050</v>
      </c>
      <c r="D4186" s="22">
        <v>100</v>
      </c>
      <c r="E4186" s="21" t="s">
        <v>8779</v>
      </c>
      <c r="F4186" s="22">
        <v>8.35</v>
      </c>
      <c r="G4186" s="40" t="str">
        <f>IF('Presupuesto Lote 1'!H4188="","",ROUND('Presupuesto Lote 1'!H4188,2))</f>
        <v/>
      </c>
      <c r="H4186" s="23">
        <f>ROUND(D4186*F4186,2)</f>
        <v>835</v>
      </c>
      <c r="I4186" s="20" t="s">
        <v>5920</v>
      </c>
      <c r="J4186" s="33" t="s">
        <v>6311</v>
      </c>
      <c r="K4186" s="33" t="s">
        <v>8969</v>
      </c>
      <c r="Q4186" s="25"/>
    </row>
    <row r="4187" spans="1:17" x14ac:dyDescent="0.3">
      <c r="A4187" s="19" t="s">
        <v>3572</v>
      </c>
      <c r="B4187" s="20" t="s">
        <v>6297</v>
      </c>
      <c r="C4187" s="21" t="s">
        <v>8959</v>
      </c>
      <c r="D4187" s="22">
        <v>1</v>
      </c>
      <c r="E4187" s="21" t="s">
        <v>8777</v>
      </c>
      <c r="F4187" s="22">
        <v>4449.46</v>
      </c>
      <c r="G4187" s="40" t="str">
        <f>IF('Presupuesto Lote 1'!H4189="","",ROUND('Presupuesto Lote 1'!H4189,2))</f>
        <v/>
      </c>
      <c r="H4187" s="23">
        <f>ROUND(D4187*F4187,2)</f>
        <v>4449.46</v>
      </c>
      <c r="I4187" s="20" t="s">
        <v>6297</v>
      </c>
      <c r="J4187" s="33" t="s">
        <v>6311</v>
      </c>
      <c r="K4187" s="33" t="s">
        <v>8969</v>
      </c>
      <c r="Q4187" s="25"/>
    </row>
    <row r="4188" spans="1:17" x14ac:dyDescent="0.3">
      <c r="A4188" s="19" t="s">
        <v>3573</v>
      </c>
      <c r="B4188" s="20" t="s">
        <v>6298</v>
      </c>
      <c r="C4188" s="21" t="s">
        <v>8965</v>
      </c>
      <c r="D4188" s="22">
        <v>1</v>
      </c>
      <c r="E4188" s="21" t="s">
        <v>8781</v>
      </c>
      <c r="F4188" s="22">
        <v>444.95</v>
      </c>
      <c r="G4188" s="40" t="str">
        <f>IF('Presupuesto Lote 1'!H4190="","",ROUND('Presupuesto Lote 1'!H4190,2))</f>
        <v/>
      </c>
      <c r="H4188" s="23">
        <f>ROUND(D4188*F4188,2)</f>
        <v>444.95</v>
      </c>
      <c r="I4188" s="20" t="s">
        <v>6298</v>
      </c>
      <c r="J4188" s="33" t="s">
        <v>6311</v>
      </c>
      <c r="K4188" s="33" t="s">
        <v>8969</v>
      </c>
      <c r="Q4188" s="25"/>
    </row>
    <row r="4189" spans="1:17" x14ac:dyDescent="0.3">
      <c r="A4189" s="12" t="s">
        <v>3574</v>
      </c>
      <c r="B4189" s="12" t="s">
        <v>6312</v>
      </c>
      <c r="C4189" s="12" t="s">
        <v>8276</v>
      </c>
      <c r="D4189" s="13"/>
      <c r="E4189" s="12"/>
      <c r="F4189" s="13" t="s">
        <v>8851</v>
      </c>
      <c r="G4189" s="12"/>
      <c r="H4189" s="13"/>
      <c r="I4189" s="12" t="s">
        <v>6312</v>
      </c>
      <c r="J4189" s="12" t="s">
        <v>6310</v>
      </c>
      <c r="K4189" s="12" t="s">
        <v>8970</v>
      </c>
      <c r="Q4189" s="25"/>
    </row>
    <row r="4190" spans="1:17" x14ac:dyDescent="0.3">
      <c r="A4190" s="19" t="s">
        <v>3575</v>
      </c>
      <c r="B4190" s="20" t="s">
        <v>6300</v>
      </c>
      <c r="C4190" s="21" t="s">
        <v>8277</v>
      </c>
      <c r="D4190" s="22">
        <v>100</v>
      </c>
      <c r="E4190" s="21" t="s">
        <v>8779</v>
      </c>
      <c r="F4190" s="22">
        <v>75.92</v>
      </c>
      <c r="G4190" s="40" t="str">
        <f>IF('Presupuesto Lote 1'!H4192="","",ROUND('Presupuesto Lote 1'!H4192,2))</f>
        <v/>
      </c>
      <c r="H4190" s="23">
        <f t="shared" ref="H4190:H4195" si="217">ROUND(D4190*F4190,2)</f>
        <v>7592</v>
      </c>
      <c r="I4190" s="20" t="s">
        <v>6300</v>
      </c>
      <c r="J4190" s="33" t="s">
        <v>6312</v>
      </c>
      <c r="K4190" s="33" t="s">
        <v>8969</v>
      </c>
      <c r="Q4190" s="25"/>
    </row>
    <row r="4191" spans="1:17" x14ac:dyDescent="0.3">
      <c r="A4191" s="19" t="s">
        <v>3576</v>
      </c>
      <c r="B4191" s="20" t="s">
        <v>6301</v>
      </c>
      <c r="C4191" s="21" t="s">
        <v>8278</v>
      </c>
      <c r="D4191" s="22">
        <v>100</v>
      </c>
      <c r="E4191" s="21" t="s">
        <v>8779</v>
      </c>
      <c r="F4191" s="22">
        <v>6.83</v>
      </c>
      <c r="G4191" s="40" t="str">
        <f>IF('Presupuesto Lote 1'!H4193="","",ROUND('Presupuesto Lote 1'!H4193,2))</f>
        <v/>
      </c>
      <c r="H4191" s="23">
        <f t="shared" si="217"/>
        <v>683</v>
      </c>
      <c r="I4191" s="20" t="s">
        <v>6301</v>
      </c>
      <c r="J4191" s="33" t="s">
        <v>6312</v>
      </c>
      <c r="K4191" s="33" t="s">
        <v>8969</v>
      </c>
      <c r="Q4191" s="25"/>
    </row>
    <row r="4192" spans="1:17" x14ac:dyDescent="0.3">
      <c r="A4192" s="19" t="s">
        <v>3577</v>
      </c>
      <c r="B4192" s="20" t="s">
        <v>6302</v>
      </c>
      <c r="C4192" s="21" t="s">
        <v>8279</v>
      </c>
      <c r="D4192" s="22">
        <v>100</v>
      </c>
      <c r="E4192" s="21" t="s">
        <v>8779</v>
      </c>
      <c r="F4192" s="22">
        <v>8.19</v>
      </c>
      <c r="G4192" s="40" t="str">
        <f>IF('Presupuesto Lote 1'!H4194="","",ROUND('Presupuesto Lote 1'!H4194,2))</f>
        <v/>
      </c>
      <c r="H4192" s="23">
        <f t="shared" si="217"/>
        <v>819</v>
      </c>
      <c r="I4192" s="20" t="s">
        <v>6302</v>
      </c>
      <c r="J4192" s="33" t="s">
        <v>6312</v>
      </c>
      <c r="K4192" s="33" t="s">
        <v>8969</v>
      </c>
      <c r="Q4192" s="25"/>
    </row>
    <row r="4193" spans="1:17" x14ac:dyDescent="0.3">
      <c r="A4193" s="19" t="s">
        <v>3578</v>
      </c>
      <c r="B4193" s="20" t="s">
        <v>6303</v>
      </c>
      <c r="C4193" s="21" t="s">
        <v>8901</v>
      </c>
      <c r="D4193" s="22">
        <v>100</v>
      </c>
      <c r="E4193" s="21" t="s">
        <v>8779</v>
      </c>
      <c r="F4193" s="22">
        <v>2.73</v>
      </c>
      <c r="G4193" s="40" t="str">
        <f>IF('Presupuesto Lote 1'!H4195="","",ROUND('Presupuesto Lote 1'!H4195,2))</f>
        <v/>
      </c>
      <c r="H4193" s="23">
        <f t="shared" si="217"/>
        <v>273</v>
      </c>
      <c r="I4193" s="20" t="s">
        <v>6303</v>
      </c>
      <c r="J4193" s="33" t="s">
        <v>6312</v>
      </c>
      <c r="K4193" s="33" t="s">
        <v>8969</v>
      </c>
      <c r="Q4193" s="25"/>
    </row>
    <row r="4194" spans="1:17" x14ac:dyDescent="0.3">
      <c r="A4194" s="19" t="s">
        <v>3579</v>
      </c>
      <c r="B4194" s="20" t="s">
        <v>6304</v>
      </c>
      <c r="C4194" s="21" t="s">
        <v>8280</v>
      </c>
      <c r="D4194" s="22">
        <v>1</v>
      </c>
      <c r="E4194" s="21" t="s">
        <v>8779</v>
      </c>
      <c r="F4194" s="22">
        <v>655.08000000000004</v>
      </c>
      <c r="G4194" s="40" t="str">
        <f>IF('Presupuesto Lote 1'!H4196="","",ROUND('Presupuesto Lote 1'!H4196,2))</f>
        <v/>
      </c>
      <c r="H4194" s="23">
        <f t="shared" si="217"/>
        <v>655.08000000000004</v>
      </c>
      <c r="I4194" s="20" t="s">
        <v>6304</v>
      </c>
      <c r="J4194" s="33" t="s">
        <v>6312</v>
      </c>
      <c r="K4194" s="33" t="s">
        <v>8969</v>
      </c>
      <c r="Q4194" s="25"/>
    </row>
    <row r="4195" spans="1:17" x14ac:dyDescent="0.3">
      <c r="A4195" s="19" t="s">
        <v>3580</v>
      </c>
      <c r="B4195" s="20" t="s">
        <v>6305</v>
      </c>
      <c r="C4195" s="21" t="s">
        <v>8281</v>
      </c>
      <c r="D4195" s="22">
        <v>1</v>
      </c>
      <c r="E4195" s="21" t="s">
        <v>8777</v>
      </c>
      <c r="F4195" s="22">
        <v>218.36</v>
      </c>
      <c r="G4195" s="40" t="str">
        <f>IF('Presupuesto Lote 1'!H4197="","",ROUND('Presupuesto Lote 1'!H4197,2))</f>
        <v/>
      </c>
      <c r="H4195" s="23">
        <f t="shared" si="217"/>
        <v>218.36</v>
      </c>
      <c r="I4195" s="20" t="s">
        <v>6305</v>
      </c>
      <c r="J4195" s="33" t="s">
        <v>6312</v>
      </c>
      <c r="K4195" s="33" t="s">
        <v>8969</v>
      </c>
      <c r="Q4195" s="25"/>
    </row>
    <row r="4196" spans="1:17" x14ac:dyDescent="0.3">
      <c r="A4196" s="30" t="s">
        <v>3581</v>
      </c>
      <c r="B4196" s="30" t="s">
        <v>6313</v>
      </c>
      <c r="C4196" s="30" t="s">
        <v>7537</v>
      </c>
      <c r="D4196" s="31"/>
      <c r="E4196" s="30"/>
      <c r="F4196" s="31" t="s">
        <v>8851</v>
      </c>
      <c r="G4196" s="30"/>
      <c r="H4196" s="31"/>
      <c r="I4196" s="30" t="s">
        <v>6313</v>
      </c>
      <c r="J4196" s="30" t="s">
        <v>6292</v>
      </c>
      <c r="K4196" s="30" t="s">
        <v>8970</v>
      </c>
      <c r="Q4196" s="25"/>
    </row>
    <row r="4197" spans="1:17" x14ac:dyDescent="0.3">
      <c r="A4197" s="12" t="s">
        <v>3582</v>
      </c>
      <c r="B4197" s="12" t="s">
        <v>6314</v>
      </c>
      <c r="C4197" s="12" t="s">
        <v>8026</v>
      </c>
      <c r="D4197" s="13"/>
      <c r="E4197" s="12"/>
      <c r="F4197" s="13" t="s">
        <v>8851</v>
      </c>
      <c r="G4197" s="12"/>
      <c r="H4197" s="13"/>
      <c r="I4197" s="12" t="s">
        <v>6314</v>
      </c>
      <c r="J4197" s="12" t="s">
        <v>6313</v>
      </c>
      <c r="K4197" s="12" t="s">
        <v>8970</v>
      </c>
      <c r="Q4197" s="25"/>
    </row>
    <row r="4198" spans="1:17" x14ac:dyDescent="0.3">
      <c r="A4198" s="19" t="s">
        <v>3583</v>
      </c>
      <c r="B4198" s="20" t="s">
        <v>6295</v>
      </c>
      <c r="C4198" s="21" t="s">
        <v>8274</v>
      </c>
      <c r="D4198" s="22">
        <v>2</v>
      </c>
      <c r="E4198" s="21" t="s">
        <v>8781</v>
      </c>
      <c r="F4198" s="22">
        <v>556.17999999999995</v>
      </c>
      <c r="G4198" s="40" t="str">
        <f>IF('Presupuesto Lote 1'!H4200="","",ROUND('Presupuesto Lote 1'!H4200,2))</f>
        <v/>
      </c>
      <c r="H4198" s="23">
        <f>ROUND(D4198*F4198,2)</f>
        <v>1112.3599999999999</v>
      </c>
      <c r="I4198" s="20" t="s">
        <v>6295</v>
      </c>
      <c r="J4198" s="33" t="s">
        <v>6314</v>
      </c>
      <c r="K4198" s="33" t="s">
        <v>8969</v>
      </c>
      <c r="Q4198" s="25"/>
    </row>
    <row r="4199" spans="1:17" x14ac:dyDescent="0.3">
      <c r="A4199" s="19" t="s">
        <v>3584</v>
      </c>
      <c r="B4199" s="20" t="s">
        <v>6296</v>
      </c>
      <c r="C4199" s="21" t="s">
        <v>8275</v>
      </c>
      <c r="D4199" s="22">
        <v>1</v>
      </c>
      <c r="E4199" s="21" t="s">
        <v>8777</v>
      </c>
      <c r="F4199" s="22">
        <v>2780.91</v>
      </c>
      <c r="G4199" s="40" t="str">
        <f>IF('Presupuesto Lote 1'!H4201="","",ROUND('Presupuesto Lote 1'!H4201,2))</f>
        <v/>
      </c>
      <c r="H4199" s="23">
        <f>ROUND(D4199*F4199,2)</f>
        <v>2780.91</v>
      </c>
      <c r="I4199" s="20" t="s">
        <v>6296</v>
      </c>
      <c r="J4199" s="33" t="s">
        <v>6314</v>
      </c>
      <c r="K4199" s="33" t="s">
        <v>8969</v>
      </c>
      <c r="Q4199" s="25"/>
    </row>
    <row r="4200" spans="1:17" x14ac:dyDescent="0.3">
      <c r="A4200" s="19" t="s">
        <v>3585</v>
      </c>
      <c r="B4200" s="20" t="s">
        <v>5920</v>
      </c>
      <c r="C4200" s="21" t="s">
        <v>8050</v>
      </c>
      <c r="D4200" s="22">
        <v>100</v>
      </c>
      <c r="E4200" s="21" t="s">
        <v>8779</v>
      </c>
      <c r="F4200" s="22">
        <v>8.35</v>
      </c>
      <c r="G4200" s="40" t="str">
        <f>IF('Presupuesto Lote 1'!H4202="","",ROUND('Presupuesto Lote 1'!H4202,2))</f>
        <v/>
      </c>
      <c r="H4200" s="23">
        <f>ROUND(D4200*F4200,2)</f>
        <v>835</v>
      </c>
      <c r="I4200" s="20" t="s">
        <v>5920</v>
      </c>
      <c r="J4200" s="33" t="s">
        <v>6314</v>
      </c>
      <c r="K4200" s="33" t="s">
        <v>8969</v>
      </c>
      <c r="Q4200" s="25"/>
    </row>
    <row r="4201" spans="1:17" x14ac:dyDescent="0.3">
      <c r="A4201" s="19" t="s">
        <v>3586</v>
      </c>
      <c r="B4201" s="20" t="s">
        <v>6297</v>
      </c>
      <c r="C4201" s="21" t="s">
        <v>8959</v>
      </c>
      <c r="D4201" s="22">
        <v>1</v>
      </c>
      <c r="E4201" s="21" t="s">
        <v>8777</v>
      </c>
      <c r="F4201" s="22">
        <v>4449.46</v>
      </c>
      <c r="G4201" s="40" t="str">
        <f>IF('Presupuesto Lote 1'!H4203="","",ROUND('Presupuesto Lote 1'!H4203,2))</f>
        <v/>
      </c>
      <c r="H4201" s="23">
        <f>ROUND(D4201*F4201,2)</f>
        <v>4449.46</v>
      </c>
      <c r="I4201" s="20" t="s">
        <v>6297</v>
      </c>
      <c r="J4201" s="33" t="s">
        <v>6314</v>
      </c>
      <c r="K4201" s="33" t="s">
        <v>8969</v>
      </c>
      <c r="Q4201" s="25"/>
    </row>
    <row r="4202" spans="1:17" x14ac:dyDescent="0.3">
      <c r="A4202" s="19" t="s">
        <v>3587</v>
      </c>
      <c r="B4202" s="20" t="s">
        <v>6298</v>
      </c>
      <c r="C4202" s="21" t="s">
        <v>8965</v>
      </c>
      <c r="D4202" s="22">
        <v>1</v>
      </c>
      <c r="E4202" s="21" t="s">
        <v>8781</v>
      </c>
      <c r="F4202" s="22">
        <v>444.95</v>
      </c>
      <c r="G4202" s="40" t="str">
        <f>IF('Presupuesto Lote 1'!H4204="","",ROUND('Presupuesto Lote 1'!H4204,2))</f>
        <v/>
      </c>
      <c r="H4202" s="23">
        <f>ROUND(D4202*F4202,2)</f>
        <v>444.95</v>
      </c>
      <c r="I4202" s="20" t="s">
        <v>6298</v>
      </c>
      <c r="J4202" s="33" t="s">
        <v>6314</v>
      </c>
      <c r="K4202" s="33" t="s">
        <v>8969</v>
      </c>
      <c r="Q4202" s="25"/>
    </row>
    <row r="4203" spans="1:17" x14ac:dyDescent="0.3">
      <c r="A4203" s="12" t="s">
        <v>3588</v>
      </c>
      <c r="B4203" s="12" t="s">
        <v>6315</v>
      </c>
      <c r="C4203" s="12" t="s">
        <v>8276</v>
      </c>
      <c r="D4203" s="13"/>
      <c r="E4203" s="12"/>
      <c r="F4203" s="13" t="s">
        <v>8851</v>
      </c>
      <c r="G4203" s="12"/>
      <c r="H4203" s="13"/>
      <c r="I4203" s="12" t="s">
        <v>6315</v>
      </c>
      <c r="J4203" s="12" t="s">
        <v>6313</v>
      </c>
      <c r="K4203" s="12" t="s">
        <v>8970</v>
      </c>
      <c r="Q4203" s="25"/>
    </row>
    <row r="4204" spans="1:17" x14ac:dyDescent="0.3">
      <c r="A4204" s="19" t="s">
        <v>3589</v>
      </c>
      <c r="B4204" s="20" t="s">
        <v>6300</v>
      </c>
      <c r="C4204" s="21" t="s">
        <v>8277</v>
      </c>
      <c r="D4204" s="22">
        <v>100</v>
      </c>
      <c r="E4204" s="21" t="s">
        <v>8779</v>
      </c>
      <c r="F4204" s="22">
        <v>75.92</v>
      </c>
      <c r="G4204" s="40" t="str">
        <f>IF('Presupuesto Lote 1'!H4206="","",ROUND('Presupuesto Lote 1'!H4206,2))</f>
        <v/>
      </c>
      <c r="H4204" s="23">
        <f t="shared" ref="H4204:H4209" si="218">ROUND(D4204*F4204,2)</f>
        <v>7592</v>
      </c>
      <c r="I4204" s="20" t="s">
        <v>6300</v>
      </c>
      <c r="J4204" s="33" t="s">
        <v>6315</v>
      </c>
      <c r="K4204" s="33" t="s">
        <v>8969</v>
      </c>
      <c r="Q4204" s="25"/>
    </row>
    <row r="4205" spans="1:17" x14ac:dyDescent="0.3">
      <c r="A4205" s="19" t="s">
        <v>3590</v>
      </c>
      <c r="B4205" s="20" t="s">
        <v>6301</v>
      </c>
      <c r="C4205" s="21" t="s">
        <v>8278</v>
      </c>
      <c r="D4205" s="22">
        <v>100</v>
      </c>
      <c r="E4205" s="21" t="s">
        <v>8779</v>
      </c>
      <c r="F4205" s="22">
        <v>6.83</v>
      </c>
      <c r="G4205" s="40" t="str">
        <f>IF('Presupuesto Lote 1'!H4207="","",ROUND('Presupuesto Lote 1'!H4207,2))</f>
        <v/>
      </c>
      <c r="H4205" s="23">
        <f t="shared" si="218"/>
        <v>683</v>
      </c>
      <c r="I4205" s="20" t="s">
        <v>6301</v>
      </c>
      <c r="J4205" s="33" t="s">
        <v>6315</v>
      </c>
      <c r="K4205" s="33" t="s">
        <v>8969</v>
      </c>
      <c r="Q4205" s="25"/>
    </row>
    <row r="4206" spans="1:17" x14ac:dyDescent="0.3">
      <c r="A4206" s="19" t="s">
        <v>3591</v>
      </c>
      <c r="B4206" s="20" t="s">
        <v>6302</v>
      </c>
      <c r="C4206" s="21" t="s">
        <v>8279</v>
      </c>
      <c r="D4206" s="22">
        <v>100</v>
      </c>
      <c r="E4206" s="21" t="s">
        <v>8779</v>
      </c>
      <c r="F4206" s="22">
        <v>8.19</v>
      </c>
      <c r="G4206" s="40" t="str">
        <f>IF('Presupuesto Lote 1'!H4208="","",ROUND('Presupuesto Lote 1'!H4208,2))</f>
        <v/>
      </c>
      <c r="H4206" s="23">
        <f t="shared" si="218"/>
        <v>819</v>
      </c>
      <c r="I4206" s="20" t="s">
        <v>6302</v>
      </c>
      <c r="J4206" s="33" t="s">
        <v>6315</v>
      </c>
      <c r="K4206" s="33" t="s">
        <v>8969</v>
      </c>
      <c r="Q4206" s="25"/>
    </row>
    <row r="4207" spans="1:17" x14ac:dyDescent="0.3">
      <c r="A4207" s="19" t="s">
        <v>3592</v>
      </c>
      <c r="B4207" s="20" t="s">
        <v>6303</v>
      </c>
      <c r="C4207" s="21" t="s">
        <v>8901</v>
      </c>
      <c r="D4207" s="22">
        <v>100</v>
      </c>
      <c r="E4207" s="21" t="s">
        <v>8779</v>
      </c>
      <c r="F4207" s="22">
        <v>2.73</v>
      </c>
      <c r="G4207" s="40" t="str">
        <f>IF('Presupuesto Lote 1'!H4209="","",ROUND('Presupuesto Lote 1'!H4209,2))</f>
        <v/>
      </c>
      <c r="H4207" s="23">
        <f t="shared" si="218"/>
        <v>273</v>
      </c>
      <c r="I4207" s="20" t="s">
        <v>6303</v>
      </c>
      <c r="J4207" s="33" t="s">
        <v>6315</v>
      </c>
      <c r="K4207" s="33" t="s">
        <v>8969</v>
      </c>
      <c r="Q4207" s="25"/>
    </row>
    <row r="4208" spans="1:17" x14ac:dyDescent="0.3">
      <c r="A4208" s="19" t="s">
        <v>3593</v>
      </c>
      <c r="B4208" s="20" t="s">
        <v>6304</v>
      </c>
      <c r="C4208" s="21" t="s">
        <v>8280</v>
      </c>
      <c r="D4208" s="22">
        <v>1</v>
      </c>
      <c r="E4208" s="21" t="s">
        <v>8779</v>
      </c>
      <c r="F4208" s="22">
        <v>655.08000000000004</v>
      </c>
      <c r="G4208" s="40" t="str">
        <f>IF('Presupuesto Lote 1'!H4210="","",ROUND('Presupuesto Lote 1'!H4210,2))</f>
        <v/>
      </c>
      <c r="H4208" s="23">
        <f t="shared" si="218"/>
        <v>655.08000000000004</v>
      </c>
      <c r="I4208" s="20" t="s">
        <v>6304</v>
      </c>
      <c r="J4208" s="33" t="s">
        <v>6315</v>
      </c>
      <c r="K4208" s="33" t="s">
        <v>8969</v>
      </c>
      <c r="Q4208" s="25"/>
    </row>
    <row r="4209" spans="1:17" x14ac:dyDescent="0.3">
      <c r="A4209" s="19" t="s">
        <v>3594</v>
      </c>
      <c r="B4209" s="20" t="s">
        <v>6305</v>
      </c>
      <c r="C4209" s="21" t="s">
        <v>8281</v>
      </c>
      <c r="D4209" s="22">
        <v>1</v>
      </c>
      <c r="E4209" s="21" t="s">
        <v>8777</v>
      </c>
      <c r="F4209" s="22">
        <v>218.36</v>
      </c>
      <c r="G4209" s="40" t="str">
        <f>IF('Presupuesto Lote 1'!H4211="","",ROUND('Presupuesto Lote 1'!H4211,2))</f>
        <v/>
      </c>
      <c r="H4209" s="23">
        <f t="shared" si="218"/>
        <v>218.36</v>
      </c>
      <c r="I4209" s="20" t="s">
        <v>6305</v>
      </c>
      <c r="J4209" s="33" t="s">
        <v>6315</v>
      </c>
      <c r="K4209" s="33" t="s">
        <v>8969</v>
      </c>
      <c r="Q4209" s="25"/>
    </row>
    <row r="4210" spans="1:17" x14ac:dyDescent="0.3">
      <c r="A4210" s="12" t="s">
        <v>3595</v>
      </c>
      <c r="B4210" s="12" t="s">
        <v>6316</v>
      </c>
      <c r="C4210" s="12" t="s">
        <v>8073</v>
      </c>
      <c r="D4210" s="13"/>
      <c r="E4210" s="12"/>
      <c r="F4210" s="13" t="s">
        <v>8851</v>
      </c>
      <c r="G4210" s="12"/>
      <c r="H4210" s="13"/>
      <c r="I4210" s="12" t="s">
        <v>6316</v>
      </c>
      <c r="J4210" s="12" t="s">
        <v>6313</v>
      </c>
      <c r="K4210" s="12" t="s">
        <v>8970</v>
      </c>
      <c r="Q4210" s="25"/>
    </row>
    <row r="4211" spans="1:17" x14ac:dyDescent="0.3">
      <c r="A4211" s="19" t="s">
        <v>3596</v>
      </c>
      <c r="B4211" s="20" t="s">
        <v>5947</v>
      </c>
      <c r="C4211" s="21" t="s">
        <v>8076</v>
      </c>
      <c r="D4211" s="22">
        <v>10</v>
      </c>
      <c r="E4211" s="21" t="s">
        <v>8777</v>
      </c>
      <c r="F4211" s="22">
        <v>203.92</v>
      </c>
      <c r="G4211" s="40" t="str">
        <f>IF('Presupuesto Lote 1'!H4213="","",ROUND('Presupuesto Lote 1'!H4213,2))</f>
        <v/>
      </c>
      <c r="H4211" s="23">
        <f t="shared" ref="H4211:H4216" si="219">ROUND(D4211*F4211,2)</f>
        <v>2039.2</v>
      </c>
      <c r="I4211" s="20" t="s">
        <v>5947</v>
      </c>
      <c r="J4211" s="33" t="s">
        <v>6316</v>
      </c>
      <c r="K4211" s="33" t="s">
        <v>8969</v>
      </c>
      <c r="Q4211" s="25"/>
    </row>
    <row r="4212" spans="1:17" x14ac:dyDescent="0.3">
      <c r="A4212" s="19" t="s">
        <v>3597</v>
      </c>
      <c r="B4212" s="20" t="s">
        <v>5948</v>
      </c>
      <c r="C4212" s="21" t="s">
        <v>8077</v>
      </c>
      <c r="D4212" s="22">
        <v>5</v>
      </c>
      <c r="E4212" s="21" t="s">
        <v>8777</v>
      </c>
      <c r="F4212" s="22">
        <v>276.66000000000003</v>
      </c>
      <c r="G4212" s="40" t="str">
        <f>IF('Presupuesto Lote 1'!H4214="","",ROUND('Presupuesto Lote 1'!H4214,2))</f>
        <v/>
      </c>
      <c r="H4212" s="23">
        <f t="shared" si="219"/>
        <v>1383.3</v>
      </c>
      <c r="I4212" s="20" t="s">
        <v>5948</v>
      </c>
      <c r="J4212" s="33" t="s">
        <v>6316</v>
      </c>
      <c r="K4212" s="33" t="s">
        <v>8969</v>
      </c>
      <c r="Q4212" s="25"/>
    </row>
    <row r="4213" spans="1:17" x14ac:dyDescent="0.3">
      <c r="A4213" s="19" t="s">
        <v>3598</v>
      </c>
      <c r="B4213" s="20" t="s">
        <v>5949</v>
      </c>
      <c r="C4213" s="21" t="s">
        <v>8078</v>
      </c>
      <c r="D4213" s="22">
        <v>4</v>
      </c>
      <c r="E4213" s="21" t="s">
        <v>8777</v>
      </c>
      <c r="F4213" s="22">
        <v>203.92</v>
      </c>
      <c r="G4213" s="40" t="str">
        <f>IF('Presupuesto Lote 1'!H4215="","",ROUND('Presupuesto Lote 1'!H4215,2))</f>
        <v/>
      </c>
      <c r="H4213" s="23">
        <f t="shared" si="219"/>
        <v>815.68</v>
      </c>
      <c r="I4213" s="20" t="s">
        <v>5949</v>
      </c>
      <c r="J4213" s="33" t="s">
        <v>6316</v>
      </c>
      <c r="K4213" s="33" t="s">
        <v>8969</v>
      </c>
      <c r="Q4213" s="25"/>
    </row>
    <row r="4214" spans="1:17" x14ac:dyDescent="0.3">
      <c r="A4214" s="19" t="s">
        <v>3599</v>
      </c>
      <c r="B4214" s="20" t="s">
        <v>5950</v>
      </c>
      <c r="C4214" s="21" t="s">
        <v>8079</v>
      </c>
      <c r="D4214" s="22">
        <v>1</v>
      </c>
      <c r="E4214" s="21" t="s">
        <v>8777</v>
      </c>
      <c r="F4214" s="22">
        <v>276.66000000000003</v>
      </c>
      <c r="G4214" s="40" t="str">
        <f>IF('Presupuesto Lote 1'!H4216="","",ROUND('Presupuesto Lote 1'!H4216,2))</f>
        <v/>
      </c>
      <c r="H4214" s="23">
        <f t="shared" si="219"/>
        <v>276.66000000000003</v>
      </c>
      <c r="I4214" s="20" t="s">
        <v>5950</v>
      </c>
      <c r="J4214" s="33" t="s">
        <v>6316</v>
      </c>
      <c r="K4214" s="33" t="s">
        <v>8969</v>
      </c>
      <c r="Q4214" s="25"/>
    </row>
    <row r="4215" spans="1:17" x14ac:dyDescent="0.3">
      <c r="A4215" s="19" t="s">
        <v>3600</v>
      </c>
      <c r="B4215" s="20" t="s">
        <v>5951</v>
      </c>
      <c r="C4215" s="21" t="s">
        <v>8080</v>
      </c>
      <c r="D4215" s="22">
        <v>2</v>
      </c>
      <c r="E4215" s="21" t="s">
        <v>8777</v>
      </c>
      <c r="F4215" s="22">
        <v>23.36</v>
      </c>
      <c r="G4215" s="40" t="str">
        <f>IF('Presupuesto Lote 1'!H4217="","",ROUND('Presupuesto Lote 1'!H4217,2))</f>
        <v/>
      </c>
      <c r="H4215" s="23">
        <f t="shared" si="219"/>
        <v>46.72</v>
      </c>
      <c r="I4215" s="20" t="s">
        <v>5951</v>
      </c>
      <c r="J4215" s="33" t="s">
        <v>6316</v>
      </c>
      <c r="K4215" s="33" t="s">
        <v>8969</v>
      </c>
      <c r="Q4215" s="25"/>
    </row>
    <row r="4216" spans="1:17" x14ac:dyDescent="0.3">
      <c r="A4216" s="19" t="s">
        <v>3601</v>
      </c>
      <c r="B4216" s="20" t="s">
        <v>5952</v>
      </c>
      <c r="C4216" s="21" t="s">
        <v>8081</v>
      </c>
      <c r="D4216" s="22">
        <v>2</v>
      </c>
      <c r="E4216" s="21" t="s">
        <v>8777</v>
      </c>
      <c r="F4216" s="22">
        <v>58.33</v>
      </c>
      <c r="G4216" s="40" t="str">
        <f>IF('Presupuesto Lote 1'!H4218="","",ROUND('Presupuesto Lote 1'!H4218,2))</f>
        <v/>
      </c>
      <c r="H4216" s="23">
        <f t="shared" si="219"/>
        <v>116.66</v>
      </c>
      <c r="I4216" s="20" t="s">
        <v>5952</v>
      </c>
      <c r="J4216" s="33" t="s">
        <v>6316</v>
      </c>
      <c r="K4216" s="33" t="s">
        <v>8969</v>
      </c>
      <c r="Q4216" s="25"/>
    </row>
    <row r="4217" spans="1:17" x14ac:dyDescent="0.3">
      <c r="A4217" s="30" t="s">
        <v>3602</v>
      </c>
      <c r="B4217" s="30" t="s">
        <v>6317</v>
      </c>
      <c r="C4217" s="30" t="s">
        <v>8284</v>
      </c>
      <c r="D4217" s="31"/>
      <c r="E4217" s="30"/>
      <c r="F4217" s="31" t="s">
        <v>8851</v>
      </c>
      <c r="G4217" s="30"/>
      <c r="H4217" s="31"/>
      <c r="I4217" s="30" t="s">
        <v>6317</v>
      </c>
      <c r="J4217" s="30" t="s">
        <v>6292</v>
      </c>
      <c r="K4217" s="30" t="s">
        <v>8970</v>
      </c>
      <c r="Q4217" s="25"/>
    </row>
    <row r="4218" spans="1:17" x14ac:dyDescent="0.3">
      <c r="A4218" s="19" t="s">
        <v>3603</v>
      </c>
      <c r="B4218" s="20" t="s">
        <v>6318</v>
      </c>
      <c r="C4218" s="21" t="s">
        <v>8285</v>
      </c>
      <c r="D4218" s="22">
        <v>3</v>
      </c>
      <c r="E4218" s="21" t="s">
        <v>8777</v>
      </c>
      <c r="F4218" s="22">
        <v>4637.5</v>
      </c>
      <c r="G4218" s="40" t="str">
        <f>IF('Presupuesto Lote 1'!H4220="","",ROUND('Presupuesto Lote 1'!H4220,2))</f>
        <v/>
      </c>
      <c r="H4218" s="23">
        <f>ROUND(D4218*F4218,2)</f>
        <v>13912.5</v>
      </c>
      <c r="I4218" s="20" t="s">
        <v>6318</v>
      </c>
      <c r="J4218" s="32" t="s">
        <v>6317</v>
      </c>
      <c r="K4218" s="32" t="s">
        <v>8969</v>
      </c>
      <c r="Q4218" s="25"/>
    </row>
    <row r="4219" spans="1:17" x14ac:dyDescent="0.3">
      <c r="A4219" s="19" t="s">
        <v>3604</v>
      </c>
      <c r="B4219" s="20" t="s">
        <v>6319</v>
      </c>
      <c r="C4219" s="21" t="s">
        <v>8286</v>
      </c>
      <c r="D4219" s="22">
        <v>6</v>
      </c>
      <c r="E4219" s="21" t="s">
        <v>8777</v>
      </c>
      <c r="F4219" s="22">
        <v>1579.29</v>
      </c>
      <c r="G4219" s="40" t="str">
        <f>IF('Presupuesto Lote 1'!H4221="","",ROUND('Presupuesto Lote 1'!H4221,2))</f>
        <v/>
      </c>
      <c r="H4219" s="23">
        <f>ROUND(D4219*F4219,2)</f>
        <v>9475.74</v>
      </c>
      <c r="I4219" s="20" t="s">
        <v>6319</v>
      </c>
      <c r="J4219" s="32" t="s">
        <v>6317</v>
      </c>
      <c r="K4219" s="32" t="s">
        <v>8969</v>
      </c>
      <c r="Q4219" s="25"/>
    </row>
    <row r="4220" spans="1:17" x14ac:dyDescent="0.3">
      <c r="A4220" s="19" t="s">
        <v>3605</v>
      </c>
      <c r="B4220" s="20" t="s">
        <v>6320</v>
      </c>
      <c r="C4220" s="21" t="s">
        <v>8287</v>
      </c>
      <c r="D4220" s="22">
        <v>3</v>
      </c>
      <c r="E4220" s="21" t="s">
        <v>8777</v>
      </c>
      <c r="F4220" s="22">
        <v>961.89</v>
      </c>
      <c r="G4220" s="40" t="str">
        <f>IF('Presupuesto Lote 1'!H4222="","",ROUND('Presupuesto Lote 1'!H4222,2))</f>
        <v/>
      </c>
      <c r="H4220" s="23">
        <f>ROUND(D4220*F4220,2)</f>
        <v>2885.67</v>
      </c>
      <c r="I4220" s="20" t="s">
        <v>6320</v>
      </c>
      <c r="J4220" s="32" t="s">
        <v>6317</v>
      </c>
      <c r="K4220" s="32" t="s">
        <v>8969</v>
      </c>
      <c r="Q4220" s="25"/>
    </row>
    <row r="4221" spans="1:17" x14ac:dyDescent="0.3">
      <c r="A4221" s="10" t="s">
        <v>3606</v>
      </c>
      <c r="B4221" s="10" t="s">
        <v>6321</v>
      </c>
      <c r="C4221" s="10" t="s">
        <v>8288</v>
      </c>
      <c r="D4221" s="11"/>
      <c r="E4221" s="10"/>
      <c r="F4221" s="11" t="s">
        <v>8851</v>
      </c>
      <c r="G4221" s="10"/>
      <c r="H4221" s="11"/>
      <c r="I4221" s="10" t="s">
        <v>6321</v>
      </c>
      <c r="J4221" s="10" t="s">
        <v>5810</v>
      </c>
      <c r="K4221" s="10" t="s">
        <v>8970</v>
      </c>
      <c r="Q4221" s="25"/>
    </row>
    <row r="4222" spans="1:17" x14ac:dyDescent="0.3">
      <c r="A4222" s="27" t="s">
        <v>3607</v>
      </c>
      <c r="B4222" s="27" t="s">
        <v>6322</v>
      </c>
      <c r="C4222" s="27" t="s">
        <v>8026</v>
      </c>
      <c r="D4222" s="28"/>
      <c r="E4222" s="27"/>
      <c r="F4222" s="28" t="s">
        <v>8851</v>
      </c>
      <c r="G4222" s="27"/>
      <c r="H4222" s="28"/>
      <c r="I4222" s="27" t="s">
        <v>6322</v>
      </c>
      <c r="J4222" s="27" t="s">
        <v>6321</v>
      </c>
      <c r="K4222" s="27" t="s">
        <v>8970</v>
      </c>
      <c r="Q4222" s="25"/>
    </row>
    <row r="4223" spans="1:17" x14ac:dyDescent="0.3">
      <c r="A4223" s="30" t="s">
        <v>3608</v>
      </c>
      <c r="B4223" s="30" t="s">
        <v>6323</v>
      </c>
      <c r="C4223" s="30" t="s">
        <v>8289</v>
      </c>
      <c r="D4223" s="31"/>
      <c r="E4223" s="30"/>
      <c r="F4223" s="31" t="s">
        <v>8851</v>
      </c>
      <c r="G4223" s="30"/>
      <c r="H4223" s="31"/>
      <c r="I4223" s="30" t="s">
        <v>6323</v>
      </c>
      <c r="J4223" s="30" t="s">
        <v>6322</v>
      </c>
      <c r="K4223" s="30" t="s">
        <v>8970</v>
      </c>
      <c r="Q4223" s="25"/>
    </row>
    <row r="4224" spans="1:17" x14ac:dyDescent="0.3">
      <c r="A4224" s="19" t="s">
        <v>3609</v>
      </c>
      <c r="B4224" s="20" t="s">
        <v>6295</v>
      </c>
      <c r="C4224" s="21" t="s">
        <v>8274</v>
      </c>
      <c r="D4224" s="22">
        <v>12</v>
      </c>
      <c r="E4224" s="21" t="s">
        <v>8781</v>
      </c>
      <c r="F4224" s="22">
        <v>556.17999999999995</v>
      </c>
      <c r="G4224" s="40" t="str">
        <f>IF('Presupuesto Lote 1'!H4226="","",ROUND('Presupuesto Lote 1'!H4226,2))</f>
        <v/>
      </c>
      <c r="H4224" s="23">
        <f t="shared" ref="H4224:H4241" si="220">ROUND(D4224*F4224,2)</f>
        <v>6674.16</v>
      </c>
      <c r="I4224" s="20" t="s">
        <v>6295</v>
      </c>
      <c r="J4224" s="32" t="s">
        <v>6323</v>
      </c>
      <c r="K4224" s="32" t="s">
        <v>8969</v>
      </c>
      <c r="Q4224" s="25"/>
    </row>
    <row r="4225" spans="1:17" x14ac:dyDescent="0.3">
      <c r="A4225" s="19" t="s">
        <v>3610</v>
      </c>
      <c r="B4225" s="20" t="s">
        <v>6324</v>
      </c>
      <c r="C4225" s="21" t="s">
        <v>8275</v>
      </c>
      <c r="D4225" s="22">
        <v>6</v>
      </c>
      <c r="E4225" s="21" t="s">
        <v>8777</v>
      </c>
      <c r="F4225" s="22">
        <v>2780.91</v>
      </c>
      <c r="G4225" s="40" t="str">
        <f>IF('Presupuesto Lote 1'!H4227="","",ROUND('Presupuesto Lote 1'!H4227,2))</f>
        <v/>
      </c>
      <c r="H4225" s="23">
        <f t="shared" si="220"/>
        <v>16685.46</v>
      </c>
      <c r="I4225" s="20" t="s">
        <v>6324</v>
      </c>
      <c r="J4225" s="32" t="s">
        <v>6323</v>
      </c>
      <c r="K4225" s="32" t="s">
        <v>8969</v>
      </c>
      <c r="Q4225" s="25"/>
    </row>
    <row r="4226" spans="1:17" x14ac:dyDescent="0.3">
      <c r="A4226" s="19" t="s">
        <v>3611</v>
      </c>
      <c r="B4226" s="20" t="s">
        <v>6325</v>
      </c>
      <c r="C4226" s="21" t="s">
        <v>8290</v>
      </c>
      <c r="D4226" s="22">
        <v>180</v>
      </c>
      <c r="E4226" s="21" t="s">
        <v>8779</v>
      </c>
      <c r="F4226" s="22">
        <v>8.06</v>
      </c>
      <c r="G4226" s="40" t="str">
        <f>IF('Presupuesto Lote 1'!H4228="","",ROUND('Presupuesto Lote 1'!H4228,2))</f>
        <v/>
      </c>
      <c r="H4226" s="23">
        <f t="shared" si="220"/>
        <v>1450.8</v>
      </c>
      <c r="I4226" s="20" t="s">
        <v>6325</v>
      </c>
      <c r="J4226" s="32" t="s">
        <v>6323</v>
      </c>
      <c r="K4226" s="32" t="s">
        <v>8969</v>
      </c>
      <c r="Q4226" s="25"/>
    </row>
    <row r="4227" spans="1:17" x14ac:dyDescent="0.3">
      <c r="A4227" s="19" t="s">
        <v>3612</v>
      </c>
      <c r="B4227" s="20" t="s">
        <v>6326</v>
      </c>
      <c r="C4227" s="21" t="s">
        <v>8291</v>
      </c>
      <c r="D4227" s="22">
        <v>180</v>
      </c>
      <c r="E4227" s="21" t="s">
        <v>8779</v>
      </c>
      <c r="F4227" s="22">
        <v>13.43</v>
      </c>
      <c r="G4227" s="40" t="str">
        <f>IF('Presupuesto Lote 1'!H4229="","",ROUND('Presupuesto Lote 1'!H4229,2))</f>
        <v/>
      </c>
      <c r="H4227" s="23">
        <f t="shared" si="220"/>
        <v>2417.4</v>
      </c>
      <c r="I4227" s="20" t="s">
        <v>6326</v>
      </c>
      <c r="J4227" s="32" t="s">
        <v>6323</v>
      </c>
      <c r="K4227" s="32" t="s">
        <v>8969</v>
      </c>
      <c r="Q4227" s="25"/>
    </row>
    <row r="4228" spans="1:17" x14ac:dyDescent="0.3">
      <c r="A4228" s="19" t="s">
        <v>3613</v>
      </c>
      <c r="B4228" s="20" t="s">
        <v>6327</v>
      </c>
      <c r="C4228" s="21" t="s">
        <v>8921</v>
      </c>
      <c r="D4228" s="22">
        <v>30</v>
      </c>
      <c r="E4228" s="21" t="s">
        <v>8777</v>
      </c>
      <c r="F4228" s="22">
        <v>30.38</v>
      </c>
      <c r="G4228" s="40" t="str">
        <f>IF('Presupuesto Lote 1'!H4230="","",ROUND('Presupuesto Lote 1'!H4230,2))</f>
        <v/>
      </c>
      <c r="H4228" s="23">
        <f t="shared" si="220"/>
        <v>911.4</v>
      </c>
      <c r="I4228" s="20" t="s">
        <v>6327</v>
      </c>
      <c r="J4228" s="32" t="s">
        <v>6323</v>
      </c>
      <c r="K4228" s="32" t="s">
        <v>8969</v>
      </c>
      <c r="Q4228" s="25"/>
    </row>
    <row r="4229" spans="1:17" x14ac:dyDescent="0.3">
      <c r="A4229" s="19" t="s">
        <v>3614</v>
      </c>
      <c r="B4229" s="20" t="s">
        <v>6328</v>
      </c>
      <c r="C4229" s="21" t="s">
        <v>8899</v>
      </c>
      <c r="D4229" s="22">
        <v>90</v>
      </c>
      <c r="E4229" s="21" t="s">
        <v>8779</v>
      </c>
      <c r="F4229" s="22">
        <v>13.43</v>
      </c>
      <c r="G4229" s="40" t="str">
        <f>IF('Presupuesto Lote 1'!H4231="","",ROUND('Presupuesto Lote 1'!H4231,2))</f>
        <v/>
      </c>
      <c r="H4229" s="23">
        <f t="shared" si="220"/>
        <v>1208.7</v>
      </c>
      <c r="I4229" s="20" t="s">
        <v>6328</v>
      </c>
      <c r="J4229" s="32" t="s">
        <v>6323</v>
      </c>
      <c r="K4229" s="32" t="s">
        <v>8969</v>
      </c>
      <c r="Q4229" s="25"/>
    </row>
    <row r="4230" spans="1:17" x14ac:dyDescent="0.3">
      <c r="A4230" s="19" t="s">
        <v>3615</v>
      </c>
      <c r="B4230" s="20" t="s">
        <v>6329</v>
      </c>
      <c r="C4230" s="21" t="s">
        <v>8293</v>
      </c>
      <c r="D4230" s="22">
        <v>90</v>
      </c>
      <c r="E4230" s="21" t="s">
        <v>8779</v>
      </c>
      <c r="F4230" s="22">
        <v>7.48</v>
      </c>
      <c r="G4230" s="40" t="str">
        <f>IF('Presupuesto Lote 1'!H4232="","",ROUND('Presupuesto Lote 1'!H4232,2))</f>
        <v/>
      </c>
      <c r="H4230" s="23">
        <f t="shared" si="220"/>
        <v>673.2</v>
      </c>
      <c r="I4230" s="20" t="s">
        <v>6329</v>
      </c>
      <c r="J4230" s="32" t="s">
        <v>6323</v>
      </c>
      <c r="K4230" s="32" t="s">
        <v>8969</v>
      </c>
      <c r="Q4230" s="25"/>
    </row>
    <row r="4231" spans="1:17" x14ac:dyDescent="0.3">
      <c r="A4231" s="19" t="s">
        <v>3616</v>
      </c>
      <c r="B4231" s="20" t="s">
        <v>5899</v>
      </c>
      <c r="C4231" s="21" t="s">
        <v>8037</v>
      </c>
      <c r="D4231" s="22">
        <v>12</v>
      </c>
      <c r="E4231" s="21" t="s">
        <v>8777</v>
      </c>
      <c r="F4231" s="22">
        <v>69.430000000000007</v>
      </c>
      <c r="G4231" s="40" t="str">
        <f>IF('Presupuesto Lote 1'!H4233="","",ROUND('Presupuesto Lote 1'!H4233,2))</f>
        <v/>
      </c>
      <c r="H4231" s="23">
        <f t="shared" si="220"/>
        <v>833.16</v>
      </c>
      <c r="I4231" s="20" t="s">
        <v>5899</v>
      </c>
      <c r="J4231" s="32" t="s">
        <v>6323</v>
      </c>
      <c r="K4231" s="32" t="s">
        <v>8969</v>
      </c>
      <c r="Q4231" s="25"/>
    </row>
    <row r="4232" spans="1:17" x14ac:dyDescent="0.3">
      <c r="A4232" s="19" t="s">
        <v>3617</v>
      </c>
      <c r="B4232" s="20" t="s">
        <v>6298</v>
      </c>
      <c r="C4232" s="21" t="s">
        <v>8965</v>
      </c>
      <c r="D4232" s="22">
        <v>3</v>
      </c>
      <c r="E4232" s="21" t="s">
        <v>8781</v>
      </c>
      <c r="F4232" s="22">
        <v>444.95</v>
      </c>
      <c r="G4232" s="40" t="str">
        <f>IF('Presupuesto Lote 1'!H4234="","",ROUND('Presupuesto Lote 1'!H4234,2))</f>
        <v/>
      </c>
      <c r="H4232" s="23">
        <f t="shared" si="220"/>
        <v>1334.85</v>
      </c>
      <c r="I4232" s="20" t="s">
        <v>6298</v>
      </c>
      <c r="J4232" s="32" t="s">
        <v>6323</v>
      </c>
      <c r="K4232" s="32" t="s">
        <v>8969</v>
      </c>
      <c r="Q4232" s="25"/>
    </row>
    <row r="4233" spans="1:17" x14ac:dyDescent="0.3">
      <c r="A4233" s="19" t="s">
        <v>3618</v>
      </c>
      <c r="B4233" s="20" t="s">
        <v>6330</v>
      </c>
      <c r="C4233" s="21" t="s">
        <v>8940</v>
      </c>
      <c r="D4233" s="22">
        <v>60</v>
      </c>
      <c r="E4233" s="21" t="s">
        <v>8779</v>
      </c>
      <c r="F4233" s="22">
        <v>16.510000000000002</v>
      </c>
      <c r="G4233" s="40" t="str">
        <f>IF('Presupuesto Lote 1'!H4235="","",ROUND('Presupuesto Lote 1'!H4235,2))</f>
        <v/>
      </c>
      <c r="H4233" s="23">
        <f t="shared" si="220"/>
        <v>990.6</v>
      </c>
      <c r="I4233" s="20" t="s">
        <v>6330</v>
      </c>
      <c r="J4233" s="32" t="s">
        <v>6323</v>
      </c>
      <c r="K4233" s="32" t="s">
        <v>8969</v>
      </c>
      <c r="Q4233" s="25"/>
    </row>
    <row r="4234" spans="1:17" x14ac:dyDescent="0.3">
      <c r="A4234" s="19" t="s">
        <v>3619</v>
      </c>
      <c r="B4234" s="20" t="s">
        <v>6331</v>
      </c>
      <c r="C4234" s="21" t="s">
        <v>8294</v>
      </c>
      <c r="D4234" s="22">
        <v>60</v>
      </c>
      <c r="E4234" s="21" t="s">
        <v>8779</v>
      </c>
      <c r="F4234" s="22">
        <v>7.18</v>
      </c>
      <c r="G4234" s="40" t="str">
        <f>IF('Presupuesto Lote 1'!H4236="","",ROUND('Presupuesto Lote 1'!H4236,2))</f>
        <v/>
      </c>
      <c r="H4234" s="23">
        <f t="shared" si="220"/>
        <v>430.8</v>
      </c>
      <c r="I4234" s="20" t="s">
        <v>6331</v>
      </c>
      <c r="J4234" s="32" t="s">
        <v>6323</v>
      </c>
      <c r="K4234" s="32" t="s">
        <v>8969</v>
      </c>
      <c r="Q4234" s="25"/>
    </row>
    <row r="4235" spans="1:17" x14ac:dyDescent="0.3">
      <c r="A4235" s="19" t="s">
        <v>3620</v>
      </c>
      <c r="B4235" s="20" t="s">
        <v>6271</v>
      </c>
      <c r="C4235" s="21" t="s">
        <v>8262</v>
      </c>
      <c r="D4235" s="22">
        <v>2</v>
      </c>
      <c r="E4235" s="21" t="s">
        <v>8781</v>
      </c>
      <c r="F4235" s="22">
        <v>542.29999999999995</v>
      </c>
      <c r="G4235" s="40" t="str">
        <f>IF('Presupuesto Lote 1'!H4237="","",ROUND('Presupuesto Lote 1'!H4237,2))</f>
        <v/>
      </c>
      <c r="H4235" s="23">
        <f t="shared" si="220"/>
        <v>1084.5999999999999</v>
      </c>
      <c r="I4235" s="20" t="s">
        <v>6271</v>
      </c>
      <c r="J4235" s="32" t="s">
        <v>6323</v>
      </c>
      <c r="K4235" s="32" t="s">
        <v>8969</v>
      </c>
      <c r="Q4235" s="25"/>
    </row>
    <row r="4236" spans="1:17" x14ac:dyDescent="0.3">
      <c r="A4236" s="19" t="s">
        <v>3621</v>
      </c>
      <c r="B4236" s="20" t="s">
        <v>5919</v>
      </c>
      <c r="C4236" s="21" t="s">
        <v>8049</v>
      </c>
      <c r="D4236" s="22">
        <v>60</v>
      </c>
      <c r="E4236" s="21" t="s">
        <v>8779</v>
      </c>
      <c r="F4236" s="22">
        <v>9.32</v>
      </c>
      <c r="G4236" s="40" t="str">
        <f>IF('Presupuesto Lote 1'!H4238="","",ROUND('Presupuesto Lote 1'!H4238,2))</f>
        <v/>
      </c>
      <c r="H4236" s="23">
        <f t="shared" si="220"/>
        <v>559.20000000000005</v>
      </c>
      <c r="I4236" s="20" t="s">
        <v>5919</v>
      </c>
      <c r="J4236" s="32" t="s">
        <v>6323</v>
      </c>
      <c r="K4236" s="32" t="s">
        <v>8969</v>
      </c>
      <c r="Q4236" s="25"/>
    </row>
    <row r="4237" spans="1:17" x14ac:dyDescent="0.3">
      <c r="A4237" s="19" t="s">
        <v>3622</v>
      </c>
      <c r="B4237" s="20" t="s">
        <v>5923</v>
      </c>
      <c r="C4237" s="21" t="s">
        <v>8053</v>
      </c>
      <c r="D4237" s="22">
        <v>4</v>
      </c>
      <c r="E4237" s="21" t="s">
        <v>8781</v>
      </c>
      <c r="F4237" s="22">
        <v>23.9</v>
      </c>
      <c r="G4237" s="40" t="str">
        <f>IF('Presupuesto Lote 1'!H4239="","",ROUND('Presupuesto Lote 1'!H4239,2))</f>
        <v/>
      </c>
      <c r="H4237" s="23">
        <f t="shared" si="220"/>
        <v>95.6</v>
      </c>
      <c r="I4237" s="20" t="s">
        <v>5923</v>
      </c>
      <c r="J4237" s="32" t="s">
        <v>6323</v>
      </c>
      <c r="K4237" s="32" t="s">
        <v>8969</v>
      </c>
      <c r="Q4237" s="25"/>
    </row>
    <row r="4238" spans="1:17" x14ac:dyDescent="0.3">
      <c r="A4238" s="19" t="s">
        <v>3623</v>
      </c>
      <c r="B4238" s="20" t="s">
        <v>6332</v>
      </c>
      <c r="C4238" s="21" t="s">
        <v>8295</v>
      </c>
      <c r="D4238" s="22">
        <v>2</v>
      </c>
      <c r="E4238" s="21" t="s">
        <v>8777</v>
      </c>
      <c r="F4238" s="22">
        <v>95.6</v>
      </c>
      <c r="G4238" s="40" t="str">
        <f>IF('Presupuesto Lote 1'!H4240="","",ROUND('Presupuesto Lote 1'!H4240,2))</f>
        <v/>
      </c>
      <c r="H4238" s="23">
        <f t="shared" si="220"/>
        <v>191.2</v>
      </c>
      <c r="I4238" s="20" t="s">
        <v>6332</v>
      </c>
      <c r="J4238" s="32" t="s">
        <v>6323</v>
      </c>
      <c r="K4238" s="32" t="s">
        <v>8969</v>
      </c>
      <c r="Q4238" s="25"/>
    </row>
    <row r="4239" spans="1:17" x14ac:dyDescent="0.3">
      <c r="A4239" s="19" t="s">
        <v>3624</v>
      </c>
      <c r="B4239" s="20" t="s">
        <v>6333</v>
      </c>
      <c r="C4239" s="21" t="s">
        <v>8296</v>
      </c>
      <c r="D4239" s="22">
        <v>8</v>
      </c>
      <c r="E4239" s="21" t="s">
        <v>8777</v>
      </c>
      <c r="F4239" s="22">
        <v>107.14</v>
      </c>
      <c r="G4239" s="40" t="str">
        <f>IF('Presupuesto Lote 1'!H4241="","",ROUND('Presupuesto Lote 1'!H4241,2))</f>
        <v/>
      </c>
      <c r="H4239" s="23">
        <f t="shared" si="220"/>
        <v>857.12</v>
      </c>
      <c r="I4239" s="20" t="s">
        <v>6333</v>
      </c>
      <c r="J4239" s="32" t="s">
        <v>6323</v>
      </c>
      <c r="K4239" s="32" t="s">
        <v>8969</v>
      </c>
      <c r="Q4239" s="25"/>
    </row>
    <row r="4240" spans="1:17" x14ac:dyDescent="0.3">
      <c r="A4240" s="19" t="s">
        <v>3625</v>
      </c>
      <c r="B4240" s="20" t="s">
        <v>5896</v>
      </c>
      <c r="C4240" s="21" t="s">
        <v>8034</v>
      </c>
      <c r="D4240" s="22">
        <v>16</v>
      </c>
      <c r="E4240" s="21" t="s">
        <v>8777</v>
      </c>
      <c r="F4240" s="22">
        <v>7.42</v>
      </c>
      <c r="G4240" s="40" t="str">
        <f>IF('Presupuesto Lote 1'!H4242="","",ROUND('Presupuesto Lote 1'!H4242,2))</f>
        <v/>
      </c>
      <c r="H4240" s="23">
        <f t="shared" si="220"/>
        <v>118.72</v>
      </c>
      <c r="I4240" s="20" t="s">
        <v>5896</v>
      </c>
      <c r="J4240" s="32" t="s">
        <v>6323</v>
      </c>
      <c r="K4240" s="32" t="s">
        <v>8969</v>
      </c>
      <c r="Q4240" s="25"/>
    </row>
    <row r="4241" spans="1:17" x14ac:dyDescent="0.3">
      <c r="A4241" s="19" t="s">
        <v>3626</v>
      </c>
      <c r="B4241" s="20" t="s">
        <v>6334</v>
      </c>
      <c r="C4241" s="21" t="s">
        <v>8951</v>
      </c>
      <c r="D4241" s="22">
        <v>16</v>
      </c>
      <c r="E4241" s="21" t="s">
        <v>8777</v>
      </c>
      <c r="F4241" s="22">
        <v>103.52</v>
      </c>
      <c r="G4241" s="40" t="str">
        <f>IF('Presupuesto Lote 1'!H4243="","",ROUND('Presupuesto Lote 1'!H4243,2))</f>
        <v/>
      </c>
      <c r="H4241" s="23">
        <f t="shared" si="220"/>
        <v>1656.32</v>
      </c>
      <c r="I4241" s="20" t="s">
        <v>6334</v>
      </c>
      <c r="J4241" s="32" t="s">
        <v>6323</v>
      </c>
      <c r="K4241" s="32" t="s">
        <v>8969</v>
      </c>
      <c r="Q4241" s="25"/>
    </row>
    <row r="4242" spans="1:17" x14ac:dyDescent="0.3">
      <c r="A4242" s="30" t="s">
        <v>3627</v>
      </c>
      <c r="B4242" s="30" t="s">
        <v>6335</v>
      </c>
      <c r="C4242" s="30" t="s">
        <v>8297</v>
      </c>
      <c r="D4242" s="31"/>
      <c r="E4242" s="30"/>
      <c r="F4242" s="31" t="s">
        <v>8851</v>
      </c>
      <c r="G4242" s="30"/>
      <c r="H4242" s="31"/>
      <c r="I4242" s="30" t="s">
        <v>6335</v>
      </c>
      <c r="J4242" s="30" t="s">
        <v>6322</v>
      </c>
      <c r="K4242" s="30" t="s">
        <v>8970</v>
      </c>
      <c r="Q4242" s="25"/>
    </row>
    <row r="4243" spans="1:17" x14ac:dyDescent="0.3">
      <c r="A4243" s="12" t="s">
        <v>3628</v>
      </c>
      <c r="B4243" s="12" t="s">
        <v>6336</v>
      </c>
      <c r="C4243" s="12" t="s">
        <v>8298</v>
      </c>
      <c r="D4243" s="13"/>
      <c r="E4243" s="12"/>
      <c r="F4243" s="13" t="s">
        <v>8851</v>
      </c>
      <c r="G4243" s="12"/>
      <c r="H4243" s="13"/>
      <c r="I4243" s="12" t="s">
        <v>6336</v>
      </c>
      <c r="J4243" s="12" t="s">
        <v>6335</v>
      </c>
      <c r="K4243" s="12" t="s">
        <v>8970</v>
      </c>
      <c r="Q4243" s="25"/>
    </row>
    <row r="4244" spans="1:17" x14ac:dyDescent="0.3">
      <c r="A4244" s="19" t="s">
        <v>3629</v>
      </c>
      <c r="B4244" s="20" t="s">
        <v>6295</v>
      </c>
      <c r="C4244" s="21" t="s">
        <v>8274</v>
      </c>
      <c r="D4244" s="22">
        <v>6</v>
      </c>
      <c r="E4244" s="21" t="s">
        <v>8781</v>
      </c>
      <c r="F4244" s="22">
        <v>556.17999999999995</v>
      </c>
      <c r="G4244" s="40" t="str">
        <f>IF('Presupuesto Lote 1'!H4246="","",ROUND('Presupuesto Lote 1'!H4246,2))</f>
        <v/>
      </c>
      <c r="H4244" s="23">
        <f t="shared" ref="H4244:H4263" si="221">ROUND(D4244*F4244,2)</f>
        <v>3337.08</v>
      </c>
      <c r="I4244" s="20" t="s">
        <v>6295</v>
      </c>
      <c r="J4244" s="33" t="s">
        <v>6336</v>
      </c>
      <c r="K4244" s="33" t="s">
        <v>8969</v>
      </c>
      <c r="Q4244" s="25"/>
    </row>
    <row r="4245" spans="1:17" x14ac:dyDescent="0.3">
      <c r="A4245" s="19" t="s">
        <v>3630</v>
      </c>
      <c r="B4245" s="20" t="s">
        <v>6324</v>
      </c>
      <c r="C4245" s="21" t="s">
        <v>8275</v>
      </c>
      <c r="D4245" s="22">
        <v>1</v>
      </c>
      <c r="E4245" s="21" t="s">
        <v>8777</v>
      </c>
      <c r="F4245" s="22">
        <v>2780.91</v>
      </c>
      <c r="G4245" s="40" t="str">
        <f>IF('Presupuesto Lote 1'!H4247="","",ROUND('Presupuesto Lote 1'!H4247,2))</f>
        <v/>
      </c>
      <c r="H4245" s="23">
        <f t="shared" si="221"/>
        <v>2780.91</v>
      </c>
      <c r="I4245" s="20" t="s">
        <v>6324</v>
      </c>
      <c r="J4245" s="33" t="s">
        <v>6336</v>
      </c>
      <c r="K4245" s="33" t="s">
        <v>8969</v>
      </c>
      <c r="Q4245" s="25"/>
    </row>
    <row r="4246" spans="1:17" x14ac:dyDescent="0.3">
      <c r="A4246" s="19" t="s">
        <v>3631</v>
      </c>
      <c r="B4246" s="20" t="s">
        <v>6337</v>
      </c>
      <c r="C4246" s="21" t="s">
        <v>8290</v>
      </c>
      <c r="D4246" s="22">
        <v>200</v>
      </c>
      <c r="E4246" s="21" t="s">
        <v>8779</v>
      </c>
      <c r="F4246" s="22">
        <v>12.89</v>
      </c>
      <c r="G4246" s="40" t="str">
        <f>IF('Presupuesto Lote 1'!H4248="","",ROUND('Presupuesto Lote 1'!H4248,2))</f>
        <v/>
      </c>
      <c r="H4246" s="23">
        <f t="shared" si="221"/>
        <v>2578</v>
      </c>
      <c r="I4246" s="20" t="s">
        <v>6337</v>
      </c>
      <c r="J4246" s="33" t="s">
        <v>6336</v>
      </c>
      <c r="K4246" s="33" t="s">
        <v>8969</v>
      </c>
      <c r="Q4246" s="25"/>
    </row>
    <row r="4247" spans="1:17" x14ac:dyDescent="0.3">
      <c r="A4247" s="19" t="s">
        <v>3632</v>
      </c>
      <c r="B4247" s="20" t="s">
        <v>6338</v>
      </c>
      <c r="C4247" s="21" t="s">
        <v>8291</v>
      </c>
      <c r="D4247" s="22">
        <v>200</v>
      </c>
      <c r="E4247" s="21" t="s">
        <v>8779</v>
      </c>
      <c r="F4247" s="22">
        <v>21.49</v>
      </c>
      <c r="G4247" s="40" t="str">
        <f>IF('Presupuesto Lote 1'!H4249="","",ROUND('Presupuesto Lote 1'!H4249,2))</f>
        <v/>
      </c>
      <c r="H4247" s="23">
        <f t="shared" si="221"/>
        <v>4298</v>
      </c>
      <c r="I4247" s="20" t="s">
        <v>6338</v>
      </c>
      <c r="J4247" s="33" t="s">
        <v>6336</v>
      </c>
      <c r="K4247" s="33" t="s">
        <v>8969</v>
      </c>
      <c r="Q4247" s="25"/>
    </row>
    <row r="4248" spans="1:17" x14ac:dyDescent="0.3">
      <c r="A4248" s="19" t="s">
        <v>3633</v>
      </c>
      <c r="B4248" s="20" t="s">
        <v>6339</v>
      </c>
      <c r="C4248" s="21" t="s">
        <v>8922</v>
      </c>
      <c r="D4248" s="22">
        <v>30</v>
      </c>
      <c r="E4248" s="21" t="s">
        <v>8781</v>
      </c>
      <c r="F4248" s="22">
        <v>35.21</v>
      </c>
      <c r="G4248" s="40" t="str">
        <f>IF('Presupuesto Lote 1'!H4250="","",ROUND('Presupuesto Lote 1'!H4250,2))</f>
        <v/>
      </c>
      <c r="H4248" s="23">
        <f t="shared" si="221"/>
        <v>1056.3</v>
      </c>
      <c r="I4248" s="20" t="s">
        <v>6339</v>
      </c>
      <c r="J4248" s="33" t="s">
        <v>6336</v>
      </c>
      <c r="K4248" s="33" t="s">
        <v>8969</v>
      </c>
      <c r="Q4248" s="25"/>
    </row>
    <row r="4249" spans="1:17" x14ac:dyDescent="0.3">
      <c r="A4249" s="19" t="s">
        <v>3634</v>
      </c>
      <c r="B4249" s="20" t="s">
        <v>6340</v>
      </c>
      <c r="C4249" s="21" t="s">
        <v>8900</v>
      </c>
      <c r="D4249" s="22">
        <v>50</v>
      </c>
      <c r="E4249" s="21" t="s">
        <v>8779</v>
      </c>
      <c r="F4249" s="22">
        <v>21.49</v>
      </c>
      <c r="G4249" s="40" t="str">
        <f>IF('Presupuesto Lote 1'!H4251="","",ROUND('Presupuesto Lote 1'!H4251,2))</f>
        <v/>
      </c>
      <c r="H4249" s="23">
        <f t="shared" si="221"/>
        <v>1074.5</v>
      </c>
      <c r="I4249" s="20" t="s">
        <v>6340</v>
      </c>
      <c r="J4249" s="33" t="s">
        <v>6336</v>
      </c>
      <c r="K4249" s="33" t="s">
        <v>8969</v>
      </c>
      <c r="Q4249" s="25"/>
    </row>
    <row r="4250" spans="1:17" x14ac:dyDescent="0.3">
      <c r="A4250" s="19" t="s">
        <v>3635</v>
      </c>
      <c r="B4250" s="20" t="s">
        <v>6341</v>
      </c>
      <c r="C4250" s="21" t="s">
        <v>8299</v>
      </c>
      <c r="D4250" s="22">
        <v>100</v>
      </c>
      <c r="E4250" s="21" t="s">
        <v>8779</v>
      </c>
      <c r="F4250" s="22">
        <v>25.6</v>
      </c>
      <c r="G4250" s="40" t="str">
        <f>IF('Presupuesto Lote 1'!H4252="","",ROUND('Presupuesto Lote 1'!H4252,2))</f>
        <v/>
      </c>
      <c r="H4250" s="23">
        <f t="shared" si="221"/>
        <v>2560</v>
      </c>
      <c r="I4250" s="20" t="s">
        <v>6341</v>
      </c>
      <c r="J4250" s="33" t="s">
        <v>6336</v>
      </c>
      <c r="K4250" s="33" t="s">
        <v>8969</v>
      </c>
      <c r="Q4250" s="25"/>
    </row>
    <row r="4251" spans="1:17" x14ac:dyDescent="0.3">
      <c r="A4251" s="19" t="s">
        <v>3636</v>
      </c>
      <c r="B4251" s="20" t="s">
        <v>6342</v>
      </c>
      <c r="C4251" s="21" t="s">
        <v>8300</v>
      </c>
      <c r="D4251" s="22">
        <v>2</v>
      </c>
      <c r="E4251" s="21" t="s">
        <v>8781</v>
      </c>
      <c r="F4251" s="22">
        <v>1583.93</v>
      </c>
      <c r="G4251" s="40" t="str">
        <f>IF('Presupuesto Lote 1'!H4253="","",ROUND('Presupuesto Lote 1'!H4253,2))</f>
        <v/>
      </c>
      <c r="H4251" s="23">
        <f t="shared" si="221"/>
        <v>3167.86</v>
      </c>
      <c r="I4251" s="20" t="s">
        <v>6342</v>
      </c>
      <c r="J4251" s="33" t="s">
        <v>6336</v>
      </c>
      <c r="K4251" s="33" t="s">
        <v>8969</v>
      </c>
      <c r="Q4251" s="25"/>
    </row>
    <row r="4252" spans="1:17" x14ac:dyDescent="0.3">
      <c r="A4252" s="19" t="s">
        <v>3637</v>
      </c>
      <c r="B4252" s="20" t="s">
        <v>6343</v>
      </c>
      <c r="C4252" s="21" t="s">
        <v>8301</v>
      </c>
      <c r="D4252" s="22">
        <v>2</v>
      </c>
      <c r="E4252" s="21" t="s">
        <v>8781</v>
      </c>
      <c r="F4252" s="22">
        <v>435.42</v>
      </c>
      <c r="G4252" s="40" t="str">
        <f>IF('Presupuesto Lote 1'!H4254="","",ROUND('Presupuesto Lote 1'!H4254,2))</f>
        <v/>
      </c>
      <c r="H4252" s="23">
        <f t="shared" si="221"/>
        <v>870.84</v>
      </c>
      <c r="I4252" s="20" t="s">
        <v>6343</v>
      </c>
      <c r="J4252" s="33" t="s">
        <v>6336</v>
      </c>
      <c r="K4252" s="33" t="s">
        <v>8969</v>
      </c>
      <c r="Q4252" s="25"/>
    </row>
    <row r="4253" spans="1:17" x14ac:dyDescent="0.3">
      <c r="A4253" s="19" t="s">
        <v>3638</v>
      </c>
      <c r="B4253" s="20" t="s">
        <v>6344</v>
      </c>
      <c r="C4253" s="21" t="s">
        <v>8302</v>
      </c>
      <c r="D4253" s="22">
        <v>100</v>
      </c>
      <c r="E4253" s="21" t="s">
        <v>8779</v>
      </c>
      <c r="F4253" s="22">
        <v>56.77</v>
      </c>
      <c r="G4253" s="40" t="str">
        <f>IF('Presupuesto Lote 1'!H4255="","",ROUND('Presupuesto Lote 1'!H4255,2))</f>
        <v/>
      </c>
      <c r="H4253" s="23">
        <f t="shared" si="221"/>
        <v>5677</v>
      </c>
      <c r="I4253" s="20" t="s">
        <v>6344</v>
      </c>
      <c r="J4253" s="33" t="s">
        <v>6336</v>
      </c>
      <c r="K4253" s="33" t="s">
        <v>8969</v>
      </c>
      <c r="Q4253" s="25"/>
    </row>
    <row r="4254" spans="1:17" x14ac:dyDescent="0.3">
      <c r="A4254" s="19" t="s">
        <v>3639</v>
      </c>
      <c r="B4254" s="20" t="s">
        <v>6345</v>
      </c>
      <c r="C4254" s="21" t="s">
        <v>8303</v>
      </c>
      <c r="D4254" s="22">
        <v>2</v>
      </c>
      <c r="E4254" s="21" t="s">
        <v>8781</v>
      </c>
      <c r="F4254" s="22">
        <v>1594.82</v>
      </c>
      <c r="G4254" s="40" t="str">
        <f>IF('Presupuesto Lote 1'!H4256="","",ROUND('Presupuesto Lote 1'!H4256,2))</f>
        <v/>
      </c>
      <c r="H4254" s="23">
        <f t="shared" si="221"/>
        <v>3189.64</v>
      </c>
      <c r="I4254" s="20" t="s">
        <v>6345</v>
      </c>
      <c r="J4254" s="33" t="s">
        <v>6336</v>
      </c>
      <c r="K4254" s="33" t="s">
        <v>8969</v>
      </c>
      <c r="Q4254" s="25"/>
    </row>
    <row r="4255" spans="1:17" x14ac:dyDescent="0.3">
      <c r="A4255" s="19" t="s">
        <v>3640</v>
      </c>
      <c r="B4255" s="20" t="s">
        <v>6346</v>
      </c>
      <c r="C4255" s="21" t="s">
        <v>8304</v>
      </c>
      <c r="D4255" s="22">
        <v>2</v>
      </c>
      <c r="E4255" s="21" t="s">
        <v>8777</v>
      </c>
      <c r="F4255" s="22">
        <v>438.85</v>
      </c>
      <c r="G4255" s="40" t="str">
        <f>IF('Presupuesto Lote 1'!H4257="","",ROUND('Presupuesto Lote 1'!H4257,2))</f>
        <v/>
      </c>
      <c r="H4255" s="23">
        <f t="shared" si="221"/>
        <v>877.7</v>
      </c>
      <c r="I4255" s="20" t="s">
        <v>6346</v>
      </c>
      <c r="J4255" s="33" t="s">
        <v>6336</v>
      </c>
      <c r="K4255" s="33" t="s">
        <v>8969</v>
      </c>
      <c r="Q4255" s="25"/>
    </row>
    <row r="4256" spans="1:17" x14ac:dyDescent="0.3">
      <c r="A4256" s="19" t="s">
        <v>3641</v>
      </c>
      <c r="B4256" s="20" t="s">
        <v>6347</v>
      </c>
      <c r="C4256" s="21" t="s">
        <v>8941</v>
      </c>
      <c r="D4256" s="22">
        <v>150</v>
      </c>
      <c r="E4256" s="21" t="s">
        <v>8779</v>
      </c>
      <c r="F4256" s="22">
        <v>18.440000000000001</v>
      </c>
      <c r="G4256" s="40" t="str">
        <f>IF('Presupuesto Lote 1'!H4258="","",ROUND('Presupuesto Lote 1'!H4258,2))</f>
        <v/>
      </c>
      <c r="H4256" s="23">
        <f t="shared" si="221"/>
        <v>2766</v>
      </c>
      <c r="I4256" s="20" t="s">
        <v>6347</v>
      </c>
      <c r="J4256" s="33" t="s">
        <v>6336</v>
      </c>
      <c r="K4256" s="33" t="s">
        <v>8969</v>
      </c>
      <c r="Q4256" s="25"/>
    </row>
    <row r="4257" spans="1:17" x14ac:dyDescent="0.3">
      <c r="A4257" s="19" t="s">
        <v>3642</v>
      </c>
      <c r="B4257" s="20" t="s">
        <v>6348</v>
      </c>
      <c r="C4257" s="21" t="s">
        <v>8931</v>
      </c>
      <c r="D4257" s="22">
        <v>150</v>
      </c>
      <c r="E4257" s="21" t="s">
        <v>8779</v>
      </c>
      <c r="F4257" s="22">
        <v>29.4</v>
      </c>
      <c r="G4257" s="40" t="str">
        <f>IF('Presupuesto Lote 1'!H4259="","",ROUND('Presupuesto Lote 1'!H4259,2))</f>
        <v/>
      </c>
      <c r="H4257" s="23">
        <f t="shared" si="221"/>
        <v>4410</v>
      </c>
      <c r="I4257" s="20" t="s">
        <v>6348</v>
      </c>
      <c r="J4257" s="33" t="s">
        <v>6336</v>
      </c>
      <c r="K4257" s="33" t="s">
        <v>8969</v>
      </c>
      <c r="Q4257" s="25"/>
    </row>
    <row r="4258" spans="1:17" x14ac:dyDescent="0.3">
      <c r="A4258" s="19" t="s">
        <v>3643</v>
      </c>
      <c r="B4258" s="20" t="s">
        <v>6349</v>
      </c>
      <c r="C4258" s="21" t="s">
        <v>8306</v>
      </c>
      <c r="D4258" s="22">
        <v>250</v>
      </c>
      <c r="E4258" s="21" t="s">
        <v>8779</v>
      </c>
      <c r="F4258" s="22">
        <v>19</v>
      </c>
      <c r="G4258" s="40" t="str">
        <f>IF('Presupuesto Lote 1'!H4260="","",ROUND('Presupuesto Lote 1'!H4260,2))</f>
        <v/>
      </c>
      <c r="H4258" s="23">
        <f t="shared" si="221"/>
        <v>4750</v>
      </c>
      <c r="I4258" s="20" t="s">
        <v>6349</v>
      </c>
      <c r="J4258" s="33" t="s">
        <v>6336</v>
      </c>
      <c r="K4258" s="33" t="s">
        <v>8969</v>
      </c>
      <c r="Q4258" s="25"/>
    </row>
    <row r="4259" spans="1:17" x14ac:dyDescent="0.3">
      <c r="A4259" s="19" t="s">
        <v>3644</v>
      </c>
      <c r="B4259" s="20" t="s">
        <v>6350</v>
      </c>
      <c r="C4259" s="21" t="s">
        <v>8307</v>
      </c>
      <c r="D4259" s="22">
        <v>150</v>
      </c>
      <c r="E4259" s="21" t="s">
        <v>8779</v>
      </c>
      <c r="F4259" s="22">
        <v>8.6300000000000008</v>
      </c>
      <c r="G4259" s="40" t="str">
        <f>IF('Presupuesto Lote 1'!H4261="","",ROUND('Presupuesto Lote 1'!H4261,2))</f>
        <v/>
      </c>
      <c r="H4259" s="23">
        <f t="shared" si="221"/>
        <v>1294.5</v>
      </c>
      <c r="I4259" s="20" t="s">
        <v>6350</v>
      </c>
      <c r="J4259" s="33" t="s">
        <v>6336</v>
      </c>
      <c r="K4259" s="33" t="s">
        <v>8969</v>
      </c>
      <c r="Q4259" s="25"/>
    </row>
    <row r="4260" spans="1:17" x14ac:dyDescent="0.3">
      <c r="A4260" s="19" t="s">
        <v>3645</v>
      </c>
      <c r="B4260" s="20" t="s">
        <v>6351</v>
      </c>
      <c r="C4260" s="21" t="s">
        <v>8308</v>
      </c>
      <c r="D4260" s="22">
        <v>250</v>
      </c>
      <c r="E4260" s="21" t="s">
        <v>8779</v>
      </c>
      <c r="F4260" s="22">
        <v>24.37</v>
      </c>
      <c r="G4260" s="40" t="str">
        <f>IF('Presupuesto Lote 1'!H4262="","",ROUND('Presupuesto Lote 1'!H4262,2))</f>
        <v/>
      </c>
      <c r="H4260" s="23">
        <f t="shared" si="221"/>
        <v>6092.5</v>
      </c>
      <c r="I4260" s="20" t="s">
        <v>6351</v>
      </c>
      <c r="J4260" s="33" t="s">
        <v>6336</v>
      </c>
      <c r="K4260" s="33" t="s">
        <v>8969</v>
      </c>
      <c r="Q4260" s="25"/>
    </row>
    <row r="4261" spans="1:17" x14ac:dyDescent="0.3">
      <c r="A4261" s="19" t="s">
        <v>3646</v>
      </c>
      <c r="B4261" s="20" t="s">
        <v>6352</v>
      </c>
      <c r="C4261" s="21" t="s">
        <v>8309</v>
      </c>
      <c r="D4261" s="22">
        <v>50</v>
      </c>
      <c r="E4261" s="21" t="s">
        <v>8779</v>
      </c>
      <c r="F4261" s="22">
        <v>9.67</v>
      </c>
      <c r="G4261" s="40" t="str">
        <f>IF('Presupuesto Lote 1'!H4263="","",ROUND('Presupuesto Lote 1'!H4263,2))</f>
        <v/>
      </c>
      <c r="H4261" s="23">
        <f t="shared" si="221"/>
        <v>483.5</v>
      </c>
      <c r="I4261" s="20" t="s">
        <v>6352</v>
      </c>
      <c r="J4261" s="33" t="s">
        <v>6336</v>
      </c>
      <c r="K4261" s="33" t="s">
        <v>8969</v>
      </c>
      <c r="Q4261" s="25"/>
    </row>
    <row r="4262" spans="1:17" x14ac:dyDescent="0.3">
      <c r="A4262" s="19" t="s">
        <v>3647</v>
      </c>
      <c r="B4262" s="20" t="s">
        <v>6353</v>
      </c>
      <c r="C4262" s="21" t="s">
        <v>8966</v>
      </c>
      <c r="D4262" s="22">
        <v>1</v>
      </c>
      <c r="E4262" s="21" t="s">
        <v>8777</v>
      </c>
      <c r="F4262" s="22">
        <v>711.94</v>
      </c>
      <c r="G4262" s="40" t="str">
        <f>IF('Presupuesto Lote 1'!H4264="","",ROUND('Presupuesto Lote 1'!H4264,2))</f>
        <v/>
      </c>
      <c r="H4262" s="23">
        <f t="shared" si="221"/>
        <v>711.94</v>
      </c>
      <c r="I4262" s="20" t="s">
        <v>6353</v>
      </c>
      <c r="J4262" s="33" t="s">
        <v>6336</v>
      </c>
      <c r="K4262" s="33" t="s">
        <v>8969</v>
      </c>
      <c r="Q4262" s="25"/>
    </row>
    <row r="4263" spans="1:17" x14ac:dyDescent="0.3">
      <c r="A4263" s="19" t="s">
        <v>3648</v>
      </c>
      <c r="B4263" s="20" t="s">
        <v>6354</v>
      </c>
      <c r="C4263" s="21" t="s">
        <v>8037</v>
      </c>
      <c r="D4263" s="22">
        <v>5</v>
      </c>
      <c r="E4263" s="21" t="s">
        <v>8777</v>
      </c>
      <c r="F4263" s="22">
        <v>84.4</v>
      </c>
      <c r="G4263" s="40" t="str">
        <f>IF('Presupuesto Lote 1'!H4265="","",ROUND('Presupuesto Lote 1'!H4265,2))</f>
        <v/>
      </c>
      <c r="H4263" s="23">
        <f t="shared" si="221"/>
        <v>422</v>
      </c>
      <c r="I4263" s="20" t="s">
        <v>6354</v>
      </c>
      <c r="J4263" s="33" t="s">
        <v>6336</v>
      </c>
      <c r="K4263" s="33" t="s">
        <v>8969</v>
      </c>
      <c r="Q4263" s="25"/>
    </row>
    <row r="4264" spans="1:17" x14ac:dyDescent="0.3">
      <c r="A4264" s="12" t="s">
        <v>3649</v>
      </c>
      <c r="B4264" s="12" t="s">
        <v>6355</v>
      </c>
      <c r="C4264" s="12" t="s">
        <v>8310</v>
      </c>
      <c r="D4264" s="13"/>
      <c r="E4264" s="12"/>
      <c r="F4264" s="13" t="s">
        <v>8851</v>
      </c>
      <c r="G4264" s="12"/>
      <c r="H4264" s="13"/>
      <c r="I4264" s="12" t="s">
        <v>6355</v>
      </c>
      <c r="J4264" s="12" t="s">
        <v>6335</v>
      </c>
      <c r="K4264" s="12" t="s">
        <v>8970</v>
      </c>
      <c r="Q4264" s="25"/>
    </row>
    <row r="4265" spans="1:17" x14ac:dyDescent="0.3">
      <c r="A4265" s="19" t="s">
        <v>3650</v>
      </c>
      <c r="B4265" s="20" t="s">
        <v>6356</v>
      </c>
      <c r="C4265" s="21" t="s">
        <v>8950</v>
      </c>
      <c r="D4265" s="22">
        <v>13</v>
      </c>
      <c r="E4265" s="21" t="s">
        <v>8777</v>
      </c>
      <c r="F4265" s="22">
        <v>113.19</v>
      </c>
      <c r="G4265" s="40" t="str">
        <f>IF('Presupuesto Lote 1'!H4267="","",ROUND('Presupuesto Lote 1'!H4267,2))</f>
        <v/>
      </c>
      <c r="H4265" s="23">
        <f t="shared" ref="H4265:H4281" si="222">ROUND(D4265*F4265,2)</f>
        <v>1471.47</v>
      </c>
      <c r="I4265" s="20" t="s">
        <v>6356</v>
      </c>
      <c r="J4265" s="33" t="s">
        <v>6355</v>
      </c>
      <c r="K4265" s="33" t="s">
        <v>8969</v>
      </c>
      <c r="Q4265" s="25"/>
    </row>
    <row r="4266" spans="1:17" x14ac:dyDescent="0.3">
      <c r="A4266" s="19" t="s">
        <v>3651</v>
      </c>
      <c r="B4266" s="20" t="s">
        <v>6357</v>
      </c>
      <c r="C4266" s="21" t="s">
        <v>8920</v>
      </c>
      <c r="D4266" s="22">
        <v>13</v>
      </c>
      <c r="E4266" s="21" t="s">
        <v>8777</v>
      </c>
      <c r="F4266" s="22">
        <v>10.01</v>
      </c>
      <c r="G4266" s="40" t="str">
        <f>IF('Presupuesto Lote 1'!H4268="","",ROUND('Presupuesto Lote 1'!H4268,2))</f>
        <v/>
      </c>
      <c r="H4266" s="23">
        <f t="shared" si="222"/>
        <v>130.13</v>
      </c>
      <c r="I4266" s="20" t="s">
        <v>6357</v>
      </c>
      <c r="J4266" s="33" t="s">
        <v>6355</v>
      </c>
      <c r="K4266" s="33" t="s">
        <v>8969</v>
      </c>
      <c r="Q4266" s="25"/>
    </row>
    <row r="4267" spans="1:17" x14ac:dyDescent="0.3">
      <c r="A4267" s="19" t="s">
        <v>3652</v>
      </c>
      <c r="B4267" s="20" t="s">
        <v>6358</v>
      </c>
      <c r="C4267" s="21" t="s">
        <v>8296</v>
      </c>
      <c r="D4267" s="22">
        <v>7</v>
      </c>
      <c r="E4267" s="21" t="s">
        <v>8777</v>
      </c>
      <c r="F4267" s="22">
        <v>111.01</v>
      </c>
      <c r="G4267" s="40" t="str">
        <f>IF('Presupuesto Lote 1'!H4269="","",ROUND('Presupuesto Lote 1'!H4269,2))</f>
        <v/>
      </c>
      <c r="H4267" s="23">
        <f t="shared" si="222"/>
        <v>777.07</v>
      </c>
      <c r="I4267" s="20" t="s">
        <v>6358</v>
      </c>
      <c r="J4267" s="33" t="s">
        <v>6355</v>
      </c>
      <c r="K4267" s="33" t="s">
        <v>8969</v>
      </c>
      <c r="Q4267" s="25"/>
    </row>
    <row r="4268" spans="1:17" x14ac:dyDescent="0.3">
      <c r="A4268" s="19" t="s">
        <v>3653</v>
      </c>
      <c r="B4268" s="20" t="s">
        <v>6359</v>
      </c>
      <c r="C4268" s="21" t="s">
        <v>8311</v>
      </c>
      <c r="D4268" s="22">
        <v>4</v>
      </c>
      <c r="E4268" s="21" t="s">
        <v>8777</v>
      </c>
      <c r="F4268" s="22">
        <v>356.37</v>
      </c>
      <c r="G4268" s="40" t="str">
        <f>IF('Presupuesto Lote 1'!H4270="","",ROUND('Presupuesto Lote 1'!H4270,2))</f>
        <v/>
      </c>
      <c r="H4268" s="23">
        <f t="shared" si="222"/>
        <v>1425.48</v>
      </c>
      <c r="I4268" s="20" t="s">
        <v>6359</v>
      </c>
      <c r="J4268" s="33" t="s">
        <v>6355</v>
      </c>
      <c r="K4268" s="33" t="s">
        <v>8969</v>
      </c>
      <c r="Q4268" s="25"/>
    </row>
    <row r="4269" spans="1:17" x14ac:dyDescent="0.3">
      <c r="A4269" s="19" t="s">
        <v>3654</v>
      </c>
      <c r="B4269" s="20" t="s">
        <v>6360</v>
      </c>
      <c r="C4269" s="21" t="s">
        <v>8312</v>
      </c>
      <c r="D4269" s="22">
        <v>2</v>
      </c>
      <c r="E4269" s="21" t="s">
        <v>8777</v>
      </c>
      <c r="F4269" s="22">
        <v>235.24</v>
      </c>
      <c r="G4269" s="40" t="str">
        <f>IF('Presupuesto Lote 1'!H4271="","",ROUND('Presupuesto Lote 1'!H4271,2))</f>
        <v/>
      </c>
      <c r="H4269" s="23">
        <f t="shared" si="222"/>
        <v>470.48</v>
      </c>
      <c r="I4269" s="20" t="s">
        <v>6360</v>
      </c>
      <c r="J4269" s="33" t="s">
        <v>6355</v>
      </c>
      <c r="K4269" s="33" t="s">
        <v>8969</v>
      </c>
      <c r="Q4269" s="25"/>
    </row>
    <row r="4270" spans="1:17" x14ac:dyDescent="0.3">
      <c r="A4270" s="19" t="s">
        <v>3655</v>
      </c>
      <c r="B4270" s="20" t="s">
        <v>6361</v>
      </c>
      <c r="C4270" s="21" t="s">
        <v>8313</v>
      </c>
      <c r="D4270" s="22">
        <v>100</v>
      </c>
      <c r="E4270" s="21" t="s">
        <v>8779</v>
      </c>
      <c r="F4270" s="22">
        <v>14.01</v>
      </c>
      <c r="G4270" s="40" t="str">
        <f>IF('Presupuesto Lote 1'!H4272="","",ROUND('Presupuesto Lote 1'!H4272,2))</f>
        <v/>
      </c>
      <c r="H4270" s="23">
        <f t="shared" si="222"/>
        <v>1401</v>
      </c>
      <c r="I4270" s="20" t="s">
        <v>6361</v>
      </c>
      <c r="J4270" s="33" t="s">
        <v>6355</v>
      </c>
      <c r="K4270" s="33" t="s">
        <v>8969</v>
      </c>
      <c r="Q4270" s="25"/>
    </row>
    <row r="4271" spans="1:17" x14ac:dyDescent="0.3">
      <c r="A4271" s="19" t="s">
        <v>3656</v>
      </c>
      <c r="B4271" s="20" t="s">
        <v>6362</v>
      </c>
      <c r="C4271" s="21" t="s">
        <v>8933</v>
      </c>
      <c r="D4271" s="22">
        <v>10</v>
      </c>
      <c r="E4271" s="21" t="s">
        <v>8779</v>
      </c>
      <c r="F4271" s="22">
        <v>3.95</v>
      </c>
      <c r="G4271" s="40" t="str">
        <f>IF('Presupuesto Lote 1'!H4273="","",ROUND('Presupuesto Lote 1'!H4273,2))</f>
        <v/>
      </c>
      <c r="H4271" s="23">
        <f t="shared" si="222"/>
        <v>39.5</v>
      </c>
      <c r="I4271" s="20" t="s">
        <v>6362</v>
      </c>
      <c r="J4271" s="33" t="s">
        <v>6355</v>
      </c>
      <c r="K4271" s="33" t="s">
        <v>8969</v>
      </c>
      <c r="Q4271" s="25"/>
    </row>
    <row r="4272" spans="1:17" x14ac:dyDescent="0.3">
      <c r="A4272" s="19" t="s">
        <v>3657</v>
      </c>
      <c r="B4272" s="20" t="s">
        <v>6363</v>
      </c>
      <c r="C4272" s="21" t="s">
        <v>8924</v>
      </c>
      <c r="D4272" s="22">
        <v>200</v>
      </c>
      <c r="E4272" s="21" t="s">
        <v>8779</v>
      </c>
      <c r="F4272" s="22">
        <v>8.7100000000000009</v>
      </c>
      <c r="G4272" s="40" t="str">
        <f>IF('Presupuesto Lote 1'!H4274="","",ROUND('Presupuesto Lote 1'!H4274,2))</f>
        <v/>
      </c>
      <c r="H4272" s="23">
        <f t="shared" si="222"/>
        <v>1742</v>
      </c>
      <c r="I4272" s="20" t="s">
        <v>6363</v>
      </c>
      <c r="J4272" s="33" t="s">
        <v>6355</v>
      </c>
      <c r="K4272" s="33" t="s">
        <v>8969</v>
      </c>
      <c r="Q4272" s="25"/>
    </row>
    <row r="4273" spans="1:17" x14ac:dyDescent="0.3">
      <c r="A4273" s="19" t="s">
        <v>3658</v>
      </c>
      <c r="B4273" s="20" t="s">
        <v>6364</v>
      </c>
      <c r="C4273" s="21" t="s">
        <v>8926</v>
      </c>
      <c r="D4273" s="22">
        <v>50</v>
      </c>
      <c r="E4273" s="21" t="s">
        <v>8779</v>
      </c>
      <c r="F4273" s="22">
        <v>10.82</v>
      </c>
      <c r="G4273" s="40" t="str">
        <f>IF('Presupuesto Lote 1'!H4275="","",ROUND('Presupuesto Lote 1'!H4275,2))</f>
        <v/>
      </c>
      <c r="H4273" s="23">
        <f t="shared" si="222"/>
        <v>541</v>
      </c>
      <c r="I4273" s="20" t="s">
        <v>6364</v>
      </c>
      <c r="J4273" s="33" t="s">
        <v>6355</v>
      </c>
      <c r="K4273" s="33" t="s">
        <v>8969</v>
      </c>
      <c r="Q4273" s="25"/>
    </row>
    <row r="4274" spans="1:17" x14ac:dyDescent="0.3">
      <c r="A4274" s="19" t="s">
        <v>3659</v>
      </c>
      <c r="B4274" s="20" t="s">
        <v>6365</v>
      </c>
      <c r="C4274" s="21" t="s">
        <v>8928</v>
      </c>
      <c r="D4274" s="22">
        <v>120</v>
      </c>
      <c r="E4274" s="21" t="s">
        <v>8779</v>
      </c>
      <c r="F4274" s="22">
        <v>15.08</v>
      </c>
      <c r="G4274" s="40" t="str">
        <f>IF('Presupuesto Lote 1'!H4276="","",ROUND('Presupuesto Lote 1'!H4276,2))</f>
        <v/>
      </c>
      <c r="H4274" s="23">
        <f t="shared" si="222"/>
        <v>1809.6</v>
      </c>
      <c r="I4274" s="20" t="s">
        <v>6365</v>
      </c>
      <c r="J4274" s="33" t="s">
        <v>6355</v>
      </c>
      <c r="K4274" s="33" t="s">
        <v>8969</v>
      </c>
      <c r="Q4274" s="25"/>
    </row>
    <row r="4275" spans="1:17" x14ac:dyDescent="0.3">
      <c r="A4275" s="19" t="s">
        <v>3660</v>
      </c>
      <c r="B4275" s="20" t="s">
        <v>6366</v>
      </c>
      <c r="C4275" s="21" t="s">
        <v>8930</v>
      </c>
      <c r="D4275" s="22">
        <v>100</v>
      </c>
      <c r="E4275" s="21" t="s">
        <v>8779</v>
      </c>
      <c r="F4275" s="22">
        <v>20.53</v>
      </c>
      <c r="G4275" s="40" t="str">
        <f>IF('Presupuesto Lote 1'!H4277="","",ROUND('Presupuesto Lote 1'!H4277,2))</f>
        <v/>
      </c>
      <c r="H4275" s="23">
        <f t="shared" si="222"/>
        <v>2053</v>
      </c>
      <c r="I4275" s="20" t="s">
        <v>6366</v>
      </c>
      <c r="J4275" s="33" t="s">
        <v>6355</v>
      </c>
      <c r="K4275" s="33" t="s">
        <v>8969</v>
      </c>
      <c r="Q4275" s="25"/>
    </row>
    <row r="4276" spans="1:17" x14ac:dyDescent="0.3">
      <c r="A4276" s="19" t="s">
        <v>3661</v>
      </c>
      <c r="B4276" s="20" t="s">
        <v>6367</v>
      </c>
      <c r="C4276" s="21" t="s">
        <v>8314</v>
      </c>
      <c r="D4276" s="22">
        <v>5</v>
      </c>
      <c r="E4276" s="21" t="s">
        <v>8779</v>
      </c>
      <c r="F4276" s="22">
        <v>4.67</v>
      </c>
      <c r="G4276" s="40" t="str">
        <f>IF('Presupuesto Lote 1'!H4278="","",ROUND('Presupuesto Lote 1'!H4278,2))</f>
        <v/>
      </c>
      <c r="H4276" s="23">
        <f t="shared" si="222"/>
        <v>23.35</v>
      </c>
      <c r="I4276" s="20" t="s">
        <v>6367</v>
      </c>
      <c r="J4276" s="33" t="s">
        <v>6355</v>
      </c>
      <c r="K4276" s="33" t="s">
        <v>8969</v>
      </c>
      <c r="Q4276" s="25"/>
    </row>
    <row r="4277" spans="1:17" x14ac:dyDescent="0.3">
      <c r="A4277" s="19" t="s">
        <v>3662</v>
      </c>
      <c r="B4277" s="20" t="s">
        <v>6368</v>
      </c>
      <c r="C4277" s="21" t="s">
        <v>8315</v>
      </c>
      <c r="D4277" s="22">
        <v>100</v>
      </c>
      <c r="E4277" s="21" t="s">
        <v>8779</v>
      </c>
      <c r="F4277" s="22">
        <v>6.73</v>
      </c>
      <c r="G4277" s="40" t="str">
        <f>IF('Presupuesto Lote 1'!H4279="","",ROUND('Presupuesto Lote 1'!H4279,2))</f>
        <v/>
      </c>
      <c r="H4277" s="23">
        <f t="shared" si="222"/>
        <v>673</v>
      </c>
      <c r="I4277" s="20" t="s">
        <v>6368</v>
      </c>
      <c r="J4277" s="33" t="s">
        <v>6355</v>
      </c>
      <c r="K4277" s="33" t="s">
        <v>8969</v>
      </c>
      <c r="Q4277" s="25"/>
    </row>
    <row r="4278" spans="1:17" x14ac:dyDescent="0.3">
      <c r="A4278" s="19" t="s">
        <v>3663</v>
      </c>
      <c r="B4278" s="20" t="s">
        <v>6369</v>
      </c>
      <c r="C4278" s="21" t="s">
        <v>8316</v>
      </c>
      <c r="D4278" s="22">
        <v>50</v>
      </c>
      <c r="E4278" s="21" t="s">
        <v>8779</v>
      </c>
      <c r="F4278" s="22">
        <v>8.6300000000000008</v>
      </c>
      <c r="G4278" s="40" t="str">
        <f>IF('Presupuesto Lote 1'!H4280="","",ROUND('Presupuesto Lote 1'!H4280,2))</f>
        <v/>
      </c>
      <c r="H4278" s="23">
        <f t="shared" si="222"/>
        <v>431.5</v>
      </c>
      <c r="I4278" s="20" t="s">
        <v>6369</v>
      </c>
      <c r="J4278" s="33" t="s">
        <v>6355</v>
      </c>
      <c r="K4278" s="33" t="s">
        <v>8969</v>
      </c>
      <c r="Q4278" s="25"/>
    </row>
    <row r="4279" spans="1:17" x14ac:dyDescent="0.3">
      <c r="A4279" s="19" t="s">
        <v>3664</v>
      </c>
      <c r="B4279" s="20" t="s">
        <v>6352</v>
      </c>
      <c r="C4279" s="21" t="s">
        <v>8309</v>
      </c>
      <c r="D4279" s="22">
        <v>100</v>
      </c>
      <c r="E4279" s="21" t="s">
        <v>8779</v>
      </c>
      <c r="F4279" s="22">
        <v>9.67</v>
      </c>
      <c r="G4279" s="40" t="str">
        <f>IF('Presupuesto Lote 1'!H4281="","",ROUND('Presupuesto Lote 1'!H4281,2))</f>
        <v/>
      </c>
      <c r="H4279" s="23">
        <f t="shared" si="222"/>
        <v>967</v>
      </c>
      <c r="I4279" s="20" t="s">
        <v>6352</v>
      </c>
      <c r="J4279" s="33" t="s">
        <v>6355</v>
      </c>
      <c r="K4279" s="33" t="s">
        <v>8969</v>
      </c>
      <c r="Q4279" s="25"/>
    </row>
    <row r="4280" spans="1:17" x14ac:dyDescent="0.3">
      <c r="A4280" s="19" t="s">
        <v>3665</v>
      </c>
      <c r="B4280" s="20" t="s">
        <v>6370</v>
      </c>
      <c r="C4280" s="21" t="s">
        <v>8050</v>
      </c>
      <c r="D4280" s="22">
        <v>60</v>
      </c>
      <c r="E4280" s="21" t="s">
        <v>8779</v>
      </c>
      <c r="F4280" s="22">
        <v>10.61</v>
      </c>
      <c r="G4280" s="40" t="str">
        <f>IF('Presupuesto Lote 1'!H4282="","",ROUND('Presupuesto Lote 1'!H4282,2))</f>
        <v/>
      </c>
      <c r="H4280" s="23">
        <f t="shared" si="222"/>
        <v>636.6</v>
      </c>
      <c r="I4280" s="20" t="s">
        <v>6370</v>
      </c>
      <c r="J4280" s="33" t="s">
        <v>6355</v>
      </c>
      <c r="K4280" s="33" t="s">
        <v>8969</v>
      </c>
      <c r="Q4280" s="25"/>
    </row>
    <row r="4281" spans="1:17" x14ac:dyDescent="0.3">
      <c r="A4281" s="19" t="s">
        <v>3666</v>
      </c>
      <c r="B4281" s="20" t="s">
        <v>6339</v>
      </c>
      <c r="C4281" s="21" t="s">
        <v>8922</v>
      </c>
      <c r="D4281" s="22">
        <v>100</v>
      </c>
      <c r="E4281" s="21" t="s">
        <v>8781</v>
      </c>
      <c r="F4281" s="22">
        <v>35.21</v>
      </c>
      <c r="G4281" s="40" t="str">
        <f>IF('Presupuesto Lote 1'!H4283="","",ROUND('Presupuesto Lote 1'!H4283,2))</f>
        <v/>
      </c>
      <c r="H4281" s="23">
        <f t="shared" si="222"/>
        <v>3521</v>
      </c>
      <c r="I4281" s="20" t="s">
        <v>6339</v>
      </c>
      <c r="J4281" s="33" t="s">
        <v>6355</v>
      </c>
      <c r="K4281" s="33" t="s">
        <v>8969</v>
      </c>
      <c r="Q4281" s="25"/>
    </row>
    <row r="4282" spans="1:17" x14ac:dyDescent="0.3">
      <c r="A4282" s="12" t="s">
        <v>3667</v>
      </c>
      <c r="B4282" s="12" t="s">
        <v>6371</v>
      </c>
      <c r="C4282" s="12" t="s">
        <v>7356</v>
      </c>
      <c r="D4282" s="13"/>
      <c r="E4282" s="12"/>
      <c r="F4282" s="13" t="s">
        <v>8851</v>
      </c>
      <c r="G4282" s="12"/>
      <c r="H4282" s="13"/>
      <c r="I4282" s="12" t="s">
        <v>6371</v>
      </c>
      <c r="J4282" s="12" t="s">
        <v>6335</v>
      </c>
      <c r="K4282" s="12" t="s">
        <v>8970</v>
      </c>
      <c r="Q4282" s="25"/>
    </row>
    <row r="4283" spans="1:17" x14ac:dyDescent="0.3">
      <c r="A4283" s="19" t="s">
        <v>3668</v>
      </c>
      <c r="B4283" s="20" t="s">
        <v>6372</v>
      </c>
      <c r="C4283" s="21" t="s">
        <v>8068</v>
      </c>
      <c r="D4283" s="22">
        <v>1</v>
      </c>
      <c r="E4283" s="21" t="s">
        <v>8777</v>
      </c>
      <c r="F4283" s="22">
        <v>1876.62</v>
      </c>
      <c r="G4283" s="40" t="str">
        <f>IF('Presupuesto Lote 1'!H4285="","",ROUND('Presupuesto Lote 1'!H4285,2))</f>
        <v/>
      </c>
      <c r="H4283" s="23">
        <f>ROUND(D4283*F4283,2)</f>
        <v>1876.62</v>
      </c>
      <c r="I4283" s="20" t="s">
        <v>6372</v>
      </c>
      <c r="J4283" s="33" t="s">
        <v>6371</v>
      </c>
      <c r="K4283" s="33" t="s">
        <v>8969</v>
      </c>
      <c r="Q4283" s="25"/>
    </row>
    <row r="4284" spans="1:17" x14ac:dyDescent="0.3">
      <c r="A4284" s="12" t="s">
        <v>3669</v>
      </c>
      <c r="B4284" s="12" t="s">
        <v>6373</v>
      </c>
      <c r="C4284" s="12" t="s">
        <v>8317</v>
      </c>
      <c r="D4284" s="13"/>
      <c r="E4284" s="12"/>
      <c r="F4284" s="13" t="s">
        <v>8851</v>
      </c>
      <c r="G4284" s="12"/>
      <c r="H4284" s="13"/>
      <c r="I4284" s="12" t="s">
        <v>6373</v>
      </c>
      <c r="J4284" s="12" t="s">
        <v>6335</v>
      </c>
      <c r="K4284" s="12" t="s">
        <v>8970</v>
      </c>
      <c r="Q4284" s="25"/>
    </row>
    <row r="4285" spans="1:17" x14ac:dyDescent="0.3">
      <c r="A4285" s="19" t="s">
        <v>3670</v>
      </c>
      <c r="B4285" s="20" t="s">
        <v>6374</v>
      </c>
      <c r="C4285" s="21" t="s">
        <v>8318</v>
      </c>
      <c r="D4285" s="22">
        <v>2</v>
      </c>
      <c r="E4285" s="21" t="s">
        <v>8776</v>
      </c>
      <c r="F4285" s="22">
        <v>889.89</v>
      </c>
      <c r="G4285" s="40" t="str">
        <f>IF('Presupuesto Lote 1'!H4287="","",ROUND('Presupuesto Lote 1'!H4287,2))</f>
        <v/>
      </c>
      <c r="H4285" s="23">
        <f>ROUND(D4285*F4285,2)</f>
        <v>1779.78</v>
      </c>
      <c r="I4285" s="20" t="s">
        <v>6374</v>
      </c>
      <c r="J4285" s="33" t="s">
        <v>6373</v>
      </c>
      <c r="K4285" s="33" t="s">
        <v>8969</v>
      </c>
      <c r="Q4285" s="25"/>
    </row>
    <row r="4286" spans="1:17" x14ac:dyDescent="0.3">
      <c r="A4286" s="19" t="s">
        <v>3671</v>
      </c>
      <c r="B4286" s="20" t="s">
        <v>6375</v>
      </c>
      <c r="C4286" s="21" t="s">
        <v>8319</v>
      </c>
      <c r="D4286" s="22">
        <v>2</v>
      </c>
      <c r="E4286" s="21" t="s">
        <v>8781</v>
      </c>
      <c r="F4286" s="22">
        <v>667.42</v>
      </c>
      <c r="G4286" s="40" t="str">
        <f>IF('Presupuesto Lote 1'!H4288="","",ROUND('Presupuesto Lote 1'!H4288,2))</f>
        <v/>
      </c>
      <c r="H4286" s="23">
        <f>ROUND(D4286*F4286,2)</f>
        <v>1334.84</v>
      </c>
      <c r="I4286" s="20" t="s">
        <v>6375</v>
      </c>
      <c r="J4286" s="33" t="s">
        <v>6373</v>
      </c>
      <c r="K4286" s="33" t="s">
        <v>8969</v>
      </c>
      <c r="Q4286" s="25"/>
    </row>
    <row r="4287" spans="1:17" x14ac:dyDescent="0.3">
      <c r="A4287" s="19" t="s">
        <v>3672</v>
      </c>
      <c r="B4287" s="20" t="s">
        <v>6376</v>
      </c>
      <c r="C4287" s="21" t="s">
        <v>8320</v>
      </c>
      <c r="D4287" s="22">
        <v>4</v>
      </c>
      <c r="E4287" s="21" t="s">
        <v>8781</v>
      </c>
      <c r="F4287" s="22">
        <v>1650</v>
      </c>
      <c r="G4287" s="40" t="str">
        <f>IF('Presupuesto Lote 1'!H4289="","",ROUND('Presupuesto Lote 1'!H4289,2))</f>
        <v/>
      </c>
      <c r="H4287" s="23">
        <f>ROUND(D4287*F4287,2)</f>
        <v>6600</v>
      </c>
      <c r="I4287" s="20" t="s">
        <v>6376</v>
      </c>
      <c r="J4287" s="33" t="s">
        <v>6373</v>
      </c>
      <c r="K4287" s="33" t="s">
        <v>8969</v>
      </c>
      <c r="Q4287" s="25"/>
    </row>
    <row r="4288" spans="1:17" x14ac:dyDescent="0.3">
      <c r="A4288" s="12" t="s">
        <v>3673</v>
      </c>
      <c r="B4288" s="12" t="s">
        <v>6377</v>
      </c>
      <c r="C4288" s="12" t="s">
        <v>8069</v>
      </c>
      <c r="D4288" s="13"/>
      <c r="E4288" s="12"/>
      <c r="F4288" s="13" t="s">
        <v>8851</v>
      </c>
      <c r="G4288" s="12"/>
      <c r="H4288" s="13"/>
      <c r="I4288" s="12" t="s">
        <v>6377</v>
      </c>
      <c r="J4288" s="12" t="s">
        <v>6335</v>
      </c>
      <c r="K4288" s="12" t="s">
        <v>8970</v>
      </c>
      <c r="Q4288" s="25"/>
    </row>
    <row r="4289" spans="1:17" x14ac:dyDescent="0.3">
      <c r="A4289" s="19" t="s">
        <v>3674</v>
      </c>
      <c r="B4289" s="20" t="s">
        <v>5942</v>
      </c>
      <c r="C4289" s="21" t="s">
        <v>8071</v>
      </c>
      <c r="D4289" s="22">
        <v>1</v>
      </c>
      <c r="E4289" s="21" t="s">
        <v>8777</v>
      </c>
      <c r="F4289" s="22">
        <v>709.19</v>
      </c>
      <c r="G4289" s="40" t="str">
        <f>IF('Presupuesto Lote 1'!H4291="","",ROUND('Presupuesto Lote 1'!H4291,2))</f>
        <v/>
      </c>
      <c r="H4289" s="23">
        <f>ROUND(D4289*F4289,2)</f>
        <v>709.19</v>
      </c>
      <c r="I4289" s="20" t="s">
        <v>5942</v>
      </c>
      <c r="J4289" s="33" t="s">
        <v>6377</v>
      </c>
      <c r="K4289" s="33" t="s">
        <v>8969</v>
      </c>
      <c r="Q4289" s="25"/>
    </row>
    <row r="4290" spans="1:17" x14ac:dyDescent="0.3">
      <c r="A4290" s="19" t="s">
        <v>3675</v>
      </c>
      <c r="B4290" s="20" t="s">
        <v>5943</v>
      </c>
      <c r="C4290" s="21" t="s">
        <v>8072</v>
      </c>
      <c r="D4290" s="22">
        <v>1</v>
      </c>
      <c r="E4290" s="21" t="s">
        <v>8777</v>
      </c>
      <c r="F4290" s="22">
        <v>1484</v>
      </c>
      <c r="G4290" s="40" t="str">
        <f>IF('Presupuesto Lote 1'!H4292="","",ROUND('Presupuesto Lote 1'!H4292,2))</f>
        <v/>
      </c>
      <c r="H4290" s="23">
        <f>ROUND(D4290*F4290,2)</f>
        <v>1484</v>
      </c>
      <c r="I4290" s="20" t="s">
        <v>5943</v>
      </c>
      <c r="J4290" s="33" t="s">
        <v>6377</v>
      </c>
      <c r="K4290" s="33" t="s">
        <v>8969</v>
      </c>
      <c r="Q4290" s="25"/>
    </row>
    <row r="4291" spans="1:17" x14ac:dyDescent="0.3">
      <c r="A4291" s="30" t="s">
        <v>3676</v>
      </c>
      <c r="B4291" s="30" t="s">
        <v>6378</v>
      </c>
      <c r="C4291" s="30" t="s">
        <v>8321</v>
      </c>
      <c r="D4291" s="31"/>
      <c r="E4291" s="30"/>
      <c r="F4291" s="31" t="s">
        <v>8851</v>
      </c>
      <c r="G4291" s="30"/>
      <c r="H4291" s="31"/>
      <c r="I4291" s="30" t="s">
        <v>6378</v>
      </c>
      <c r="J4291" s="30" t="s">
        <v>6322</v>
      </c>
      <c r="K4291" s="30" t="s">
        <v>8970</v>
      </c>
      <c r="Q4291" s="25"/>
    </row>
    <row r="4292" spans="1:17" x14ac:dyDescent="0.3">
      <c r="A4292" s="19" t="s">
        <v>3677</v>
      </c>
      <c r="B4292" s="20" t="s">
        <v>6295</v>
      </c>
      <c r="C4292" s="21" t="s">
        <v>8274</v>
      </c>
      <c r="D4292" s="22">
        <v>28</v>
      </c>
      <c r="E4292" s="21" t="s">
        <v>8781</v>
      </c>
      <c r="F4292" s="22">
        <v>556.17999999999995</v>
      </c>
      <c r="G4292" s="40" t="str">
        <f>IF('Presupuesto Lote 1'!H4294="","",ROUND('Presupuesto Lote 1'!H4294,2))</f>
        <v/>
      </c>
      <c r="H4292" s="23">
        <f t="shared" ref="H4292:H4303" si="223">ROUND(D4292*F4292,2)</f>
        <v>15573.04</v>
      </c>
      <c r="I4292" s="20" t="s">
        <v>6295</v>
      </c>
      <c r="J4292" s="32" t="s">
        <v>6378</v>
      </c>
      <c r="K4292" s="32" t="s">
        <v>8969</v>
      </c>
      <c r="Q4292" s="25"/>
    </row>
    <row r="4293" spans="1:17" x14ac:dyDescent="0.3">
      <c r="A4293" s="19" t="s">
        <v>3678</v>
      </c>
      <c r="B4293" s="20" t="s">
        <v>6324</v>
      </c>
      <c r="C4293" s="21" t="s">
        <v>8275</v>
      </c>
      <c r="D4293" s="22">
        <v>14</v>
      </c>
      <c r="E4293" s="21" t="s">
        <v>8777</v>
      </c>
      <c r="F4293" s="22">
        <v>2780.91</v>
      </c>
      <c r="G4293" s="40" t="str">
        <f>IF('Presupuesto Lote 1'!H4295="","",ROUND('Presupuesto Lote 1'!H4295,2))</f>
        <v/>
      </c>
      <c r="H4293" s="23">
        <f t="shared" si="223"/>
        <v>38932.74</v>
      </c>
      <c r="I4293" s="20" t="s">
        <v>6324</v>
      </c>
      <c r="J4293" s="32" t="s">
        <v>6378</v>
      </c>
      <c r="K4293" s="32" t="s">
        <v>8969</v>
      </c>
      <c r="Q4293" s="25"/>
    </row>
    <row r="4294" spans="1:17" x14ac:dyDescent="0.3">
      <c r="A4294" s="19" t="s">
        <v>3679</v>
      </c>
      <c r="B4294" s="20" t="s">
        <v>6325</v>
      </c>
      <c r="C4294" s="21" t="s">
        <v>8290</v>
      </c>
      <c r="D4294" s="22">
        <v>270</v>
      </c>
      <c r="E4294" s="21" t="s">
        <v>8779</v>
      </c>
      <c r="F4294" s="22">
        <v>8.06</v>
      </c>
      <c r="G4294" s="40" t="str">
        <f>IF('Presupuesto Lote 1'!H4296="","",ROUND('Presupuesto Lote 1'!H4296,2))</f>
        <v/>
      </c>
      <c r="H4294" s="23">
        <f t="shared" si="223"/>
        <v>2176.1999999999998</v>
      </c>
      <c r="I4294" s="20" t="s">
        <v>6325</v>
      </c>
      <c r="J4294" s="32" t="s">
        <v>6378</v>
      </c>
      <c r="K4294" s="32" t="s">
        <v>8969</v>
      </c>
      <c r="Q4294" s="25"/>
    </row>
    <row r="4295" spans="1:17" x14ac:dyDescent="0.3">
      <c r="A4295" s="19" t="s">
        <v>3680</v>
      </c>
      <c r="B4295" s="20" t="s">
        <v>6326</v>
      </c>
      <c r="C4295" s="21" t="s">
        <v>8291</v>
      </c>
      <c r="D4295" s="22">
        <v>270</v>
      </c>
      <c r="E4295" s="21" t="s">
        <v>8779</v>
      </c>
      <c r="F4295" s="22">
        <v>13.43</v>
      </c>
      <c r="G4295" s="40" t="str">
        <f>IF('Presupuesto Lote 1'!H4297="","",ROUND('Presupuesto Lote 1'!H4297,2))</f>
        <v/>
      </c>
      <c r="H4295" s="23">
        <f t="shared" si="223"/>
        <v>3626.1</v>
      </c>
      <c r="I4295" s="20" t="s">
        <v>6326</v>
      </c>
      <c r="J4295" s="32" t="s">
        <v>6378</v>
      </c>
      <c r="K4295" s="32" t="s">
        <v>8969</v>
      </c>
      <c r="Q4295" s="25"/>
    </row>
    <row r="4296" spans="1:17" x14ac:dyDescent="0.3">
      <c r="A4296" s="19" t="s">
        <v>3681</v>
      </c>
      <c r="B4296" s="20" t="s">
        <v>6327</v>
      </c>
      <c r="C4296" s="21" t="s">
        <v>8921</v>
      </c>
      <c r="D4296" s="22">
        <v>45</v>
      </c>
      <c r="E4296" s="21" t="s">
        <v>8777</v>
      </c>
      <c r="F4296" s="22">
        <v>30.38</v>
      </c>
      <c r="G4296" s="40" t="str">
        <f>IF('Presupuesto Lote 1'!H4298="","",ROUND('Presupuesto Lote 1'!H4298,2))</f>
        <v/>
      </c>
      <c r="H4296" s="23">
        <f t="shared" si="223"/>
        <v>1367.1</v>
      </c>
      <c r="I4296" s="20" t="s">
        <v>6327</v>
      </c>
      <c r="J4296" s="32" t="s">
        <v>6378</v>
      </c>
      <c r="K4296" s="32" t="s">
        <v>8969</v>
      </c>
      <c r="Q4296" s="25"/>
    </row>
    <row r="4297" spans="1:17" x14ac:dyDescent="0.3">
      <c r="A4297" s="19" t="s">
        <v>3682</v>
      </c>
      <c r="B4297" s="20" t="s">
        <v>6328</v>
      </c>
      <c r="C4297" s="21" t="s">
        <v>8903</v>
      </c>
      <c r="D4297" s="22">
        <v>135</v>
      </c>
      <c r="E4297" s="21" t="s">
        <v>8779</v>
      </c>
      <c r="F4297" s="22">
        <v>13.43</v>
      </c>
      <c r="G4297" s="40" t="str">
        <f>IF('Presupuesto Lote 1'!H4299="","",ROUND('Presupuesto Lote 1'!H4299,2))</f>
        <v/>
      </c>
      <c r="H4297" s="23">
        <f t="shared" si="223"/>
        <v>1813.05</v>
      </c>
      <c r="I4297" s="20" t="s">
        <v>6328</v>
      </c>
      <c r="J4297" s="32" t="s">
        <v>6378</v>
      </c>
      <c r="K4297" s="32" t="s">
        <v>8969</v>
      </c>
      <c r="Q4297" s="25"/>
    </row>
    <row r="4298" spans="1:17" x14ac:dyDescent="0.3">
      <c r="A4298" s="19" t="s">
        <v>3683</v>
      </c>
      <c r="B4298" s="20" t="s">
        <v>6329</v>
      </c>
      <c r="C4298" s="21" t="s">
        <v>8293</v>
      </c>
      <c r="D4298" s="22">
        <v>135</v>
      </c>
      <c r="E4298" s="21" t="s">
        <v>8779</v>
      </c>
      <c r="F4298" s="22">
        <v>7.48</v>
      </c>
      <c r="G4298" s="40" t="str">
        <f>IF('Presupuesto Lote 1'!H4300="","",ROUND('Presupuesto Lote 1'!H4300,2))</f>
        <v/>
      </c>
      <c r="H4298" s="23">
        <f t="shared" si="223"/>
        <v>1009.8</v>
      </c>
      <c r="I4298" s="20" t="s">
        <v>6329</v>
      </c>
      <c r="J4298" s="32" t="s">
        <v>6378</v>
      </c>
      <c r="K4298" s="32" t="s">
        <v>8969</v>
      </c>
      <c r="Q4298" s="25"/>
    </row>
    <row r="4299" spans="1:17" x14ac:dyDescent="0.3">
      <c r="A4299" s="19" t="s">
        <v>3684</v>
      </c>
      <c r="B4299" s="20" t="s">
        <v>5899</v>
      </c>
      <c r="C4299" s="21" t="s">
        <v>8037</v>
      </c>
      <c r="D4299" s="22">
        <v>18</v>
      </c>
      <c r="E4299" s="21" t="s">
        <v>8777</v>
      </c>
      <c r="F4299" s="22">
        <v>69.430000000000007</v>
      </c>
      <c r="G4299" s="40" t="str">
        <f>IF('Presupuesto Lote 1'!H4301="","",ROUND('Presupuesto Lote 1'!H4301,2))</f>
        <v/>
      </c>
      <c r="H4299" s="23">
        <f t="shared" si="223"/>
        <v>1249.74</v>
      </c>
      <c r="I4299" s="20" t="s">
        <v>5899</v>
      </c>
      <c r="J4299" s="32" t="s">
        <v>6378</v>
      </c>
      <c r="K4299" s="32" t="s">
        <v>8969</v>
      </c>
      <c r="Q4299" s="25"/>
    </row>
    <row r="4300" spans="1:17" x14ac:dyDescent="0.3">
      <c r="A4300" s="19" t="s">
        <v>3685</v>
      </c>
      <c r="B4300" s="20" t="s">
        <v>6298</v>
      </c>
      <c r="C4300" s="21" t="s">
        <v>8965</v>
      </c>
      <c r="D4300" s="22">
        <v>8</v>
      </c>
      <c r="E4300" s="21" t="s">
        <v>8781</v>
      </c>
      <c r="F4300" s="22">
        <v>444.95</v>
      </c>
      <c r="G4300" s="40" t="str">
        <f>IF('Presupuesto Lote 1'!H4302="","",ROUND('Presupuesto Lote 1'!H4302,2))</f>
        <v/>
      </c>
      <c r="H4300" s="23">
        <f t="shared" si="223"/>
        <v>3559.6</v>
      </c>
      <c r="I4300" s="20" t="s">
        <v>6298</v>
      </c>
      <c r="J4300" s="32" t="s">
        <v>6378</v>
      </c>
      <c r="K4300" s="32" t="s">
        <v>8969</v>
      </c>
      <c r="Q4300" s="25"/>
    </row>
    <row r="4301" spans="1:17" x14ac:dyDescent="0.3">
      <c r="A4301" s="19" t="s">
        <v>3686</v>
      </c>
      <c r="B4301" s="20" t="s">
        <v>6334</v>
      </c>
      <c r="C4301" s="21" t="s">
        <v>8951</v>
      </c>
      <c r="D4301" s="22">
        <v>18</v>
      </c>
      <c r="E4301" s="21" t="s">
        <v>8777</v>
      </c>
      <c r="F4301" s="22">
        <v>103.52</v>
      </c>
      <c r="G4301" s="40" t="str">
        <f>IF('Presupuesto Lote 1'!H4303="","",ROUND('Presupuesto Lote 1'!H4303,2))</f>
        <v/>
      </c>
      <c r="H4301" s="23">
        <f t="shared" si="223"/>
        <v>1863.36</v>
      </c>
      <c r="I4301" s="20" t="s">
        <v>6334</v>
      </c>
      <c r="J4301" s="32" t="s">
        <v>6378</v>
      </c>
      <c r="K4301" s="32" t="s">
        <v>8969</v>
      </c>
      <c r="Q4301" s="25"/>
    </row>
    <row r="4302" spans="1:17" x14ac:dyDescent="0.3">
      <c r="A4302" s="19" t="s">
        <v>3687</v>
      </c>
      <c r="B4302" s="20" t="s">
        <v>6333</v>
      </c>
      <c r="C4302" s="21" t="s">
        <v>8296</v>
      </c>
      <c r="D4302" s="22">
        <v>9</v>
      </c>
      <c r="E4302" s="21" t="s">
        <v>8777</v>
      </c>
      <c r="F4302" s="22">
        <v>107.14</v>
      </c>
      <c r="G4302" s="40" t="str">
        <f>IF('Presupuesto Lote 1'!H4304="","",ROUND('Presupuesto Lote 1'!H4304,2))</f>
        <v/>
      </c>
      <c r="H4302" s="23">
        <f t="shared" si="223"/>
        <v>964.26</v>
      </c>
      <c r="I4302" s="20" t="s">
        <v>6333</v>
      </c>
      <c r="J4302" s="32" t="s">
        <v>6378</v>
      </c>
      <c r="K4302" s="32" t="s">
        <v>8969</v>
      </c>
      <c r="Q4302" s="25"/>
    </row>
    <row r="4303" spans="1:17" x14ac:dyDescent="0.3">
      <c r="A4303" s="19" t="s">
        <v>3688</v>
      </c>
      <c r="B4303" s="20" t="s">
        <v>5896</v>
      </c>
      <c r="C4303" s="21" t="s">
        <v>8034</v>
      </c>
      <c r="D4303" s="22">
        <v>18</v>
      </c>
      <c r="E4303" s="21" t="s">
        <v>8777</v>
      </c>
      <c r="F4303" s="22">
        <v>7.42</v>
      </c>
      <c r="G4303" s="40" t="str">
        <f>IF('Presupuesto Lote 1'!H4305="","",ROUND('Presupuesto Lote 1'!H4305,2))</f>
        <v/>
      </c>
      <c r="H4303" s="23">
        <f t="shared" si="223"/>
        <v>133.56</v>
      </c>
      <c r="I4303" s="20" t="s">
        <v>5896</v>
      </c>
      <c r="J4303" s="32" t="s">
        <v>6378</v>
      </c>
      <c r="K4303" s="32" t="s">
        <v>8969</v>
      </c>
      <c r="Q4303" s="25"/>
    </row>
    <row r="4304" spans="1:17" x14ac:dyDescent="0.3">
      <c r="A4304" s="27" t="s">
        <v>3689</v>
      </c>
      <c r="B4304" s="27" t="s">
        <v>6379</v>
      </c>
      <c r="C4304" s="27" t="s">
        <v>8276</v>
      </c>
      <c r="D4304" s="28"/>
      <c r="E4304" s="27"/>
      <c r="F4304" s="28" t="s">
        <v>8851</v>
      </c>
      <c r="G4304" s="27"/>
      <c r="H4304" s="28"/>
      <c r="I4304" s="27" t="s">
        <v>6379</v>
      </c>
      <c r="J4304" s="27" t="s">
        <v>6321</v>
      </c>
      <c r="K4304" s="27" t="s">
        <v>8970</v>
      </c>
      <c r="Q4304" s="25"/>
    </row>
    <row r="4305" spans="1:17" x14ac:dyDescent="0.3">
      <c r="A4305" s="30" t="s">
        <v>3690</v>
      </c>
      <c r="B4305" s="30" t="s">
        <v>6380</v>
      </c>
      <c r="C4305" s="30" t="s">
        <v>8289</v>
      </c>
      <c r="D4305" s="31"/>
      <c r="E4305" s="30"/>
      <c r="F4305" s="31" t="s">
        <v>8851</v>
      </c>
      <c r="G4305" s="30"/>
      <c r="H4305" s="31"/>
      <c r="I4305" s="30" t="s">
        <v>6380</v>
      </c>
      <c r="J4305" s="30" t="s">
        <v>6379</v>
      </c>
      <c r="K4305" s="30" t="s">
        <v>8970</v>
      </c>
      <c r="Q4305" s="25"/>
    </row>
    <row r="4306" spans="1:17" x14ac:dyDescent="0.3">
      <c r="A4306" s="19" t="s">
        <v>3691</v>
      </c>
      <c r="B4306" s="20" t="s">
        <v>6381</v>
      </c>
      <c r="C4306" s="21" t="s">
        <v>8322</v>
      </c>
      <c r="D4306" s="22">
        <v>120</v>
      </c>
      <c r="E4306" s="21" t="s">
        <v>8779</v>
      </c>
      <c r="F4306" s="22">
        <v>4.09</v>
      </c>
      <c r="G4306" s="40" t="str">
        <f>IF('Presupuesto Lote 1'!H4308="","",ROUND('Presupuesto Lote 1'!H4308,2))</f>
        <v/>
      </c>
      <c r="H4306" s="23">
        <f t="shared" ref="H4306:H4311" si="224">ROUND(D4306*F4306,2)</f>
        <v>490.8</v>
      </c>
      <c r="I4306" s="20" t="s">
        <v>6381</v>
      </c>
      <c r="J4306" s="32" t="s">
        <v>6380</v>
      </c>
      <c r="K4306" s="32" t="s">
        <v>8969</v>
      </c>
      <c r="Q4306" s="25"/>
    </row>
    <row r="4307" spans="1:17" x14ac:dyDescent="0.3">
      <c r="A4307" s="19" t="s">
        <v>3692</v>
      </c>
      <c r="B4307" s="20" t="s">
        <v>6327</v>
      </c>
      <c r="C4307" s="21" t="s">
        <v>8292</v>
      </c>
      <c r="D4307" s="22">
        <v>120</v>
      </c>
      <c r="E4307" s="21" t="s">
        <v>8777</v>
      </c>
      <c r="F4307" s="22">
        <v>30.38</v>
      </c>
      <c r="G4307" s="40" t="str">
        <f>IF('Presupuesto Lote 1'!H4309="","",ROUND('Presupuesto Lote 1'!H4309,2))</f>
        <v/>
      </c>
      <c r="H4307" s="23">
        <f t="shared" si="224"/>
        <v>3645.6</v>
      </c>
      <c r="I4307" s="20" t="s">
        <v>6327</v>
      </c>
      <c r="J4307" s="32" t="s">
        <v>6380</v>
      </c>
      <c r="K4307" s="32" t="s">
        <v>8969</v>
      </c>
      <c r="Q4307" s="25"/>
    </row>
    <row r="4308" spans="1:17" x14ac:dyDescent="0.3">
      <c r="A4308" s="19" t="s">
        <v>3693</v>
      </c>
      <c r="B4308" s="20" t="s">
        <v>6382</v>
      </c>
      <c r="C4308" s="21" t="s">
        <v>8323</v>
      </c>
      <c r="D4308" s="22">
        <v>216</v>
      </c>
      <c r="E4308" s="21" t="s">
        <v>8777</v>
      </c>
      <c r="F4308" s="22">
        <v>4.88</v>
      </c>
      <c r="G4308" s="40" t="str">
        <f>IF('Presupuesto Lote 1'!H4310="","",ROUND('Presupuesto Lote 1'!H4310,2))</f>
        <v/>
      </c>
      <c r="H4308" s="23">
        <f t="shared" si="224"/>
        <v>1054.08</v>
      </c>
      <c r="I4308" s="20" t="s">
        <v>6382</v>
      </c>
      <c r="J4308" s="32" t="s">
        <v>6380</v>
      </c>
      <c r="K4308" s="32" t="s">
        <v>8969</v>
      </c>
      <c r="Q4308" s="25"/>
    </row>
    <row r="4309" spans="1:17" x14ac:dyDescent="0.3">
      <c r="A4309" s="19" t="s">
        <v>3694</v>
      </c>
      <c r="B4309" s="20" t="s">
        <v>6383</v>
      </c>
      <c r="C4309" s="21" t="s">
        <v>8324</v>
      </c>
      <c r="D4309" s="22">
        <v>24</v>
      </c>
      <c r="E4309" s="21" t="s">
        <v>8777</v>
      </c>
      <c r="F4309" s="22">
        <v>7.48</v>
      </c>
      <c r="G4309" s="40" t="str">
        <f>IF('Presupuesto Lote 1'!H4311="","",ROUND('Presupuesto Lote 1'!H4311,2))</f>
        <v/>
      </c>
      <c r="H4309" s="23">
        <f t="shared" si="224"/>
        <v>179.52</v>
      </c>
      <c r="I4309" s="20" t="s">
        <v>6383</v>
      </c>
      <c r="J4309" s="32" t="s">
        <v>6380</v>
      </c>
      <c r="K4309" s="32" t="s">
        <v>8969</v>
      </c>
      <c r="Q4309" s="25"/>
    </row>
    <row r="4310" spans="1:17" x14ac:dyDescent="0.3">
      <c r="A4310" s="19" t="s">
        <v>3695</v>
      </c>
      <c r="B4310" s="20" t="s">
        <v>6384</v>
      </c>
      <c r="C4310" s="21" t="s">
        <v>8325</v>
      </c>
      <c r="D4310" s="22">
        <v>120</v>
      </c>
      <c r="E4310" s="21" t="s">
        <v>8779</v>
      </c>
      <c r="F4310" s="22">
        <v>7.65</v>
      </c>
      <c r="G4310" s="40" t="str">
        <f>IF('Presupuesto Lote 1'!H4312="","",ROUND('Presupuesto Lote 1'!H4312,2))</f>
        <v/>
      </c>
      <c r="H4310" s="23">
        <f t="shared" si="224"/>
        <v>918</v>
      </c>
      <c r="I4310" s="20" t="s">
        <v>6384</v>
      </c>
      <c r="J4310" s="32" t="s">
        <v>6380</v>
      </c>
      <c r="K4310" s="32" t="s">
        <v>8969</v>
      </c>
      <c r="Q4310" s="25"/>
    </row>
    <row r="4311" spans="1:17" x14ac:dyDescent="0.3">
      <c r="A4311" s="19" t="s">
        <v>3696</v>
      </c>
      <c r="B4311" s="20" t="s">
        <v>6385</v>
      </c>
      <c r="C4311" s="21" t="s">
        <v>8326</v>
      </c>
      <c r="D4311" s="22">
        <v>4</v>
      </c>
      <c r="E4311" s="21" t="s">
        <v>8777</v>
      </c>
      <c r="F4311" s="22">
        <v>218.36</v>
      </c>
      <c r="G4311" s="40" t="str">
        <f>IF('Presupuesto Lote 1'!H4313="","",ROUND('Presupuesto Lote 1'!H4313,2))</f>
        <v/>
      </c>
      <c r="H4311" s="23">
        <f t="shared" si="224"/>
        <v>873.44</v>
      </c>
      <c r="I4311" s="20" t="s">
        <v>6385</v>
      </c>
      <c r="J4311" s="32" t="s">
        <v>6380</v>
      </c>
      <c r="K4311" s="32" t="s">
        <v>8969</v>
      </c>
      <c r="Q4311" s="25"/>
    </row>
    <row r="4312" spans="1:17" x14ac:dyDescent="0.3">
      <c r="A4312" s="30" t="s">
        <v>3697</v>
      </c>
      <c r="B4312" s="30" t="s">
        <v>6386</v>
      </c>
      <c r="C4312" s="30" t="s">
        <v>7594</v>
      </c>
      <c r="D4312" s="31"/>
      <c r="E4312" s="30"/>
      <c r="F4312" s="31" t="s">
        <v>8851</v>
      </c>
      <c r="G4312" s="30"/>
      <c r="H4312" s="31"/>
      <c r="I4312" s="30" t="s">
        <v>6386</v>
      </c>
      <c r="J4312" s="30" t="s">
        <v>6379</v>
      </c>
      <c r="K4312" s="30" t="s">
        <v>8970</v>
      </c>
      <c r="Q4312" s="25"/>
    </row>
    <row r="4313" spans="1:17" x14ac:dyDescent="0.3">
      <c r="A4313" s="19" t="s">
        <v>3698</v>
      </c>
      <c r="B4313" s="20" t="s">
        <v>6387</v>
      </c>
      <c r="C4313" s="21" t="s">
        <v>8327</v>
      </c>
      <c r="D4313" s="22">
        <v>100</v>
      </c>
      <c r="E4313" s="21" t="s">
        <v>8779</v>
      </c>
      <c r="F4313" s="22">
        <v>8.19</v>
      </c>
      <c r="G4313" s="40" t="str">
        <f>IF('Presupuesto Lote 1'!H4315="","",ROUND('Presupuesto Lote 1'!H4315,2))</f>
        <v/>
      </c>
      <c r="H4313" s="23">
        <f>ROUND(D4313*F4313,2)</f>
        <v>819</v>
      </c>
      <c r="I4313" s="20" t="s">
        <v>6387</v>
      </c>
      <c r="J4313" s="32" t="s">
        <v>6386</v>
      </c>
      <c r="K4313" s="32" t="s">
        <v>8969</v>
      </c>
      <c r="Q4313" s="25"/>
    </row>
    <row r="4314" spans="1:17" x14ac:dyDescent="0.3">
      <c r="A4314" s="19" t="s">
        <v>3699</v>
      </c>
      <c r="B4314" s="20" t="s">
        <v>6388</v>
      </c>
      <c r="C4314" s="21" t="s">
        <v>8328</v>
      </c>
      <c r="D4314" s="22">
        <v>20</v>
      </c>
      <c r="E4314" s="21" t="s">
        <v>8777</v>
      </c>
      <c r="F4314" s="22">
        <v>26.42</v>
      </c>
      <c r="G4314" s="40" t="str">
        <f>IF('Presupuesto Lote 1'!H4316="","",ROUND('Presupuesto Lote 1'!H4316,2))</f>
        <v/>
      </c>
      <c r="H4314" s="23">
        <f>ROUND(D4314*F4314,2)</f>
        <v>528.4</v>
      </c>
      <c r="I4314" s="20" t="s">
        <v>6388</v>
      </c>
      <c r="J4314" s="32" t="s">
        <v>6386</v>
      </c>
      <c r="K4314" s="32" t="s">
        <v>8969</v>
      </c>
      <c r="Q4314" s="25"/>
    </row>
    <row r="4315" spans="1:17" x14ac:dyDescent="0.3">
      <c r="A4315" s="19" t="s">
        <v>3700</v>
      </c>
      <c r="B4315" s="20" t="s">
        <v>6389</v>
      </c>
      <c r="C4315" s="21" t="s">
        <v>8329</v>
      </c>
      <c r="D4315" s="22">
        <v>100</v>
      </c>
      <c r="E4315" s="21" t="s">
        <v>8779</v>
      </c>
      <c r="F4315" s="22">
        <v>10.92</v>
      </c>
      <c r="G4315" s="40" t="str">
        <f>IF('Presupuesto Lote 1'!H4317="","",ROUND('Presupuesto Lote 1'!H4317,2))</f>
        <v/>
      </c>
      <c r="H4315" s="23">
        <f>ROUND(D4315*F4315,2)</f>
        <v>1092</v>
      </c>
      <c r="I4315" s="20" t="s">
        <v>6389</v>
      </c>
      <c r="J4315" s="32" t="s">
        <v>6386</v>
      </c>
      <c r="K4315" s="32" t="s">
        <v>8969</v>
      </c>
      <c r="Q4315" s="25"/>
    </row>
    <row r="4316" spans="1:17" x14ac:dyDescent="0.3">
      <c r="A4316" s="10" t="s">
        <v>3701</v>
      </c>
      <c r="B4316" s="10" t="s">
        <v>6390</v>
      </c>
      <c r="C4316" s="10" t="s">
        <v>8330</v>
      </c>
      <c r="D4316" s="11"/>
      <c r="E4316" s="10"/>
      <c r="F4316" s="11" t="s">
        <v>8851</v>
      </c>
      <c r="G4316" s="10"/>
      <c r="H4316" s="11"/>
      <c r="I4316" s="10" t="s">
        <v>6390</v>
      </c>
      <c r="J4316" s="10" t="s">
        <v>5810</v>
      </c>
      <c r="K4316" s="10" t="s">
        <v>8970</v>
      </c>
      <c r="Q4316" s="25"/>
    </row>
    <row r="4317" spans="1:17" x14ac:dyDescent="0.3">
      <c r="A4317" s="27" t="s">
        <v>3702</v>
      </c>
      <c r="B4317" s="27" t="s">
        <v>6391</v>
      </c>
      <c r="C4317" s="27" t="s">
        <v>8331</v>
      </c>
      <c r="D4317" s="28"/>
      <c r="E4317" s="27"/>
      <c r="F4317" s="28" t="s">
        <v>8851</v>
      </c>
      <c r="G4317" s="27"/>
      <c r="H4317" s="28"/>
      <c r="I4317" s="27" t="s">
        <v>6391</v>
      </c>
      <c r="J4317" s="27" t="s">
        <v>6390</v>
      </c>
      <c r="K4317" s="27" t="s">
        <v>8970</v>
      </c>
      <c r="Q4317" s="25"/>
    </row>
    <row r="4318" spans="1:17" x14ac:dyDescent="0.3">
      <c r="A4318" s="19" t="s">
        <v>3703</v>
      </c>
      <c r="B4318" s="20" t="s">
        <v>5917</v>
      </c>
      <c r="C4318" s="21" t="s">
        <v>8968</v>
      </c>
      <c r="D4318" s="22">
        <v>1800</v>
      </c>
      <c r="E4318" s="21" t="s">
        <v>8779</v>
      </c>
      <c r="F4318" s="22">
        <v>86.74</v>
      </c>
      <c r="G4318" s="40" t="str">
        <f>IF('Presupuesto Lote 1'!H4320="","",ROUND('Presupuesto Lote 1'!H4320,2))</f>
        <v/>
      </c>
      <c r="H4318" s="23">
        <f t="shared" ref="H4318:H4326" si="225">ROUND(D4318*F4318,2)</f>
        <v>156132</v>
      </c>
      <c r="I4318" s="20" t="s">
        <v>5917</v>
      </c>
      <c r="J4318" s="29" t="s">
        <v>6391</v>
      </c>
      <c r="K4318" s="29" t="s">
        <v>8969</v>
      </c>
      <c r="Q4318" s="25"/>
    </row>
    <row r="4319" spans="1:17" x14ac:dyDescent="0.3">
      <c r="A4319" s="19" t="s">
        <v>3704</v>
      </c>
      <c r="B4319" s="20" t="s">
        <v>6392</v>
      </c>
      <c r="C4319" s="21" t="s">
        <v>8902</v>
      </c>
      <c r="D4319" s="22">
        <v>1800</v>
      </c>
      <c r="E4319" s="21" t="s">
        <v>8779</v>
      </c>
      <c r="F4319" s="22">
        <v>5.37</v>
      </c>
      <c r="G4319" s="40" t="str">
        <f>IF('Presupuesto Lote 1'!H4321="","",ROUND('Presupuesto Lote 1'!H4321,2))</f>
        <v/>
      </c>
      <c r="H4319" s="23">
        <f t="shared" si="225"/>
        <v>9666</v>
      </c>
      <c r="I4319" s="20" t="s">
        <v>6392</v>
      </c>
      <c r="J4319" s="29" t="s">
        <v>6391</v>
      </c>
      <c r="K4319" s="29" t="s">
        <v>8969</v>
      </c>
      <c r="Q4319" s="25"/>
    </row>
    <row r="4320" spans="1:17" x14ac:dyDescent="0.3">
      <c r="A4320" s="19" t="s">
        <v>3705</v>
      </c>
      <c r="B4320" s="20" t="s">
        <v>6393</v>
      </c>
      <c r="C4320" s="21" t="s">
        <v>8332</v>
      </c>
      <c r="D4320" s="22">
        <v>3600</v>
      </c>
      <c r="E4320" s="21" t="s">
        <v>8779</v>
      </c>
      <c r="F4320" s="22">
        <v>8.06</v>
      </c>
      <c r="G4320" s="40" t="str">
        <f>IF('Presupuesto Lote 1'!H4322="","",ROUND('Presupuesto Lote 1'!H4322,2))</f>
        <v/>
      </c>
      <c r="H4320" s="23">
        <f t="shared" si="225"/>
        <v>29016</v>
      </c>
      <c r="I4320" s="20" t="s">
        <v>6393</v>
      </c>
      <c r="J4320" s="29" t="s">
        <v>6391</v>
      </c>
      <c r="K4320" s="29" t="s">
        <v>8969</v>
      </c>
      <c r="Q4320" s="25"/>
    </row>
    <row r="4321" spans="1:17" x14ac:dyDescent="0.3">
      <c r="A4321" s="19" t="s">
        <v>3706</v>
      </c>
      <c r="B4321" s="20" t="s">
        <v>6394</v>
      </c>
      <c r="C4321" s="21" t="s">
        <v>8333</v>
      </c>
      <c r="D4321" s="22">
        <v>450</v>
      </c>
      <c r="E4321" s="21" t="s">
        <v>8779</v>
      </c>
      <c r="F4321" s="22">
        <v>10.8</v>
      </c>
      <c r="G4321" s="40" t="str">
        <f>IF('Presupuesto Lote 1'!H4323="","",ROUND('Presupuesto Lote 1'!H4323,2))</f>
        <v/>
      </c>
      <c r="H4321" s="23">
        <f t="shared" si="225"/>
        <v>4860</v>
      </c>
      <c r="I4321" s="20" t="s">
        <v>6394</v>
      </c>
      <c r="J4321" s="29" t="s">
        <v>6391</v>
      </c>
      <c r="K4321" s="29" t="s">
        <v>8969</v>
      </c>
      <c r="Q4321" s="25"/>
    </row>
    <row r="4322" spans="1:17" x14ac:dyDescent="0.3">
      <c r="A4322" s="19" t="s">
        <v>3707</v>
      </c>
      <c r="B4322" s="20" t="s">
        <v>6395</v>
      </c>
      <c r="C4322" s="21" t="s">
        <v>8334</v>
      </c>
      <c r="D4322" s="22">
        <v>3600</v>
      </c>
      <c r="E4322" s="21" t="s">
        <v>8779</v>
      </c>
      <c r="F4322" s="22">
        <v>13.43</v>
      </c>
      <c r="G4322" s="40" t="str">
        <f>IF('Presupuesto Lote 1'!H4324="","",ROUND('Presupuesto Lote 1'!H4324,2))</f>
        <v/>
      </c>
      <c r="H4322" s="23">
        <f t="shared" si="225"/>
        <v>48348</v>
      </c>
      <c r="I4322" s="20" t="s">
        <v>6395</v>
      </c>
      <c r="J4322" s="29" t="s">
        <v>6391</v>
      </c>
      <c r="K4322" s="29" t="s">
        <v>8969</v>
      </c>
      <c r="Q4322" s="25"/>
    </row>
    <row r="4323" spans="1:17" x14ac:dyDescent="0.3">
      <c r="A4323" s="19" t="s">
        <v>3708</v>
      </c>
      <c r="B4323" s="20" t="s">
        <v>6327</v>
      </c>
      <c r="C4323" s="21" t="s">
        <v>8292</v>
      </c>
      <c r="D4323" s="22">
        <v>1800</v>
      </c>
      <c r="E4323" s="21" t="s">
        <v>8777</v>
      </c>
      <c r="F4323" s="22">
        <v>30.38</v>
      </c>
      <c r="G4323" s="40" t="str">
        <f>IF('Presupuesto Lote 1'!H4325="","",ROUND('Presupuesto Lote 1'!H4325,2))</f>
        <v/>
      </c>
      <c r="H4323" s="23">
        <f t="shared" si="225"/>
        <v>54684</v>
      </c>
      <c r="I4323" s="20" t="s">
        <v>6327</v>
      </c>
      <c r="J4323" s="29" t="s">
        <v>6391</v>
      </c>
      <c r="K4323" s="29" t="s">
        <v>8969</v>
      </c>
      <c r="Q4323" s="25"/>
    </row>
    <row r="4324" spans="1:17" x14ac:dyDescent="0.3">
      <c r="A4324" s="19" t="s">
        <v>3709</v>
      </c>
      <c r="B4324" s="20" t="s">
        <v>6396</v>
      </c>
      <c r="C4324" s="21" t="s">
        <v>8335</v>
      </c>
      <c r="D4324" s="22">
        <v>1800</v>
      </c>
      <c r="E4324" s="21" t="s">
        <v>8779</v>
      </c>
      <c r="F4324" s="22">
        <v>57.54</v>
      </c>
      <c r="G4324" s="40" t="str">
        <f>IF('Presupuesto Lote 1'!H4326="","",ROUND('Presupuesto Lote 1'!H4326,2))</f>
        <v/>
      </c>
      <c r="H4324" s="23">
        <f t="shared" si="225"/>
        <v>103572</v>
      </c>
      <c r="I4324" s="20" t="s">
        <v>6396</v>
      </c>
      <c r="J4324" s="29" t="s">
        <v>6391</v>
      </c>
      <c r="K4324" s="29" t="s">
        <v>8969</v>
      </c>
      <c r="Q4324" s="25"/>
    </row>
    <row r="4325" spans="1:17" x14ac:dyDescent="0.3">
      <c r="A4325" s="19" t="s">
        <v>3710</v>
      </c>
      <c r="B4325" s="20" t="s">
        <v>6397</v>
      </c>
      <c r="C4325" s="21" t="s">
        <v>8967</v>
      </c>
      <c r="D4325" s="22">
        <v>15</v>
      </c>
      <c r="E4325" s="21" t="s">
        <v>8777</v>
      </c>
      <c r="F4325" s="22">
        <v>444.95</v>
      </c>
      <c r="G4325" s="40" t="str">
        <f>IF('Presupuesto Lote 1'!H4327="","",ROUND('Presupuesto Lote 1'!H4327,2))</f>
        <v/>
      </c>
      <c r="H4325" s="23">
        <f t="shared" si="225"/>
        <v>6674.25</v>
      </c>
      <c r="I4325" s="20" t="s">
        <v>6397</v>
      </c>
      <c r="J4325" s="29" t="s">
        <v>6391</v>
      </c>
      <c r="K4325" s="29" t="s">
        <v>8969</v>
      </c>
      <c r="Q4325" s="25"/>
    </row>
    <row r="4326" spans="1:17" x14ac:dyDescent="0.3">
      <c r="A4326" s="19" t="s">
        <v>3711</v>
      </c>
      <c r="B4326" s="20" t="s">
        <v>6295</v>
      </c>
      <c r="C4326" s="21" t="s">
        <v>8274</v>
      </c>
      <c r="D4326" s="22">
        <v>30</v>
      </c>
      <c r="E4326" s="21" t="s">
        <v>8781</v>
      </c>
      <c r="F4326" s="22">
        <v>556.17999999999995</v>
      </c>
      <c r="G4326" s="40" t="str">
        <f>IF('Presupuesto Lote 1'!H4328="","",ROUND('Presupuesto Lote 1'!H4328,2))</f>
        <v/>
      </c>
      <c r="H4326" s="23">
        <f t="shared" si="225"/>
        <v>16685.400000000001</v>
      </c>
      <c r="I4326" s="20" t="s">
        <v>6295</v>
      </c>
      <c r="J4326" s="29" t="s">
        <v>6391</v>
      </c>
      <c r="K4326" s="29" t="s">
        <v>8969</v>
      </c>
      <c r="Q4326" s="25"/>
    </row>
    <row r="4327" spans="1:17" x14ac:dyDescent="0.3">
      <c r="A4327" s="27" t="s">
        <v>3712</v>
      </c>
      <c r="B4327" s="27" t="s">
        <v>6398</v>
      </c>
      <c r="C4327" s="27" t="s">
        <v>8336</v>
      </c>
      <c r="D4327" s="28"/>
      <c r="E4327" s="27"/>
      <c r="F4327" s="28" t="s">
        <v>8851</v>
      </c>
      <c r="G4327" s="27"/>
      <c r="H4327" s="28"/>
      <c r="I4327" s="27" t="s">
        <v>6398</v>
      </c>
      <c r="J4327" s="27" t="s">
        <v>6390</v>
      </c>
      <c r="K4327" s="27" t="s">
        <v>8970</v>
      </c>
      <c r="Q4327" s="25"/>
    </row>
    <row r="4328" spans="1:17" x14ac:dyDescent="0.3">
      <c r="A4328" s="19" t="s">
        <v>3713</v>
      </c>
      <c r="B4328" s="20" t="s">
        <v>6399</v>
      </c>
      <c r="C4328" s="21" t="s">
        <v>8337</v>
      </c>
      <c r="D4328" s="22">
        <v>960</v>
      </c>
      <c r="E4328" s="21" t="s">
        <v>8779</v>
      </c>
      <c r="F4328" s="22">
        <v>67.180000000000007</v>
      </c>
      <c r="G4328" s="40" t="str">
        <f>IF('Presupuesto Lote 1'!H4330="","",ROUND('Presupuesto Lote 1'!H4330,2))</f>
        <v/>
      </c>
      <c r="H4328" s="23">
        <f t="shared" ref="H4328:H4337" si="226">ROUND(D4328*F4328,2)</f>
        <v>64492.800000000003</v>
      </c>
      <c r="I4328" s="20" t="s">
        <v>6399</v>
      </c>
      <c r="J4328" s="29" t="s">
        <v>6398</v>
      </c>
      <c r="K4328" s="29" t="s">
        <v>8969</v>
      </c>
      <c r="Q4328" s="25"/>
    </row>
    <row r="4329" spans="1:17" x14ac:dyDescent="0.3">
      <c r="A4329" s="19" t="s">
        <v>3714</v>
      </c>
      <c r="B4329" s="20" t="s">
        <v>6400</v>
      </c>
      <c r="C4329" s="21" t="s">
        <v>8338</v>
      </c>
      <c r="D4329" s="22">
        <v>1800</v>
      </c>
      <c r="E4329" s="21" t="s">
        <v>8779</v>
      </c>
      <c r="F4329" s="22">
        <v>4.09</v>
      </c>
      <c r="G4329" s="40" t="str">
        <f>IF('Presupuesto Lote 1'!H4331="","",ROUND('Presupuesto Lote 1'!H4331,2))</f>
        <v/>
      </c>
      <c r="H4329" s="23">
        <f t="shared" si="226"/>
        <v>7362</v>
      </c>
      <c r="I4329" s="20" t="s">
        <v>6400</v>
      </c>
      <c r="J4329" s="29" t="s">
        <v>6398</v>
      </c>
      <c r="K4329" s="29" t="s">
        <v>8969</v>
      </c>
      <c r="Q4329" s="25"/>
    </row>
    <row r="4330" spans="1:17" x14ac:dyDescent="0.3">
      <c r="A4330" s="19" t="s">
        <v>3715</v>
      </c>
      <c r="B4330" s="20" t="s">
        <v>6401</v>
      </c>
      <c r="C4330" s="21" t="s">
        <v>8339</v>
      </c>
      <c r="D4330" s="22">
        <v>1800</v>
      </c>
      <c r="E4330" s="21" t="s">
        <v>8779</v>
      </c>
      <c r="F4330" s="22">
        <v>4.09</v>
      </c>
      <c r="G4330" s="40" t="str">
        <f>IF('Presupuesto Lote 1'!H4332="","",ROUND('Presupuesto Lote 1'!H4332,2))</f>
        <v/>
      </c>
      <c r="H4330" s="23">
        <f t="shared" si="226"/>
        <v>7362</v>
      </c>
      <c r="I4330" s="20" t="s">
        <v>6401</v>
      </c>
      <c r="J4330" s="29" t="s">
        <v>6398</v>
      </c>
      <c r="K4330" s="29" t="s">
        <v>8969</v>
      </c>
      <c r="Q4330" s="25"/>
    </row>
    <row r="4331" spans="1:17" x14ac:dyDescent="0.3">
      <c r="A4331" s="19" t="s">
        <v>3716</v>
      </c>
      <c r="B4331" s="20" t="s">
        <v>6388</v>
      </c>
      <c r="C4331" s="21" t="s">
        <v>8328</v>
      </c>
      <c r="D4331" s="22">
        <v>1680</v>
      </c>
      <c r="E4331" s="21" t="s">
        <v>8777</v>
      </c>
      <c r="F4331" s="22">
        <v>26.42</v>
      </c>
      <c r="G4331" s="40" t="str">
        <f>IF('Presupuesto Lote 1'!H4333="","",ROUND('Presupuesto Lote 1'!H4333,2))</f>
        <v/>
      </c>
      <c r="H4331" s="23">
        <f t="shared" si="226"/>
        <v>44385.599999999999</v>
      </c>
      <c r="I4331" s="20" t="s">
        <v>6388</v>
      </c>
      <c r="J4331" s="29" t="s">
        <v>6398</v>
      </c>
      <c r="K4331" s="29" t="s">
        <v>8969</v>
      </c>
      <c r="Q4331" s="25"/>
    </row>
    <row r="4332" spans="1:17" x14ac:dyDescent="0.3">
      <c r="A4332" s="19" t="s">
        <v>3717</v>
      </c>
      <c r="B4332" s="20" t="s">
        <v>6382</v>
      </c>
      <c r="C4332" s="21" t="s">
        <v>8323</v>
      </c>
      <c r="D4332" s="22">
        <v>1620</v>
      </c>
      <c r="E4332" s="21" t="s">
        <v>8777</v>
      </c>
      <c r="F4332" s="22">
        <v>4.88</v>
      </c>
      <c r="G4332" s="40" t="str">
        <f>IF('Presupuesto Lote 1'!H4334="","",ROUND('Presupuesto Lote 1'!H4334,2))</f>
        <v/>
      </c>
      <c r="H4332" s="23">
        <f t="shared" si="226"/>
        <v>7905.6</v>
      </c>
      <c r="I4332" s="20" t="s">
        <v>6382</v>
      </c>
      <c r="J4332" s="29" t="s">
        <v>6398</v>
      </c>
      <c r="K4332" s="29" t="s">
        <v>8969</v>
      </c>
      <c r="Q4332" s="25"/>
    </row>
    <row r="4333" spans="1:17" x14ac:dyDescent="0.3">
      <c r="A4333" s="19" t="s">
        <v>3718</v>
      </c>
      <c r="B4333" s="20" t="s">
        <v>6383</v>
      </c>
      <c r="C4333" s="21" t="s">
        <v>8324</v>
      </c>
      <c r="D4333" s="22">
        <v>180</v>
      </c>
      <c r="E4333" s="21" t="s">
        <v>8777</v>
      </c>
      <c r="F4333" s="22">
        <v>7.48</v>
      </c>
      <c r="G4333" s="40" t="str">
        <f>IF('Presupuesto Lote 1'!H4335="","",ROUND('Presupuesto Lote 1'!H4335,2))</f>
        <v/>
      </c>
      <c r="H4333" s="23">
        <f t="shared" si="226"/>
        <v>1346.4</v>
      </c>
      <c r="I4333" s="20" t="s">
        <v>6383</v>
      </c>
      <c r="J4333" s="29" t="s">
        <v>6398</v>
      </c>
      <c r="K4333" s="29" t="s">
        <v>8969</v>
      </c>
      <c r="Q4333" s="25"/>
    </row>
    <row r="4334" spans="1:17" x14ac:dyDescent="0.3">
      <c r="A4334" s="19" t="s">
        <v>3719</v>
      </c>
      <c r="B4334" s="20" t="s">
        <v>6402</v>
      </c>
      <c r="C4334" s="21" t="s">
        <v>8340</v>
      </c>
      <c r="D4334" s="22">
        <v>1680</v>
      </c>
      <c r="E4334" s="21" t="s">
        <v>8779</v>
      </c>
      <c r="F4334" s="22">
        <v>5.46</v>
      </c>
      <c r="G4334" s="40" t="str">
        <f>IF('Presupuesto Lote 1'!H4336="","",ROUND('Presupuesto Lote 1'!H4336,2))</f>
        <v/>
      </c>
      <c r="H4334" s="23">
        <f t="shared" si="226"/>
        <v>9172.7999999999993</v>
      </c>
      <c r="I4334" s="20" t="s">
        <v>6402</v>
      </c>
      <c r="J4334" s="29" t="s">
        <v>6398</v>
      </c>
      <c r="K4334" s="29" t="s">
        <v>8969</v>
      </c>
      <c r="Q4334" s="25"/>
    </row>
    <row r="4335" spans="1:17" x14ac:dyDescent="0.3">
      <c r="A4335" s="19" t="s">
        <v>3720</v>
      </c>
      <c r="B4335" s="20" t="s">
        <v>6403</v>
      </c>
      <c r="C4335" s="21" t="s">
        <v>8341</v>
      </c>
      <c r="D4335" s="22">
        <v>1800</v>
      </c>
      <c r="E4335" s="21" t="s">
        <v>8779</v>
      </c>
      <c r="F4335" s="22">
        <v>0.55000000000000004</v>
      </c>
      <c r="G4335" s="40" t="str">
        <f>IF('Presupuesto Lote 1'!H4337="","",ROUND('Presupuesto Lote 1'!H4337,2))</f>
        <v/>
      </c>
      <c r="H4335" s="23">
        <f t="shared" si="226"/>
        <v>990</v>
      </c>
      <c r="I4335" s="20" t="s">
        <v>6403</v>
      </c>
      <c r="J4335" s="29" t="s">
        <v>6398</v>
      </c>
      <c r="K4335" s="29" t="s">
        <v>8969</v>
      </c>
      <c r="Q4335" s="25"/>
    </row>
    <row r="4336" spans="1:17" x14ac:dyDescent="0.3">
      <c r="A4336" s="19" t="s">
        <v>3721</v>
      </c>
      <c r="B4336" s="20" t="s">
        <v>6303</v>
      </c>
      <c r="C4336" s="21" t="s">
        <v>8901</v>
      </c>
      <c r="D4336" s="22">
        <v>1800</v>
      </c>
      <c r="E4336" s="21" t="s">
        <v>8779</v>
      </c>
      <c r="F4336" s="22">
        <v>2.73</v>
      </c>
      <c r="G4336" s="40" t="str">
        <f>IF('Presupuesto Lote 1'!H4338="","",ROUND('Presupuesto Lote 1'!H4338,2))</f>
        <v/>
      </c>
      <c r="H4336" s="23">
        <f t="shared" si="226"/>
        <v>4914</v>
      </c>
      <c r="I4336" s="20" t="s">
        <v>6303</v>
      </c>
      <c r="J4336" s="29" t="s">
        <v>6398</v>
      </c>
      <c r="K4336" s="29" t="s">
        <v>8969</v>
      </c>
      <c r="Q4336" s="25"/>
    </row>
    <row r="4337" spans="1:17" x14ac:dyDescent="0.3">
      <c r="A4337" s="19" t="s">
        <v>3722</v>
      </c>
      <c r="B4337" s="20" t="s">
        <v>6385</v>
      </c>
      <c r="C4337" s="21" t="s">
        <v>8326</v>
      </c>
      <c r="D4337" s="22">
        <v>14</v>
      </c>
      <c r="E4337" s="21" t="s">
        <v>8777</v>
      </c>
      <c r="F4337" s="22">
        <v>218.36</v>
      </c>
      <c r="G4337" s="40" t="str">
        <f>IF('Presupuesto Lote 1'!H4339="","",ROUND('Presupuesto Lote 1'!H4339,2))</f>
        <v/>
      </c>
      <c r="H4337" s="23">
        <f t="shared" si="226"/>
        <v>3057.04</v>
      </c>
      <c r="I4337" s="20" t="s">
        <v>6385</v>
      </c>
      <c r="J4337" s="29" t="s">
        <v>6398</v>
      </c>
      <c r="K4337" s="29" t="s">
        <v>8969</v>
      </c>
      <c r="Q4337" s="25"/>
    </row>
    <row r="4338" spans="1:17" x14ac:dyDescent="0.3">
      <c r="A4338" s="27" t="s">
        <v>3723</v>
      </c>
      <c r="B4338" s="27" t="s">
        <v>6404</v>
      </c>
      <c r="C4338" s="27" t="s">
        <v>8342</v>
      </c>
      <c r="D4338" s="28"/>
      <c r="E4338" s="27"/>
      <c r="F4338" s="28" t="s">
        <v>8851</v>
      </c>
      <c r="G4338" s="27"/>
      <c r="H4338" s="28"/>
      <c r="I4338" s="27" t="s">
        <v>6404</v>
      </c>
      <c r="J4338" s="27" t="s">
        <v>6390</v>
      </c>
      <c r="K4338" s="27" t="s">
        <v>8970</v>
      </c>
      <c r="Q4338" s="25"/>
    </row>
    <row r="4339" spans="1:17" x14ac:dyDescent="0.3">
      <c r="A4339" s="19" t="s">
        <v>3724</v>
      </c>
      <c r="B4339" s="20" t="s">
        <v>6046</v>
      </c>
      <c r="C4339" s="21" t="s">
        <v>8104</v>
      </c>
      <c r="D4339" s="22">
        <v>3</v>
      </c>
      <c r="E4339" s="21" t="s">
        <v>8777</v>
      </c>
      <c r="F4339" s="22">
        <v>1478.7</v>
      </c>
      <c r="G4339" s="40" t="str">
        <f>IF('Presupuesto Lote 1'!H4341="","",ROUND('Presupuesto Lote 1'!H4341,2))</f>
        <v/>
      </c>
      <c r="H4339" s="23">
        <f>ROUND(D4339*F4339,2)</f>
        <v>4436.1000000000004</v>
      </c>
      <c r="I4339" s="20" t="s">
        <v>6046</v>
      </c>
      <c r="J4339" s="29" t="s">
        <v>6404</v>
      </c>
      <c r="K4339" s="29" t="s">
        <v>8969</v>
      </c>
      <c r="Q4339" s="25"/>
    </row>
    <row r="4340" spans="1:17" x14ac:dyDescent="0.3">
      <c r="A4340" s="1" t="s">
        <v>3725</v>
      </c>
      <c r="B4340" s="1" t="s">
        <v>6405</v>
      </c>
      <c r="C4340" s="1" t="s">
        <v>8343</v>
      </c>
      <c r="D4340" s="2"/>
      <c r="E4340" s="1"/>
      <c r="F4340" s="3" t="s">
        <v>8851</v>
      </c>
      <c r="G4340" s="1"/>
      <c r="H4340" s="3"/>
      <c r="I4340" s="1" t="s">
        <v>6405</v>
      </c>
      <c r="J4340" s="1" t="s">
        <v>4454</v>
      </c>
      <c r="K4340" s="1" t="s">
        <v>8970</v>
      </c>
      <c r="Q4340" s="25"/>
    </row>
    <row r="4341" spans="1:17" x14ac:dyDescent="0.3">
      <c r="A4341" s="4" t="s">
        <v>3726</v>
      </c>
      <c r="B4341" s="4" t="s">
        <v>6406</v>
      </c>
      <c r="C4341" s="4" t="s">
        <v>8344</v>
      </c>
      <c r="D4341" s="5"/>
      <c r="E4341" s="4"/>
      <c r="F4341" s="5" t="s">
        <v>8851</v>
      </c>
      <c r="G4341" s="4"/>
      <c r="H4341" s="5"/>
      <c r="I4341" s="4" t="s">
        <v>6406</v>
      </c>
      <c r="J4341" s="4" t="s">
        <v>6405</v>
      </c>
      <c r="K4341" s="4" t="s">
        <v>8970</v>
      </c>
      <c r="Q4341" s="25"/>
    </row>
    <row r="4342" spans="1:17" x14ac:dyDescent="0.3">
      <c r="A4342" s="10" t="s">
        <v>3727</v>
      </c>
      <c r="B4342" s="10" t="s">
        <v>6407</v>
      </c>
      <c r="C4342" s="10" t="s">
        <v>8345</v>
      </c>
      <c r="D4342" s="11"/>
      <c r="E4342" s="10"/>
      <c r="F4342" s="11" t="s">
        <v>8851</v>
      </c>
      <c r="G4342" s="10"/>
      <c r="H4342" s="11"/>
      <c r="I4342" s="10" t="s">
        <v>6407</v>
      </c>
      <c r="J4342" s="10" t="s">
        <v>6406</v>
      </c>
      <c r="K4342" s="10" t="s">
        <v>8970</v>
      </c>
      <c r="Q4342" s="25"/>
    </row>
    <row r="4343" spans="1:17" x14ac:dyDescent="0.3">
      <c r="A4343" s="27" t="s">
        <v>3728</v>
      </c>
      <c r="B4343" s="27" t="s">
        <v>6408</v>
      </c>
      <c r="C4343" s="27" t="s">
        <v>8346</v>
      </c>
      <c r="D4343" s="28"/>
      <c r="E4343" s="27"/>
      <c r="F4343" s="28" t="s">
        <v>8851</v>
      </c>
      <c r="G4343" s="27"/>
      <c r="H4343" s="28"/>
      <c r="I4343" s="27" t="s">
        <v>6408</v>
      </c>
      <c r="J4343" s="27" t="s">
        <v>6407</v>
      </c>
      <c r="K4343" s="27" t="s">
        <v>8970</v>
      </c>
      <c r="Q4343" s="25"/>
    </row>
    <row r="4344" spans="1:17" x14ac:dyDescent="0.3">
      <c r="A4344" s="19" t="s">
        <v>3729</v>
      </c>
      <c r="B4344" s="20" t="s">
        <v>6409</v>
      </c>
      <c r="C4344" s="21" t="s">
        <v>8347</v>
      </c>
      <c r="D4344" s="22">
        <v>4</v>
      </c>
      <c r="E4344" s="21" t="s">
        <v>8777</v>
      </c>
      <c r="F4344" s="22">
        <v>616.77</v>
      </c>
      <c r="G4344" s="40" t="str">
        <f>IF('Presupuesto Lote 1'!H4346="","",ROUND('Presupuesto Lote 1'!H4346,2))</f>
        <v/>
      </c>
      <c r="H4344" s="23">
        <f t="shared" ref="H4344:H4349" si="227">ROUND(D4344*F4344,2)</f>
        <v>2467.08</v>
      </c>
      <c r="I4344" s="20" t="s">
        <v>6409</v>
      </c>
      <c r="J4344" s="29" t="s">
        <v>6408</v>
      </c>
      <c r="K4344" s="29" t="s">
        <v>8969</v>
      </c>
      <c r="Q4344" s="25"/>
    </row>
    <row r="4345" spans="1:17" x14ac:dyDescent="0.3">
      <c r="A4345" s="19" t="s">
        <v>3730</v>
      </c>
      <c r="B4345" s="20" t="s">
        <v>6410</v>
      </c>
      <c r="C4345" s="21" t="s">
        <v>8348</v>
      </c>
      <c r="D4345" s="22">
        <v>2</v>
      </c>
      <c r="E4345" s="21" t="s">
        <v>8777</v>
      </c>
      <c r="F4345" s="22">
        <v>10581.13</v>
      </c>
      <c r="G4345" s="40" t="str">
        <f>IF('Presupuesto Lote 1'!H4347="","",ROUND('Presupuesto Lote 1'!H4347,2))</f>
        <v/>
      </c>
      <c r="H4345" s="23">
        <f t="shared" si="227"/>
        <v>21162.26</v>
      </c>
      <c r="I4345" s="20" t="s">
        <v>6410</v>
      </c>
      <c r="J4345" s="29" t="s">
        <v>6408</v>
      </c>
      <c r="K4345" s="29" t="s">
        <v>8969</v>
      </c>
      <c r="Q4345" s="25"/>
    </row>
    <row r="4346" spans="1:17" x14ac:dyDescent="0.3">
      <c r="A4346" s="19" t="s">
        <v>3731</v>
      </c>
      <c r="B4346" s="20" t="s">
        <v>6411</v>
      </c>
      <c r="C4346" s="21" t="s">
        <v>8349</v>
      </c>
      <c r="D4346" s="22">
        <v>6</v>
      </c>
      <c r="E4346" s="21" t="s">
        <v>8777</v>
      </c>
      <c r="F4346" s="22">
        <v>818.29</v>
      </c>
      <c r="G4346" s="40" t="str">
        <f>IF('Presupuesto Lote 1'!H4348="","",ROUND('Presupuesto Lote 1'!H4348,2))</f>
        <v/>
      </c>
      <c r="H4346" s="23">
        <f t="shared" si="227"/>
        <v>4909.74</v>
      </c>
      <c r="I4346" s="20" t="s">
        <v>6411</v>
      </c>
      <c r="J4346" s="29" t="s">
        <v>6408</v>
      </c>
      <c r="K4346" s="29" t="s">
        <v>8969</v>
      </c>
      <c r="Q4346" s="25"/>
    </row>
    <row r="4347" spans="1:17" x14ac:dyDescent="0.3">
      <c r="A4347" s="19" t="s">
        <v>3732</v>
      </c>
      <c r="B4347" s="20" t="s">
        <v>6412</v>
      </c>
      <c r="C4347" s="21" t="s">
        <v>8350</v>
      </c>
      <c r="D4347" s="22">
        <v>7</v>
      </c>
      <c r="E4347" s="21" t="s">
        <v>8777</v>
      </c>
      <c r="F4347" s="22">
        <v>128.91999999999999</v>
      </c>
      <c r="G4347" s="40" t="str">
        <f>IF('Presupuesto Lote 1'!H4349="","",ROUND('Presupuesto Lote 1'!H4349,2))</f>
        <v/>
      </c>
      <c r="H4347" s="23">
        <f t="shared" si="227"/>
        <v>902.44</v>
      </c>
      <c r="I4347" s="20" t="s">
        <v>6412</v>
      </c>
      <c r="J4347" s="29" t="s">
        <v>6408</v>
      </c>
      <c r="K4347" s="29" t="s">
        <v>8969</v>
      </c>
      <c r="Q4347" s="25"/>
    </row>
    <row r="4348" spans="1:17" x14ac:dyDescent="0.3">
      <c r="A4348" s="19" t="s">
        <v>3733</v>
      </c>
      <c r="B4348" s="20" t="s">
        <v>6413</v>
      </c>
      <c r="C4348" s="21" t="s">
        <v>8351</v>
      </c>
      <c r="D4348" s="22">
        <v>3</v>
      </c>
      <c r="E4348" s="21" t="s">
        <v>8777</v>
      </c>
      <c r="F4348" s="22">
        <v>1294.18</v>
      </c>
      <c r="G4348" s="40" t="str">
        <f>IF('Presupuesto Lote 1'!H4350="","",ROUND('Presupuesto Lote 1'!H4350,2))</f>
        <v/>
      </c>
      <c r="H4348" s="23">
        <f t="shared" si="227"/>
        <v>3882.54</v>
      </c>
      <c r="I4348" s="20" t="s">
        <v>6413</v>
      </c>
      <c r="J4348" s="29" t="s">
        <v>6408</v>
      </c>
      <c r="K4348" s="29" t="s">
        <v>8969</v>
      </c>
      <c r="Q4348" s="25"/>
    </row>
    <row r="4349" spans="1:17" x14ac:dyDescent="0.3">
      <c r="A4349" s="19" t="s">
        <v>3734</v>
      </c>
      <c r="B4349" s="20" t="s">
        <v>6414</v>
      </c>
      <c r="C4349" s="21" t="s">
        <v>8352</v>
      </c>
      <c r="D4349" s="22">
        <v>8</v>
      </c>
      <c r="E4349" s="21" t="s">
        <v>8777</v>
      </c>
      <c r="F4349" s="22">
        <v>449.25</v>
      </c>
      <c r="G4349" s="40" t="str">
        <f>IF('Presupuesto Lote 1'!H4351="","",ROUND('Presupuesto Lote 1'!H4351,2))</f>
        <v/>
      </c>
      <c r="H4349" s="23">
        <f t="shared" si="227"/>
        <v>3594</v>
      </c>
      <c r="I4349" s="20" t="s">
        <v>6414</v>
      </c>
      <c r="J4349" s="29" t="s">
        <v>6408</v>
      </c>
      <c r="K4349" s="29" t="s">
        <v>8969</v>
      </c>
      <c r="Q4349" s="25"/>
    </row>
    <row r="4350" spans="1:17" x14ac:dyDescent="0.3">
      <c r="A4350" s="27" t="s">
        <v>3735</v>
      </c>
      <c r="B4350" s="27" t="s">
        <v>6415</v>
      </c>
      <c r="C4350" s="27" t="s">
        <v>8353</v>
      </c>
      <c r="D4350" s="28"/>
      <c r="E4350" s="27"/>
      <c r="F4350" s="28" t="s">
        <v>8851</v>
      </c>
      <c r="G4350" s="27"/>
      <c r="H4350" s="28"/>
      <c r="I4350" s="27" t="s">
        <v>6415</v>
      </c>
      <c r="J4350" s="27" t="s">
        <v>6407</v>
      </c>
      <c r="K4350" s="27" t="s">
        <v>8970</v>
      </c>
      <c r="Q4350" s="25"/>
    </row>
    <row r="4351" spans="1:17" x14ac:dyDescent="0.3">
      <c r="A4351" s="19" t="s">
        <v>3736</v>
      </c>
      <c r="B4351" s="20" t="s">
        <v>6416</v>
      </c>
      <c r="C4351" s="21" t="s">
        <v>8354</v>
      </c>
      <c r="D4351" s="22">
        <v>6</v>
      </c>
      <c r="E4351" s="21" t="s">
        <v>8777</v>
      </c>
      <c r="F4351" s="22">
        <v>668.01</v>
      </c>
      <c r="G4351" s="40" t="str">
        <f>IF('Presupuesto Lote 1'!H4353="","",ROUND('Presupuesto Lote 1'!H4353,2))</f>
        <v/>
      </c>
      <c r="H4351" s="23">
        <f t="shared" ref="H4351:H4364" si="228">ROUND(D4351*F4351,2)</f>
        <v>4008.06</v>
      </c>
      <c r="I4351" s="20" t="s">
        <v>6416</v>
      </c>
      <c r="J4351" s="29" t="s">
        <v>6415</v>
      </c>
      <c r="K4351" s="29" t="s">
        <v>8969</v>
      </c>
      <c r="Q4351" s="25"/>
    </row>
    <row r="4352" spans="1:17" x14ac:dyDescent="0.3">
      <c r="A4352" s="19" t="s">
        <v>3737</v>
      </c>
      <c r="B4352" s="20" t="s">
        <v>6417</v>
      </c>
      <c r="C4352" s="21" t="s">
        <v>8355</v>
      </c>
      <c r="D4352" s="22">
        <v>2</v>
      </c>
      <c r="E4352" s="21" t="s">
        <v>8777</v>
      </c>
      <c r="F4352" s="22">
        <v>534.41</v>
      </c>
      <c r="G4352" s="40" t="str">
        <f>IF('Presupuesto Lote 1'!H4354="","",ROUND('Presupuesto Lote 1'!H4354,2))</f>
        <v/>
      </c>
      <c r="H4352" s="23">
        <f t="shared" si="228"/>
        <v>1068.82</v>
      </c>
      <c r="I4352" s="20" t="s">
        <v>6417</v>
      </c>
      <c r="J4352" s="29" t="s">
        <v>6415</v>
      </c>
      <c r="K4352" s="29" t="s">
        <v>8969</v>
      </c>
      <c r="Q4352" s="25"/>
    </row>
    <row r="4353" spans="1:17" x14ac:dyDescent="0.3">
      <c r="A4353" s="19" t="s">
        <v>3738</v>
      </c>
      <c r="B4353" s="20" t="s">
        <v>6418</v>
      </c>
      <c r="C4353" s="21" t="s">
        <v>8356</v>
      </c>
      <c r="D4353" s="22">
        <v>4</v>
      </c>
      <c r="E4353" s="21" t="s">
        <v>8777</v>
      </c>
      <c r="F4353" s="22">
        <v>414.29</v>
      </c>
      <c r="G4353" s="40" t="str">
        <f>IF('Presupuesto Lote 1'!H4355="","",ROUND('Presupuesto Lote 1'!H4355,2))</f>
        <v/>
      </c>
      <c r="H4353" s="23">
        <f t="shared" si="228"/>
        <v>1657.16</v>
      </c>
      <c r="I4353" s="20" t="s">
        <v>6418</v>
      </c>
      <c r="J4353" s="29" t="s">
        <v>6415</v>
      </c>
      <c r="K4353" s="29" t="s">
        <v>8969</v>
      </c>
      <c r="Q4353" s="25"/>
    </row>
    <row r="4354" spans="1:17" x14ac:dyDescent="0.3">
      <c r="A4354" s="19" t="s">
        <v>3739</v>
      </c>
      <c r="B4354" s="20" t="s">
        <v>6419</v>
      </c>
      <c r="C4354" s="21" t="s">
        <v>8357</v>
      </c>
      <c r="D4354" s="22">
        <v>18</v>
      </c>
      <c r="E4354" s="21" t="s">
        <v>8777</v>
      </c>
      <c r="F4354" s="22">
        <v>550.70000000000005</v>
      </c>
      <c r="G4354" s="40" t="str">
        <f>IF('Presupuesto Lote 1'!H4356="","",ROUND('Presupuesto Lote 1'!H4356,2))</f>
        <v/>
      </c>
      <c r="H4354" s="23">
        <f t="shared" si="228"/>
        <v>9912.6</v>
      </c>
      <c r="I4354" s="20" t="s">
        <v>6419</v>
      </c>
      <c r="J4354" s="29" t="s">
        <v>6415</v>
      </c>
      <c r="K4354" s="29" t="s">
        <v>8969</v>
      </c>
      <c r="Q4354" s="25"/>
    </row>
    <row r="4355" spans="1:17" x14ac:dyDescent="0.3">
      <c r="A4355" s="19" t="s">
        <v>3740</v>
      </c>
      <c r="B4355" s="20" t="s">
        <v>6420</v>
      </c>
      <c r="C4355" s="21" t="s">
        <v>8358</v>
      </c>
      <c r="D4355" s="22">
        <v>10</v>
      </c>
      <c r="E4355" s="21" t="s">
        <v>8777</v>
      </c>
      <c r="F4355" s="22">
        <v>405.13</v>
      </c>
      <c r="G4355" s="40" t="str">
        <f>IF('Presupuesto Lote 1'!H4357="","",ROUND('Presupuesto Lote 1'!H4357,2))</f>
        <v/>
      </c>
      <c r="H4355" s="23">
        <f t="shared" si="228"/>
        <v>4051.3</v>
      </c>
      <c r="I4355" s="20" t="s">
        <v>6420</v>
      </c>
      <c r="J4355" s="29" t="s">
        <v>6415</v>
      </c>
      <c r="K4355" s="29" t="s">
        <v>8969</v>
      </c>
      <c r="Q4355" s="25"/>
    </row>
    <row r="4356" spans="1:17" x14ac:dyDescent="0.3">
      <c r="A4356" s="19" t="s">
        <v>3741</v>
      </c>
      <c r="B4356" s="20" t="s">
        <v>6421</v>
      </c>
      <c r="C4356" s="21" t="s">
        <v>8359</v>
      </c>
      <c r="D4356" s="22">
        <v>7</v>
      </c>
      <c r="E4356" s="21" t="s">
        <v>8777</v>
      </c>
      <c r="F4356" s="22">
        <v>309.99</v>
      </c>
      <c r="G4356" s="40" t="str">
        <f>IF('Presupuesto Lote 1'!H4358="","",ROUND('Presupuesto Lote 1'!H4358,2))</f>
        <v/>
      </c>
      <c r="H4356" s="23">
        <f t="shared" si="228"/>
        <v>2169.9299999999998</v>
      </c>
      <c r="I4356" s="20" t="s">
        <v>6421</v>
      </c>
      <c r="J4356" s="29" t="s">
        <v>6415</v>
      </c>
      <c r="K4356" s="29" t="s">
        <v>8969</v>
      </c>
      <c r="Q4356" s="25"/>
    </row>
    <row r="4357" spans="1:17" x14ac:dyDescent="0.3">
      <c r="A4357" s="19" t="s">
        <v>3742</v>
      </c>
      <c r="B4357" s="20" t="s">
        <v>6422</v>
      </c>
      <c r="C4357" s="21" t="s">
        <v>8360</v>
      </c>
      <c r="D4357" s="22">
        <v>0.4</v>
      </c>
      <c r="E4357" s="21" t="s">
        <v>8792</v>
      </c>
      <c r="F4357" s="22">
        <v>11201.65</v>
      </c>
      <c r="G4357" s="40" t="str">
        <f>IF('Presupuesto Lote 1'!H4359="","",ROUND('Presupuesto Lote 1'!H4359,2))</f>
        <v/>
      </c>
      <c r="H4357" s="23">
        <f t="shared" si="228"/>
        <v>4480.66</v>
      </c>
      <c r="I4357" s="20" t="s">
        <v>6422</v>
      </c>
      <c r="J4357" s="29" t="s">
        <v>6415</v>
      </c>
      <c r="K4357" s="29" t="s">
        <v>8969</v>
      </c>
      <c r="Q4357" s="25"/>
    </row>
    <row r="4358" spans="1:17" x14ac:dyDescent="0.3">
      <c r="A4358" s="19" t="s">
        <v>3743</v>
      </c>
      <c r="B4358" s="20" t="s">
        <v>6423</v>
      </c>
      <c r="C4358" s="21" t="s">
        <v>8361</v>
      </c>
      <c r="D4358" s="22">
        <v>4</v>
      </c>
      <c r="E4358" s="21" t="s">
        <v>8777</v>
      </c>
      <c r="F4358" s="22">
        <v>201.91</v>
      </c>
      <c r="G4358" s="40" t="str">
        <f>IF('Presupuesto Lote 1'!H4360="","",ROUND('Presupuesto Lote 1'!H4360,2))</f>
        <v/>
      </c>
      <c r="H4358" s="23">
        <f t="shared" si="228"/>
        <v>807.64</v>
      </c>
      <c r="I4358" s="20" t="s">
        <v>6423</v>
      </c>
      <c r="J4358" s="29" t="s">
        <v>6415</v>
      </c>
      <c r="K4358" s="29" t="s">
        <v>8969</v>
      </c>
      <c r="Q4358" s="25"/>
    </row>
    <row r="4359" spans="1:17" x14ac:dyDescent="0.3">
      <c r="A4359" s="19" t="s">
        <v>3744</v>
      </c>
      <c r="B4359" s="20" t="s">
        <v>6424</v>
      </c>
      <c r="C4359" s="21" t="s">
        <v>8362</v>
      </c>
      <c r="D4359" s="22">
        <v>4</v>
      </c>
      <c r="E4359" s="21" t="s">
        <v>8777</v>
      </c>
      <c r="F4359" s="22">
        <v>1163.58</v>
      </c>
      <c r="G4359" s="40" t="str">
        <f>IF('Presupuesto Lote 1'!H4361="","",ROUND('Presupuesto Lote 1'!H4361,2))</f>
        <v/>
      </c>
      <c r="H4359" s="23">
        <f t="shared" si="228"/>
        <v>4654.32</v>
      </c>
      <c r="I4359" s="20" t="s">
        <v>6424</v>
      </c>
      <c r="J4359" s="29" t="s">
        <v>6415</v>
      </c>
      <c r="K4359" s="29" t="s">
        <v>8969</v>
      </c>
      <c r="Q4359" s="25"/>
    </row>
    <row r="4360" spans="1:17" x14ac:dyDescent="0.3">
      <c r="A4360" s="19" t="s">
        <v>3745</v>
      </c>
      <c r="B4360" s="20" t="s">
        <v>6425</v>
      </c>
      <c r="C4360" s="21" t="s">
        <v>8363</v>
      </c>
      <c r="D4360" s="22">
        <v>7</v>
      </c>
      <c r="E4360" s="21" t="s">
        <v>8777</v>
      </c>
      <c r="F4360" s="22">
        <v>668.01</v>
      </c>
      <c r="G4360" s="40" t="str">
        <f>IF('Presupuesto Lote 1'!H4362="","",ROUND('Presupuesto Lote 1'!H4362,2))</f>
        <v/>
      </c>
      <c r="H4360" s="23">
        <f t="shared" si="228"/>
        <v>4676.07</v>
      </c>
      <c r="I4360" s="20" t="s">
        <v>6425</v>
      </c>
      <c r="J4360" s="29" t="s">
        <v>6415</v>
      </c>
      <c r="K4360" s="29" t="s">
        <v>8969</v>
      </c>
      <c r="Q4360" s="25"/>
    </row>
    <row r="4361" spans="1:17" x14ac:dyDescent="0.3">
      <c r="A4361" s="19" t="s">
        <v>3746</v>
      </c>
      <c r="B4361" s="20" t="s">
        <v>6426</v>
      </c>
      <c r="C4361" s="21" t="s">
        <v>8364</v>
      </c>
      <c r="D4361" s="22">
        <v>7</v>
      </c>
      <c r="E4361" s="21" t="s">
        <v>8777</v>
      </c>
      <c r="F4361" s="22">
        <v>874.48</v>
      </c>
      <c r="G4361" s="40" t="str">
        <f>IF('Presupuesto Lote 1'!H4363="","",ROUND('Presupuesto Lote 1'!H4363,2))</f>
        <v/>
      </c>
      <c r="H4361" s="23">
        <f t="shared" si="228"/>
        <v>6121.36</v>
      </c>
      <c r="I4361" s="20" t="s">
        <v>6426</v>
      </c>
      <c r="J4361" s="29" t="s">
        <v>6415</v>
      </c>
      <c r="K4361" s="29" t="s">
        <v>8969</v>
      </c>
      <c r="Q4361" s="25"/>
    </row>
    <row r="4362" spans="1:17" x14ac:dyDescent="0.3">
      <c r="A4362" s="19" t="s">
        <v>3747</v>
      </c>
      <c r="B4362" s="20" t="s">
        <v>6427</v>
      </c>
      <c r="C4362" s="21" t="s">
        <v>8365</v>
      </c>
      <c r="D4362" s="22">
        <v>14</v>
      </c>
      <c r="E4362" s="21" t="s">
        <v>8777</v>
      </c>
      <c r="F4362" s="22">
        <v>801.61</v>
      </c>
      <c r="G4362" s="40" t="str">
        <f>IF('Presupuesto Lote 1'!H4364="","",ROUND('Presupuesto Lote 1'!H4364,2))</f>
        <v/>
      </c>
      <c r="H4362" s="23">
        <f t="shared" si="228"/>
        <v>11222.54</v>
      </c>
      <c r="I4362" s="20" t="s">
        <v>6427</v>
      </c>
      <c r="J4362" s="29" t="s">
        <v>6415</v>
      </c>
      <c r="K4362" s="29" t="s">
        <v>8969</v>
      </c>
      <c r="Q4362" s="25"/>
    </row>
    <row r="4363" spans="1:17" x14ac:dyDescent="0.3">
      <c r="A4363" s="19" t="s">
        <v>3748</v>
      </c>
      <c r="B4363" s="20" t="s">
        <v>6428</v>
      </c>
      <c r="C4363" s="21" t="s">
        <v>8366</v>
      </c>
      <c r="D4363" s="22">
        <v>160</v>
      </c>
      <c r="E4363" s="21" t="s">
        <v>8777</v>
      </c>
      <c r="F4363" s="22">
        <v>21.15</v>
      </c>
      <c r="G4363" s="40" t="str">
        <f>IF('Presupuesto Lote 1'!H4365="","",ROUND('Presupuesto Lote 1'!H4365,2))</f>
        <v/>
      </c>
      <c r="H4363" s="23">
        <f t="shared" si="228"/>
        <v>3384</v>
      </c>
      <c r="I4363" s="20" t="s">
        <v>6428</v>
      </c>
      <c r="J4363" s="29" t="s">
        <v>6415</v>
      </c>
      <c r="K4363" s="29" t="s">
        <v>8969</v>
      </c>
      <c r="Q4363" s="25"/>
    </row>
    <row r="4364" spans="1:17" x14ac:dyDescent="0.3">
      <c r="A4364" s="19" t="s">
        <v>3749</v>
      </c>
      <c r="B4364" s="20" t="s">
        <v>6429</v>
      </c>
      <c r="C4364" s="21" t="s">
        <v>8367</v>
      </c>
      <c r="D4364" s="22">
        <v>160</v>
      </c>
      <c r="E4364" s="21" t="s">
        <v>8777</v>
      </c>
      <c r="F4364" s="22">
        <v>24.69</v>
      </c>
      <c r="G4364" s="40" t="str">
        <f>IF('Presupuesto Lote 1'!H4366="","",ROUND('Presupuesto Lote 1'!H4366,2))</f>
        <v/>
      </c>
      <c r="H4364" s="23">
        <f t="shared" si="228"/>
        <v>3950.4</v>
      </c>
      <c r="I4364" s="20" t="s">
        <v>6429</v>
      </c>
      <c r="J4364" s="29" t="s">
        <v>6415</v>
      </c>
      <c r="K4364" s="29" t="s">
        <v>8969</v>
      </c>
      <c r="Q4364" s="25"/>
    </row>
    <row r="4365" spans="1:17" x14ac:dyDescent="0.3">
      <c r="A4365" s="27" t="s">
        <v>3750</v>
      </c>
      <c r="B4365" s="27" t="s">
        <v>6430</v>
      </c>
      <c r="C4365" s="27" t="s">
        <v>8368</v>
      </c>
      <c r="D4365" s="28"/>
      <c r="E4365" s="27"/>
      <c r="F4365" s="28" t="s">
        <v>8851</v>
      </c>
      <c r="G4365" s="27"/>
      <c r="H4365" s="28"/>
      <c r="I4365" s="27" t="s">
        <v>6430</v>
      </c>
      <c r="J4365" s="27" t="s">
        <v>6407</v>
      </c>
      <c r="K4365" s="27" t="s">
        <v>8970</v>
      </c>
      <c r="Q4365" s="25"/>
    </row>
    <row r="4366" spans="1:17" x14ac:dyDescent="0.3">
      <c r="A4366" s="19" t="s">
        <v>3751</v>
      </c>
      <c r="B4366" s="20" t="s">
        <v>6419</v>
      </c>
      <c r="C4366" s="21" t="s">
        <v>8357</v>
      </c>
      <c r="D4366" s="22">
        <v>50</v>
      </c>
      <c r="E4366" s="21" t="s">
        <v>8777</v>
      </c>
      <c r="F4366" s="22">
        <v>550.70000000000005</v>
      </c>
      <c r="G4366" s="40" t="str">
        <f>IF('Presupuesto Lote 1'!H4368="","",ROUND('Presupuesto Lote 1'!H4368,2))</f>
        <v/>
      </c>
      <c r="H4366" s="23">
        <f>ROUND(D4366*F4366,2)</f>
        <v>27535</v>
      </c>
      <c r="I4366" s="20" t="s">
        <v>6419</v>
      </c>
      <c r="J4366" s="29" t="s">
        <v>6430</v>
      </c>
      <c r="K4366" s="29" t="s">
        <v>8969</v>
      </c>
      <c r="Q4366" s="25"/>
    </row>
    <row r="4367" spans="1:17" x14ac:dyDescent="0.3">
      <c r="A4367" s="19" t="s">
        <v>3752</v>
      </c>
      <c r="B4367" s="20" t="s">
        <v>6431</v>
      </c>
      <c r="C4367" s="21" t="s">
        <v>8369</v>
      </c>
      <c r="D4367" s="22">
        <v>50</v>
      </c>
      <c r="E4367" s="21" t="s">
        <v>8777</v>
      </c>
      <c r="F4367" s="22">
        <v>229.09</v>
      </c>
      <c r="G4367" s="40" t="str">
        <f>IF('Presupuesto Lote 1'!H4369="","",ROUND('Presupuesto Lote 1'!H4369,2))</f>
        <v/>
      </c>
      <c r="H4367" s="23">
        <f>ROUND(D4367*F4367,2)</f>
        <v>11454.5</v>
      </c>
      <c r="I4367" s="20" t="s">
        <v>6431</v>
      </c>
      <c r="J4367" s="29" t="s">
        <v>6430</v>
      </c>
      <c r="K4367" s="29" t="s">
        <v>8969</v>
      </c>
      <c r="Q4367" s="25"/>
    </row>
    <row r="4368" spans="1:17" x14ac:dyDescent="0.3">
      <c r="A4368" s="19" t="s">
        <v>3753</v>
      </c>
      <c r="B4368" s="20" t="s">
        <v>6425</v>
      </c>
      <c r="C4368" s="21" t="s">
        <v>8363</v>
      </c>
      <c r="D4368" s="22">
        <v>20</v>
      </c>
      <c r="E4368" s="21" t="s">
        <v>8777</v>
      </c>
      <c r="F4368" s="22">
        <v>668.01</v>
      </c>
      <c r="G4368" s="40" t="str">
        <f>IF('Presupuesto Lote 1'!H4370="","",ROUND('Presupuesto Lote 1'!H4370,2))</f>
        <v/>
      </c>
      <c r="H4368" s="23">
        <f>ROUND(D4368*F4368,2)</f>
        <v>13360.2</v>
      </c>
      <c r="I4368" s="20" t="s">
        <v>6425</v>
      </c>
      <c r="J4368" s="29" t="s">
        <v>6430</v>
      </c>
      <c r="K4368" s="29" t="s">
        <v>8969</v>
      </c>
      <c r="Q4368" s="25"/>
    </row>
    <row r="4369" spans="1:17" x14ac:dyDescent="0.3">
      <c r="A4369" s="27" t="s">
        <v>3754</v>
      </c>
      <c r="B4369" s="27" t="s">
        <v>6432</v>
      </c>
      <c r="C4369" s="27" t="s">
        <v>8370</v>
      </c>
      <c r="D4369" s="28"/>
      <c r="E4369" s="27"/>
      <c r="F4369" s="28" t="s">
        <v>8851</v>
      </c>
      <c r="G4369" s="27"/>
      <c r="H4369" s="28"/>
      <c r="I4369" s="27" t="s">
        <v>6432</v>
      </c>
      <c r="J4369" s="27" t="s">
        <v>6407</v>
      </c>
      <c r="K4369" s="27" t="s">
        <v>8970</v>
      </c>
      <c r="Q4369" s="25"/>
    </row>
    <row r="4370" spans="1:17" x14ac:dyDescent="0.3">
      <c r="A4370" s="19" t="s">
        <v>3755</v>
      </c>
      <c r="B4370" s="20" t="s">
        <v>6433</v>
      </c>
      <c r="C4370" s="21" t="s">
        <v>8371</v>
      </c>
      <c r="D4370" s="22">
        <v>998</v>
      </c>
      <c r="E4370" s="21" t="s">
        <v>8777</v>
      </c>
      <c r="F4370" s="22">
        <v>53.77</v>
      </c>
      <c r="G4370" s="40" t="str">
        <f>IF('Presupuesto Lote 1'!H4372="","",ROUND('Presupuesto Lote 1'!H4372,2))</f>
        <v/>
      </c>
      <c r="H4370" s="23">
        <f t="shared" ref="H4370:H4376" si="229">ROUND(D4370*F4370,2)</f>
        <v>53662.46</v>
      </c>
      <c r="I4370" s="20" t="s">
        <v>6433</v>
      </c>
      <c r="J4370" s="29" t="s">
        <v>6432</v>
      </c>
      <c r="K4370" s="29" t="s">
        <v>8969</v>
      </c>
      <c r="Q4370" s="25"/>
    </row>
    <row r="4371" spans="1:17" x14ac:dyDescent="0.3">
      <c r="A4371" s="19" t="s">
        <v>3756</v>
      </c>
      <c r="B4371" s="20" t="s">
        <v>6434</v>
      </c>
      <c r="C4371" s="21" t="s">
        <v>8372</v>
      </c>
      <c r="D4371" s="22">
        <v>168</v>
      </c>
      <c r="E4371" s="21" t="s">
        <v>8777</v>
      </c>
      <c r="F4371" s="22">
        <v>59.18</v>
      </c>
      <c r="G4371" s="40" t="str">
        <f>IF('Presupuesto Lote 1'!H4373="","",ROUND('Presupuesto Lote 1'!H4373,2))</f>
        <v/>
      </c>
      <c r="H4371" s="23">
        <f t="shared" si="229"/>
        <v>9942.24</v>
      </c>
      <c r="I4371" s="20" t="s">
        <v>6434</v>
      </c>
      <c r="J4371" s="29" t="s">
        <v>6432</v>
      </c>
      <c r="K4371" s="29" t="s">
        <v>8969</v>
      </c>
      <c r="Q4371" s="25"/>
    </row>
    <row r="4372" spans="1:17" x14ac:dyDescent="0.3">
      <c r="A4372" s="19" t="s">
        <v>3757</v>
      </c>
      <c r="B4372" s="20" t="s">
        <v>6435</v>
      </c>
      <c r="C4372" s="21" t="s">
        <v>8373</v>
      </c>
      <c r="D4372" s="22">
        <v>60</v>
      </c>
      <c r="E4372" s="21" t="s">
        <v>8777</v>
      </c>
      <c r="F4372" s="22">
        <v>339.67</v>
      </c>
      <c r="G4372" s="40" t="str">
        <f>IF('Presupuesto Lote 1'!H4374="","",ROUND('Presupuesto Lote 1'!H4374,2))</f>
        <v/>
      </c>
      <c r="H4372" s="23">
        <f t="shared" si="229"/>
        <v>20380.2</v>
      </c>
      <c r="I4372" s="20" t="s">
        <v>6435</v>
      </c>
      <c r="J4372" s="29" t="s">
        <v>6432</v>
      </c>
      <c r="K4372" s="29" t="s">
        <v>8969</v>
      </c>
      <c r="Q4372" s="25"/>
    </row>
    <row r="4373" spans="1:17" x14ac:dyDescent="0.3">
      <c r="A4373" s="19" t="s">
        <v>3758</v>
      </c>
      <c r="B4373" s="20" t="s">
        <v>6436</v>
      </c>
      <c r="C4373" s="21" t="s">
        <v>8374</v>
      </c>
      <c r="D4373" s="22">
        <v>11.2</v>
      </c>
      <c r="E4373" s="21" t="s">
        <v>8792</v>
      </c>
      <c r="F4373" s="22">
        <v>3661.58</v>
      </c>
      <c r="G4373" s="40" t="str">
        <f>IF('Presupuesto Lote 1'!H4375="","",ROUND('Presupuesto Lote 1'!H4375,2))</f>
        <v/>
      </c>
      <c r="H4373" s="23">
        <f t="shared" si="229"/>
        <v>41009.699999999997</v>
      </c>
      <c r="I4373" s="20" t="s">
        <v>6436</v>
      </c>
      <c r="J4373" s="29" t="s">
        <v>6432</v>
      </c>
      <c r="K4373" s="29" t="s">
        <v>8969</v>
      </c>
      <c r="Q4373" s="25"/>
    </row>
    <row r="4374" spans="1:17" x14ac:dyDescent="0.3">
      <c r="A4374" s="19" t="s">
        <v>3759</v>
      </c>
      <c r="B4374" s="20" t="s">
        <v>6437</v>
      </c>
      <c r="C4374" s="21" t="s">
        <v>8375</v>
      </c>
      <c r="D4374" s="22">
        <v>3</v>
      </c>
      <c r="E4374" s="21" t="s">
        <v>8777</v>
      </c>
      <c r="F4374" s="22">
        <v>2579.81</v>
      </c>
      <c r="G4374" s="40" t="str">
        <f>IF('Presupuesto Lote 1'!H4376="","",ROUND('Presupuesto Lote 1'!H4376,2))</f>
        <v/>
      </c>
      <c r="H4374" s="23">
        <f t="shared" si="229"/>
        <v>7739.43</v>
      </c>
      <c r="I4374" s="20" t="s">
        <v>6437</v>
      </c>
      <c r="J4374" s="29" t="s">
        <v>6432</v>
      </c>
      <c r="K4374" s="29" t="s">
        <v>8969</v>
      </c>
      <c r="Q4374" s="25"/>
    </row>
    <row r="4375" spans="1:17" x14ac:dyDescent="0.3">
      <c r="A4375" s="19" t="s">
        <v>3760</v>
      </c>
      <c r="B4375" s="20" t="s">
        <v>6438</v>
      </c>
      <c r="C4375" s="21" t="s">
        <v>8376</v>
      </c>
      <c r="D4375" s="22">
        <v>7</v>
      </c>
      <c r="E4375" s="21" t="s">
        <v>8777</v>
      </c>
      <c r="F4375" s="22">
        <v>813.4</v>
      </c>
      <c r="G4375" s="40" t="str">
        <f>IF('Presupuesto Lote 1'!H4377="","",ROUND('Presupuesto Lote 1'!H4377,2))</f>
        <v/>
      </c>
      <c r="H4375" s="23">
        <f t="shared" si="229"/>
        <v>5693.8</v>
      </c>
      <c r="I4375" s="20" t="s">
        <v>6438</v>
      </c>
      <c r="J4375" s="29" t="s">
        <v>6432</v>
      </c>
      <c r="K4375" s="29" t="s">
        <v>8969</v>
      </c>
      <c r="Q4375" s="25"/>
    </row>
    <row r="4376" spans="1:17" x14ac:dyDescent="0.3">
      <c r="A4376" s="19" t="s">
        <v>3761</v>
      </c>
      <c r="B4376" s="20" t="s">
        <v>6428</v>
      </c>
      <c r="C4376" s="21" t="s">
        <v>8366</v>
      </c>
      <c r="D4376" s="22">
        <v>350</v>
      </c>
      <c r="E4376" s="21" t="s">
        <v>8777</v>
      </c>
      <c r="F4376" s="22">
        <v>21.15</v>
      </c>
      <c r="G4376" s="40" t="str">
        <f>IF('Presupuesto Lote 1'!H4378="","",ROUND('Presupuesto Lote 1'!H4378,2))</f>
        <v/>
      </c>
      <c r="H4376" s="23">
        <f t="shared" si="229"/>
        <v>7402.5</v>
      </c>
      <c r="I4376" s="20" t="s">
        <v>6428</v>
      </c>
      <c r="J4376" s="29" t="s">
        <v>6432</v>
      </c>
      <c r="K4376" s="29" t="s">
        <v>8969</v>
      </c>
      <c r="Q4376" s="25"/>
    </row>
    <row r="4377" spans="1:17" x14ac:dyDescent="0.3">
      <c r="A4377" s="27" t="s">
        <v>3762</v>
      </c>
      <c r="B4377" s="27" t="s">
        <v>6439</v>
      </c>
      <c r="C4377" s="27" t="s">
        <v>8377</v>
      </c>
      <c r="D4377" s="28"/>
      <c r="E4377" s="27"/>
      <c r="F4377" s="28" t="s">
        <v>8851</v>
      </c>
      <c r="G4377" s="27"/>
      <c r="H4377" s="28"/>
      <c r="I4377" s="27" t="s">
        <v>6439</v>
      </c>
      <c r="J4377" s="27" t="s">
        <v>6407</v>
      </c>
      <c r="K4377" s="27" t="s">
        <v>8970</v>
      </c>
      <c r="Q4377" s="25"/>
    </row>
    <row r="4378" spans="1:17" x14ac:dyDescent="0.3">
      <c r="A4378" s="19" t="s">
        <v>3763</v>
      </c>
      <c r="B4378" s="20" t="s">
        <v>6440</v>
      </c>
      <c r="C4378" s="21" t="s">
        <v>8378</v>
      </c>
      <c r="D4378" s="22">
        <v>4440</v>
      </c>
      <c r="E4378" s="21" t="s">
        <v>8779</v>
      </c>
      <c r="F4378" s="22">
        <v>20.82</v>
      </c>
      <c r="G4378" s="40" t="str">
        <f>IF('Presupuesto Lote 1'!H4380="","",ROUND('Presupuesto Lote 1'!H4380,2))</f>
        <v/>
      </c>
      <c r="H4378" s="23">
        <f>ROUND(D4378*F4378,2)</f>
        <v>92440.8</v>
      </c>
      <c r="I4378" s="20" t="s">
        <v>6440</v>
      </c>
      <c r="J4378" s="29" t="s">
        <v>6439</v>
      </c>
      <c r="K4378" s="29" t="s">
        <v>8969</v>
      </c>
      <c r="Q4378" s="25"/>
    </row>
    <row r="4379" spans="1:17" x14ac:dyDescent="0.3">
      <c r="A4379" s="19" t="s">
        <v>3764</v>
      </c>
      <c r="B4379" s="20" t="s">
        <v>6441</v>
      </c>
      <c r="C4379" s="21" t="s">
        <v>8379</v>
      </c>
      <c r="D4379" s="22">
        <v>6</v>
      </c>
      <c r="E4379" s="21" t="s">
        <v>8777</v>
      </c>
      <c r="F4379" s="22">
        <v>836.05</v>
      </c>
      <c r="G4379" s="40" t="str">
        <f>IF('Presupuesto Lote 1'!H4381="","",ROUND('Presupuesto Lote 1'!H4381,2))</f>
        <v/>
      </c>
      <c r="H4379" s="23">
        <f>ROUND(D4379*F4379,2)</f>
        <v>5016.3</v>
      </c>
      <c r="I4379" s="20" t="s">
        <v>6441</v>
      </c>
      <c r="J4379" s="29" t="s">
        <v>6439</v>
      </c>
      <c r="K4379" s="29" t="s">
        <v>8969</v>
      </c>
      <c r="Q4379" s="25"/>
    </row>
    <row r="4380" spans="1:17" x14ac:dyDescent="0.3">
      <c r="A4380" s="27" t="s">
        <v>3765</v>
      </c>
      <c r="B4380" s="27" t="s">
        <v>6442</v>
      </c>
      <c r="C4380" s="27" t="s">
        <v>8380</v>
      </c>
      <c r="D4380" s="28"/>
      <c r="E4380" s="27"/>
      <c r="F4380" s="28" t="s">
        <v>8851</v>
      </c>
      <c r="G4380" s="27"/>
      <c r="H4380" s="28"/>
      <c r="I4380" s="27" t="s">
        <v>6442</v>
      </c>
      <c r="J4380" s="27" t="s">
        <v>6407</v>
      </c>
      <c r="K4380" s="27" t="s">
        <v>8970</v>
      </c>
      <c r="Q4380" s="25"/>
    </row>
    <row r="4381" spans="1:17" x14ac:dyDescent="0.3">
      <c r="A4381" s="19" t="s">
        <v>3766</v>
      </c>
      <c r="B4381" s="20" t="s">
        <v>6443</v>
      </c>
      <c r="C4381" s="21" t="s">
        <v>8381</v>
      </c>
      <c r="D4381" s="22">
        <v>2</v>
      </c>
      <c r="E4381" s="21" t="s">
        <v>8777</v>
      </c>
      <c r="F4381" s="22">
        <v>1352.69</v>
      </c>
      <c r="G4381" s="40" t="str">
        <f>IF('Presupuesto Lote 1'!H4383="","",ROUND('Presupuesto Lote 1'!H4383,2))</f>
        <v/>
      </c>
      <c r="H4381" s="23">
        <f>ROUND(D4381*F4381,2)</f>
        <v>2705.38</v>
      </c>
      <c r="I4381" s="20" t="s">
        <v>6443</v>
      </c>
      <c r="J4381" s="29" t="s">
        <v>6442</v>
      </c>
      <c r="K4381" s="29" t="s">
        <v>8969</v>
      </c>
      <c r="Q4381" s="25"/>
    </row>
    <row r="4382" spans="1:17" x14ac:dyDescent="0.3">
      <c r="A4382" s="19" t="s">
        <v>3767</v>
      </c>
      <c r="B4382" s="20" t="s">
        <v>6444</v>
      </c>
      <c r="C4382" s="21" t="s">
        <v>8382</v>
      </c>
      <c r="D4382" s="22">
        <v>2</v>
      </c>
      <c r="E4382" s="21" t="s">
        <v>8777</v>
      </c>
      <c r="F4382" s="22">
        <v>490.73</v>
      </c>
      <c r="G4382" s="40" t="str">
        <f>IF('Presupuesto Lote 1'!H4384="","",ROUND('Presupuesto Lote 1'!H4384,2))</f>
        <v/>
      </c>
      <c r="H4382" s="23">
        <f>ROUND(D4382*F4382,2)</f>
        <v>981.46</v>
      </c>
      <c r="I4382" s="20" t="s">
        <v>6444</v>
      </c>
      <c r="J4382" s="29" t="s">
        <v>6442</v>
      </c>
      <c r="K4382" s="29" t="s">
        <v>8969</v>
      </c>
      <c r="Q4382" s="25"/>
    </row>
    <row r="4383" spans="1:17" x14ac:dyDescent="0.3">
      <c r="A4383" s="19" t="s">
        <v>3768</v>
      </c>
      <c r="B4383" s="20" t="s">
        <v>6445</v>
      </c>
      <c r="C4383" s="21" t="s">
        <v>8383</v>
      </c>
      <c r="D4383" s="22">
        <v>2</v>
      </c>
      <c r="E4383" s="21" t="s">
        <v>8777</v>
      </c>
      <c r="F4383" s="22">
        <v>1124.93</v>
      </c>
      <c r="G4383" s="40" t="str">
        <f>IF('Presupuesto Lote 1'!H4385="","",ROUND('Presupuesto Lote 1'!H4385,2))</f>
        <v/>
      </c>
      <c r="H4383" s="23">
        <f>ROUND(D4383*F4383,2)</f>
        <v>2249.86</v>
      </c>
      <c r="I4383" s="20" t="s">
        <v>6445</v>
      </c>
      <c r="J4383" s="29" t="s">
        <v>6442</v>
      </c>
      <c r="K4383" s="29" t="s">
        <v>8969</v>
      </c>
      <c r="Q4383" s="25"/>
    </row>
    <row r="4384" spans="1:17" x14ac:dyDescent="0.3">
      <c r="A4384" s="19" t="s">
        <v>3769</v>
      </c>
      <c r="B4384" s="20" t="s">
        <v>6425</v>
      </c>
      <c r="C4384" s="21" t="s">
        <v>8363</v>
      </c>
      <c r="D4384" s="22">
        <v>2</v>
      </c>
      <c r="E4384" s="21" t="s">
        <v>8777</v>
      </c>
      <c r="F4384" s="22">
        <v>668.01</v>
      </c>
      <c r="G4384" s="40" t="str">
        <f>IF('Presupuesto Lote 1'!H4386="","",ROUND('Presupuesto Lote 1'!H4386,2))</f>
        <v/>
      </c>
      <c r="H4384" s="23">
        <f>ROUND(D4384*F4384,2)</f>
        <v>1336.02</v>
      </c>
      <c r="I4384" s="20" t="s">
        <v>6425</v>
      </c>
      <c r="J4384" s="29" t="s">
        <v>6442</v>
      </c>
      <c r="K4384" s="29" t="s">
        <v>8969</v>
      </c>
      <c r="Q4384" s="25"/>
    </row>
    <row r="4385" spans="1:17" x14ac:dyDescent="0.3">
      <c r="A4385" s="27" t="s">
        <v>3770</v>
      </c>
      <c r="B4385" s="27" t="s">
        <v>6446</v>
      </c>
      <c r="C4385" s="27" t="s">
        <v>8384</v>
      </c>
      <c r="D4385" s="28"/>
      <c r="E4385" s="27"/>
      <c r="F4385" s="28" t="s">
        <v>8851</v>
      </c>
      <c r="G4385" s="27"/>
      <c r="H4385" s="28"/>
      <c r="I4385" s="27" t="s">
        <v>6446</v>
      </c>
      <c r="J4385" s="27" t="s">
        <v>6407</v>
      </c>
      <c r="K4385" s="27" t="s">
        <v>8970</v>
      </c>
      <c r="Q4385" s="25"/>
    </row>
    <row r="4386" spans="1:17" x14ac:dyDescent="0.3">
      <c r="A4386" s="30" t="s">
        <v>3771</v>
      </c>
      <c r="B4386" s="30" t="s">
        <v>6447</v>
      </c>
      <c r="C4386" s="30" t="s">
        <v>8385</v>
      </c>
      <c r="D4386" s="31"/>
      <c r="E4386" s="30"/>
      <c r="F4386" s="31" t="s">
        <v>8851</v>
      </c>
      <c r="G4386" s="30"/>
      <c r="H4386" s="31"/>
      <c r="I4386" s="30" t="s">
        <v>6447</v>
      </c>
      <c r="J4386" s="30" t="s">
        <v>6446</v>
      </c>
      <c r="K4386" s="30" t="s">
        <v>8970</v>
      </c>
      <c r="Q4386" s="25"/>
    </row>
    <row r="4387" spans="1:17" x14ac:dyDescent="0.3">
      <c r="A4387" s="19" t="s">
        <v>3772</v>
      </c>
      <c r="B4387" s="20" t="s">
        <v>6448</v>
      </c>
      <c r="C4387" s="21" t="s">
        <v>8386</v>
      </c>
      <c r="D4387" s="22">
        <v>2.65</v>
      </c>
      <c r="E4387" s="21" t="s">
        <v>8792</v>
      </c>
      <c r="F4387" s="22">
        <v>664.24</v>
      </c>
      <c r="G4387" s="40" t="str">
        <f>IF('Presupuesto Lote 1'!H4389="","",ROUND('Presupuesto Lote 1'!H4389,2))</f>
        <v/>
      </c>
      <c r="H4387" s="23">
        <f>ROUND(D4387*F4387,2)</f>
        <v>1760.24</v>
      </c>
      <c r="I4387" s="20" t="s">
        <v>6448</v>
      </c>
      <c r="J4387" s="32" t="s">
        <v>6447</v>
      </c>
      <c r="K4387" s="32" t="s">
        <v>8969</v>
      </c>
      <c r="Q4387" s="25"/>
    </row>
    <row r="4388" spans="1:17" x14ac:dyDescent="0.3">
      <c r="A4388" s="30" t="s">
        <v>3773</v>
      </c>
      <c r="B4388" s="30" t="s">
        <v>6449</v>
      </c>
      <c r="C4388" s="30" t="s">
        <v>8387</v>
      </c>
      <c r="D4388" s="31"/>
      <c r="E4388" s="30"/>
      <c r="F4388" s="31" t="s">
        <v>8851</v>
      </c>
      <c r="G4388" s="30"/>
      <c r="H4388" s="31"/>
      <c r="I4388" s="30" t="s">
        <v>6449</v>
      </c>
      <c r="J4388" s="30" t="s">
        <v>6446</v>
      </c>
      <c r="K4388" s="30" t="s">
        <v>8970</v>
      </c>
      <c r="Q4388" s="25"/>
    </row>
    <row r="4389" spans="1:17" x14ac:dyDescent="0.3">
      <c r="A4389" s="19" t="s">
        <v>3774</v>
      </c>
      <c r="B4389" s="20" t="s">
        <v>6450</v>
      </c>
      <c r="C4389" s="21" t="s">
        <v>8388</v>
      </c>
      <c r="D4389" s="22">
        <v>1</v>
      </c>
      <c r="E4389" s="21" t="s">
        <v>8777</v>
      </c>
      <c r="F4389" s="22">
        <v>534.41</v>
      </c>
      <c r="G4389" s="40" t="str">
        <f>IF('Presupuesto Lote 1'!H4391="","",ROUND('Presupuesto Lote 1'!H4391,2))</f>
        <v/>
      </c>
      <c r="H4389" s="23">
        <f>ROUND(D4389*F4389,2)</f>
        <v>534.41</v>
      </c>
      <c r="I4389" s="20" t="s">
        <v>6450</v>
      </c>
      <c r="J4389" s="32" t="s">
        <v>6449</v>
      </c>
      <c r="K4389" s="32" t="s">
        <v>8969</v>
      </c>
      <c r="Q4389" s="25"/>
    </row>
    <row r="4390" spans="1:17" x14ac:dyDescent="0.3">
      <c r="A4390" s="19" t="s">
        <v>3775</v>
      </c>
      <c r="B4390" s="20" t="s">
        <v>6451</v>
      </c>
      <c r="C4390" s="21" t="s">
        <v>8389</v>
      </c>
      <c r="D4390" s="22">
        <v>2.65</v>
      </c>
      <c r="E4390" s="21" t="s">
        <v>8792</v>
      </c>
      <c r="F4390" s="22">
        <v>8220.09</v>
      </c>
      <c r="G4390" s="40" t="str">
        <f>IF('Presupuesto Lote 1'!H4392="","",ROUND('Presupuesto Lote 1'!H4392,2))</f>
        <v/>
      </c>
      <c r="H4390" s="23">
        <f>ROUND(D4390*F4390,2)</f>
        <v>21783.24</v>
      </c>
      <c r="I4390" s="20" t="s">
        <v>6451</v>
      </c>
      <c r="J4390" s="32" t="s">
        <v>6449</v>
      </c>
      <c r="K4390" s="32" t="s">
        <v>8969</v>
      </c>
      <c r="Q4390" s="25"/>
    </row>
    <row r="4391" spans="1:17" x14ac:dyDescent="0.3">
      <c r="A4391" s="30" t="s">
        <v>3776</v>
      </c>
      <c r="B4391" s="30" t="s">
        <v>6452</v>
      </c>
      <c r="C4391" s="30" t="s">
        <v>8390</v>
      </c>
      <c r="D4391" s="31"/>
      <c r="E4391" s="30"/>
      <c r="F4391" s="31" t="s">
        <v>8851</v>
      </c>
      <c r="G4391" s="30"/>
      <c r="H4391" s="31"/>
      <c r="I4391" s="30" t="s">
        <v>6452</v>
      </c>
      <c r="J4391" s="30" t="s">
        <v>6446</v>
      </c>
      <c r="K4391" s="30" t="s">
        <v>8970</v>
      </c>
      <c r="Q4391" s="25"/>
    </row>
    <row r="4392" spans="1:17" x14ac:dyDescent="0.3">
      <c r="A4392" s="19" t="s">
        <v>3777</v>
      </c>
      <c r="B4392" s="20" t="s">
        <v>6419</v>
      </c>
      <c r="C4392" s="21" t="s">
        <v>8357</v>
      </c>
      <c r="D4392" s="22">
        <v>266</v>
      </c>
      <c r="E4392" s="21" t="s">
        <v>8777</v>
      </c>
      <c r="F4392" s="22">
        <v>550.70000000000005</v>
      </c>
      <c r="G4392" s="40" t="str">
        <f>IF('Presupuesto Lote 1'!H4394="","",ROUND('Presupuesto Lote 1'!H4394,2))</f>
        <v/>
      </c>
      <c r="H4392" s="23">
        <f t="shared" ref="H4392:H4403" si="230">ROUND(D4392*F4392,2)</f>
        <v>146486.20000000001</v>
      </c>
      <c r="I4392" s="20" t="s">
        <v>6419</v>
      </c>
      <c r="J4392" s="32" t="s">
        <v>6452</v>
      </c>
      <c r="K4392" s="32" t="s">
        <v>8969</v>
      </c>
      <c r="Q4392" s="25"/>
    </row>
    <row r="4393" spans="1:17" x14ac:dyDescent="0.3">
      <c r="A4393" s="19" t="s">
        <v>3778</v>
      </c>
      <c r="B4393" s="20" t="s">
        <v>6453</v>
      </c>
      <c r="C4393" s="21" t="s">
        <v>8391</v>
      </c>
      <c r="D4393" s="22">
        <v>4</v>
      </c>
      <c r="E4393" s="21" t="s">
        <v>8777</v>
      </c>
      <c r="F4393" s="22">
        <v>656.7</v>
      </c>
      <c r="G4393" s="40" t="str">
        <f>IF('Presupuesto Lote 1'!H4395="","",ROUND('Presupuesto Lote 1'!H4395,2))</f>
        <v/>
      </c>
      <c r="H4393" s="23">
        <f t="shared" si="230"/>
        <v>2626.8</v>
      </c>
      <c r="I4393" s="20" t="s">
        <v>6453</v>
      </c>
      <c r="J4393" s="32" t="s">
        <v>6452</v>
      </c>
      <c r="K4393" s="32" t="s">
        <v>8969</v>
      </c>
      <c r="Q4393" s="25"/>
    </row>
    <row r="4394" spans="1:17" x14ac:dyDescent="0.3">
      <c r="A4394" s="19" t="s">
        <v>3779</v>
      </c>
      <c r="B4394" s="20" t="s">
        <v>6454</v>
      </c>
      <c r="C4394" s="21" t="s">
        <v>8392</v>
      </c>
      <c r="D4394" s="22">
        <v>2</v>
      </c>
      <c r="E4394" s="21" t="s">
        <v>8777</v>
      </c>
      <c r="F4394" s="22">
        <v>1063.05</v>
      </c>
      <c r="G4394" s="40" t="str">
        <f>IF('Presupuesto Lote 1'!H4396="","",ROUND('Presupuesto Lote 1'!H4396,2))</f>
        <v/>
      </c>
      <c r="H4394" s="23">
        <f t="shared" si="230"/>
        <v>2126.1</v>
      </c>
      <c r="I4394" s="20" t="s">
        <v>6454</v>
      </c>
      <c r="J4394" s="32" t="s">
        <v>6452</v>
      </c>
      <c r="K4394" s="32" t="s">
        <v>8969</v>
      </c>
      <c r="Q4394" s="25"/>
    </row>
    <row r="4395" spans="1:17" x14ac:dyDescent="0.3">
      <c r="A4395" s="19" t="s">
        <v>3780</v>
      </c>
      <c r="B4395" s="20" t="s">
        <v>6455</v>
      </c>
      <c r="C4395" s="21" t="s">
        <v>8393</v>
      </c>
      <c r="D4395" s="22">
        <v>1</v>
      </c>
      <c r="E4395" s="21" t="s">
        <v>8777</v>
      </c>
      <c r="F4395" s="22">
        <v>1231.83</v>
      </c>
      <c r="G4395" s="40" t="str">
        <f>IF('Presupuesto Lote 1'!H4397="","",ROUND('Presupuesto Lote 1'!H4397,2))</f>
        <v/>
      </c>
      <c r="H4395" s="23">
        <f t="shared" si="230"/>
        <v>1231.83</v>
      </c>
      <c r="I4395" s="20" t="s">
        <v>6455</v>
      </c>
      <c r="J4395" s="32" t="s">
        <v>6452</v>
      </c>
      <c r="K4395" s="32" t="s">
        <v>8969</v>
      </c>
      <c r="Q4395" s="25"/>
    </row>
    <row r="4396" spans="1:17" x14ac:dyDescent="0.3">
      <c r="A4396" s="19" t="s">
        <v>3781</v>
      </c>
      <c r="B4396" s="20" t="s">
        <v>6456</v>
      </c>
      <c r="C4396" s="21" t="s">
        <v>8394</v>
      </c>
      <c r="D4396" s="22">
        <v>2</v>
      </c>
      <c r="E4396" s="21" t="s">
        <v>8777</v>
      </c>
      <c r="F4396" s="22">
        <v>1300.8399999999999</v>
      </c>
      <c r="G4396" s="40" t="str">
        <f>IF('Presupuesto Lote 1'!H4398="","",ROUND('Presupuesto Lote 1'!H4398,2))</f>
        <v/>
      </c>
      <c r="H4396" s="23">
        <f t="shared" si="230"/>
        <v>2601.6799999999998</v>
      </c>
      <c r="I4396" s="20" t="s">
        <v>6456</v>
      </c>
      <c r="J4396" s="32" t="s">
        <v>6452</v>
      </c>
      <c r="K4396" s="32" t="s">
        <v>8969</v>
      </c>
      <c r="Q4396" s="25"/>
    </row>
    <row r="4397" spans="1:17" x14ac:dyDescent="0.3">
      <c r="A4397" s="19" t="s">
        <v>3782</v>
      </c>
      <c r="B4397" s="20" t="s">
        <v>6457</v>
      </c>
      <c r="C4397" s="21" t="s">
        <v>8395</v>
      </c>
      <c r="D4397" s="22">
        <v>6</v>
      </c>
      <c r="E4397" s="21" t="s">
        <v>8777</v>
      </c>
      <c r="F4397" s="22">
        <v>1122.99</v>
      </c>
      <c r="G4397" s="40" t="str">
        <f>IF('Presupuesto Lote 1'!H4399="","",ROUND('Presupuesto Lote 1'!H4399,2))</f>
        <v/>
      </c>
      <c r="H4397" s="23">
        <f t="shared" si="230"/>
        <v>6737.94</v>
      </c>
      <c r="I4397" s="20" t="s">
        <v>6457</v>
      </c>
      <c r="J4397" s="32" t="s">
        <v>6452</v>
      </c>
      <c r="K4397" s="32" t="s">
        <v>8969</v>
      </c>
      <c r="Q4397" s="25"/>
    </row>
    <row r="4398" spans="1:17" x14ac:dyDescent="0.3">
      <c r="A4398" s="19" t="s">
        <v>3783</v>
      </c>
      <c r="B4398" s="20" t="s">
        <v>6458</v>
      </c>
      <c r="C4398" s="21" t="s">
        <v>8396</v>
      </c>
      <c r="D4398" s="22">
        <v>9</v>
      </c>
      <c r="E4398" s="21" t="s">
        <v>8777</v>
      </c>
      <c r="F4398" s="22">
        <v>915.8</v>
      </c>
      <c r="G4398" s="40" t="str">
        <f>IF('Presupuesto Lote 1'!H4400="","",ROUND('Presupuesto Lote 1'!H4400,2))</f>
        <v/>
      </c>
      <c r="H4398" s="23">
        <f t="shared" si="230"/>
        <v>8242.2000000000007</v>
      </c>
      <c r="I4398" s="20" t="s">
        <v>6458</v>
      </c>
      <c r="J4398" s="32" t="s">
        <v>6452</v>
      </c>
      <c r="K4398" s="32" t="s">
        <v>8969</v>
      </c>
      <c r="Q4398" s="25"/>
    </row>
    <row r="4399" spans="1:17" x14ac:dyDescent="0.3">
      <c r="A4399" s="19" t="s">
        <v>3784</v>
      </c>
      <c r="B4399" s="20" t="s">
        <v>6445</v>
      </c>
      <c r="C4399" s="21" t="s">
        <v>8383</v>
      </c>
      <c r="D4399" s="22">
        <v>8</v>
      </c>
      <c r="E4399" s="21" t="s">
        <v>8777</v>
      </c>
      <c r="F4399" s="22">
        <v>1124.93</v>
      </c>
      <c r="G4399" s="40" t="str">
        <f>IF('Presupuesto Lote 1'!H4401="","",ROUND('Presupuesto Lote 1'!H4401,2))</f>
        <v/>
      </c>
      <c r="H4399" s="23">
        <f t="shared" si="230"/>
        <v>8999.44</v>
      </c>
      <c r="I4399" s="20" t="s">
        <v>6445</v>
      </c>
      <c r="J4399" s="32" t="s">
        <v>6452</v>
      </c>
      <c r="K4399" s="32" t="s">
        <v>8969</v>
      </c>
      <c r="Q4399" s="25"/>
    </row>
    <row r="4400" spans="1:17" x14ac:dyDescent="0.3">
      <c r="A4400" s="19" t="s">
        <v>3785</v>
      </c>
      <c r="B4400" s="20" t="s">
        <v>6459</v>
      </c>
      <c r="C4400" s="21" t="s">
        <v>8397</v>
      </c>
      <c r="D4400" s="22">
        <v>245</v>
      </c>
      <c r="E4400" s="21" t="s">
        <v>8777</v>
      </c>
      <c r="F4400" s="22">
        <v>385.19</v>
      </c>
      <c r="G4400" s="40" t="str">
        <f>IF('Presupuesto Lote 1'!H4402="","",ROUND('Presupuesto Lote 1'!H4402,2))</f>
        <v/>
      </c>
      <c r="H4400" s="23">
        <f t="shared" si="230"/>
        <v>94371.55</v>
      </c>
      <c r="I4400" s="20" t="s">
        <v>6459</v>
      </c>
      <c r="J4400" s="32" t="s">
        <v>6452</v>
      </c>
      <c r="K4400" s="32" t="s">
        <v>8969</v>
      </c>
      <c r="Q4400" s="25"/>
    </row>
    <row r="4401" spans="1:17" x14ac:dyDescent="0.3">
      <c r="A4401" s="19" t="s">
        <v>3786</v>
      </c>
      <c r="B4401" s="20" t="s">
        <v>6460</v>
      </c>
      <c r="C4401" s="21" t="s">
        <v>8398</v>
      </c>
      <c r="D4401" s="22">
        <v>10</v>
      </c>
      <c r="E4401" s="21" t="s">
        <v>8777</v>
      </c>
      <c r="F4401" s="22">
        <v>275.52</v>
      </c>
      <c r="G4401" s="40" t="str">
        <f>IF('Presupuesto Lote 1'!H4403="","",ROUND('Presupuesto Lote 1'!H4403,2))</f>
        <v/>
      </c>
      <c r="H4401" s="23">
        <f t="shared" si="230"/>
        <v>2755.2</v>
      </c>
      <c r="I4401" s="20" t="s">
        <v>6460</v>
      </c>
      <c r="J4401" s="32" t="s">
        <v>6452</v>
      </c>
      <c r="K4401" s="32" t="s">
        <v>8969</v>
      </c>
      <c r="Q4401" s="25"/>
    </row>
    <row r="4402" spans="1:17" x14ac:dyDescent="0.3">
      <c r="A4402" s="19" t="s">
        <v>3787</v>
      </c>
      <c r="B4402" s="20" t="s">
        <v>6422</v>
      </c>
      <c r="C4402" s="21" t="s">
        <v>8360</v>
      </c>
      <c r="D4402" s="22">
        <v>2.65</v>
      </c>
      <c r="E4402" s="21" t="s">
        <v>8792</v>
      </c>
      <c r="F4402" s="22">
        <v>11201.65</v>
      </c>
      <c r="G4402" s="40" t="str">
        <f>IF('Presupuesto Lote 1'!H4404="","",ROUND('Presupuesto Lote 1'!H4404,2))</f>
        <v/>
      </c>
      <c r="H4402" s="23">
        <f t="shared" si="230"/>
        <v>29684.37</v>
      </c>
      <c r="I4402" s="20" t="s">
        <v>6422</v>
      </c>
      <c r="J4402" s="32" t="s">
        <v>6452</v>
      </c>
      <c r="K4402" s="32" t="s">
        <v>8969</v>
      </c>
      <c r="Q4402" s="25"/>
    </row>
    <row r="4403" spans="1:17" x14ac:dyDescent="0.3">
      <c r="A4403" s="19" t="s">
        <v>3788</v>
      </c>
      <c r="B4403" s="20" t="s">
        <v>6461</v>
      </c>
      <c r="C4403" s="21" t="s">
        <v>8399</v>
      </c>
      <c r="D4403" s="22">
        <v>80</v>
      </c>
      <c r="E4403" s="21" t="s">
        <v>8779</v>
      </c>
      <c r="F4403" s="22">
        <v>24.58</v>
      </c>
      <c r="G4403" s="40" t="str">
        <f>IF('Presupuesto Lote 1'!H4405="","",ROUND('Presupuesto Lote 1'!H4405,2))</f>
        <v/>
      </c>
      <c r="H4403" s="23">
        <f t="shared" si="230"/>
        <v>1966.4</v>
      </c>
      <c r="I4403" s="20" t="s">
        <v>6461</v>
      </c>
      <c r="J4403" s="32" t="s">
        <v>6452</v>
      </c>
      <c r="K4403" s="32" t="s">
        <v>8969</v>
      </c>
      <c r="Q4403" s="25"/>
    </row>
    <row r="4404" spans="1:17" x14ac:dyDescent="0.3">
      <c r="A4404" s="30" t="s">
        <v>3789</v>
      </c>
      <c r="B4404" s="30" t="s">
        <v>6462</v>
      </c>
      <c r="C4404" s="30" t="s">
        <v>8400</v>
      </c>
      <c r="D4404" s="31"/>
      <c r="E4404" s="30"/>
      <c r="F4404" s="31" t="s">
        <v>8851</v>
      </c>
      <c r="G4404" s="30"/>
      <c r="H4404" s="31"/>
      <c r="I4404" s="30" t="s">
        <v>6462</v>
      </c>
      <c r="J4404" s="30" t="s">
        <v>6446</v>
      </c>
      <c r="K4404" s="30" t="s">
        <v>8970</v>
      </c>
      <c r="Q4404" s="25"/>
    </row>
    <row r="4405" spans="1:17" x14ac:dyDescent="0.3">
      <c r="A4405" s="19" t="s">
        <v>3790</v>
      </c>
      <c r="B4405" s="20" t="s">
        <v>6463</v>
      </c>
      <c r="C4405" s="21" t="s">
        <v>8401</v>
      </c>
      <c r="D4405" s="22">
        <v>4</v>
      </c>
      <c r="E4405" s="21" t="s">
        <v>8777</v>
      </c>
      <c r="F4405" s="22">
        <v>1582.28</v>
      </c>
      <c r="G4405" s="40" t="str">
        <f>IF('Presupuesto Lote 1'!H4407="","",ROUND('Presupuesto Lote 1'!H4407,2))</f>
        <v/>
      </c>
      <c r="H4405" s="23">
        <f t="shared" ref="H4405:H4411" si="231">ROUND(D4405*F4405,2)</f>
        <v>6329.12</v>
      </c>
      <c r="I4405" s="20" t="s">
        <v>6463</v>
      </c>
      <c r="J4405" s="32" t="s">
        <v>6462</v>
      </c>
      <c r="K4405" s="32" t="s">
        <v>8969</v>
      </c>
      <c r="Q4405" s="25"/>
    </row>
    <row r="4406" spans="1:17" x14ac:dyDescent="0.3">
      <c r="A4406" s="19" t="s">
        <v>3791</v>
      </c>
      <c r="B4406" s="20" t="s">
        <v>6464</v>
      </c>
      <c r="C4406" s="21" t="s">
        <v>8402</v>
      </c>
      <c r="D4406" s="22">
        <v>8</v>
      </c>
      <c r="E4406" s="21" t="s">
        <v>8777</v>
      </c>
      <c r="F4406" s="22">
        <v>734.12</v>
      </c>
      <c r="G4406" s="40" t="str">
        <f>IF('Presupuesto Lote 1'!H4408="","",ROUND('Presupuesto Lote 1'!H4408,2))</f>
        <v/>
      </c>
      <c r="H4406" s="23">
        <f t="shared" si="231"/>
        <v>5872.96</v>
      </c>
      <c r="I4406" s="20" t="s">
        <v>6464</v>
      </c>
      <c r="J4406" s="32" t="s">
        <v>6462</v>
      </c>
      <c r="K4406" s="32" t="s">
        <v>8969</v>
      </c>
      <c r="Q4406" s="25"/>
    </row>
    <row r="4407" spans="1:17" x14ac:dyDescent="0.3">
      <c r="A4407" s="19" t="s">
        <v>3792</v>
      </c>
      <c r="B4407" s="20" t="s">
        <v>6428</v>
      </c>
      <c r="C4407" s="21" t="s">
        <v>8366</v>
      </c>
      <c r="D4407" s="22">
        <v>200</v>
      </c>
      <c r="E4407" s="21" t="s">
        <v>8777</v>
      </c>
      <c r="F4407" s="22">
        <v>21.15</v>
      </c>
      <c r="G4407" s="40" t="str">
        <f>IF('Presupuesto Lote 1'!H4409="","",ROUND('Presupuesto Lote 1'!H4409,2))</f>
        <v/>
      </c>
      <c r="H4407" s="23">
        <f t="shared" si="231"/>
        <v>4230</v>
      </c>
      <c r="I4407" s="20" t="s">
        <v>6428</v>
      </c>
      <c r="J4407" s="32" t="s">
        <v>6462</v>
      </c>
      <c r="K4407" s="32" t="s">
        <v>8969</v>
      </c>
      <c r="Q4407" s="25"/>
    </row>
    <row r="4408" spans="1:17" x14ac:dyDescent="0.3">
      <c r="A4408" s="19" t="s">
        <v>3793</v>
      </c>
      <c r="B4408" s="20" t="s">
        <v>6465</v>
      </c>
      <c r="C4408" s="21" t="s">
        <v>8403</v>
      </c>
      <c r="D4408" s="22">
        <v>200</v>
      </c>
      <c r="E4408" s="21" t="s">
        <v>8779</v>
      </c>
      <c r="F4408" s="22">
        <v>25.21</v>
      </c>
      <c r="G4408" s="40" t="str">
        <f>IF('Presupuesto Lote 1'!H4410="","",ROUND('Presupuesto Lote 1'!H4410,2))</f>
        <v/>
      </c>
      <c r="H4408" s="23">
        <f t="shared" si="231"/>
        <v>5042</v>
      </c>
      <c r="I4408" s="20" t="s">
        <v>6465</v>
      </c>
      <c r="J4408" s="32" t="s">
        <v>6462</v>
      </c>
      <c r="K4408" s="32" t="s">
        <v>8969</v>
      </c>
      <c r="Q4408" s="25"/>
    </row>
    <row r="4409" spans="1:17" x14ac:dyDescent="0.3">
      <c r="A4409" s="19" t="s">
        <v>3794</v>
      </c>
      <c r="B4409" s="20" t="s">
        <v>6466</v>
      </c>
      <c r="C4409" s="21" t="s">
        <v>8404</v>
      </c>
      <c r="D4409" s="22">
        <v>300</v>
      </c>
      <c r="E4409" s="21" t="s">
        <v>8779</v>
      </c>
      <c r="F4409" s="22">
        <v>26.34</v>
      </c>
      <c r="G4409" s="40" t="str">
        <f>IF('Presupuesto Lote 1'!H4411="","",ROUND('Presupuesto Lote 1'!H4411,2))</f>
        <v/>
      </c>
      <c r="H4409" s="23">
        <f t="shared" si="231"/>
        <v>7902</v>
      </c>
      <c r="I4409" s="20" t="s">
        <v>6466</v>
      </c>
      <c r="J4409" s="32" t="s">
        <v>6462</v>
      </c>
      <c r="K4409" s="32" t="s">
        <v>8969</v>
      </c>
      <c r="Q4409" s="25"/>
    </row>
    <row r="4410" spans="1:17" x14ac:dyDescent="0.3">
      <c r="A4410" s="19" t="s">
        <v>3795</v>
      </c>
      <c r="B4410" s="20" t="s">
        <v>6467</v>
      </c>
      <c r="C4410" s="21" t="s">
        <v>8405</v>
      </c>
      <c r="D4410" s="22">
        <v>12</v>
      </c>
      <c r="E4410" s="21" t="s">
        <v>8777</v>
      </c>
      <c r="F4410" s="22">
        <v>60.72</v>
      </c>
      <c r="G4410" s="40" t="str">
        <f>IF('Presupuesto Lote 1'!H4412="","",ROUND('Presupuesto Lote 1'!H4412,2))</f>
        <v/>
      </c>
      <c r="H4410" s="23">
        <f t="shared" si="231"/>
        <v>728.64</v>
      </c>
      <c r="I4410" s="20" t="s">
        <v>6467</v>
      </c>
      <c r="J4410" s="32" t="s">
        <v>6462</v>
      </c>
      <c r="K4410" s="32" t="s">
        <v>8969</v>
      </c>
      <c r="Q4410" s="25"/>
    </row>
    <row r="4411" spans="1:17" x14ac:dyDescent="0.3">
      <c r="A4411" s="19" t="s">
        <v>3796</v>
      </c>
      <c r="B4411" s="20" t="s">
        <v>6468</v>
      </c>
      <c r="C4411" s="21" t="s">
        <v>8406</v>
      </c>
      <c r="D4411" s="22">
        <v>1</v>
      </c>
      <c r="E4411" s="21" t="s">
        <v>8777</v>
      </c>
      <c r="F4411" s="22">
        <v>4252.3</v>
      </c>
      <c r="G4411" s="40" t="str">
        <f>IF('Presupuesto Lote 1'!H4413="","",ROUND('Presupuesto Lote 1'!H4413,2))</f>
        <v/>
      </c>
      <c r="H4411" s="23">
        <f t="shared" si="231"/>
        <v>4252.3</v>
      </c>
      <c r="I4411" s="20" t="s">
        <v>6468</v>
      </c>
      <c r="J4411" s="32" t="s">
        <v>6462</v>
      </c>
      <c r="K4411" s="32" t="s">
        <v>8969</v>
      </c>
      <c r="Q4411" s="25"/>
    </row>
    <row r="4412" spans="1:17" x14ac:dyDescent="0.3">
      <c r="A4412" s="30" t="s">
        <v>3797</v>
      </c>
      <c r="B4412" s="30" t="s">
        <v>6469</v>
      </c>
      <c r="C4412" s="30" t="s">
        <v>8407</v>
      </c>
      <c r="D4412" s="31"/>
      <c r="E4412" s="30"/>
      <c r="F4412" s="31" t="s">
        <v>8851</v>
      </c>
      <c r="G4412" s="30"/>
      <c r="H4412" s="31"/>
      <c r="I4412" s="30" t="s">
        <v>6469</v>
      </c>
      <c r="J4412" s="30" t="s">
        <v>6446</v>
      </c>
      <c r="K4412" s="30" t="s">
        <v>8970</v>
      </c>
      <c r="Q4412" s="25"/>
    </row>
    <row r="4413" spans="1:17" x14ac:dyDescent="0.3">
      <c r="A4413" s="19" t="s">
        <v>3798</v>
      </c>
      <c r="B4413" s="20" t="s">
        <v>6433</v>
      </c>
      <c r="C4413" s="21" t="s">
        <v>8371</v>
      </c>
      <c r="D4413" s="22">
        <v>266</v>
      </c>
      <c r="E4413" s="21" t="s">
        <v>8777</v>
      </c>
      <c r="F4413" s="22">
        <v>53.77</v>
      </c>
      <c r="G4413" s="40" t="str">
        <f>IF('Presupuesto Lote 1'!H4415="","",ROUND('Presupuesto Lote 1'!H4415,2))</f>
        <v/>
      </c>
      <c r="H4413" s="23">
        <f>ROUND(D4413*F4413,2)</f>
        <v>14302.82</v>
      </c>
      <c r="I4413" s="20" t="s">
        <v>6433</v>
      </c>
      <c r="J4413" s="32" t="s">
        <v>6469</v>
      </c>
      <c r="K4413" s="32" t="s">
        <v>8969</v>
      </c>
      <c r="Q4413" s="25"/>
    </row>
    <row r="4414" spans="1:17" x14ac:dyDescent="0.3">
      <c r="A4414" s="19" t="s">
        <v>3799</v>
      </c>
      <c r="B4414" s="20" t="s">
        <v>6435</v>
      </c>
      <c r="C4414" s="21" t="s">
        <v>8373</v>
      </c>
      <c r="D4414" s="22">
        <v>20</v>
      </c>
      <c r="E4414" s="21" t="s">
        <v>8777</v>
      </c>
      <c r="F4414" s="22">
        <v>339.67</v>
      </c>
      <c r="G4414" s="40" t="str">
        <f>IF('Presupuesto Lote 1'!H4416="","",ROUND('Presupuesto Lote 1'!H4416,2))</f>
        <v/>
      </c>
      <c r="H4414" s="23">
        <f>ROUND(D4414*F4414,2)</f>
        <v>6793.4</v>
      </c>
      <c r="I4414" s="20" t="s">
        <v>6435</v>
      </c>
      <c r="J4414" s="32" t="s">
        <v>6469</v>
      </c>
      <c r="K4414" s="32" t="s">
        <v>8969</v>
      </c>
      <c r="Q4414" s="25"/>
    </row>
    <row r="4415" spans="1:17" x14ac:dyDescent="0.3">
      <c r="A4415" s="19" t="s">
        <v>3800</v>
      </c>
      <c r="B4415" s="20" t="s">
        <v>6436</v>
      </c>
      <c r="C4415" s="21" t="s">
        <v>8374</v>
      </c>
      <c r="D4415" s="22">
        <v>2.65</v>
      </c>
      <c r="E4415" s="21" t="s">
        <v>8792</v>
      </c>
      <c r="F4415" s="22">
        <v>3661.58</v>
      </c>
      <c r="G4415" s="40" t="str">
        <f>IF('Presupuesto Lote 1'!H4417="","",ROUND('Presupuesto Lote 1'!H4417,2))</f>
        <v/>
      </c>
      <c r="H4415" s="23">
        <f>ROUND(D4415*F4415,2)</f>
        <v>9703.19</v>
      </c>
      <c r="I4415" s="20" t="s">
        <v>6436</v>
      </c>
      <c r="J4415" s="32" t="s">
        <v>6469</v>
      </c>
      <c r="K4415" s="32" t="s">
        <v>8969</v>
      </c>
      <c r="Q4415" s="25"/>
    </row>
    <row r="4416" spans="1:17" x14ac:dyDescent="0.3">
      <c r="A4416" s="19" t="s">
        <v>3801</v>
      </c>
      <c r="B4416" s="20" t="s">
        <v>6438</v>
      </c>
      <c r="C4416" s="21" t="s">
        <v>8376</v>
      </c>
      <c r="D4416" s="22">
        <v>4</v>
      </c>
      <c r="E4416" s="21" t="s">
        <v>8777</v>
      </c>
      <c r="F4416" s="22">
        <v>813.4</v>
      </c>
      <c r="G4416" s="40" t="str">
        <f>IF('Presupuesto Lote 1'!H4418="","",ROUND('Presupuesto Lote 1'!H4418,2))</f>
        <v/>
      </c>
      <c r="H4416" s="23">
        <f>ROUND(D4416*F4416,2)</f>
        <v>3253.6</v>
      </c>
      <c r="I4416" s="20" t="s">
        <v>6438</v>
      </c>
      <c r="J4416" s="32" t="s">
        <v>6469</v>
      </c>
      <c r="K4416" s="32" t="s">
        <v>8969</v>
      </c>
      <c r="Q4416" s="25"/>
    </row>
    <row r="4417" spans="1:17" x14ac:dyDescent="0.3">
      <c r="A4417" s="19" t="s">
        <v>3802</v>
      </c>
      <c r="B4417" s="20" t="s">
        <v>6437</v>
      </c>
      <c r="C4417" s="21" t="s">
        <v>8375</v>
      </c>
      <c r="D4417" s="22">
        <v>1</v>
      </c>
      <c r="E4417" s="21" t="s">
        <v>8777</v>
      </c>
      <c r="F4417" s="22">
        <v>2579.81</v>
      </c>
      <c r="G4417" s="40" t="str">
        <f>IF('Presupuesto Lote 1'!H4419="","",ROUND('Presupuesto Lote 1'!H4419,2))</f>
        <v/>
      </c>
      <c r="H4417" s="23">
        <f>ROUND(D4417*F4417,2)</f>
        <v>2579.81</v>
      </c>
      <c r="I4417" s="20" t="s">
        <v>6437</v>
      </c>
      <c r="J4417" s="32" t="s">
        <v>6469</v>
      </c>
      <c r="K4417" s="32" t="s">
        <v>8969</v>
      </c>
      <c r="Q4417" s="25"/>
    </row>
    <row r="4418" spans="1:17" x14ac:dyDescent="0.3">
      <c r="A4418" s="30" t="s">
        <v>3803</v>
      </c>
      <c r="B4418" s="30" t="s">
        <v>6470</v>
      </c>
      <c r="C4418" s="30" t="s">
        <v>8408</v>
      </c>
      <c r="D4418" s="31"/>
      <c r="E4418" s="30"/>
      <c r="F4418" s="31" t="s">
        <v>8851</v>
      </c>
      <c r="G4418" s="30"/>
      <c r="H4418" s="31"/>
      <c r="I4418" s="30" t="s">
        <v>6470</v>
      </c>
      <c r="J4418" s="30" t="s">
        <v>6446</v>
      </c>
      <c r="K4418" s="30" t="s">
        <v>8970</v>
      </c>
      <c r="Q4418" s="25"/>
    </row>
    <row r="4419" spans="1:17" x14ac:dyDescent="0.3">
      <c r="A4419" s="19" t="s">
        <v>3804</v>
      </c>
      <c r="B4419" s="20" t="s">
        <v>6471</v>
      </c>
      <c r="C4419" s="21" t="s">
        <v>8409</v>
      </c>
      <c r="D4419" s="22">
        <v>2.65</v>
      </c>
      <c r="E4419" s="21" t="s">
        <v>8792</v>
      </c>
      <c r="F4419" s="22">
        <v>639.39</v>
      </c>
      <c r="G4419" s="40" t="str">
        <f>IF('Presupuesto Lote 1'!H4421="","",ROUND('Presupuesto Lote 1'!H4421,2))</f>
        <v/>
      </c>
      <c r="H4419" s="23">
        <f>ROUND(D4419*F4419,2)</f>
        <v>1694.38</v>
      </c>
      <c r="I4419" s="20" t="s">
        <v>6471</v>
      </c>
      <c r="J4419" s="32" t="s">
        <v>6470</v>
      </c>
      <c r="K4419" s="32" t="s">
        <v>8969</v>
      </c>
      <c r="Q4419" s="25"/>
    </row>
    <row r="4420" spans="1:17" x14ac:dyDescent="0.3">
      <c r="A4420" s="19" t="s">
        <v>3805</v>
      </c>
      <c r="B4420" s="20" t="s">
        <v>6472</v>
      </c>
      <c r="C4420" s="21" t="s">
        <v>8410</v>
      </c>
      <c r="D4420" s="22">
        <v>1</v>
      </c>
      <c r="E4420" s="21" t="s">
        <v>8777</v>
      </c>
      <c r="F4420" s="22">
        <v>1294.18</v>
      </c>
      <c r="G4420" s="40" t="str">
        <f>IF('Presupuesto Lote 1'!H4422="","",ROUND('Presupuesto Lote 1'!H4422,2))</f>
        <v/>
      </c>
      <c r="H4420" s="23">
        <f>ROUND(D4420*F4420,2)</f>
        <v>1294.18</v>
      </c>
      <c r="I4420" s="20" t="s">
        <v>6472</v>
      </c>
      <c r="J4420" s="32" t="s">
        <v>6470</v>
      </c>
      <c r="K4420" s="32" t="s">
        <v>8969</v>
      </c>
      <c r="Q4420" s="25"/>
    </row>
    <row r="4421" spans="1:17" x14ac:dyDescent="0.3">
      <c r="A4421" s="30" t="s">
        <v>3806</v>
      </c>
      <c r="B4421" s="30" t="s">
        <v>6473</v>
      </c>
      <c r="C4421" s="30" t="s">
        <v>8411</v>
      </c>
      <c r="D4421" s="31"/>
      <c r="E4421" s="30"/>
      <c r="F4421" s="31" t="s">
        <v>8851</v>
      </c>
      <c r="G4421" s="30"/>
      <c r="H4421" s="31"/>
      <c r="I4421" s="30" t="s">
        <v>6473</v>
      </c>
      <c r="J4421" s="30" t="s">
        <v>6446</v>
      </c>
      <c r="K4421" s="30" t="s">
        <v>8970</v>
      </c>
      <c r="Q4421" s="25"/>
    </row>
    <row r="4422" spans="1:17" x14ac:dyDescent="0.3">
      <c r="A4422" s="19" t="s">
        <v>3807</v>
      </c>
      <c r="B4422" s="20" t="s">
        <v>6474</v>
      </c>
      <c r="C4422" s="21" t="s">
        <v>8412</v>
      </c>
      <c r="D4422" s="22">
        <v>10</v>
      </c>
      <c r="E4422" s="21" t="s">
        <v>8777</v>
      </c>
      <c r="F4422" s="22">
        <v>1514.1</v>
      </c>
      <c r="G4422" s="40" t="str">
        <f>IF('Presupuesto Lote 1'!H4424="","",ROUND('Presupuesto Lote 1'!H4424,2))</f>
        <v/>
      </c>
      <c r="H4422" s="23">
        <f>ROUND(D4422*F4422,2)</f>
        <v>15141</v>
      </c>
      <c r="I4422" s="20" t="s">
        <v>6474</v>
      </c>
      <c r="J4422" s="32" t="s">
        <v>6473</v>
      </c>
      <c r="K4422" s="32" t="s">
        <v>8969</v>
      </c>
      <c r="Q4422" s="25"/>
    </row>
    <row r="4423" spans="1:17" x14ac:dyDescent="0.3">
      <c r="A4423" s="19" t="s">
        <v>3808</v>
      </c>
      <c r="B4423" s="20" t="s">
        <v>6475</v>
      </c>
      <c r="C4423" s="21" t="s">
        <v>8413</v>
      </c>
      <c r="D4423" s="22">
        <v>1</v>
      </c>
      <c r="E4423" s="21" t="s">
        <v>8777</v>
      </c>
      <c r="F4423" s="22">
        <v>1622.66</v>
      </c>
      <c r="G4423" s="40" t="str">
        <f>IF('Presupuesto Lote 1'!H4425="","",ROUND('Presupuesto Lote 1'!H4425,2))</f>
        <v/>
      </c>
      <c r="H4423" s="23">
        <f>ROUND(D4423*F4423,2)</f>
        <v>1622.66</v>
      </c>
      <c r="I4423" s="20" t="s">
        <v>6475</v>
      </c>
      <c r="J4423" s="32" t="s">
        <v>6473</v>
      </c>
      <c r="K4423" s="32" t="s">
        <v>8969</v>
      </c>
      <c r="Q4423" s="25"/>
    </row>
    <row r="4424" spans="1:17" x14ac:dyDescent="0.3">
      <c r="A4424" s="27" t="s">
        <v>3809</v>
      </c>
      <c r="B4424" s="27" t="s">
        <v>6476</v>
      </c>
      <c r="C4424" s="27" t="s">
        <v>8414</v>
      </c>
      <c r="D4424" s="28"/>
      <c r="E4424" s="27"/>
      <c r="F4424" s="28" t="s">
        <v>8851</v>
      </c>
      <c r="G4424" s="27"/>
      <c r="H4424" s="28"/>
      <c r="I4424" s="27" t="s">
        <v>6476</v>
      </c>
      <c r="J4424" s="27" t="s">
        <v>6407</v>
      </c>
      <c r="K4424" s="27" t="s">
        <v>8970</v>
      </c>
      <c r="Q4424" s="25"/>
    </row>
    <row r="4425" spans="1:17" x14ac:dyDescent="0.3">
      <c r="A4425" s="19" t="s">
        <v>3810</v>
      </c>
      <c r="B4425" s="20" t="s">
        <v>6477</v>
      </c>
      <c r="C4425" s="21" t="s">
        <v>8415</v>
      </c>
      <c r="D4425" s="22">
        <v>2</v>
      </c>
      <c r="E4425" s="21" t="s">
        <v>8777</v>
      </c>
      <c r="F4425" s="22">
        <v>908.36</v>
      </c>
      <c r="G4425" s="40" t="str">
        <f>IF('Presupuesto Lote 1'!H4427="","",ROUND('Presupuesto Lote 1'!H4427,2))</f>
        <v/>
      </c>
      <c r="H4425" s="23">
        <f t="shared" ref="H4425:H4430" si="232">ROUND(D4425*F4425,2)</f>
        <v>1816.72</v>
      </c>
      <c r="I4425" s="20" t="s">
        <v>6477</v>
      </c>
      <c r="J4425" s="29" t="s">
        <v>6476</v>
      </c>
      <c r="K4425" s="29" t="s">
        <v>8969</v>
      </c>
      <c r="Q4425" s="25"/>
    </row>
    <row r="4426" spans="1:17" x14ac:dyDescent="0.3">
      <c r="A4426" s="19" t="s">
        <v>3811</v>
      </c>
      <c r="B4426" s="20" t="s">
        <v>6478</v>
      </c>
      <c r="C4426" s="21" t="s">
        <v>8416</v>
      </c>
      <c r="D4426" s="22">
        <v>1</v>
      </c>
      <c r="E4426" s="21" t="s">
        <v>8777</v>
      </c>
      <c r="F4426" s="22">
        <v>4711.8500000000004</v>
      </c>
      <c r="G4426" s="40" t="str">
        <f>IF('Presupuesto Lote 1'!H4428="","",ROUND('Presupuesto Lote 1'!H4428,2))</f>
        <v/>
      </c>
      <c r="H4426" s="23">
        <f t="shared" si="232"/>
        <v>4711.8500000000004</v>
      </c>
      <c r="I4426" s="20" t="s">
        <v>6478</v>
      </c>
      <c r="J4426" s="29" t="s">
        <v>6476</v>
      </c>
      <c r="K4426" s="29" t="s">
        <v>8969</v>
      </c>
      <c r="Q4426" s="25"/>
    </row>
    <row r="4427" spans="1:17" x14ac:dyDescent="0.3">
      <c r="A4427" s="19" t="s">
        <v>3812</v>
      </c>
      <c r="B4427" s="20" t="s">
        <v>6428</v>
      </c>
      <c r="C4427" s="21" t="s">
        <v>8366</v>
      </c>
      <c r="D4427" s="22">
        <v>1295</v>
      </c>
      <c r="E4427" s="21" t="s">
        <v>8777</v>
      </c>
      <c r="F4427" s="22">
        <v>21.15</v>
      </c>
      <c r="G4427" s="40" t="str">
        <f>IF('Presupuesto Lote 1'!H4429="","",ROUND('Presupuesto Lote 1'!H4429,2))</f>
        <v/>
      </c>
      <c r="H4427" s="23">
        <f t="shared" si="232"/>
        <v>27389.25</v>
      </c>
      <c r="I4427" s="20" t="s">
        <v>6428</v>
      </c>
      <c r="J4427" s="29" t="s">
        <v>6476</v>
      </c>
      <c r="K4427" s="29" t="s">
        <v>8969</v>
      </c>
      <c r="Q4427" s="25"/>
    </row>
    <row r="4428" spans="1:17" x14ac:dyDescent="0.3">
      <c r="A4428" s="19" t="s">
        <v>3813</v>
      </c>
      <c r="B4428" s="20" t="s">
        <v>6466</v>
      </c>
      <c r="C4428" s="21" t="s">
        <v>8404</v>
      </c>
      <c r="D4428" s="22">
        <v>2590</v>
      </c>
      <c r="E4428" s="21" t="s">
        <v>8779</v>
      </c>
      <c r="F4428" s="22">
        <v>26.34</v>
      </c>
      <c r="G4428" s="40" t="str">
        <f>IF('Presupuesto Lote 1'!H4430="","",ROUND('Presupuesto Lote 1'!H4430,2))</f>
        <v/>
      </c>
      <c r="H4428" s="23">
        <f t="shared" si="232"/>
        <v>68220.600000000006</v>
      </c>
      <c r="I4428" s="20" t="s">
        <v>6466</v>
      </c>
      <c r="J4428" s="29" t="s">
        <v>6476</v>
      </c>
      <c r="K4428" s="29" t="s">
        <v>8969</v>
      </c>
      <c r="Q4428" s="25"/>
    </row>
    <row r="4429" spans="1:17" x14ac:dyDescent="0.3">
      <c r="A4429" s="19" t="s">
        <v>3814</v>
      </c>
      <c r="B4429" s="20" t="s">
        <v>6479</v>
      </c>
      <c r="C4429" s="21" t="s">
        <v>8417</v>
      </c>
      <c r="D4429" s="22">
        <v>1</v>
      </c>
      <c r="E4429" s="21" t="s">
        <v>8777</v>
      </c>
      <c r="F4429" s="22">
        <v>10713.11</v>
      </c>
      <c r="G4429" s="40" t="str">
        <f>IF('Presupuesto Lote 1'!H4431="","",ROUND('Presupuesto Lote 1'!H4431,2))</f>
        <v/>
      </c>
      <c r="H4429" s="23">
        <f t="shared" si="232"/>
        <v>10713.11</v>
      </c>
      <c r="I4429" s="20" t="s">
        <v>6479</v>
      </c>
      <c r="J4429" s="29" t="s">
        <v>6476</v>
      </c>
      <c r="K4429" s="29" t="s">
        <v>8969</v>
      </c>
      <c r="Q4429" s="25"/>
    </row>
    <row r="4430" spans="1:17" x14ac:dyDescent="0.3">
      <c r="A4430" s="19" t="s">
        <v>3815</v>
      </c>
      <c r="B4430" s="20" t="s">
        <v>6480</v>
      </c>
      <c r="C4430" s="21" t="s">
        <v>8418</v>
      </c>
      <c r="D4430" s="22">
        <v>1</v>
      </c>
      <c r="E4430" s="21" t="s">
        <v>8777</v>
      </c>
      <c r="F4430" s="22">
        <v>3173</v>
      </c>
      <c r="G4430" s="40" t="str">
        <f>IF('Presupuesto Lote 1'!H4432="","",ROUND('Presupuesto Lote 1'!H4432,2))</f>
        <v/>
      </c>
      <c r="H4430" s="23">
        <f t="shared" si="232"/>
        <v>3173</v>
      </c>
      <c r="I4430" s="20" t="s">
        <v>6480</v>
      </c>
      <c r="J4430" s="29" t="s">
        <v>6476</v>
      </c>
      <c r="K4430" s="29" t="s">
        <v>8969</v>
      </c>
      <c r="Q4430" s="25"/>
    </row>
    <row r="4431" spans="1:17" x14ac:dyDescent="0.3">
      <c r="A4431" s="27" t="s">
        <v>3816</v>
      </c>
      <c r="B4431" s="27" t="s">
        <v>6481</v>
      </c>
      <c r="C4431" s="27" t="s">
        <v>8419</v>
      </c>
      <c r="D4431" s="28"/>
      <c r="E4431" s="27"/>
      <c r="F4431" s="28" t="s">
        <v>8851</v>
      </c>
      <c r="G4431" s="27"/>
      <c r="H4431" s="28"/>
      <c r="I4431" s="27" t="s">
        <v>6481</v>
      </c>
      <c r="J4431" s="27" t="s">
        <v>6407</v>
      </c>
      <c r="K4431" s="27" t="s">
        <v>8970</v>
      </c>
      <c r="Q4431" s="25"/>
    </row>
    <row r="4432" spans="1:17" x14ac:dyDescent="0.3">
      <c r="A4432" s="19" t="s">
        <v>3817</v>
      </c>
      <c r="B4432" s="20" t="s">
        <v>6482</v>
      </c>
      <c r="C4432" s="21" t="s">
        <v>8420</v>
      </c>
      <c r="D4432" s="22">
        <v>4</v>
      </c>
      <c r="E4432" s="21" t="s">
        <v>8777</v>
      </c>
      <c r="F4432" s="22">
        <v>520.67999999999995</v>
      </c>
      <c r="G4432" s="40" t="str">
        <f>IF('Presupuesto Lote 1'!H4434="","",ROUND('Presupuesto Lote 1'!H4434,2))</f>
        <v/>
      </c>
      <c r="H4432" s="23">
        <f t="shared" ref="H4432:H4440" si="233">ROUND(D4432*F4432,2)</f>
        <v>2082.7199999999998</v>
      </c>
      <c r="I4432" s="20" t="s">
        <v>6482</v>
      </c>
      <c r="J4432" s="29" t="s">
        <v>6481</v>
      </c>
      <c r="K4432" s="29" t="s">
        <v>8969</v>
      </c>
      <c r="Q4432" s="25"/>
    </row>
    <row r="4433" spans="1:17" x14ac:dyDescent="0.3">
      <c r="A4433" s="19" t="s">
        <v>3818</v>
      </c>
      <c r="B4433" s="20" t="s">
        <v>6483</v>
      </c>
      <c r="C4433" s="21" t="s">
        <v>8421</v>
      </c>
      <c r="D4433" s="22">
        <v>0.4</v>
      </c>
      <c r="E4433" s="21" t="s">
        <v>8792</v>
      </c>
      <c r="F4433" s="22">
        <v>12288.45</v>
      </c>
      <c r="G4433" s="40" t="str">
        <f>IF('Presupuesto Lote 1'!H4435="","",ROUND('Presupuesto Lote 1'!H4435,2))</f>
        <v/>
      </c>
      <c r="H4433" s="23">
        <f t="shared" si="233"/>
        <v>4915.38</v>
      </c>
      <c r="I4433" s="20" t="s">
        <v>6483</v>
      </c>
      <c r="J4433" s="29" t="s">
        <v>6481</v>
      </c>
      <c r="K4433" s="29" t="s">
        <v>8969</v>
      </c>
      <c r="Q4433" s="25"/>
    </row>
    <row r="4434" spans="1:17" x14ac:dyDescent="0.3">
      <c r="A4434" s="19" t="s">
        <v>3819</v>
      </c>
      <c r="B4434" s="20" t="s">
        <v>6484</v>
      </c>
      <c r="C4434" s="21" t="s">
        <v>8422</v>
      </c>
      <c r="D4434" s="22">
        <v>2</v>
      </c>
      <c r="E4434" s="21" t="s">
        <v>8777</v>
      </c>
      <c r="F4434" s="22">
        <v>1600</v>
      </c>
      <c r="G4434" s="40" t="str">
        <f>IF('Presupuesto Lote 1'!H4436="","",ROUND('Presupuesto Lote 1'!H4436,2))</f>
        <v/>
      </c>
      <c r="H4434" s="23">
        <f t="shared" si="233"/>
        <v>3200</v>
      </c>
      <c r="I4434" s="20" t="s">
        <v>6484</v>
      </c>
      <c r="J4434" s="29" t="s">
        <v>6481</v>
      </c>
      <c r="K4434" s="29" t="s">
        <v>8969</v>
      </c>
      <c r="Q4434" s="25"/>
    </row>
    <row r="4435" spans="1:17" x14ac:dyDescent="0.3">
      <c r="A4435" s="19" t="s">
        <v>3820</v>
      </c>
      <c r="B4435" s="20" t="s">
        <v>6485</v>
      </c>
      <c r="C4435" s="21" t="s">
        <v>8423</v>
      </c>
      <c r="D4435" s="22">
        <v>6</v>
      </c>
      <c r="E4435" s="21" t="s">
        <v>8777</v>
      </c>
      <c r="F4435" s="22">
        <v>647.09</v>
      </c>
      <c r="G4435" s="40" t="str">
        <f>IF('Presupuesto Lote 1'!H4437="","",ROUND('Presupuesto Lote 1'!H4437,2))</f>
        <v/>
      </c>
      <c r="H4435" s="23">
        <f t="shared" si="233"/>
        <v>3882.54</v>
      </c>
      <c r="I4435" s="20" t="s">
        <v>6485</v>
      </c>
      <c r="J4435" s="29" t="s">
        <v>6481</v>
      </c>
      <c r="K4435" s="29" t="s">
        <v>8969</v>
      </c>
      <c r="Q4435" s="25"/>
    </row>
    <row r="4436" spans="1:17" x14ac:dyDescent="0.3">
      <c r="A4436" s="19" t="s">
        <v>3821</v>
      </c>
      <c r="B4436" s="20" t="s">
        <v>6486</v>
      </c>
      <c r="C4436" s="21" t="s">
        <v>8424</v>
      </c>
      <c r="D4436" s="22">
        <v>7</v>
      </c>
      <c r="E4436" s="21" t="s">
        <v>8777</v>
      </c>
      <c r="F4436" s="22">
        <v>257.83</v>
      </c>
      <c r="G4436" s="40" t="str">
        <f>IF('Presupuesto Lote 1'!H4438="","",ROUND('Presupuesto Lote 1'!H4438,2))</f>
        <v/>
      </c>
      <c r="H4436" s="23">
        <f t="shared" si="233"/>
        <v>1804.81</v>
      </c>
      <c r="I4436" s="20" t="s">
        <v>6486</v>
      </c>
      <c r="J4436" s="29" t="s">
        <v>6481</v>
      </c>
      <c r="K4436" s="29" t="s">
        <v>8969</v>
      </c>
      <c r="Q4436" s="25"/>
    </row>
    <row r="4437" spans="1:17" x14ac:dyDescent="0.3">
      <c r="A4437" s="19" t="s">
        <v>3822</v>
      </c>
      <c r="B4437" s="20" t="s">
        <v>6472</v>
      </c>
      <c r="C4437" s="21" t="s">
        <v>8410</v>
      </c>
      <c r="D4437" s="22">
        <v>3</v>
      </c>
      <c r="E4437" s="21" t="s">
        <v>8777</v>
      </c>
      <c r="F4437" s="22">
        <v>1294.18</v>
      </c>
      <c r="G4437" s="40" t="str">
        <f>IF('Presupuesto Lote 1'!H4439="","",ROUND('Presupuesto Lote 1'!H4439,2))</f>
        <v/>
      </c>
      <c r="H4437" s="23">
        <f t="shared" si="233"/>
        <v>3882.54</v>
      </c>
      <c r="I4437" s="20" t="s">
        <v>6472</v>
      </c>
      <c r="J4437" s="29" t="s">
        <v>6481</v>
      </c>
      <c r="K4437" s="29" t="s">
        <v>8969</v>
      </c>
      <c r="Q4437" s="25"/>
    </row>
    <row r="4438" spans="1:17" x14ac:dyDescent="0.3">
      <c r="A4438" s="19" t="s">
        <v>3823</v>
      </c>
      <c r="B4438" s="20" t="s">
        <v>6487</v>
      </c>
      <c r="C4438" s="21" t="s">
        <v>8425</v>
      </c>
      <c r="D4438" s="22">
        <v>12.4</v>
      </c>
      <c r="E4438" s="21" t="s">
        <v>8792</v>
      </c>
      <c r="F4438" s="22">
        <v>400.81</v>
      </c>
      <c r="G4438" s="40" t="str">
        <f>IF('Presupuesto Lote 1'!H4440="","",ROUND('Presupuesto Lote 1'!H4440,2))</f>
        <v/>
      </c>
      <c r="H4438" s="23">
        <f t="shared" si="233"/>
        <v>4970.04</v>
      </c>
      <c r="I4438" s="20" t="s">
        <v>6487</v>
      </c>
      <c r="J4438" s="29" t="s">
        <v>6481</v>
      </c>
      <c r="K4438" s="29" t="s">
        <v>8969</v>
      </c>
      <c r="Q4438" s="25"/>
    </row>
    <row r="4439" spans="1:17" x14ac:dyDescent="0.3">
      <c r="A4439" s="19" t="s">
        <v>3824</v>
      </c>
      <c r="B4439" s="20" t="s">
        <v>6474</v>
      </c>
      <c r="C4439" s="21" t="s">
        <v>8412</v>
      </c>
      <c r="D4439" s="22">
        <v>7</v>
      </c>
      <c r="E4439" s="21" t="s">
        <v>8777</v>
      </c>
      <c r="F4439" s="22">
        <v>1514.1</v>
      </c>
      <c r="G4439" s="40" t="str">
        <f>IF('Presupuesto Lote 1'!H4441="","",ROUND('Presupuesto Lote 1'!H4441,2))</f>
        <v/>
      </c>
      <c r="H4439" s="23">
        <f t="shared" si="233"/>
        <v>10598.7</v>
      </c>
      <c r="I4439" s="20" t="s">
        <v>6474</v>
      </c>
      <c r="J4439" s="29" t="s">
        <v>6481</v>
      </c>
      <c r="K4439" s="29" t="s">
        <v>8969</v>
      </c>
      <c r="Q4439" s="25"/>
    </row>
    <row r="4440" spans="1:17" x14ac:dyDescent="0.3">
      <c r="A4440" s="19" t="s">
        <v>3825</v>
      </c>
      <c r="B4440" s="20" t="s">
        <v>6475</v>
      </c>
      <c r="C4440" s="21" t="s">
        <v>8413</v>
      </c>
      <c r="D4440" s="22">
        <v>1</v>
      </c>
      <c r="E4440" s="21" t="s">
        <v>8777</v>
      </c>
      <c r="F4440" s="22">
        <v>1622.66</v>
      </c>
      <c r="G4440" s="40" t="str">
        <f>IF('Presupuesto Lote 1'!H4442="","",ROUND('Presupuesto Lote 1'!H4442,2))</f>
        <v/>
      </c>
      <c r="H4440" s="23">
        <f t="shared" si="233"/>
        <v>1622.66</v>
      </c>
      <c r="I4440" s="20" t="s">
        <v>6475</v>
      </c>
      <c r="J4440" s="29" t="s">
        <v>6481</v>
      </c>
      <c r="K4440" s="29" t="s">
        <v>8969</v>
      </c>
      <c r="Q4440" s="25"/>
    </row>
    <row r="4441" spans="1:17" x14ac:dyDescent="0.3">
      <c r="A4441" s="10" t="s">
        <v>3826</v>
      </c>
      <c r="B4441" s="10" t="s">
        <v>6488</v>
      </c>
      <c r="C4441" s="10" t="s">
        <v>8426</v>
      </c>
      <c r="D4441" s="11"/>
      <c r="E4441" s="10"/>
      <c r="F4441" s="11" t="s">
        <v>8851</v>
      </c>
      <c r="G4441" s="10"/>
      <c r="H4441" s="11"/>
      <c r="I4441" s="10" t="s">
        <v>6488</v>
      </c>
      <c r="J4441" s="10" t="s">
        <v>6406</v>
      </c>
      <c r="K4441" s="10" t="s">
        <v>8970</v>
      </c>
      <c r="Q4441" s="25"/>
    </row>
    <row r="4442" spans="1:17" x14ac:dyDescent="0.3">
      <c r="A4442" s="27" t="s">
        <v>3827</v>
      </c>
      <c r="B4442" s="27" t="s">
        <v>6489</v>
      </c>
      <c r="C4442" s="27" t="s">
        <v>8346</v>
      </c>
      <c r="D4442" s="28"/>
      <c r="E4442" s="27"/>
      <c r="F4442" s="28" t="s">
        <v>8851</v>
      </c>
      <c r="G4442" s="27"/>
      <c r="H4442" s="28"/>
      <c r="I4442" s="27" t="s">
        <v>6489</v>
      </c>
      <c r="J4442" s="27" t="s">
        <v>6488</v>
      </c>
      <c r="K4442" s="27" t="s">
        <v>8970</v>
      </c>
      <c r="Q4442" s="25"/>
    </row>
    <row r="4443" spans="1:17" x14ac:dyDescent="0.3">
      <c r="A4443" s="19" t="s">
        <v>3828</v>
      </c>
      <c r="B4443" s="20" t="s">
        <v>6409</v>
      </c>
      <c r="C4443" s="21" t="s">
        <v>8347</v>
      </c>
      <c r="D4443" s="22">
        <v>4</v>
      </c>
      <c r="E4443" s="21" t="s">
        <v>8777</v>
      </c>
      <c r="F4443" s="22">
        <v>616.77</v>
      </c>
      <c r="G4443" s="40" t="str">
        <f>IF('Presupuesto Lote 1'!H4445="","",ROUND('Presupuesto Lote 1'!H4445,2))</f>
        <v/>
      </c>
      <c r="H4443" s="23">
        <f t="shared" ref="H4443:H4448" si="234">ROUND(D4443*F4443,2)</f>
        <v>2467.08</v>
      </c>
      <c r="I4443" s="20" t="s">
        <v>6409</v>
      </c>
      <c r="J4443" s="29" t="s">
        <v>6489</v>
      </c>
      <c r="K4443" s="29" t="s">
        <v>8969</v>
      </c>
      <c r="Q4443" s="25"/>
    </row>
    <row r="4444" spans="1:17" x14ac:dyDescent="0.3">
      <c r="A4444" s="19" t="s">
        <v>3829</v>
      </c>
      <c r="B4444" s="20" t="s">
        <v>6410</v>
      </c>
      <c r="C4444" s="21" t="s">
        <v>8348</v>
      </c>
      <c r="D4444" s="22">
        <v>4</v>
      </c>
      <c r="E4444" s="21" t="s">
        <v>8777</v>
      </c>
      <c r="F4444" s="22">
        <v>10581.13</v>
      </c>
      <c r="G4444" s="40" t="str">
        <f>IF('Presupuesto Lote 1'!H4446="","",ROUND('Presupuesto Lote 1'!H4446,2))</f>
        <v/>
      </c>
      <c r="H4444" s="23">
        <f t="shared" si="234"/>
        <v>42324.52</v>
      </c>
      <c r="I4444" s="20" t="s">
        <v>6410</v>
      </c>
      <c r="J4444" s="29" t="s">
        <v>6489</v>
      </c>
      <c r="K4444" s="29" t="s">
        <v>8969</v>
      </c>
      <c r="Q4444" s="25"/>
    </row>
    <row r="4445" spans="1:17" x14ac:dyDescent="0.3">
      <c r="A4445" s="19" t="s">
        <v>3830</v>
      </c>
      <c r="B4445" s="20" t="s">
        <v>6411</v>
      </c>
      <c r="C4445" s="21" t="s">
        <v>8349</v>
      </c>
      <c r="D4445" s="22">
        <v>4</v>
      </c>
      <c r="E4445" s="21" t="s">
        <v>8777</v>
      </c>
      <c r="F4445" s="22">
        <v>818.29</v>
      </c>
      <c r="G4445" s="40" t="str">
        <f>IF('Presupuesto Lote 1'!H4447="","",ROUND('Presupuesto Lote 1'!H4447,2))</f>
        <v/>
      </c>
      <c r="H4445" s="23">
        <f t="shared" si="234"/>
        <v>3273.16</v>
      </c>
      <c r="I4445" s="20" t="s">
        <v>6411</v>
      </c>
      <c r="J4445" s="29" t="s">
        <v>6489</v>
      </c>
      <c r="K4445" s="29" t="s">
        <v>8969</v>
      </c>
      <c r="Q4445" s="25"/>
    </row>
    <row r="4446" spans="1:17" x14ac:dyDescent="0.3">
      <c r="A4446" s="19" t="s">
        <v>3831</v>
      </c>
      <c r="B4446" s="20" t="s">
        <v>6412</v>
      </c>
      <c r="C4446" s="21" t="s">
        <v>8350</v>
      </c>
      <c r="D4446" s="22">
        <v>6</v>
      </c>
      <c r="E4446" s="21" t="s">
        <v>8777</v>
      </c>
      <c r="F4446" s="22">
        <v>128.91999999999999</v>
      </c>
      <c r="G4446" s="40" t="str">
        <f>IF('Presupuesto Lote 1'!H4448="","",ROUND('Presupuesto Lote 1'!H4448,2))</f>
        <v/>
      </c>
      <c r="H4446" s="23">
        <f t="shared" si="234"/>
        <v>773.52</v>
      </c>
      <c r="I4446" s="20" t="s">
        <v>6412</v>
      </c>
      <c r="J4446" s="29" t="s">
        <v>6489</v>
      </c>
      <c r="K4446" s="29" t="s">
        <v>8969</v>
      </c>
      <c r="Q4446" s="25"/>
    </row>
    <row r="4447" spans="1:17" x14ac:dyDescent="0.3">
      <c r="A4447" s="19" t="s">
        <v>3832</v>
      </c>
      <c r="B4447" s="20" t="s">
        <v>6413</v>
      </c>
      <c r="C4447" s="21" t="s">
        <v>8351</v>
      </c>
      <c r="D4447" s="22">
        <v>4</v>
      </c>
      <c r="E4447" s="21" t="s">
        <v>8777</v>
      </c>
      <c r="F4447" s="22">
        <v>1294.18</v>
      </c>
      <c r="G4447" s="40" t="str">
        <f>IF('Presupuesto Lote 1'!H4449="","",ROUND('Presupuesto Lote 1'!H4449,2))</f>
        <v/>
      </c>
      <c r="H4447" s="23">
        <f t="shared" si="234"/>
        <v>5176.72</v>
      </c>
      <c r="I4447" s="20" t="s">
        <v>6413</v>
      </c>
      <c r="J4447" s="29" t="s">
        <v>6489</v>
      </c>
      <c r="K4447" s="29" t="s">
        <v>8969</v>
      </c>
      <c r="Q4447" s="25"/>
    </row>
    <row r="4448" spans="1:17" x14ac:dyDescent="0.3">
      <c r="A4448" s="19" t="s">
        <v>3833</v>
      </c>
      <c r="B4448" s="20" t="s">
        <v>6414</v>
      </c>
      <c r="C4448" s="21" t="s">
        <v>8352</v>
      </c>
      <c r="D4448" s="22">
        <v>4</v>
      </c>
      <c r="E4448" s="21" t="s">
        <v>8777</v>
      </c>
      <c r="F4448" s="22">
        <v>449.25</v>
      </c>
      <c r="G4448" s="40" t="str">
        <f>IF('Presupuesto Lote 1'!H4450="","",ROUND('Presupuesto Lote 1'!H4450,2))</f>
        <v/>
      </c>
      <c r="H4448" s="23">
        <f t="shared" si="234"/>
        <v>1797</v>
      </c>
      <c r="I4448" s="20" t="s">
        <v>6414</v>
      </c>
      <c r="J4448" s="29" t="s">
        <v>6489</v>
      </c>
      <c r="K4448" s="29" t="s">
        <v>8969</v>
      </c>
      <c r="Q4448" s="25"/>
    </row>
    <row r="4449" spans="1:17" x14ac:dyDescent="0.3">
      <c r="A4449" s="27" t="s">
        <v>3834</v>
      </c>
      <c r="B4449" s="27" t="s">
        <v>6490</v>
      </c>
      <c r="C4449" s="27" t="s">
        <v>8353</v>
      </c>
      <c r="D4449" s="28"/>
      <c r="E4449" s="27"/>
      <c r="F4449" s="28" t="s">
        <v>8851</v>
      </c>
      <c r="G4449" s="27"/>
      <c r="H4449" s="28"/>
      <c r="I4449" s="27" t="s">
        <v>6490</v>
      </c>
      <c r="J4449" s="27" t="s">
        <v>6488</v>
      </c>
      <c r="K4449" s="27" t="s">
        <v>8970</v>
      </c>
      <c r="Q4449" s="25"/>
    </row>
    <row r="4450" spans="1:17" x14ac:dyDescent="0.3">
      <c r="A4450" s="19" t="s">
        <v>3835</v>
      </c>
      <c r="B4450" s="20" t="s">
        <v>6416</v>
      </c>
      <c r="C4450" s="21" t="s">
        <v>8354</v>
      </c>
      <c r="D4450" s="22">
        <v>3</v>
      </c>
      <c r="E4450" s="21" t="s">
        <v>8777</v>
      </c>
      <c r="F4450" s="22">
        <v>668.01</v>
      </c>
      <c r="G4450" s="40" t="str">
        <f>IF('Presupuesto Lote 1'!H4452="","",ROUND('Presupuesto Lote 1'!H4452,2))</f>
        <v/>
      </c>
      <c r="H4450" s="23">
        <f t="shared" ref="H4450:H4462" si="235">ROUND(D4450*F4450,2)</f>
        <v>2004.03</v>
      </c>
      <c r="I4450" s="20" t="s">
        <v>6416</v>
      </c>
      <c r="J4450" s="29" t="s">
        <v>6490</v>
      </c>
      <c r="K4450" s="29" t="s">
        <v>8969</v>
      </c>
      <c r="Q4450" s="25"/>
    </row>
    <row r="4451" spans="1:17" x14ac:dyDescent="0.3">
      <c r="A4451" s="19" t="s">
        <v>3836</v>
      </c>
      <c r="B4451" s="20" t="s">
        <v>6418</v>
      </c>
      <c r="C4451" s="21" t="s">
        <v>8356</v>
      </c>
      <c r="D4451" s="22">
        <v>3</v>
      </c>
      <c r="E4451" s="21" t="s">
        <v>8777</v>
      </c>
      <c r="F4451" s="22">
        <v>414.29</v>
      </c>
      <c r="G4451" s="40" t="str">
        <f>IF('Presupuesto Lote 1'!H4453="","",ROUND('Presupuesto Lote 1'!H4453,2))</f>
        <v/>
      </c>
      <c r="H4451" s="23">
        <f t="shared" si="235"/>
        <v>1242.8699999999999</v>
      </c>
      <c r="I4451" s="20" t="s">
        <v>6418</v>
      </c>
      <c r="J4451" s="29" t="s">
        <v>6490</v>
      </c>
      <c r="K4451" s="29" t="s">
        <v>8969</v>
      </c>
      <c r="Q4451" s="25"/>
    </row>
    <row r="4452" spans="1:17" x14ac:dyDescent="0.3">
      <c r="A4452" s="19" t="s">
        <v>3837</v>
      </c>
      <c r="B4452" s="20" t="s">
        <v>6419</v>
      </c>
      <c r="C4452" s="21" t="s">
        <v>8357</v>
      </c>
      <c r="D4452" s="22">
        <v>15</v>
      </c>
      <c r="E4452" s="21" t="s">
        <v>8777</v>
      </c>
      <c r="F4452" s="22">
        <v>550.70000000000005</v>
      </c>
      <c r="G4452" s="40" t="str">
        <f>IF('Presupuesto Lote 1'!H4454="","",ROUND('Presupuesto Lote 1'!H4454,2))</f>
        <v/>
      </c>
      <c r="H4452" s="23">
        <f t="shared" si="235"/>
        <v>8260.5</v>
      </c>
      <c r="I4452" s="20" t="s">
        <v>6419</v>
      </c>
      <c r="J4452" s="29" t="s">
        <v>6490</v>
      </c>
      <c r="K4452" s="29" t="s">
        <v>8969</v>
      </c>
      <c r="Q4452" s="25"/>
    </row>
    <row r="4453" spans="1:17" x14ac:dyDescent="0.3">
      <c r="A4453" s="19" t="s">
        <v>3838</v>
      </c>
      <c r="B4453" s="20" t="s">
        <v>6420</v>
      </c>
      <c r="C4453" s="21" t="s">
        <v>8358</v>
      </c>
      <c r="D4453" s="22">
        <v>9</v>
      </c>
      <c r="E4453" s="21" t="s">
        <v>8777</v>
      </c>
      <c r="F4453" s="22">
        <v>405.13</v>
      </c>
      <c r="G4453" s="40" t="str">
        <f>IF('Presupuesto Lote 1'!H4455="","",ROUND('Presupuesto Lote 1'!H4455,2))</f>
        <v/>
      </c>
      <c r="H4453" s="23">
        <f t="shared" si="235"/>
        <v>3646.17</v>
      </c>
      <c r="I4453" s="20" t="s">
        <v>6420</v>
      </c>
      <c r="J4453" s="29" t="s">
        <v>6490</v>
      </c>
      <c r="K4453" s="29" t="s">
        <v>8969</v>
      </c>
      <c r="Q4453" s="25"/>
    </row>
    <row r="4454" spans="1:17" x14ac:dyDescent="0.3">
      <c r="A4454" s="19" t="s">
        <v>3839</v>
      </c>
      <c r="B4454" s="20" t="s">
        <v>6421</v>
      </c>
      <c r="C4454" s="21" t="s">
        <v>8359</v>
      </c>
      <c r="D4454" s="22">
        <v>6</v>
      </c>
      <c r="E4454" s="21" t="s">
        <v>8777</v>
      </c>
      <c r="F4454" s="22">
        <v>309.99</v>
      </c>
      <c r="G4454" s="40" t="str">
        <f>IF('Presupuesto Lote 1'!H4456="","",ROUND('Presupuesto Lote 1'!H4456,2))</f>
        <v/>
      </c>
      <c r="H4454" s="23">
        <f t="shared" si="235"/>
        <v>1859.94</v>
      </c>
      <c r="I4454" s="20" t="s">
        <v>6421</v>
      </c>
      <c r="J4454" s="29" t="s">
        <v>6490</v>
      </c>
      <c r="K4454" s="29" t="s">
        <v>8969</v>
      </c>
      <c r="Q4454" s="25"/>
    </row>
    <row r="4455" spans="1:17" x14ac:dyDescent="0.3">
      <c r="A4455" s="19" t="s">
        <v>3840</v>
      </c>
      <c r="B4455" s="20" t="s">
        <v>6422</v>
      </c>
      <c r="C4455" s="21" t="s">
        <v>8360</v>
      </c>
      <c r="D4455" s="22">
        <v>0.3</v>
      </c>
      <c r="E4455" s="21" t="s">
        <v>8792</v>
      </c>
      <c r="F4455" s="22">
        <v>11201.67</v>
      </c>
      <c r="G4455" s="40" t="str">
        <f>IF('Presupuesto Lote 1'!H4457="","",ROUND('Presupuesto Lote 1'!H4457,2))</f>
        <v/>
      </c>
      <c r="H4455" s="23">
        <f t="shared" si="235"/>
        <v>3360.5</v>
      </c>
      <c r="I4455" s="20" t="s">
        <v>6422</v>
      </c>
      <c r="J4455" s="29" t="s">
        <v>6490</v>
      </c>
      <c r="K4455" s="29" t="s">
        <v>8969</v>
      </c>
      <c r="Q4455" s="25"/>
    </row>
    <row r="4456" spans="1:17" x14ac:dyDescent="0.3">
      <c r="A4456" s="19" t="s">
        <v>3841</v>
      </c>
      <c r="B4456" s="20" t="s">
        <v>6423</v>
      </c>
      <c r="C4456" s="21" t="s">
        <v>8361</v>
      </c>
      <c r="D4456" s="22">
        <v>3</v>
      </c>
      <c r="E4456" s="21" t="s">
        <v>8777</v>
      </c>
      <c r="F4456" s="22">
        <v>201.91</v>
      </c>
      <c r="G4456" s="40" t="str">
        <f>IF('Presupuesto Lote 1'!H4458="","",ROUND('Presupuesto Lote 1'!H4458,2))</f>
        <v/>
      </c>
      <c r="H4456" s="23">
        <f t="shared" si="235"/>
        <v>605.73</v>
      </c>
      <c r="I4456" s="20" t="s">
        <v>6423</v>
      </c>
      <c r="J4456" s="29" t="s">
        <v>6490</v>
      </c>
      <c r="K4456" s="29" t="s">
        <v>8969</v>
      </c>
      <c r="Q4456" s="25"/>
    </row>
    <row r="4457" spans="1:17" x14ac:dyDescent="0.3">
      <c r="A4457" s="19" t="s">
        <v>3842</v>
      </c>
      <c r="B4457" s="20" t="s">
        <v>6424</v>
      </c>
      <c r="C4457" s="21" t="s">
        <v>8362</v>
      </c>
      <c r="D4457" s="22">
        <v>3</v>
      </c>
      <c r="E4457" s="21" t="s">
        <v>8777</v>
      </c>
      <c r="F4457" s="22">
        <v>1163.58</v>
      </c>
      <c r="G4457" s="40" t="str">
        <f>IF('Presupuesto Lote 1'!H4459="","",ROUND('Presupuesto Lote 1'!H4459,2))</f>
        <v/>
      </c>
      <c r="H4457" s="23">
        <f t="shared" si="235"/>
        <v>3490.74</v>
      </c>
      <c r="I4457" s="20" t="s">
        <v>6424</v>
      </c>
      <c r="J4457" s="29" t="s">
        <v>6490</v>
      </c>
      <c r="K4457" s="29" t="s">
        <v>8969</v>
      </c>
      <c r="Q4457" s="25"/>
    </row>
    <row r="4458" spans="1:17" x14ac:dyDescent="0.3">
      <c r="A4458" s="19" t="s">
        <v>3843</v>
      </c>
      <c r="B4458" s="20" t="s">
        <v>6425</v>
      </c>
      <c r="C4458" s="21" t="s">
        <v>8363</v>
      </c>
      <c r="D4458" s="22">
        <v>6</v>
      </c>
      <c r="E4458" s="21" t="s">
        <v>8777</v>
      </c>
      <c r="F4458" s="22">
        <v>668.01</v>
      </c>
      <c r="G4458" s="40" t="str">
        <f>IF('Presupuesto Lote 1'!H4460="","",ROUND('Presupuesto Lote 1'!H4460,2))</f>
        <v/>
      </c>
      <c r="H4458" s="23">
        <f t="shared" si="235"/>
        <v>4008.06</v>
      </c>
      <c r="I4458" s="20" t="s">
        <v>6425</v>
      </c>
      <c r="J4458" s="29" t="s">
        <v>6490</v>
      </c>
      <c r="K4458" s="29" t="s">
        <v>8969</v>
      </c>
      <c r="Q4458" s="25"/>
    </row>
    <row r="4459" spans="1:17" x14ac:dyDescent="0.3">
      <c r="A4459" s="19" t="s">
        <v>3844</v>
      </c>
      <c r="B4459" s="20" t="s">
        <v>6426</v>
      </c>
      <c r="C4459" s="21" t="s">
        <v>8364</v>
      </c>
      <c r="D4459" s="22">
        <v>6</v>
      </c>
      <c r="E4459" s="21" t="s">
        <v>8777</v>
      </c>
      <c r="F4459" s="22">
        <v>874.48</v>
      </c>
      <c r="G4459" s="40" t="str">
        <f>IF('Presupuesto Lote 1'!H4461="","",ROUND('Presupuesto Lote 1'!H4461,2))</f>
        <v/>
      </c>
      <c r="H4459" s="23">
        <f t="shared" si="235"/>
        <v>5246.88</v>
      </c>
      <c r="I4459" s="20" t="s">
        <v>6426</v>
      </c>
      <c r="J4459" s="29" t="s">
        <v>6490</v>
      </c>
      <c r="K4459" s="29" t="s">
        <v>8969</v>
      </c>
      <c r="Q4459" s="25"/>
    </row>
    <row r="4460" spans="1:17" x14ac:dyDescent="0.3">
      <c r="A4460" s="19" t="s">
        <v>3845</v>
      </c>
      <c r="B4460" s="20" t="s">
        <v>6427</v>
      </c>
      <c r="C4460" s="21" t="s">
        <v>8365</v>
      </c>
      <c r="D4460" s="22">
        <v>12</v>
      </c>
      <c r="E4460" s="21" t="s">
        <v>8777</v>
      </c>
      <c r="F4460" s="22">
        <v>801.61</v>
      </c>
      <c r="G4460" s="40" t="str">
        <f>IF('Presupuesto Lote 1'!H4462="","",ROUND('Presupuesto Lote 1'!H4462,2))</f>
        <v/>
      </c>
      <c r="H4460" s="23">
        <f t="shared" si="235"/>
        <v>9619.32</v>
      </c>
      <c r="I4460" s="20" t="s">
        <v>6427</v>
      </c>
      <c r="J4460" s="29" t="s">
        <v>6490</v>
      </c>
      <c r="K4460" s="29" t="s">
        <v>8969</v>
      </c>
      <c r="Q4460" s="25"/>
    </row>
    <row r="4461" spans="1:17" x14ac:dyDescent="0.3">
      <c r="A4461" s="19" t="s">
        <v>3846</v>
      </c>
      <c r="B4461" s="20" t="s">
        <v>6428</v>
      </c>
      <c r="C4461" s="21" t="s">
        <v>8366</v>
      </c>
      <c r="D4461" s="22">
        <v>120</v>
      </c>
      <c r="E4461" s="21" t="s">
        <v>8777</v>
      </c>
      <c r="F4461" s="22">
        <v>21.15</v>
      </c>
      <c r="G4461" s="40" t="str">
        <f>IF('Presupuesto Lote 1'!H4463="","",ROUND('Presupuesto Lote 1'!H4463,2))</f>
        <v/>
      </c>
      <c r="H4461" s="23">
        <f t="shared" si="235"/>
        <v>2538</v>
      </c>
      <c r="I4461" s="20" t="s">
        <v>6428</v>
      </c>
      <c r="J4461" s="29" t="s">
        <v>6490</v>
      </c>
      <c r="K4461" s="29" t="s">
        <v>8969</v>
      </c>
      <c r="Q4461" s="25"/>
    </row>
    <row r="4462" spans="1:17" x14ac:dyDescent="0.3">
      <c r="A4462" s="19" t="s">
        <v>3847</v>
      </c>
      <c r="B4462" s="20" t="s">
        <v>6429</v>
      </c>
      <c r="C4462" s="21" t="s">
        <v>8367</v>
      </c>
      <c r="D4462" s="22">
        <v>120</v>
      </c>
      <c r="E4462" s="21" t="s">
        <v>8777</v>
      </c>
      <c r="F4462" s="22">
        <v>24.69</v>
      </c>
      <c r="G4462" s="40" t="str">
        <f>IF('Presupuesto Lote 1'!H4464="","",ROUND('Presupuesto Lote 1'!H4464,2))</f>
        <v/>
      </c>
      <c r="H4462" s="23">
        <f t="shared" si="235"/>
        <v>2962.8</v>
      </c>
      <c r="I4462" s="20" t="s">
        <v>6429</v>
      </c>
      <c r="J4462" s="29" t="s">
        <v>6490</v>
      </c>
      <c r="K4462" s="29" t="s">
        <v>8969</v>
      </c>
      <c r="Q4462" s="25"/>
    </row>
    <row r="4463" spans="1:17" x14ac:dyDescent="0.3">
      <c r="A4463" s="27" t="s">
        <v>3848</v>
      </c>
      <c r="B4463" s="27" t="s">
        <v>6491</v>
      </c>
      <c r="C4463" s="27" t="s">
        <v>8368</v>
      </c>
      <c r="D4463" s="28"/>
      <c r="E4463" s="27"/>
      <c r="F4463" s="28" t="s">
        <v>8851</v>
      </c>
      <c r="G4463" s="27"/>
      <c r="H4463" s="28"/>
      <c r="I4463" s="27" t="s">
        <v>6491</v>
      </c>
      <c r="J4463" s="27" t="s">
        <v>6488</v>
      </c>
      <c r="K4463" s="27" t="s">
        <v>8970</v>
      </c>
      <c r="Q4463" s="25"/>
    </row>
    <row r="4464" spans="1:17" x14ac:dyDescent="0.3">
      <c r="A4464" s="19" t="s">
        <v>3849</v>
      </c>
      <c r="B4464" s="20" t="s">
        <v>6419</v>
      </c>
      <c r="C4464" s="21" t="s">
        <v>8357</v>
      </c>
      <c r="D4464" s="22">
        <v>25</v>
      </c>
      <c r="E4464" s="21" t="s">
        <v>8777</v>
      </c>
      <c r="F4464" s="22">
        <v>550.70000000000005</v>
      </c>
      <c r="G4464" s="40" t="str">
        <f>IF('Presupuesto Lote 1'!H4466="","",ROUND('Presupuesto Lote 1'!H4466,2))</f>
        <v/>
      </c>
      <c r="H4464" s="23">
        <f>ROUND(D4464*F4464,2)</f>
        <v>13767.5</v>
      </c>
      <c r="I4464" s="20" t="s">
        <v>6419</v>
      </c>
      <c r="J4464" s="29" t="s">
        <v>6491</v>
      </c>
      <c r="K4464" s="29" t="s">
        <v>8969</v>
      </c>
      <c r="Q4464" s="25"/>
    </row>
    <row r="4465" spans="1:17" x14ac:dyDescent="0.3">
      <c r="A4465" s="19" t="s">
        <v>3850</v>
      </c>
      <c r="B4465" s="20" t="s">
        <v>6431</v>
      </c>
      <c r="C4465" s="21" t="s">
        <v>8369</v>
      </c>
      <c r="D4465" s="22">
        <v>25</v>
      </c>
      <c r="E4465" s="21" t="s">
        <v>8777</v>
      </c>
      <c r="F4465" s="22">
        <v>229.09</v>
      </c>
      <c r="G4465" s="40" t="str">
        <f>IF('Presupuesto Lote 1'!H4467="","",ROUND('Presupuesto Lote 1'!H4467,2))</f>
        <v/>
      </c>
      <c r="H4465" s="23">
        <f>ROUND(D4465*F4465,2)</f>
        <v>5727.25</v>
      </c>
      <c r="I4465" s="20" t="s">
        <v>6431</v>
      </c>
      <c r="J4465" s="29" t="s">
        <v>6491</v>
      </c>
      <c r="K4465" s="29" t="s">
        <v>8969</v>
      </c>
      <c r="Q4465" s="25"/>
    </row>
    <row r="4466" spans="1:17" x14ac:dyDescent="0.3">
      <c r="A4466" s="19" t="s">
        <v>3851</v>
      </c>
      <c r="B4466" s="20" t="s">
        <v>6425</v>
      </c>
      <c r="C4466" s="21" t="s">
        <v>8363</v>
      </c>
      <c r="D4466" s="22">
        <v>10</v>
      </c>
      <c r="E4466" s="21" t="s">
        <v>8777</v>
      </c>
      <c r="F4466" s="22">
        <v>668.01</v>
      </c>
      <c r="G4466" s="40" t="str">
        <f>IF('Presupuesto Lote 1'!H4468="","",ROUND('Presupuesto Lote 1'!H4468,2))</f>
        <v/>
      </c>
      <c r="H4466" s="23">
        <f>ROUND(D4466*F4466,2)</f>
        <v>6680.1</v>
      </c>
      <c r="I4466" s="20" t="s">
        <v>6425</v>
      </c>
      <c r="J4466" s="29" t="s">
        <v>6491</v>
      </c>
      <c r="K4466" s="29" t="s">
        <v>8969</v>
      </c>
      <c r="Q4466" s="25"/>
    </row>
    <row r="4467" spans="1:17" x14ac:dyDescent="0.3">
      <c r="A4467" s="27" t="s">
        <v>3852</v>
      </c>
      <c r="B4467" s="27" t="s">
        <v>6492</v>
      </c>
      <c r="C4467" s="27" t="s">
        <v>8370</v>
      </c>
      <c r="D4467" s="28"/>
      <c r="E4467" s="27"/>
      <c r="F4467" s="28" t="s">
        <v>8851</v>
      </c>
      <c r="G4467" s="27"/>
      <c r="H4467" s="28"/>
      <c r="I4467" s="27" t="s">
        <v>6492</v>
      </c>
      <c r="J4467" s="27" t="s">
        <v>6488</v>
      </c>
      <c r="K4467" s="27" t="s">
        <v>8970</v>
      </c>
      <c r="Q4467" s="25"/>
    </row>
    <row r="4468" spans="1:17" x14ac:dyDescent="0.3">
      <c r="A4468" s="19" t="s">
        <v>3853</v>
      </c>
      <c r="B4468" s="20" t="s">
        <v>6433</v>
      </c>
      <c r="C4468" s="21" t="s">
        <v>8371</v>
      </c>
      <c r="D4468" s="22">
        <v>1214</v>
      </c>
      <c r="E4468" s="21" t="s">
        <v>8777</v>
      </c>
      <c r="F4468" s="22">
        <v>53.77</v>
      </c>
      <c r="G4468" s="40" t="str">
        <f>IF('Presupuesto Lote 1'!H4470="","",ROUND('Presupuesto Lote 1'!H4470,2))</f>
        <v/>
      </c>
      <c r="H4468" s="23">
        <f t="shared" ref="H4468:H4474" si="236">ROUND(D4468*F4468,2)</f>
        <v>65276.78</v>
      </c>
      <c r="I4468" s="20" t="s">
        <v>6433</v>
      </c>
      <c r="J4468" s="29" t="s">
        <v>6492</v>
      </c>
      <c r="K4468" s="29" t="s">
        <v>8969</v>
      </c>
      <c r="Q4468" s="25"/>
    </row>
    <row r="4469" spans="1:17" x14ac:dyDescent="0.3">
      <c r="A4469" s="19" t="s">
        <v>3854</v>
      </c>
      <c r="B4469" s="20" t="s">
        <v>6434</v>
      </c>
      <c r="C4469" s="21" t="s">
        <v>8372</v>
      </c>
      <c r="D4469" s="22">
        <v>168</v>
      </c>
      <c r="E4469" s="21" t="s">
        <v>8777</v>
      </c>
      <c r="F4469" s="22">
        <v>59.18</v>
      </c>
      <c r="G4469" s="40" t="str">
        <f>IF('Presupuesto Lote 1'!H4471="","",ROUND('Presupuesto Lote 1'!H4471,2))</f>
        <v/>
      </c>
      <c r="H4469" s="23">
        <f t="shared" si="236"/>
        <v>9942.24</v>
      </c>
      <c r="I4469" s="20" t="s">
        <v>6434</v>
      </c>
      <c r="J4469" s="29" t="s">
        <v>6492</v>
      </c>
      <c r="K4469" s="29" t="s">
        <v>8969</v>
      </c>
      <c r="Q4469" s="25"/>
    </row>
    <row r="4470" spans="1:17" x14ac:dyDescent="0.3">
      <c r="A4470" s="19" t="s">
        <v>3855</v>
      </c>
      <c r="B4470" s="20" t="s">
        <v>6435</v>
      </c>
      <c r="C4470" s="21" t="s">
        <v>8373</v>
      </c>
      <c r="D4470" s="22">
        <v>52</v>
      </c>
      <c r="E4470" s="21" t="s">
        <v>8777</v>
      </c>
      <c r="F4470" s="22">
        <v>339.67</v>
      </c>
      <c r="G4470" s="40" t="str">
        <f>IF('Presupuesto Lote 1'!H4472="","",ROUND('Presupuesto Lote 1'!H4472,2))</f>
        <v/>
      </c>
      <c r="H4470" s="23">
        <f t="shared" si="236"/>
        <v>17662.84</v>
      </c>
      <c r="I4470" s="20" t="s">
        <v>6435</v>
      </c>
      <c r="J4470" s="29" t="s">
        <v>6492</v>
      </c>
      <c r="K4470" s="29" t="s">
        <v>8969</v>
      </c>
      <c r="Q4470" s="25"/>
    </row>
    <row r="4471" spans="1:17" x14ac:dyDescent="0.3">
      <c r="A4471" s="19" t="s">
        <v>3856</v>
      </c>
      <c r="B4471" s="20" t="s">
        <v>6436</v>
      </c>
      <c r="C4471" s="21" t="s">
        <v>8374</v>
      </c>
      <c r="D4471" s="22">
        <v>14.7</v>
      </c>
      <c r="E4471" s="21" t="s">
        <v>8792</v>
      </c>
      <c r="F4471" s="22">
        <v>3661.58</v>
      </c>
      <c r="G4471" s="40" t="str">
        <f>IF('Presupuesto Lote 1'!H4473="","",ROUND('Presupuesto Lote 1'!H4473,2))</f>
        <v/>
      </c>
      <c r="H4471" s="23">
        <f t="shared" si="236"/>
        <v>53825.23</v>
      </c>
      <c r="I4471" s="20" t="s">
        <v>6436</v>
      </c>
      <c r="J4471" s="29" t="s">
        <v>6492</v>
      </c>
      <c r="K4471" s="29" t="s">
        <v>8969</v>
      </c>
      <c r="Q4471" s="25"/>
    </row>
    <row r="4472" spans="1:17" x14ac:dyDescent="0.3">
      <c r="A4472" s="19" t="s">
        <v>3857</v>
      </c>
      <c r="B4472" s="20" t="s">
        <v>6437</v>
      </c>
      <c r="C4472" s="21" t="s">
        <v>8375</v>
      </c>
      <c r="D4472" s="22">
        <v>4</v>
      </c>
      <c r="E4472" s="21" t="s">
        <v>8777</v>
      </c>
      <c r="F4472" s="22">
        <v>2579.81</v>
      </c>
      <c r="G4472" s="40" t="str">
        <f>IF('Presupuesto Lote 1'!H4474="","",ROUND('Presupuesto Lote 1'!H4474,2))</f>
        <v/>
      </c>
      <c r="H4472" s="23">
        <f t="shared" si="236"/>
        <v>10319.24</v>
      </c>
      <c r="I4472" s="20" t="s">
        <v>6437</v>
      </c>
      <c r="J4472" s="29" t="s">
        <v>6492</v>
      </c>
      <c r="K4472" s="29" t="s">
        <v>8969</v>
      </c>
      <c r="Q4472" s="25"/>
    </row>
    <row r="4473" spans="1:17" x14ac:dyDescent="0.3">
      <c r="A4473" s="19" t="s">
        <v>3858</v>
      </c>
      <c r="B4473" s="20" t="s">
        <v>6438</v>
      </c>
      <c r="C4473" s="21" t="s">
        <v>8376</v>
      </c>
      <c r="D4473" s="22">
        <v>7</v>
      </c>
      <c r="E4473" s="21" t="s">
        <v>8777</v>
      </c>
      <c r="F4473" s="22">
        <v>813.4</v>
      </c>
      <c r="G4473" s="40" t="str">
        <f>IF('Presupuesto Lote 1'!H4475="","",ROUND('Presupuesto Lote 1'!H4475,2))</f>
        <v/>
      </c>
      <c r="H4473" s="23">
        <f t="shared" si="236"/>
        <v>5693.8</v>
      </c>
      <c r="I4473" s="20" t="s">
        <v>6438</v>
      </c>
      <c r="J4473" s="29" t="s">
        <v>6492</v>
      </c>
      <c r="K4473" s="29" t="s">
        <v>8969</v>
      </c>
      <c r="Q4473" s="25"/>
    </row>
    <row r="4474" spans="1:17" x14ac:dyDescent="0.3">
      <c r="A4474" s="19" t="s">
        <v>3859</v>
      </c>
      <c r="B4474" s="20" t="s">
        <v>6428</v>
      </c>
      <c r="C4474" s="21" t="s">
        <v>8366</v>
      </c>
      <c r="D4474" s="22">
        <v>350</v>
      </c>
      <c r="E4474" s="21" t="s">
        <v>8777</v>
      </c>
      <c r="F4474" s="22">
        <v>21.15</v>
      </c>
      <c r="G4474" s="40" t="str">
        <f>IF('Presupuesto Lote 1'!H4476="","",ROUND('Presupuesto Lote 1'!H4476,2))</f>
        <v/>
      </c>
      <c r="H4474" s="23">
        <f t="shared" si="236"/>
        <v>7402.5</v>
      </c>
      <c r="I4474" s="20" t="s">
        <v>6428</v>
      </c>
      <c r="J4474" s="29" t="s">
        <v>6492</v>
      </c>
      <c r="K4474" s="29" t="s">
        <v>8969</v>
      </c>
      <c r="Q4474" s="25"/>
    </row>
    <row r="4475" spans="1:17" x14ac:dyDescent="0.3">
      <c r="A4475" s="27" t="s">
        <v>3860</v>
      </c>
      <c r="B4475" s="27" t="s">
        <v>6493</v>
      </c>
      <c r="C4475" s="27" t="s">
        <v>8377</v>
      </c>
      <c r="D4475" s="28"/>
      <c r="E4475" s="27"/>
      <c r="F4475" s="28" t="s">
        <v>8851</v>
      </c>
      <c r="G4475" s="27"/>
      <c r="H4475" s="28"/>
      <c r="I4475" s="27" t="s">
        <v>6493</v>
      </c>
      <c r="J4475" s="27" t="s">
        <v>6488</v>
      </c>
      <c r="K4475" s="27" t="s">
        <v>8970</v>
      </c>
      <c r="Q4475" s="25"/>
    </row>
    <row r="4476" spans="1:17" x14ac:dyDescent="0.3">
      <c r="A4476" s="19" t="s">
        <v>3861</v>
      </c>
      <c r="B4476" s="20" t="s">
        <v>6440</v>
      </c>
      <c r="C4476" s="21" t="s">
        <v>8378</v>
      </c>
      <c r="D4476" s="22">
        <v>7134</v>
      </c>
      <c r="E4476" s="21" t="s">
        <v>8779</v>
      </c>
      <c r="F4476" s="22">
        <v>20.82</v>
      </c>
      <c r="G4476" s="40" t="str">
        <f>IF('Presupuesto Lote 1'!H4478="","",ROUND('Presupuesto Lote 1'!H4478,2))</f>
        <v/>
      </c>
      <c r="H4476" s="23">
        <f>ROUND(D4476*F4476,2)</f>
        <v>148529.88</v>
      </c>
      <c r="I4476" s="20" t="s">
        <v>6440</v>
      </c>
      <c r="J4476" s="29" t="s">
        <v>6493</v>
      </c>
      <c r="K4476" s="29" t="s">
        <v>8969</v>
      </c>
      <c r="Q4476" s="25"/>
    </row>
    <row r="4477" spans="1:17" x14ac:dyDescent="0.3">
      <c r="A4477" s="19" t="s">
        <v>3862</v>
      </c>
      <c r="B4477" s="20" t="s">
        <v>6441</v>
      </c>
      <c r="C4477" s="21" t="s">
        <v>8379</v>
      </c>
      <c r="D4477" s="22">
        <v>7</v>
      </c>
      <c r="E4477" s="21" t="s">
        <v>8777</v>
      </c>
      <c r="F4477" s="22">
        <v>836.05</v>
      </c>
      <c r="G4477" s="40" t="str">
        <f>IF('Presupuesto Lote 1'!H4479="","",ROUND('Presupuesto Lote 1'!H4479,2))</f>
        <v/>
      </c>
      <c r="H4477" s="23">
        <f>ROUND(D4477*F4477,2)</f>
        <v>5852.35</v>
      </c>
      <c r="I4477" s="20" t="s">
        <v>6441</v>
      </c>
      <c r="J4477" s="29" t="s">
        <v>6493</v>
      </c>
      <c r="K4477" s="29" t="s">
        <v>8969</v>
      </c>
      <c r="Q4477" s="25"/>
    </row>
    <row r="4478" spans="1:17" x14ac:dyDescent="0.3">
      <c r="A4478" s="27" t="s">
        <v>3863</v>
      </c>
      <c r="B4478" s="27" t="s">
        <v>6494</v>
      </c>
      <c r="C4478" s="27" t="s">
        <v>8380</v>
      </c>
      <c r="D4478" s="28"/>
      <c r="E4478" s="27"/>
      <c r="F4478" s="28" t="s">
        <v>8851</v>
      </c>
      <c r="G4478" s="27"/>
      <c r="H4478" s="28"/>
      <c r="I4478" s="27" t="s">
        <v>6494</v>
      </c>
      <c r="J4478" s="27" t="s">
        <v>6488</v>
      </c>
      <c r="K4478" s="27" t="s">
        <v>8970</v>
      </c>
      <c r="Q4478" s="25"/>
    </row>
    <row r="4479" spans="1:17" x14ac:dyDescent="0.3">
      <c r="A4479" s="19" t="s">
        <v>3864</v>
      </c>
      <c r="B4479" s="20" t="s">
        <v>6443</v>
      </c>
      <c r="C4479" s="21" t="s">
        <v>8381</v>
      </c>
      <c r="D4479" s="22">
        <v>2</v>
      </c>
      <c r="E4479" s="21" t="s">
        <v>8777</v>
      </c>
      <c r="F4479" s="22">
        <v>1352.69</v>
      </c>
      <c r="G4479" s="40" t="str">
        <f>IF('Presupuesto Lote 1'!H4481="","",ROUND('Presupuesto Lote 1'!H4481,2))</f>
        <v/>
      </c>
      <c r="H4479" s="23">
        <f>ROUND(D4479*F4479,2)</f>
        <v>2705.38</v>
      </c>
      <c r="I4479" s="20" t="s">
        <v>6443</v>
      </c>
      <c r="J4479" s="29" t="s">
        <v>6494</v>
      </c>
      <c r="K4479" s="29" t="s">
        <v>8969</v>
      </c>
      <c r="Q4479" s="25"/>
    </row>
    <row r="4480" spans="1:17" x14ac:dyDescent="0.3">
      <c r="A4480" s="19" t="s">
        <v>3865</v>
      </c>
      <c r="B4480" s="20" t="s">
        <v>6444</v>
      </c>
      <c r="C4480" s="21" t="s">
        <v>8382</v>
      </c>
      <c r="D4480" s="22">
        <v>2</v>
      </c>
      <c r="E4480" s="21" t="s">
        <v>8777</v>
      </c>
      <c r="F4480" s="22">
        <v>490.73</v>
      </c>
      <c r="G4480" s="40" t="str">
        <f>IF('Presupuesto Lote 1'!H4482="","",ROUND('Presupuesto Lote 1'!H4482,2))</f>
        <v/>
      </c>
      <c r="H4480" s="23">
        <f>ROUND(D4480*F4480,2)</f>
        <v>981.46</v>
      </c>
      <c r="I4480" s="20" t="s">
        <v>6444</v>
      </c>
      <c r="J4480" s="29" t="s">
        <v>6494</v>
      </c>
      <c r="K4480" s="29" t="s">
        <v>8969</v>
      </c>
      <c r="Q4480" s="25"/>
    </row>
    <row r="4481" spans="1:17" x14ac:dyDescent="0.3">
      <c r="A4481" s="19" t="s">
        <v>3866</v>
      </c>
      <c r="B4481" s="20" t="s">
        <v>6445</v>
      </c>
      <c r="C4481" s="21" t="s">
        <v>8383</v>
      </c>
      <c r="D4481" s="22">
        <v>2</v>
      </c>
      <c r="E4481" s="21" t="s">
        <v>8777</v>
      </c>
      <c r="F4481" s="22">
        <v>1124.93</v>
      </c>
      <c r="G4481" s="40" t="str">
        <f>IF('Presupuesto Lote 1'!H4483="","",ROUND('Presupuesto Lote 1'!H4483,2))</f>
        <v/>
      </c>
      <c r="H4481" s="23">
        <f>ROUND(D4481*F4481,2)</f>
        <v>2249.86</v>
      </c>
      <c r="I4481" s="20" t="s">
        <v>6445</v>
      </c>
      <c r="J4481" s="29" t="s">
        <v>6494</v>
      </c>
      <c r="K4481" s="29" t="s">
        <v>8969</v>
      </c>
      <c r="Q4481" s="25"/>
    </row>
    <row r="4482" spans="1:17" x14ac:dyDescent="0.3">
      <c r="A4482" s="19" t="s">
        <v>3867</v>
      </c>
      <c r="B4482" s="20" t="s">
        <v>6425</v>
      </c>
      <c r="C4482" s="21" t="s">
        <v>8363</v>
      </c>
      <c r="D4482" s="22">
        <v>2</v>
      </c>
      <c r="E4482" s="21" t="s">
        <v>8777</v>
      </c>
      <c r="F4482" s="22">
        <v>668.01</v>
      </c>
      <c r="G4482" s="40" t="str">
        <f>IF('Presupuesto Lote 1'!H4484="","",ROUND('Presupuesto Lote 1'!H4484,2))</f>
        <v/>
      </c>
      <c r="H4482" s="23">
        <f>ROUND(D4482*F4482,2)</f>
        <v>1336.02</v>
      </c>
      <c r="I4482" s="20" t="s">
        <v>6425</v>
      </c>
      <c r="J4482" s="29" t="s">
        <v>6494</v>
      </c>
      <c r="K4482" s="29" t="s">
        <v>8969</v>
      </c>
      <c r="Q4482" s="25"/>
    </row>
    <row r="4483" spans="1:17" x14ac:dyDescent="0.3">
      <c r="A4483" s="27" t="s">
        <v>3868</v>
      </c>
      <c r="B4483" s="27" t="s">
        <v>6495</v>
      </c>
      <c r="C4483" s="27" t="s">
        <v>8427</v>
      </c>
      <c r="D4483" s="28"/>
      <c r="E4483" s="27"/>
      <c r="F4483" s="28" t="s">
        <v>8851</v>
      </c>
      <c r="G4483" s="27"/>
      <c r="H4483" s="28"/>
      <c r="I4483" s="27" t="s">
        <v>6495</v>
      </c>
      <c r="J4483" s="27" t="s">
        <v>6488</v>
      </c>
      <c r="K4483" s="27" t="s">
        <v>8970</v>
      </c>
      <c r="Q4483" s="25"/>
    </row>
    <row r="4484" spans="1:17" x14ac:dyDescent="0.3">
      <c r="A4484" s="19" t="s">
        <v>3869</v>
      </c>
      <c r="B4484" s="20" t="s">
        <v>6496</v>
      </c>
      <c r="C4484" s="21" t="s">
        <v>8428</v>
      </c>
      <c r="D4484" s="22">
        <v>1</v>
      </c>
      <c r="E4484" s="21" t="s">
        <v>8777</v>
      </c>
      <c r="F4484" s="22">
        <v>30089.1</v>
      </c>
      <c r="G4484" s="40" t="str">
        <f>IF('Presupuesto Lote 1'!H4486="","",ROUND('Presupuesto Lote 1'!H4486,2))</f>
        <v/>
      </c>
      <c r="H4484" s="23">
        <f t="shared" ref="H4484:H4498" si="237">ROUND(D4484*F4484,2)</f>
        <v>30089.1</v>
      </c>
      <c r="I4484" s="20" t="s">
        <v>6496</v>
      </c>
      <c r="J4484" s="29" t="s">
        <v>6495</v>
      </c>
      <c r="K4484" s="29" t="s">
        <v>8969</v>
      </c>
      <c r="Q4484" s="25"/>
    </row>
    <row r="4485" spans="1:17" x14ac:dyDescent="0.3">
      <c r="A4485" s="19" t="s">
        <v>3870</v>
      </c>
      <c r="B4485" s="20" t="s">
        <v>6497</v>
      </c>
      <c r="C4485" s="21" t="s">
        <v>8429</v>
      </c>
      <c r="D4485" s="22">
        <v>1</v>
      </c>
      <c r="E4485" s="21" t="s">
        <v>8777</v>
      </c>
      <c r="F4485" s="22">
        <v>1103.7</v>
      </c>
      <c r="G4485" s="40" t="str">
        <f>IF('Presupuesto Lote 1'!H4487="","",ROUND('Presupuesto Lote 1'!H4487,2))</f>
        <v/>
      </c>
      <c r="H4485" s="23">
        <f t="shared" si="237"/>
        <v>1103.7</v>
      </c>
      <c r="I4485" s="20" t="s">
        <v>6497</v>
      </c>
      <c r="J4485" s="29" t="s">
        <v>6495</v>
      </c>
      <c r="K4485" s="29" t="s">
        <v>8969</v>
      </c>
      <c r="Q4485" s="25"/>
    </row>
    <row r="4486" spans="1:17" x14ac:dyDescent="0.3">
      <c r="A4486" s="19" t="s">
        <v>3871</v>
      </c>
      <c r="B4486" s="20" t="s">
        <v>6498</v>
      </c>
      <c r="C4486" s="21" t="s">
        <v>8430</v>
      </c>
      <c r="D4486" s="22">
        <v>2</v>
      </c>
      <c r="E4486" s="21" t="s">
        <v>8777</v>
      </c>
      <c r="F4486" s="22">
        <v>3285.89</v>
      </c>
      <c r="G4486" s="40" t="str">
        <f>IF('Presupuesto Lote 1'!H4488="","",ROUND('Presupuesto Lote 1'!H4488,2))</f>
        <v/>
      </c>
      <c r="H4486" s="23">
        <f t="shared" si="237"/>
        <v>6571.78</v>
      </c>
      <c r="I4486" s="20" t="s">
        <v>6498</v>
      </c>
      <c r="J4486" s="29" t="s">
        <v>6495</v>
      </c>
      <c r="K4486" s="29" t="s">
        <v>8969</v>
      </c>
      <c r="Q4486" s="25"/>
    </row>
    <row r="4487" spans="1:17" x14ac:dyDescent="0.3">
      <c r="A4487" s="19" t="s">
        <v>3872</v>
      </c>
      <c r="B4487" s="20" t="s">
        <v>6499</v>
      </c>
      <c r="C4487" s="21" t="s">
        <v>8431</v>
      </c>
      <c r="D4487" s="22">
        <v>2</v>
      </c>
      <c r="E4487" s="21" t="s">
        <v>8777</v>
      </c>
      <c r="F4487" s="22">
        <v>2015.7</v>
      </c>
      <c r="G4487" s="40" t="str">
        <f>IF('Presupuesto Lote 1'!H4489="","",ROUND('Presupuesto Lote 1'!H4489,2))</f>
        <v/>
      </c>
      <c r="H4487" s="23">
        <f t="shared" si="237"/>
        <v>4031.4</v>
      </c>
      <c r="I4487" s="20" t="s">
        <v>6499</v>
      </c>
      <c r="J4487" s="29" t="s">
        <v>6495</v>
      </c>
      <c r="K4487" s="29" t="s">
        <v>8969</v>
      </c>
      <c r="Q4487" s="25"/>
    </row>
    <row r="4488" spans="1:17" x14ac:dyDescent="0.3">
      <c r="A4488" s="19" t="s">
        <v>3873</v>
      </c>
      <c r="B4488" s="20" t="s">
        <v>6500</v>
      </c>
      <c r="C4488" s="21" t="s">
        <v>8432</v>
      </c>
      <c r="D4488" s="22">
        <v>1</v>
      </c>
      <c r="E4488" s="21" t="s">
        <v>8777</v>
      </c>
      <c r="F4488" s="22">
        <v>2996.55</v>
      </c>
      <c r="G4488" s="40" t="str">
        <f>IF('Presupuesto Lote 1'!H4490="","",ROUND('Presupuesto Lote 1'!H4490,2))</f>
        <v/>
      </c>
      <c r="H4488" s="23">
        <f t="shared" si="237"/>
        <v>2996.55</v>
      </c>
      <c r="I4488" s="20" t="s">
        <v>6500</v>
      </c>
      <c r="J4488" s="29" t="s">
        <v>6495</v>
      </c>
      <c r="K4488" s="29" t="s">
        <v>8969</v>
      </c>
      <c r="Q4488" s="25"/>
    </row>
    <row r="4489" spans="1:17" x14ac:dyDescent="0.3">
      <c r="A4489" s="19" t="s">
        <v>3874</v>
      </c>
      <c r="B4489" s="20" t="s">
        <v>6501</v>
      </c>
      <c r="C4489" s="21" t="s">
        <v>8433</v>
      </c>
      <c r="D4489" s="22">
        <v>30</v>
      </c>
      <c r="E4489" s="21" t="s">
        <v>8779</v>
      </c>
      <c r="F4489" s="22">
        <v>101.01</v>
      </c>
      <c r="G4489" s="40" t="str">
        <f>IF('Presupuesto Lote 1'!H4491="","",ROUND('Presupuesto Lote 1'!H4491,2))</f>
        <v/>
      </c>
      <c r="H4489" s="23">
        <f t="shared" si="237"/>
        <v>3030.3</v>
      </c>
      <c r="I4489" s="20" t="s">
        <v>6501</v>
      </c>
      <c r="J4489" s="29" t="s">
        <v>6495</v>
      </c>
      <c r="K4489" s="29" t="s">
        <v>8969</v>
      </c>
      <c r="Q4489" s="25"/>
    </row>
    <row r="4490" spans="1:17" x14ac:dyDescent="0.3">
      <c r="A4490" s="19" t="s">
        <v>3875</v>
      </c>
      <c r="B4490" s="20" t="s">
        <v>6502</v>
      </c>
      <c r="C4490" s="21" t="s">
        <v>8434</v>
      </c>
      <c r="D4490" s="22">
        <v>4</v>
      </c>
      <c r="E4490" s="21" t="s">
        <v>8777</v>
      </c>
      <c r="F4490" s="22">
        <v>584.04999999999995</v>
      </c>
      <c r="G4490" s="40" t="str">
        <f>IF('Presupuesto Lote 1'!H4492="","",ROUND('Presupuesto Lote 1'!H4492,2))</f>
        <v/>
      </c>
      <c r="H4490" s="23">
        <f t="shared" si="237"/>
        <v>2336.1999999999998</v>
      </c>
      <c r="I4490" s="20" t="s">
        <v>6502</v>
      </c>
      <c r="J4490" s="29" t="s">
        <v>6495</v>
      </c>
      <c r="K4490" s="29" t="s">
        <v>8969</v>
      </c>
      <c r="Q4490" s="25"/>
    </row>
    <row r="4491" spans="1:17" x14ac:dyDescent="0.3">
      <c r="A4491" s="19" t="s">
        <v>3876</v>
      </c>
      <c r="B4491" s="20" t="s">
        <v>6503</v>
      </c>
      <c r="C4491" s="21" t="s">
        <v>8435</v>
      </c>
      <c r="D4491" s="22">
        <v>1</v>
      </c>
      <c r="E4491" s="21" t="s">
        <v>8777</v>
      </c>
      <c r="F4491" s="22">
        <v>1021.1</v>
      </c>
      <c r="G4491" s="40" t="str">
        <f>IF('Presupuesto Lote 1'!H4493="","",ROUND('Presupuesto Lote 1'!H4493,2))</f>
        <v/>
      </c>
      <c r="H4491" s="23">
        <f t="shared" si="237"/>
        <v>1021.1</v>
      </c>
      <c r="I4491" s="20" t="s">
        <v>6503</v>
      </c>
      <c r="J4491" s="29" t="s">
        <v>6495</v>
      </c>
      <c r="K4491" s="29" t="s">
        <v>8969</v>
      </c>
      <c r="Q4491" s="25"/>
    </row>
    <row r="4492" spans="1:17" x14ac:dyDescent="0.3">
      <c r="A4492" s="19" t="s">
        <v>3877</v>
      </c>
      <c r="B4492" s="20" t="s">
        <v>6504</v>
      </c>
      <c r="C4492" s="21" t="s">
        <v>8436</v>
      </c>
      <c r="D4492" s="22">
        <v>300</v>
      </c>
      <c r="E4492" s="21" t="s">
        <v>8779</v>
      </c>
      <c r="F4492" s="22">
        <v>26.34</v>
      </c>
      <c r="G4492" s="40" t="str">
        <f>IF('Presupuesto Lote 1'!H4494="","",ROUND('Presupuesto Lote 1'!H4494,2))</f>
        <v/>
      </c>
      <c r="H4492" s="23">
        <f t="shared" si="237"/>
        <v>7902</v>
      </c>
      <c r="I4492" s="20" t="s">
        <v>6504</v>
      </c>
      <c r="J4492" s="29" t="s">
        <v>6495</v>
      </c>
      <c r="K4492" s="29" t="s">
        <v>8969</v>
      </c>
      <c r="Q4492" s="25"/>
    </row>
    <row r="4493" spans="1:17" x14ac:dyDescent="0.3">
      <c r="A4493" s="19" t="s">
        <v>3878</v>
      </c>
      <c r="B4493" s="20" t="s">
        <v>6505</v>
      </c>
      <c r="C4493" s="21" t="s">
        <v>8437</v>
      </c>
      <c r="D4493" s="22">
        <v>1</v>
      </c>
      <c r="E4493" s="21" t="s">
        <v>8777</v>
      </c>
      <c r="F4493" s="22">
        <v>159.52000000000001</v>
      </c>
      <c r="G4493" s="40" t="str">
        <f>IF('Presupuesto Lote 1'!H4495="","",ROUND('Presupuesto Lote 1'!H4495,2))</f>
        <v/>
      </c>
      <c r="H4493" s="23">
        <f t="shared" si="237"/>
        <v>159.52000000000001</v>
      </c>
      <c r="I4493" s="20" t="s">
        <v>6505</v>
      </c>
      <c r="J4493" s="29" t="s">
        <v>6495</v>
      </c>
      <c r="K4493" s="29" t="s">
        <v>8969</v>
      </c>
      <c r="Q4493" s="25"/>
    </row>
    <row r="4494" spans="1:17" x14ac:dyDescent="0.3">
      <c r="A4494" s="19" t="s">
        <v>3879</v>
      </c>
      <c r="B4494" s="20" t="s">
        <v>6506</v>
      </c>
      <c r="C4494" s="21" t="s">
        <v>8438</v>
      </c>
      <c r="D4494" s="22">
        <v>5</v>
      </c>
      <c r="E4494" s="21" t="s">
        <v>8777</v>
      </c>
      <c r="F4494" s="22">
        <v>400.81</v>
      </c>
      <c r="G4494" s="40" t="str">
        <f>IF('Presupuesto Lote 1'!H4496="","",ROUND('Presupuesto Lote 1'!H4496,2))</f>
        <v/>
      </c>
      <c r="H4494" s="23">
        <f t="shared" si="237"/>
        <v>2004.05</v>
      </c>
      <c r="I4494" s="20" t="s">
        <v>6506</v>
      </c>
      <c r="J4494" s="29" t="s">
        <v>6495</v>
      </c>
      <c r="K4494" s="29" t="s">
        <v>8969</v>
      </c>
      <c r="Q4494" s="25"/>
    </row>
    <row r="4495" spans="1:17" x14ac:dyDescent="0.3">
      <c r="A4495" s="19" t="s">
        <v>3880</v>
      </c>
      <c r="B4495" s="20" t="s">
        <v>6428</v>
      </c>
      <c r="C4495" s="21" t="s">
        <v>8366</v>
      </c>
      <c r="D4495" s="22">
        <v>60</v>
      </c>
      <c r="E4495" s="21" t="s">
        <v>8777</v>
      </c>
      <c r="F4495" s="22">
        <v>21.15</v>
      </c>
      <c r="G4495" s="40" t="str">
        <f>IF('Presupuesto Lote 1'!H4497="","",ROUND('Presupuesto Lote 1'!H4497,2))</f>
        <v/>
      </c>
      <c r="H4495" s="23">
        <f t="shared" si="237"/>
        <v>1269</v>
      </c>
      <c r="I4495" s="20" t="s">
        <v>6428</v>
      </c>
      <c r="J4495" s="29" t="s">
        <v>6495</v>
      </c>
      <c r="K4495" s="29" t="s">
        <v>8969</v>
      </c>
      <c r="Q4495" s="25"/>
    </row>
    <row r="4496" spans="1:17" x14ac:dyDescent="0.3">
      <c r="A4496" s="19" t="s">
        <v>3881</v>
      </c>
      <c r="B4496" s="20" t="s">
        <v>6507</v>
      </c>
      <c r="C4496" s="21" t="s">
        <v>8439</v>
      </c>
      <c r="D4496" s="22">
        <v>4</v>
      </c>
      <c r="E4496" s="21" t="s">
        <v>8777</v>
      </c>
      <c r="F4496" s="22">
        <v>330.09</v>
      </c>
      <c r="G4496" s="40" t="str">
        <f>IF('Presupuesto Lote 1'!H4498="","",ROUND('Presupuesto Lote 1'!H4498,2))</f>
        <v/>
      </c>
      <c r="H4496" s="23">
        <f t="shared" si="237"/>
        <v>1320.36</v>
      </c>
      <c r="I4496" s="20" t="s">
        <v>6507</v>
      </c>
      <c r="J4496" s="29" t="s">
        <v>6495</v>
      </c>
      <c r="K4496" s="29" t="s">
        <v>8969</v>
      </c>
      <c r="Q4496" s="25"/>
    </row>
    <row r="4497" spans="1:17" x14ac:dyDescent="0.3">
      <c r="A4497" s="19" t="s">
        <v>3882</v>
      </c>
      <c r="B4497" s="20" t="s">
        <v>6465</v>
      </c>
      <c r="C4497" s="21" t="s">
        <v>8403</v>
      </c>
      <c r="D4497" s="22">
        <v>750</v>
      </c>
      <c r="E4497" s="21" t="s">
        <v>8779</v>
      </c>
      <c r="F4497" s="22">
        <v>25.21</v>
      </c>
      <c r="G4497" s="40" t="str">
        <f>IF('Presupuesto Lote 1'!H4499="","",ROUND('Presupuesto Lote 1'!H4499,2))</f>
        <v/>
      </c>
      <c r="H4497" s="23">
        <f t="shared" si="237"/>
        <v>18907.5</v>
      </c>
      <c r="I4497" s="20" t="s">
        <v>6465</v>
      </c>
      <c r="J4497" s="29" t="s">
        <v>6495</v>
      </c>
      <c r="K4497" s="29" t="s">
        <v>8969</v>
      </c>
      <c r="Q4497" s="25"/>
    </row>
    <row r="4498" spans="1:17" x14ac:dyDescent="0.3">
      <c r="A4498" s="19" t="s">
        <v>3883</v>
      </c>
      <c r="B4498" s="20" t="s">
        <v>6474</v>
      </c>
      <c r="C4498" s="21" t="s">
        <v>8412</v>
      </c>
      <c r="D4498" s="22">
        <v>2</v>
      </c>
      <c r="E4498" s="21" t="s">
        <v>8777</v>
      </c>
      <c r="F4498" s="22">
        <v>1514.1</v>
      </c>
      <c r="G4498" s="40" t="str">
        <f>IF('Presupuesto Lote 1'!H4500="","",ROUND('Presupuesto Lote 1'!H4500,2))</f>
        <v/>
      </c>
      <c r="H4498" s="23">
        <f t="shared" si="237"/>
        <v>3028.2</v>
      </c>
      <c r="I4498" s="20" t="s">
        <v>6474</v>
      </c>
      <c r="J4498" s="29" t="s">
        <v>6495</v>
      </c>
      <c r="K4498" s="29" t="s">
        <v>8969</v>
      </c>
      <c r="Q4498" s="25"/>
    </row>
    <row r="4499" spans="1:17" x14ac:dyDescent="0.3">
      <c r="A4499" s="27" t="s">
        <v>3884</v>
      </c>
      <c r="B4499" s="27" t="s">
        <v>6508</v>
      </c>
      <c r="C4499" s="27" t="s">
        <v>8419</v>
      </c>
      <c r="D4499" s="28"/>
      <c r="E4499" s="27"/>
      <c r="F4499" s="28" t="s">
        <v>8851</v>
      </c>
      <c r="G4499" s="27"/>
      <c r="H4499" s="28"/>
      <c r="I4499" s="27" t="s">
        <v>6508</v>
      </c>
      <c r="J4499" s="27" t="s">
        <v>6488</v>
      </c>
      <c r="K4499" s="27" t="s">
        <v>8970</v>
      </c>
      <c r="Q4499" s="25"/>
    </row>
    <row r="4500" spans="1:17" x14ac:dyDescent="0.3">
      <c r="A4500" s="19" t="s">
        <v>3885</v>
      </c>
      <c r="B4500" s="20" t="s">
        <v>6482</v>
      </c>
      <c r="C4500" s="21" t="s">
        <v>8420</v>
      </c>
      <c r="D4500" s="22">
        <v>4</v>
      </c>
      <c r="E4500" s="21" t="s">
        <v>8777</v>
      </c>
      <c r="F4500" s="22">
        <v>520.67999999999995</v>
      </c>
      <c r="G4500" s="40" t="str">
        <f>IF('Presupuesto Lote 1'!H4502="","",ROUND('Presupuesto Lote 1'!H4502,2))</f>
        <v/>
      </c>
      <c r="H4500" s="23">
        <f t="shared" ref="H4500:H4508" si="238">ROUND(D4500*F4500,2)</f>
        <v>2082.7199999999998</v>
      </c>
      <c r="I4500" s="20" t="s">
        <v>6482</v>
      </c>
      <c r="J4500" s="29" t="s">
        <v>6508</v>
      </c>
      <c r="K4500" s="29" t="s">
        <v>8969</v>
      </c>
      <c r="Q4500" s="25"/>
    </row>
    <row r="4501" spans="1:17" x14ac:dyDescent="0.3">
      <c r="A4501" s="19" t="s">
        <v>3886</v>
      </c>
      <c r="B4501" s="20" t="s">
        <v>6483</v>
      </c>
      <c r="C4501" s="21" t="s">
        <v>8421</v>
      </c>
      <c r="D4501" s="22">
        <v>4</v>
      </c>
      <c r="E4501" s="21" t="s">
        <v>8792</v>
      </c>
      <c r="F4501" s="22">
        <v>12288.46</v>
      </c>
      <c r="G4501" s="40" t="str">
        <f>IF('Presupuesto Lote 1'!H4503="","",ROUND('Presupuesto Lote 1'!H4503,2))</f>
        <v/>
      </c>
      <c r="H4501" s="23">
        <f t="shared" si="238"/>
        <v>49153.84</v>
      </c>
      <c r="I4501" s="20" t="s">
        <v>6483</v>
      </c>
      <c r="J4501" s="29" t="s">
        <v>6508</v>
      </c>
      <c r="K4501" s="29" t="s">
        <v>8969</v>
      </c>
      <c r="Q4501" s="25"/>
    </row>
    <row r="4502" spans="1:17" x14ac:dyDescent="0.3">
      <c r="A4502" s="19" t="s">
        <v>3887</v>
      </c>
      <c r="B4502" s="20" t="s">
        <v>6484</v>
      </c>
      <c r="C4502" s="21" t="s">
        <v>8422</v>
      </c>
      <c r="D4502" s="22">
        <v>4</v>
      </c>
      <c r="E4502" s="21" t="s">
        <v>8777</v>
      </c>
      <c r="F4502" s="22">
        <v>1600</v>
      </c>
      <c r="G4502" s="40" t="str">
        <f>IF('Presupuesto Lote 1'!H4504="","",ROUND('Presupuesto Lote 1'!H4504,2))</f>
        <v/>
      </c>
      <c r="H4502" s="23">
        <f t="shared" si="238"/>
        <v>6400</v>
      </c>
      <c r="I4502" s="20" t="s">
        <v>6484</v>
      </c>
      <c r="J4502" s="29" t="s">
        <v>6508</v>
      </c>
      <c r="K4502" s="29" t="s">
        <v>8969</v>
      </c>
      <c r="Q4502" s="25"/>
    </row>
    <row r="4503" spans="1:17" x14ac:dyDescent="0.3">
      <c r="A4503" s="19" t="s">
        <v>3888</v>
      </c>
      <c r="B4503" s="20" t="s">
        <v>6485</v>
      </c>
      <c r="C4503" s="21" t="s">
        <v>8423</v>
      </c>
      <c r="D4503" s="22">
        <v>4</v>
      </c>
      <c r="E4503" s="21" t="s">
        <v>8777</v>
      </c>
      <c r="F4503" s="22">
        <v>647.09</v>
      </c>
      <c r="G4503" s="40" t="str">
        <f>IF('Presupuesto Lote 1'!H4505="","",ROUND('Presupuesto Lote 1'!H4505,2))</f>
        <v/>
      </c>
      <c r="H4503" s="23">
        <f t="shared" si="238"/>
        <v>2588.36</v>
      </c>
      <c r="I4503" s="20" t="s">
        <v>6485</v>
      </c>
      <c r="J4503" s="29" t="s">
        <v>6508</v>
      </c>
      <c r="K4503" s="29" t="s">
        <v>8969</v>
      </c>
      <c r="Q4503" s="25"/>
    </row>
    <row r="4504" spans="1:17" x14ac:dyDescent="0.3">
      <c r="A4504" s="19" t="s">
        <v>3889</v>
      </c>
      <c r="B4504" s="20" t="s">
        <v>6486</v>
      </c>
      <c r="C4504" s="21" t="s">
        <v>8424</v>
      </c>
      <c r="D4504" s="22">
        <v>7</v>
      </c>
      <c r="E4504" s="21" t="s">
        <v>8777</v>
      </c>
      <c r="F4504" s="22">
        <v>257.83</v>
      </c>
      <c r="G4504" s="40" t="str">
        <f>IF('Presupuesto Lote 1'!H4506="","",ROUND('Presupuesto Lote 1'!H4506,2))</f>
        <v/>
      </c>
      <c r="H4504" s="23">
        <f t="shared" si="238"/>
        <v>1804.81</v>
      </c>
      <c r="I4504" s="20" t="s">
        <v>6486</v>
      </c>
      <c r="J4504" s="29" t="s">
        <v>6508</v>
      </c>
      <c r="K4504" s="29" t="s">
        <v>8969</v>
      </c>
      <c r="Q4504" s="25"/>
    </row>
    <row r="4505" spans="1:17" x14ac:dyDescent="0.3">
      <c r="A4505" s="19" t="s">
        <v>3890</v>
      </c>
      <c r="B4505" s="20" t="s">
        <v>6472</v>
      </c>
      <c r="C4505" s="21" t="s">
        <v>8410</v>
      </c>
      <c r="D4505" s="22">
        <v>4</v>
      </c>
      <c r="E4505" s="21" t="s">
        <v>8777</v>
      </c>
      <c r="F4505" s="22">
        <v>1294.18</v>
      </c>
      <c r="G4505" s="40" t="str">
        <f>IF('Presupuesto Lote 1'!H4507="","",ROUND('Presupuesto Lote 1'!H4507,2))</f>
        <v/>
      </c>
      <c r="H4505" s="23">
        <f t="shared" si="238"/>
        <v>5176.72</v>
      </c>
      <c r="I4505" s="20" t="s">
        <v>6472</v>
      </c>
      <c r="J4505" s="29" t="s">
        <v>6508</v>
      </c>
      <c r="K4505" s="29" t="s">
        <v>8969</v>
      </c>
      <c r="Q4505" s="25"/>
    </row>
    <row r="4506" spans="1:17" x14ac:dyDescent="0.3">
      <c r="A4506" s="19" t="s">
        <v>3891</v>
      </c>
      <c r="B4506" s="20" t="s">
        <v>6487</v>
      </c>
      <c r="C4506" s="21" t="s">
        <v>8425</v>
      </c>
      <c r="D4506" s="22">
        <v>12.4</v>
      </c>
      <c r="E4506" s="21" t="s">
        <v>8792</v>
      </c>
      <c r="F4506" s="22">
        <v>400.81</v>
      </c>
      <c r="G4506" s="40" t="str">
        <f>IF('Presupuesto Lote 1'!H4508="","",ROUND('Presupuesto Lote 1'!H4508,2))</f>
        <v/>
      </c>
      <c r="H4506" s="23">
        <f t="shared" si="238"/>
        <v>4970.04</v>
      </c>
      <c r="I4506" s="20" t="s">
        <v>6487</v>
      </c>
      <c r="J4506" s="29" t="s">
        <v>6508</v>
      </c>
      <c r="K4506" s="29" t="s">
        <v>8969</v>
      </c>
      <c r="Q4506" s="25"/>
    </row>
    <row r="4507" spans="1:17" x14ac:dyDescent="0.3">
      <c r="A4507" s="19" t="s">
        <v>3892</v>
      </c>
      <c r="B4507" s="20" t="s">
        <v>6474</v>
      </c>
      <c r="C4507" s="21" t="s">
        <v>8412</v>
      </c>
      <c r="D4507" s="22">
        <v>5</v>
      </c>
      <c r="E4507" s="21" t="s">
        <v>8777</v>
      </c>
      <c r="F4507" s="22">
        <v>1514.1</v>
      </c>
      <c r="G4507" s="40" t="str">
        <f>IF('Presupuesto Lote 1'!H4509="","",ROUND('Presupuesto Lote 1'!H4509,2))</f>
        <v/>
      </c>
      <c r="H4507" s="23">
        <f t="shared" si="238"/>
        <v>7570.5</v>
      </c>
      <c r="I4507" s="20" t="s">
        <v>6474</v>
      </c>
      <c r="J4507" s="29" t="s">
        <v>6508</v>
      </c>
      <c r="K4507" s="29" t="s">
        <v>8969</v>
      </c>
      <c r="Q4507" s="25"/>
    </row>
    <row r="4508" spans="1:17" x14ac:dyDescent="0.3">
      <c r="A4508" s="19" t="s">
        <v>3893</v>
      </c>
      <c r="B4508" s="20" t="s">
        <v>6475</v>
      </c>
      <c r="C4508" s="21" t="s">
        <v>8413</v>
      </c>
      <c r="D4508" s="22">
        <v>5</v>
      </c>
      <c r="E4508" s="21" t="s">
        <v>8777</v>
      </c>
      <c r="F4508" s="22">
        <v>1622.66</v>
      </c>
      <c r="G4508" s="40" t="str">
        <f>IF('Presupuesto Lote 1'!H4510="","",ROUND('Presupuesto Lote 1'!H4510,2))</f>
        <v/>
      </c>
      <c r="H4508" s="23">
        <f t="shared" si="238"/>
        <v>8113.3</v>
      </c>
      <c r="I4508" s="20" t="s">
        <v>6475</v>
      </c>
      <c r="J4508" s="29" t="s">
        <v>6508</v>
      </c>
      <c r="K4508" s="29" t="s">
        <v>8969</v>
      </c>
      <c r="Q4508" s="25"/>
    </row>
    <row r="4509" spans="1:17" x14ac:dyDescent="0.3">
      <c r="A4509" s="4" t="s">
        <v>3894</v>
      </c>
      <c r="B4509" s="4" t="s">
        <v>6509</v>
      </c>
      <c r="C4509" s="4" t="s">
        <v>8026</v>
      </c>
      <c r="D4509" s="5"/>
      <c r="E4509" s="4"/>
      <c r="F4509" s="5" t="s">
        <v>8851</v>
      </c>
      <c r="G4509" s="4"/>
      <c r="H4509" s="5"/>
      <c r="I4509" s="4" t="s">
        <v>6509</v>
      </c>
      <c r="J4509" s="4" t="s">
        <v>6405</v>
      </c>
      <c r="K4509" s="4" t="s">
        <v>8970</v>
      </c>
      <c r="Q4509" s="25"/>
    </row>
    <row r="4510" spans="1:17" x14ac:dyDescent="0.3">
      <c r="A4510" s="10" t="s">
        <v>3895</v>
      </c>
      <c r="B4510" s="10" t="s">
        <v>6510</v>
      </c>
      <c r="C4510" s="10" t="s">
        <v>8440</v>
      </c>
      <c r="D4510" s="11"/>
      <c r="E4510" s="10"/>
      <c r="F4510" s="11" t="s">
        <v>8851</v>
      </c>
      <c r="G4510" s="10"/>
      <c r="H4510" s="11"/>
      <c r="I4510" s="10" t="s">
        <v>6510</v>
      </c>
      <c r="J4510" s="10" t="s">
        <v>6509</v>
      </c>
      <c r="K4510" s="10" t="s">
        <v>8970</v>
      </c>
      <c r="Q4510" s="25"/>
    </row>
    <row r="4511" spans="1:17" x14ac:dyDescent="0.3">
      <c r="A4511" s="27" t="s">
        <v>3896</v>
      </c>
      <c r="B4511" s="27" t="s">
        <v>6511</v>
      </c>
      <c r="C4511" s="27" t="s">
        <v>8441</v>
      </c>
      <c r="D4511" s="28"/>
      <c r="E4511" s="27"/>
      <c r="F4511" s="28" t="s">
        <v>8851</v>
      </c>
      <c r="G4511" s="27"/>
      <c r="H4511" s="28"/>
      <c r="I4511" s="27" t="s">
        <v>6511</v>
      </c>
      <c r="J4511" s="27" t="s">
        <v>6510</v>
      </c>
      <c r="K4511" s="27" t="s">
        <v>8970</v>
      </c>
      <c r="Q4511" s="25"/>
    </row>
    <row r="4512" spans="1:17" x14ac:dyDescent="0.3">
      <c r="A4512" s="19" t="s">
        <v>3897</v>
      </c>
      <c r="B4512" s="20" t="s">
        <v>6512</v>
      </c>
      <c r="C4512" s="21" t="s">
        <v>8442</v>
      </c>
      <c r="D4512" s="22">
        <v>14</v>
      </c>
      <c r="E4512" s="21" t="s">
        <v>8781</v>
      </c>
      <c r="F4512" s="22">
        <v>2603.86</v>
      </c>
      <c r="G4512" s="40" t="str">
        <f>IF('Presupuesto Lote 1'!H4514="","",ROUND('Presupuesto Lote 1'!H4514,2))</f>
        <v/>
      </c>
      <c r="H4512" s="23">
        <f t="shared" ref="H4512:H4517" si="239">ROUND(D4512*F4512,2)</f>
        <v>36454.04</v>
      </c>
      <c r="I4512" s="20" t="s">
        <v>6512</v>
      </c>
      <c r="J4512" s="29" t="s">
        <v>6511</v>
      </c>
      <c r="K4512" s="29" t="s">
        <v>8969</v>
      </c>
      <c r="Q4512" s="25"/>
    </row>
    <row r="4513" spans="1:17" x14ac:dyDescent="0.3">
      <c r="A4513" s="19" t="s">
        <v>3898</v>
      </c>
      <c r="B4513" s="20" t="s">
        <v>6513</v>
      </c>
      <c r="C4513" s="21" t="s">
        <v>8443</v>
      </c>
      <c r="D4513" s="22">
        <v>41</v>
      </c>
      <c r="E4513" s="21" t="s">
        <v>8781</v>
      </c>
      <c r="F4513" s="22">
        <v>1292.8499999999999</v>
      </c>
      <c r="G4513" s="40" t="str">
        <f>IF('Presupuesto Lote 1'!H4515="","",ROUND('Presupuesto Lote 1'!H4515,2))</f>
        <v/>
      </c>
      <c r="H4513" s="23">
        <f t="shared" si="239"/>
        <v>53006.85</v>
      </c>
      <c r="I4513" s="20" t="s">
        <v>6513</v>
      </c>
      <c r="J4513" s="29" t="s">
        <v>6511</v>
      </c>
      <c r="K4513" s="29" t="s">
        <v>8969</v>
      </c>
      <c r="Q4513" s="25"/>
    </row>
    <row r="4514" spans="1:17" x14ac:dyDescent="0.3">
      <c r="A4514" s="19" t="s">
        <v>3899</v>
      </c>
      <c r="B4514" s="20" t="s">
        <v>6514</v>
      </c>
      <c r="C4514" s="21" t="s">
        <v>8444</v>
      </c>
      <c r="D4514" s="22">
        <v>166</v>
      </c>
      <c r="E4514" s="21" t="s">
        <v>8781</v>
      </c>
      <c r="F4514" s="22">
        <v>66.45</v>
      </c>
      <c r="G4514" s="40" t="str">
        <f>IF('Presupuesto Lote 1'!H4516="","",ROUND('Presupuesto Lote 1'!H4516,2))</f>
        <v/>
      </c>
      <c r="H4514" s="23">
        <f t="shared" si="239"/>
        <v>11030.7</v>
      </c>
      <c r="I4514" s="20" t="s">
        <v>6514</v>
      </c>
      <c r="J4514" s="29" t="s">
        <v>6511</v>
      </c>
      <c r="K4514" s="29" t="s">
        <v>8969</v>
      </c>
      <c r="Q4514" s="25"/>
    </row>
    <row r="4515" spans="1:17" x14ac:dyDescent="0.3">
      <c r="A4515" s="19" t="s">
        <v>3900</v>
      </c>
      <c r="B4515" s="20" t="s">
        <v>6515</v>
      </c>
      <c r="C4515" s="21" t="s">
        <v>8445</v>
      </c>
      <c r="D4515" s="22">
        <v>5346</v>
      </c>
      <c r="E4515" s="21" t="s">
        <v>8779</v>
      </c>
      <c r="F4515" s="22">
        <v>24.56</v>
      </c>
      <c r="G4515" s="40" t="str">
        <f>IF('Presupuesto Lote 1'!H4517="","",ROUND('Presupuesto Lote 1'!H4517,2))</f>
        <v/>
      </c>
      <c r="H4515" s="23">
        <f t="shared" si="239"/>
        <v>131297.76</v>
      </c>
      <c r="I4515" s="20" t="s">
        <v>6515</v>
      </c>
      <c r="J4515" s="29" t="s">
        <v>6511</v>
      </c>
      <c r="K4515" s="29" t="s">
        <v>8969</v>
      </c>
      <c r="Q4515" s="25"/>
    </row>
    <row r="4516" spans="1:17" x14ac:dyDescent="0.3">
      <c r="A4516" s="19" t="s">
        <v>3901</v>
      </c>
      <c r="B4516" s="20" t="s">
        <v>6516</v>
      </c>
      <c r="C4516" s="21" t="s">
        <v>8446</v>
      </c>
      <c r="D4516" s="22">
        <v>8107</v>
      </c>
      <c r="E4516" s="21" t="s">
        <v>8779</v>
      </c>
      <c r="F4516" s="22">
        <v>31.86</v>
      </c>
      <c r="G4516" s="40" t="str">
        <f>IF('Presupuesto Lote 1'!H4518="","",ROUND('Presupuesto Lote 1'!H4518,2))</f>
        <v/>
      </c>
      <c r="H4516" s="23">
        <f t="shared" si="239"/>
        <v>258289.02</v>
      </c>
      <c r="I4516" s="20" t="s">
        <v>6516</v>
      </c>
      <c r="J4516" s="29" t="s">
        <v>6511</v>
      </c>
      <c r="K4516" s="29" t="s">
        <v>8969</v>
      </c>
      <c r="Q4516" s="25"/>
    </row>
    <row r="4517" spans="1:17" x14ac:dyDescent="0.3">
      <c r="A4517" s="19" t="s">
        <v>3902</v>
      </c>
      <c r="B4517" s="20" t="s">
        <v>6517</v>
      </c>
      <c r="C4517" s="21" t="s">
        <v>8447</v>
      </c>
      <c r="D4517" s="22">
        <v>14</v>
      </c>
      <c r="E4517" s="21" t="s">
        <v>8781</v>
      </c>
      <c r="F4517" s="22">
        <v>527.88</v>
      </c>
      <c r="G4517" s="40" t="str">
        <f>IF('Presupuesto Lote 1'!H4519="","",ROUND('Presupuesto Lote 1'!H4519,2))</f>
        <v/>
      </c>
      <c r="H4517" s="23">
        <f t="shared" si="239"/>
        <v>7390.32</v>
      </c>
      <c r="I4517" s="20" t="s">
        <v>6517</v>
      </c>
      <c r="J4517" s="29" t="s">
        <v>6511</v>
      </c>
      <c r="K4517" s="29" t="s">
        <v>8969</v>
      </c>
      <c r="Q4517" s="25"/>
    </row>
    <row r="4518" spans="1:17" x14ac:dyDescent="0.3">
      <c r="A4518" s="27" t="s">
        <v>3903</v>
      </c>
      <c r="B4518" s="27" t="s">
        <v>6518</v>
      </c>
      <c r="C4518" s="27" t="s">
        <v>8448</v>
      </c>
      <c r="D4518" s="28"/>
      <c r="E4518" s="27"/>
      <c r="F4518" s="28" t="s">
        <v>8851</v>
      </c>
      <c r="G4518" s="27"/>
      <c r="H4518" s="28"/>
      <c r="I4518" s="27" t="s">
        <v>6518</v>
      </c>
      <c r="J4518" s="27" t="s">
        <v>6510</v>
      </c>
      <c r="K4518" s="27" t="s">
        <v>8970</v>
      </c>
      <c r="Q4518" s="25"/>
    </row>
    <row r="4519" spans="1:17" x14ac:dyDescent="0.3">
      <c r="A4519" s="19" t="s">
        <v>3904</v>
      </c>
      <c r="B4519" s="20" t="s">
        <v>6519</v>
      </c>
      <c r="C4519" s="21" t="s">
        <v>8449</v>
      </c>
      <c r="D4519" s="22">
        <v>166</v>
      </c>
      <c r="E4519" s="21" t="s">
        <v>8781</v>
      </c>
      <c r="F4519" s="22">
        <v>107.71</v>
      </c>
      <c r="G4519" s="40" t="str">
        <f>IF('Presupuesto Lote 1'!H4521="","",ROUND('Presupuesto Lote 1'!H4521,2))</f>
        <v/>
      </c>
      <c r="H4519" s="23">
        <f>ROUND(D4519*F4519,2)</f>
        <v>17879.86</v>
      </c>
      <c r="I4519" s="20" t="s">
        <v>6519</v>
      </c>
      <c r="J4519" s="29" t="s">
        <v>6518</v>
      </c>
      <c r="K4519" s="29" t="s">
        <v>8969</v>
      </c>
      <c r="Q4519" s="25"/>
    </row>
    <row r="4520" spans="1:17" x14ac:dyDescent="0.3">
      <c r="A4520" s="19" t="s">
        <v>3905</v>
      </c>
      <c r="B4520" s="20" t="s">
        <v>6520</v>
      </c>
      <c r="C4520" s="21" t="s">
        <v>8450</v>
      </c>
      <c r="D4520" s="22">
        <v>252</v>
      </c>
      <c r="E4520" s="21" t="s">
        <v>8781</v>
      </c>
      <c r="F4520" s="22">
        <v>69.319999999999993</v>
      </c>
      <c r="G4520" s="40" t="str">
        <f>IF('Presupuesto Lote 1'!H4522="","",ROUND('Presupuesto Lote 1'!H4522,2))</f>
        <v/>
      </c>
      <c r="H4520" s="23">
        <f>ROUND(D4520*F4520,2)</f>
        <v>17468.64</v>
      </c>
      <c r="I4520" s="20" t="s">
        <v>6520</v>
      </c>
      <c r="J4520" s="29" t="s">
        <v>6518</v>
      </c>
      <c r="K4520" s="29" t="s">
        <v>8969</v>
      </c>
      <c r="Q4520" s="25"/>
    </row>
    <row r="4521" spans="1:17" x14ac:dyDescent="0.3">
      <c r="A4521" s="19" t="s">
        <v>3906</v>
      </c>
      <c r="B4521" s="20" t="s">
        <v>6521</v>
      </c>
      <c r="C4521" s="21" t="s">
        <v>8451</v>
      </c>
      <c r="D4521" s="22">
        <v>499</v>
      </c>
      <c r="E4521" s="21" t="s">
        <v>8781</v>
      </c>
      <c r="F4521" s="22">
        <v>32.18</v>
      </c>
      <c r="G4521" s="40" t="str">
        <f>IF('Presupuesto Lote 1'!H4523="","",ROUND('Presupuesto Lote 1'!H4523,2))</f>
        <v/>
      </c>
      <c r="H4521" s="23">
        <f>ROUND(D4521*F4521,2)</f>
        <v>16057.82</v>
      </c>
      <c r="I4521" s="20" t="s">
        <v>6521</v>
      </c>
      <c r="J4521" s="29" t="s">
        <v>6518</v>
      </c>
      <c r="K4521" s="29" t="s">
        <v>8969</v>
      </c>
      <c r="Q4521" s="25"/>
    </row>
    <row r="4522" spans="1:17" x14ac:dyDescent="0.3">
      <c r="A4522" s="19" t="s">
        <v>3907</v>
      </c>
      <c r="B4522" s="20" t="s">
        <v>6522</v>
      </c>
      <c r="C4522" s="21" t="s">
        <v>8452</v>
      </c>
      <c r="D4522" s="22">
        <v>13453</v>
      </c>
      <c r="E4522" s="21" t="s">
        <v>8779</v>
      </c>
      <c r="F4522" s="22">
        <v>5.33</v>
      </c>
      <c r="G4522" s="40" t="str">
        <f>IF('Presupuesto Lote 1'!H4524="","",ROUND('Presupuesto Lote 1'!H4524,2))</f>
        <v/>
      </c>
      <c r="H4522" s="23">
        <f>ROUND(D4522*F4522,2)</f>
        <v>71704.490000000005</v>
      </c>
      <c r="I4522" s="20" t="s">
        <v>6522</v>
      </c>
      <c r="J4522" s="29" t="s">
        <v>6518</v>
      </c>
      <c r="K4522" s="29" t="s">
        <v>8969</v>
      </c>
      <c r="Q4522" s="25"/>
    </row>
    <row r="4523" spans="1:17" x14ac:dyDescent="0.3">
      <c r="A4523" s="19" t="s">
        <v>3908</v>
      </c>
      <c r="B4523" s="20" t="s">
        <v>6523</v>
      </c>
      <c r="C4523" s="21" t="s">
        <v>8453</v>
      </c>
      <c r="D4523" s="22">
        <v>14</v>
      </c>
      <c r="E4523" s="21" t="s">
        <v>8781</v>
      </c>
      <c r="F4523" s="22">
        <v>316.73</v>
      </c>
      <c r="G4523" s="40" t="str">
        <f>IF('Presupuesto Lote 1'!H4525="","",ROUND('Presupuesto Lote 1'!H4525,2))</f>
        <v/>
      </c>
      <c r="H4523" s="23">
        <f>ROUND(D4523*F4523,2)</f>
        <v>4434.22</v>
      </c>
      <c r="I4523" s="20" t="s">
        <v>6523</v>
      </c>
      <c r="J4523" s="29" t="s">
        <v>6518</v>
      </c>
      <c r="K4523" s="29" t="s">
        <v>8969</v>
      </c>
      <c r="Q4523" s="25"/>
    </row>
    <row r="4524" spans="1:17" x14ac:dyDescent="0.3">
      <c r="A4524" s="27" t="s">
        <v>3909</v>
      </c>
      <c r="B4524" s="27" t="s">
        <v>6524</v>
      </c>
      <c r="C4524" s="27" t="s">
        <v>8454</v>
      </c>
      <c r="D4524" s="28"/>
      <c r="E4524" s="27"/>
      <c r="F4524" s="28" t="s">
        <v>8851</v>
      </c>
      <c r="G4524" s="27"/>
      <c r="H4524" s="28"/>
      <c r="I4524" s="27" t="s">
        <v>6524</v>
      </c>
      <c r="J4524" s="27" t="s">
        <v>6510</v>
      </c>
      <c r="K4524" s="27" t="s">
        <v>8970</v>
      </c>
      <c r="Q4524" s="25"/>
    </row>
    <row r="4525" spans="1:17" x14ac:dyDescent="0.3">
      <c r="A4525" s="19" t="s">
        <v>3910</v>
      </c>
      <c r="B4525" s="20" t="s">
        <v>5941</v>
      </c>
      <c r="C4525" s="21" t="s">
        <v>8070</v>
      </c>
      <c r="D4525" s="22">
        <v>14</v>
      </c>
      <c r="E4525" s="21" t="s">
        <v>8781</v>
      </c>
      <c r="F4525" s="22">
        <v>1338.89</v>
      </c>
      <c r="G4525" s="40" t="str">
        <f>IF('Presupuesto Lote 1'!H4527="","",ROUND('Presupuesto Lote 1'!H4527,2))</f>
        <v/>
      </c>
      <c r="H4525" s="23">
        <f>ROUND(D4525*F4525,2)</f>
        <v>18744.46</v>
      </c>
      <c r="I4525" s="20" t="s">
        <v>5941</v>
      </c>
      <c r="J4525" s="29" t="s">
        <v>6524</v>
      </c>
      <c r="K4525" s="29" t="s">
        <v>8969</v>
      </c>
      <c r="Q4525" s="25"/>
    </row>
    <row r="4526" spans="1:17" x14ac:dyDescent="0.3">
      <c r="A4526" s="10" t="s">
        <v>3911</v>
      </c>
      <c r="B4526" s="10" t="s">
        <v>6525</v>
      </c>
      <c r="C4526" s="10" t="s">
        <v>8455</v>
      </c>
      <c r="D4526" s="11"/>
      <c r="E4526" s="10"/>
      <c r="F4526" s="11" t="s">
        <v>8851</v>
      </c>
      <c r="G4526" s="10"/>
      <c r="H4526" s="11"/>
      <c r="I4526" s="10" t="s">
        <v>6525</v>
      </c>
      <c r="J4526" s="10" t="s">
        <v>6509</v>
      </c>
      <c r="K4526" s="10" t="s">
        <v>8970</v>
      </c>
      <c r="Q4526" s="25"/>
    </row>
    <row r="4527" spans="1:17" x14ac:dyDescent="0.3">
      <c r="A4527" s="27" t="s">
        <v>3912</v>
      </c>
      <c r="B4527" s="27" t="s">
        <v>6526</v>
      </c>
      <c r="C4527" s="27" t="s">
        <v>8298</v>
      </c>
      <c r="D4527" s="28"/>
      <c r="E4527" s="27"/>
      <c r="F4527" s="28" t="s">
        <v>8851</v>
      </c>
      <c r="G4527" s="27"/>
      <c r="H4527" s="28"/>
      <c r="I4527" s="27" t="s">
        <v>6526</v>
      </c>
      <c r="J4527" s="27" t="s">
        <v>6525</v>
      </c>
      <c r="K4527" s="27" t="s">
        <v>8970</v>
      </c>
      <c r="Q4527" s="25"/>
    </row>
    <row r="4528" spans="1:17" x14ac:dyDescent="0.3">
      <c r="A4528" s="19" t="s">
        <v>3913</v>
      </c>
      <c r="B4528" s="20" t="s">
        <v>6295</v>
      </c>
      <c r="C4528" s="21" t="s">
        <v>8274</v>
      </c>
      <c r="D4528" s="22">
        <v>20</v>
      </c>
      <c r="E4528" s="21" t="s">
        <v>8781</v>
      </c>
      <c r="F4528" s="22">
        <v>556.17999999999995</v>
      </c>
      <c r="G4528" s="40" t="str">
        <f>IF('Presupuesto Lote 1'!H4530="","",ROUND('Presupuesto Lote 1'!H4530,2))</f>
        <v/>
      </c>
      <c r="H4528" s="23">
        <f t="shared" ref="H4528:H4543" si="240">ROUND(D4528*F4528,2)</f>
        <v>11123.6</v>
      </c>
      <c r="I4528" s="20" t="s">
        <v>6295</v>
      </c>
      <c r="J4528" s="29" t="s">
        <v>6526</v>
      </c>
      <c r="K4528" s="29" t="s">
        <v>8969</v>
      </c>
      <c r="Q4528" s="25"/>
    </row>
    <row r="4529" spans="1:17" x14ac:dyDescent="0.3">
      <c r="A4529" s="19" t="s">
        <v>3914</v>
      </c>
      <c r="B4529" s="20" t="s">
        <v>6527</v>
      </c>
      <c r="C4529" s="21" t="s">
        <v>8456</v>
      </c>
      <c r="D4529" s="22">
        <v>400</v>
      </c>
      <c r="E4529" s="21" t="s">
        <v>8779</v>
      </c>
      <c r="F4529" s="22">
        <v>12.89</v>
      </c>
      <c r="G4529" s="40" t="str">
        <f>IF('Presupuesto Lote 1'!H4531="","",ROUND('Presupuesto Lote 1'!H4531,2))</f>
        <v/>
      </c>
      <c r="H4529" s="23">
        <f t="shared" si="240"/>
        <v>5156</v>
      </c>
      <c r="I4529" s="20" t="s">
        <v>6527</v>
      </c>
      <c r="J4529" s="29" t="s">
        <v>6526</v>
      </c>
      <c r="K4529" s="29" t="s">
        <v>8969</v>
      </c>
      <c r="Q4529" s="25"/>
    </row>
    <row r="4530" spans="1:17" x14ac:dyDescent="0.3">
      <c r="A4530" s="19" t="s">
        <v>3915</v>
      </c>
      <c r="B4530" s="20" t="s">
        <v>6528</v>
      </c>
      <c r="C4530" s="21" t="s">
        <v>8457</v>
      </c>
      <c r="D4530" s="22">
        <v>400</v>
      </c>
      <c r="E4530" s="21" t="s">
        <v>8779</v>
      </c>
      <c r="F4530" s="22">
        <v>21.49</v>
      </c>
      <c r="G4530" s="40" t="str">
        <f>IF('Presupuesto Lote 1'!H4532="","",ROUND('Presupuesto Lote 1'!H4532,2))</f>
        <v/>
      </c>
      <c r="H4530" s="23">
        <f t="shared" si="240"/>
        <v>8596</v>
      </c>
      <c r="I4530" s="20" t="s">
        <v>6528</v>
      </c>
      <c r="J4530" s="29" t="s">
        <v>6526</v>
      </c>
      <c r="K4530" s="29" t="s">
        <v>8969</v>
      </c>
      <c r="Q4530" s="25"/>
    </row>
    <row r="4531" spans="1:17" x14ac:dyDescent="0.3">
      <c r="A4531" s="19" t="s">
        <v>3916</v>
      </c>
      <c r="B4531" s="20" t="s">
        <v>6339</v>
      </c>
      <c r="C4531" s="21" t="s">
        <v>8922</v>
      </c>
      <c r="D4531" s="22">
        <v>120</v>
      </c>
      <c r="E4531" s="21" t="s">
        <v>8781</v>
      </c>
      <c r="F4531" s="22">
        <v>35.21</v>
      </c>
      <c r="G4531" s="40" t="str">
        <f>IF('Presupuesto Lote 1'!H4533="","",ROUND('Presupuesto Lote 1'!H4533,2))</f>
        <v/>
      </c>
      <c r="H4531" s="23">
        <f t="shared" si="240"/>
        <v>4225.2</v>
      </c>
      <c r="I4531" s="20" t="s">
        <v>6339</v>
      </c>
      <c r="J4531" s="29" t="s">
        <v>6526</v>
      </c>
      <c r="K4531" s="29" t="s">
        <v>8969</v>
      </c>
      <c r="Q4531" s="25"/>
    </row>
    <row r="4532" spans="1:17" x14ac:dyDescent="0.3">
      <c r="A4532" s="19" t="s">
        <v>3917</v>
      </c>
      <c r="B4532" s="20" t="s">
        <v>6340</v>
      </c>
      <c r="C4532" s="21" t="s">
        <v>8900</v>
      </c>
      <c r="D4532" s="22">
        <v>200</v>
      </c>
      <c r="E4532" s="21" t="s">
        <v>8779</v>
      </c>
      <c r="F4532" s="22">
        <v>21.49</v>
      </c>
      <c r="G4532" s="40" t="str">
        <f>IF('Presupuesto Lote 1'!H4534="","",ROUND('Presupuesto Lote 1'!H4534,2))</f>
        <v/>
      </c>
      <c r="H4532" s="23">
        <f t="shared" si="240"/>
        <v>4298</v>
      </c>
      <c r="I4532" s="20" t="s">
        <v>6340</v>
      </c>
      <c r="J4532" s="29" t="s">
        <v>6526</v>
      </c>
      <c r="K4532" s="29" t="s">
        <v>8969</v>
      </c>
      <c r="Q4532" s="25"/>
    </row>
    <row r="4533" spans="1:17" x14ac:dyDescent="0.3">
      <c r="A4533" s="19" t="s">
        <v>3918</v>
      </c>
      <c r="B4533" s="20" t="s">
        <v>6529</v>
      </c>
      <c r="C4533" s="21" t="s">
        <v>8458</v>
      </c>
      <c r="D4533" s="22">
        <v>200</v>
      </c>
      <c r="E4533" s="21" t="s">
        <v>8779</v>
      </c>
      <c r="F4533" s="22">
        <v>21.21</v>
      </c>
      <c r="G4533" s="40" t="str">
        <f>IF('Presupuesto Lote 1'!H4535="","",ROUND('Presupuesto Lote 1'!H4535,2))</f>
        <v/>
      </c>
      <c r="H4533" s="23">
        <f t="shared" si="240"/>
        <v>4242</v>
      </c>
      <c r="I4533" s="20" t="s">
        <v>6529</v>
      </c>
      <c r="J4533" s="29" t="s">
        <v>6526</v>
      </c>
      <c r="K4533" s="29" t="s">
        <v>8969</v>
      </c>
      <c r="Q4533" s="25"/>
    </row>
    <row r="4534" spans="1:17" x14ac:dyDescent="0.3">
      <c r="A4534" s="19" t="s">
        <v>3919</v>
      </c>
      <c r="B4534" s="20" t="s">
        <v>6530</v>
      </c>
      <c r="C4534" s="21" t="s">
        <v>8459</v>
      </c>
      <c r="D4534" s="22">
        <v>50</v>
      </c>
      <c r="E4534" s="21" t="s">
        <v>8779</v>
      </c>
      <c r="F4534" s="22">
        <v>30.64</v>
      </c>
      <c r="G4534" s="40" t="str">
        <f>IF('Presupuesto Lote 1'!H4536="","",ROUND('Presupuesto Lote 1'!H4536,2))</f>
        <v/>
      </c>
      <c r="H4534" s="23">
        <f t="shared" si="240"/>
        <v>1532</v>
      </c>
      <c r="I4534" s="20" t="s">
        <v>6530</v>
      </c>
      <c r="J4534" s="29" t="s">
        <v>6526</v>
      </c>
      <c r="K4534" s="29" t="s">
        <v>8969</v>
      </c>
      <c r="Q4534" s="25"/>
    </row>
    <row r="4535" spans="1:17" x14ac:dyDescent="0.3">
      <c r="A4535" s="19" t="s">
        <v>3920</v>
      </c>
      <c r="B4535" s="20" t="s">
        <v>6342</v>
      </c>
      <c r="C4535" s="21" t="s">
        <v>8300</v>
      </c>
      <c r="D4535" s="22">
        <v>8</v>
      </c>
      <c r="E4535" s="21" t="s">
        <v>8781</v>
      </c>
      <c r="F4535" s="22">
        <v>1583.93</v>
      </c>
      <c r="G4535" s="40" t="str">
        <f>IF('Presupuesto Lote 1'!H4537="","",ROUND('Presupuesto Lote 1'!H4537,2))</f>
        <v/>
      </c>
      <c r="H4535" s="23">
        <f t="shared" si="240"/>
        <v>12671.44</v>
      </c>
      <c r="I4535" s="20" t="s">
        <v>6342</v>
      </c>
      <c r="J4535" s="29" t="s">
        <v>6526</v>
      </c>
      <c r="K4535" s="29" t="s">
        <v>8969</v>
      </c>
      <c r="Q4535" s="25"/>
    </row>
    <row r="4536" spans="1:17" x14ac:dyDescent="0.3">
      <c r="A4536" s="19" t="s">
        <v>3921</v>
      </c>
      <c r="B4536" s="20" t="s">
        <v>6345</v>
      </c>
      <c r="C4536" s="21" t="s">
        <v>8303</v>
      </c>
      <c r="D4536" s="22">
        <v>4</v>
      </c>
      <c r="E4536" s="21" t="s">
        <v>8781</v>
      </c>
      <c r="F4536" s="22">
        <v>1594.82</v>
      </c>
      <c r="G4536" s="40" t="str">
        <f>IF('Presupuesto Lote 1'!H4538="","",ROUND('Presupuesto Lote 1'!H4538,2))</f>
        <v/>
      </c>
      <c r="H4536" s="23">
        <f t="shared" si="240"/>
        <v>6379.28</v>
      </c>
      <c r="I4536" s="20" t="s">
        <v>6345</v>
      </c>
      <c r="J4536" s="29" t="s">
        <v>6526</v>
      </c>
      <c r="K4536" s="29" t="s">
        <v>8969</v>
      </c>
      <c r="Q4536" s="25"/>
    </row>
    <row r="4537" spans="1:17" x14ac:dyDescent="0.3">
      <c r="A4537" s="19" t="s">
        <v>3922</v>
      </c>
      <c r="B4537" s="20" t="s">
        <v>6343</v>
      </c>
      <c r="C4537" s="21" t="s">
        <v>8301</v>
      </c>
      <c r="D4537" s="22">
        <v>8</v>
      </c>
      <c r="E4537" s="21" t="s">
        <v>8781</v>
      </c>
      <c r="F4537" s="22">
        <v>435.42</v>
      </c>
      <c r="G4537" s="40" t="str">
        <f>IF('Presupuesto Lote 1'!H4539="","",ROUND('Presupuesto Lote 1'!H4539,2))</f>
        <v/>
      </c>
      <c r="H4537" s="23">
        <f t="shared" si="240"/>
        <v>3483.36</v>
      </c>
      <c r="I4537" s="20" t="s">
        <v>6343</v>
      </c>
      <c r="J4537" s="29" t="s">
        <v>6526</v>
      </c>
      <c r="K4537" s="29" t="s">
        <v>8969</v>
      </c>
      <c r="Q4537" s="25"/>
    </row>
    <row r="4538" spans="1:17" x14ac:dyDescent="0.3">
      <c r="A4538" s="19" t="s">
        <v>3923</v>
      </c>
      <c r="B4538" s="20" t="s">
        <v>6531</v>
      </c>
      <c r="C4538" s="21" t="s">
        <v>8460</v>
      </c>
      <c r="D4538" s="22">
        <v>4</v>
      </c>
      <c r="E4538" s="21" t="s">
        <v>8781</v>
      </c>
      <c r="F4538" s="22">
        <v>387.41</v>
      </c>
      <c r="G4538" s="40" t="str">
        <f>IF('Presupuesto Lote 1'!H4540="","",ROUND('Presupuesto Lote 1'!H4540,2))</f>
        <v/>
      </c>
      <c r="H4538" s="23">
        <f t="shared" si="240"/>
        <v>1549.64</v>
      </c>
      <c r="I4538" s="20" t="s">
        <v>6531</v>
      </c>
      <c r="J4538" s="29" t="s">
        <v>6526</v>
      </c>
      <c r="K4538" s="29" t="s">
        <v>8969</v>
      </c>
      <c r="Q4538" s="25"/>
    </row>
    <row r="4539" spans="1:17" x14ac:dyDescent="0.3">
      <c r="A4539" s="19" t="s">
        <v>3924</v>
      </c>
      <c r="B4539" s="20" t="s">
        <v>6347</v>
      </c>
      <c r="C4539" s="21" t="s">
        <v>8305</v>
      </c>
      <c r="D4539" s="22">
        <v>320</v>
      </c>
      <c r="E4539" s="21" t="s">
        <v>8779</v>
      </c>
      <c r="F4539" s="22">
        <v>18.440000000000001</v>
      </c>
      <c r="G4539" s="40" t="str">
        <f>IF('Presupuesto Lote 1'!H4541="","",ROUND('Presupuesto Lote 1'!H4541,2))</f>
        <v/>
      </c>
      <c r="H4539" s="23">
        <f t="shared" si="240"/>
        <v>5900.8</v>
      </c>
      <c r="I4539" s="20" t="s">
        <v>6347</v>
      </c>
      <c r="J4539" s="29" t="s">
        <v>6526</v>
      </c>
      <c r="K4539" s="29" t="s">
        <v>8969</v>
      </c>
      <c r="Q4539" s="25"/>
    </row>
    <row r="4540" spans="1:17" x14ac:dyDescent="0.3">
      <c r="A4540" s="19" t="s">
        <v>3925</v>
      </c>
      <c r="B4540" s="20" t="s">
        <v>6348</v>
      </c>
      <c r="C4540" s="21" t="s">
        <v>8931</v>
      </c>
      <c r="D4540" s="22">
        <v>320</v>
      </c>
      <c r="E4540" s="21" t="s">
        <v>8779</v>
      </c>
      <c r="F4540" s="22">
        <v>29.4</v>
      </c>
      <c r="G4540" s="40" t="str">
        <f>IF('Presupuesto Lote 1'!H4542="","",ROUND('Presupuesto Lote 1'!H4542,2))</f>
        <v/>
      </c>
      <c r="H4540" s="23">
        <f t="shared" si="240"/>
        <v>9408</v>
      </c>
      <c r="I4540" s="20" t="s">
        <v>6348</v>
      </c>
      <c r="J4540" s="29" t="s">
        <v>6526</v>
      </c>
      <c r="K4540" s="29" t="s">
        <v>8969</v>
      </c>
      <c r="Q4540" s="25"/>
    </row>
    <row r="4541" spans="1:17" x14ac:dyDescent="0.3">
      <c r="A4541" s="19" t="s">
        <v>3926</v>
      </c>
      <c r="B4541" s="20" t="s">
        <v>6350</v>
      </c>
      <c r="C4541" s="21" t="s">
        <v>8307</v>
      </c>
      <c r="D4541" s="22">
        <v>320</v>
      </c>
      <c r="E4541" s="21" t="s">
        <v>8779</v>
      </c>
      <c r="F4541" s="22">
        <v>8.6300000000000008</v>
      </c>
      <c r="G4541" s="40" t="str">
        <f>IF('Presupuesto Lote 1'!H4543="","",ROUND('Presupuesto Lote 1'!H4543,2))</f>
        <v/>
      </c>
      <c r="H4541" s="23">
        <f t="shared" si="240"/>
        <v>2761.6</v>
      </c>
      <c r="I4541" s="20" t="s">
        <v>6350</v>
      </c>
      <c r="J4541" s="29" t="s">
        <v>6526</v>
      </c>
      <c r="K4541" s="29" t="s">
        <v>8969</v>
      </c>
      <c r="Q4541" s="25"/>
    </row>
    <row r="4542" spans="1:17" x14ac:dyDescent="0.3">
      <c r="A4542" s="19" t="s">
        <v>3927</v>
      </c>
      <c r="B4542" s="20" t="s">
        <v>6352</v>
      </c>
      <c r="C4542" s="21" t="s">
        <v>8309</v>
      </c>
      <c r="D4542" s="22">
        <v>100</v>
      </c>
      <c r="E4542" s="21" t="s">
        <v>8779</v>
      </c>
      <c r="F4542" s="22">
        <v>9.67</v>
      </c>
      <c r="G4542" s="40" t="str">
        <f>IF('Presupuesto Lote 1'!H4544="","",ROUND('Presupuesto Lote 1'!H4544,2))</f>
        <v/>
      </c>
      <c r="H4542" s="23">
        <f t="shared" si="240"/>
        <v>967</v>
      </c>
      <c r="I4542" s="20" t="s">
        <v>6352</v>
      </c>
      <c r="J4542" s="29" t="s">
        <v>6526</v>
      </c>
      <c r="K4542" s="29" t="s">
        <v>8969</v>
      </c>
      <c r="Q4542" s="25"/>
    </row>
    <row r="4543" spans="1:17" x14ac:dyDescent="0.3">
      <c r="A4543" s="19" t="s">
        <v>3928</v>
      </c>
      <c r="B4543" s="20" t="s">
        <v>6298</v>
      </c>
      <c r="C4543" s="21" t="s">
        <v>8965</v>
      </c>
      <c r="D4543" s="22">
        <v>4</v>
      </c>
      <c r="E4543" s="21" t="s">
        <v>8781</v>
      </c>
      <c r="F4543" s="22">
        <v>444.95</v>
      </c>
      <c r="G4543" s="40" t="str">
        <f>IF('Presupuesto Lote 1'!H4545="","",ROUND('Presupuesto Lote 1'!H4545,2))</f>
        <v/>
      </c>
      <c r="H4543" s="23">
        <f t="shared" si="240"/>
        <v>1779.8</v>
      </c>
      <c r="I4543" s="20" t="s">
        <v>6298</v>
      </c>
      <c r="J4543" s="29" t="s">
        <v>6526</v>
      </c>
      <c r="K4543" s="29" t="s">
        <v>8969</v>
      </c>
      <c r="Q4543" s="25"/>
    </row>
    <row r="4544" spans="1:17" x14ac:dyDescent="0.3">
      <c r="A4544" s="27" t="s">
        <v>3929</v>
      </c>
      <c r="B4544" s="27" t="s">
        <v>6532</v>
      </c>
      <c r="C4544" s="27" t="s">
        <v>8317</v>
      </c>
      <c r="D4544" s="28"/>
      <c r="E4544" s="27"/>
      <c r="F4544" s="28" t="s">
        <v>8851</v>
      </c>
      <c r="G4544" s="27"/>
      <c r="H4544" s="28"/>
      <c r="I4544" s="27" t="s">
        <v>6532</v>
      </c>
      <c r="J4544" s="27" t="s">
        <v>6525</v>
      </c>
      <c r="K4544" s="27" t="s">
        <v>8970</v>
      </c>
      <c r="Q4544" s="25"/>
    </row>
    <row r="4545" spans="1:17" x14ac:dyDescent="0.3">
      <c r="A4545" s="19" t="s">
        <v>3930</v>
      </c>
      <c r="B4545" s="20" t="s">
        <v>6375</v>
      </c>
      <c r="C4545" s="21" t="s">
        <v>8319</v>
      </c>
      <c r="D4545" s="22">
        <v>4</v>
      </c>
      <c r="E4545" s="21" t="s">
        <v>8781</v>
      </c>
      <c r="F4545" s="22">
        <v>667.42</v>
      </c>
      <c r="G4545" s="40" t="str">
        <f>IF('Presupuesto Lote 1'!H4547="","",ROUND('Presupuesto Lote 1'!H4547,2))</f>
        <v/>
      </c>
      <c r="H4545" s="23">
        <f>ROUND(D4545*F4545,2)</f>
        <v>2669.68</v>
      </c>
      <c r="I4545" s="20" t="s">
        <v>6375</v>
      </c>
      <c r="J4545" s="29" t="s">
        <v>6532</v>
      </c>
      <c r="K4545" s="29" t="s">
        <v>8969</v>
      </c>
      <c r="Q4545" s="25"/>
    </row>
    <row r="4546" spans="1:17" x14ac:dyDescent="0.3">
      <c r="A4546" s="19" t="s">
        <v>3931</v>
      </c>
      <c r="B4546" s="20" t="s">
        <v>6374</v>
      </c>
      <c r="C4546" s="21" t="s">
        <v>8318</v>
      </c>
      <c r="D4546" s="22">
        <v>8</v>
      </c>
      <c r="E4546" s="21" t="s">
        <v>8776</v>
      </c>
      <c r="F4546" s="22">
        <v>889.89</v>
      </c>
      <c r="G4546" s="40" t="str">
        <f>IF('Presupuesto Lote 1'!H4548="","",ROUND('Presupuesto Lote 1'!H4548,2))</f>
        <v/>
      </c>
      <c r="H4546" s="23">
        <f>ROUND(D4546*F4546,2)</f>
        <v>7119.12</v>
      </c>
      <c r="I4546" s="20" t="s">
        <v>6374</v>
      </c>
      <c r="J4546" s="29" t="s">
        <v>6532</v>
      </c>
      <c r="K4546" s="29" t="s">
        <v>8969</v>
      </c>
      <c r="Q4546" s="25"/>
    </row>
    <row r="4547" spans="1:17" x14ac:dyDescent="0.3">
      <c r="A4547" s="19" t="s">
        <v>3932</v>
      </c>
      <c r="B4547" s="20" t="s">
        <v>6376</v>
      </c>
      <c r="C4547" s="21" t="s">
        <v>8320</v>
      </c>
      <c r="D4547" s="22">
        <v>10</v>
      </c>
      <c r="E4547" s="21" t="s">
        <v>8781</v>
      </c>
      <c r="F4547" s="22">
        <v>1650</v>
      </c>
      <c r="G4547" s="40" t="str">
        <f>IF('Presupuesto Lote 1'!H4549="","",ROUND('Presupuesto Lote 1'!H4549,2))</f>
        <v/>
      </c>
      <c r="H4547" s="23">
        <f>ROUND(D4547*F4547,2)</f>
        <v>16500</v>
      </c>
      <c r="I4547" s="20" t="s">
        <v>6376</v>
      </c>
      <c r="J4547" s="29" t="s">
        <v>6532</v>
      </c>
      <c r="K4547" s="29" t="s">
        <v>8969</v>
      </c>
      <c r="Q4547" s="25"/>
    </row>
    <row r="4548" spans="1:17" x14ac:dyDescent="0.3">
      <c r="A4548" s="10" t="s">
        <v>3933</v>
      </c>
      <c r="B4548" s="10" t="s">
        <v>6533</v>
      </c>
      <c r="C4548" s="10" t="s">
        <v>8461</v>
      </c>
      <c r="D4548" s="11"/>
      <c r="E4548" s="10"/>
      <c r="F4548" s="11" t="s">
        <v>8851</v>
      </c>
      <c r="G4548" s="10"/>
      <c r="H4548" s="11"/>
      <c r="I4548" s="10" t="s">
        <v>6533</v>
      </c>
      <c r="J4548" s="10" t="s">
        <v>6509</v>
      </c>
      <c r="K4548" s="10" t="s">
        <v>8970</v>
      </c>
      <c r="Q4548" s="25"/>
    </row>
    <row r="4549" spans="1:17" x14ac:dyDescent="0.3">
      <c r="A4549" s="27" t="s">
        <v>3934</v>
      </c>
      <c r="B4549" s="27" t="s">
        <v>6534</v>
      </c>
      <c r="C4549" s="27" t="s">
        <v>8462</v>
      </c>
      <c r="D4549" s="28"/>
      <c r="E4549" s="27"/>
      <c r="F4549" s="28" t="s">
        <v>8851</v>
      </c>
      <c r="G4549" s="27"/>
      <c r="H4549" s="28"/>
      <c r="I4549" s="27" t="s">
        <v>6534</v>
      </c>
      <c r="J4549" s="27" t="s">
        <v>6533</v>
      </c>
      <c r="K4549" s="27" t="s">
        <v>8970</v>
      </c>
      <c r="Q4549" s="25"/>
    </row>
    <row r="4550" spans="1:17" x14ac:dyDescent="0.3">
      <c r="A4550" s="19" t="s">
        <v>3935</v>
      </c>
      <c r="B4550" s="20" t="s">
        <v>6375</v>
      </c>
      <c r="C4550" s="21" t="s">
        <v>8319</v>
      </c>
      <c r="D4550" s="22">
        <v>35</v>
      </c>
      <c r="E4550" s="21" t="s">
        <v>8781</v>
      </c>
      <c r="F4550" s="22">
        <v>667.42</v>
      </c>
      <c r="G4550" s="40" t="str">
        <f>IF('Presupuesto Lote 1'!H4552="","",ROUND('Presupuesto Lote 1'!H4552,2))</f>
        <v/>
      </c>
      <c r="H4550" s="23">
        <f>ROUND(D4550*F4550,2)</f>
        <v>23359.7</v>
      </c>
      <c r="I4550" s="20" t="s">
        <v>6375</v>
      </c>
      <c r="J4550" s="29" t="s">
        <v>6534</v>
      </c>
      <c r="K4550" s="29" t="s">
        <v>8969</v>
      </c>
      <c r="Q4550" s="25"/>
    </row>
    <row r="4551" spans="1:17" x14ac:dyDescent="0.3">
      <c r="A4551" s="19" t="s">
        <v>3936</v>
      </c>
      <c r="B4551" s="20" t="s">
        <v>6376</v>
      </c>
      <c r="C4551" s="21" t="s">
        <v>8320</v>
      </c>
      <c r="D4551" s="22">
        <v>35</v>
      </c>
      <c r="E4551" s="21" t="s">
        <v>8781</v>
      </c>
      <c r="F4551" s="22">
        <v>1650</v>
      </c>
      <c r="G4551" s="40" t="str">
        <f>IF('Presupuesto Lote 1'!H4553="","",ROUND('Presupuesto Lote 1'!H4553,2))</f>
        <v/>
      </c>
      <c r="H4551" s="23">
        <f>ROUND(D4551*F4551,2)</f>
        <v>57750</v>
      </c>
      <c r="I4551" s="20" t="s">
        <v>6376</v>
      </c>
      <c r="J4551" s="29" t="s">
        <v>6534</v>
      </c>
      <c r="K4551" s="29" t="s">
        <v>8969</v>
      </c>
      <c r="Q4551" s="25"/>
    </row>
    <row r="4552" spans="1:17" x14ac:dyDescent="0.3">
      <c r="A4552" s="27" t="s">
        <v>3937</v>
      </c>
      <c r="B4552" s="27" t="s">
        <v>6535</v>
      </c>
      <c r="C4552" s="27" t="s">
        <v>8463</v>
      </c>
      <c r="D4552" s="28"/>
      <c r="E4552" s="27"/>
      <c r="F4552" s="28" t="s">
        <v>8851</v>
      </c>
      <c r="G4552" s="27"/>
      <c r="H4552" s="28"/>
      <c r="I4552" s="27" t="s">
        <v>6535</v>
      </c>
      <c r="J4552" s="27" t="s">
        <v>6533</v>
      </c>
      <c r="K4552" s="27" t="s">
        <v>8970</v>
      </c>
      <c r="Q4552" s="25"/>
    </row>
    <row r="4553" spans="1:17" x14ac:dyDescent="0.3">
      <c r="A4553" s="19" t="s">
        <v>3938</v>
      </c>
      <c r="B4553" s="20" t="s">
        <v>6374</v>
      </c>
      <c r="C4553" s="21" t="s">
        <v>8318</v>
      </c>
      <c r="D4553" s="22">
        <v>36</v>
      </c>
      <c r="E4553" s="21" t="s">
        <v>8776</v>
      </c>
      <c r="F4553" s="22">
        <v>889.89</v>
      </c>
      <c r="G4553" s="40" t="str">
        <f>IF('Presupuesto Lote 1'!H4555="","",ROUND('Presupuesto Lote 1'!H4555,2))</f>
        <v/>
      </c>
      <c r="H4553" s="23">
        <f>ROUND(D4553*F4553,2)</f>
        <v>32036.04</v>
      </c>
      <c r="I4553" s="20" t="s">
        <v>6374</v>
      </c>
      <c r="J4553" s="29" t="s">
        <v>6535</v>
      </c>
      <c r="K4553" s="29" t="s">
        <v>8969</v>
      </c>
      <c r="Q4553" s="25"/>
    </row>
    <row r="4554" spans="1:17" x14ac:dyDescent="0.3">
      <c r="A4554" s="19" t="s">
        <v>3939</v>
      </c>
      <c r="B4554" s="20" t="s">
        <v>6376</v>
      </c>
      <c r="C4554" s="21" t="s">
        <v>8320</v>
      </c>
      <c r="D4554" s="22">
        <v>36</v>
      </c>
      <c r="E4554" s="21" t="s">
        <v>8781</v>
      </c>
      <c r="F4554" s="22">
        <v>1650</v>
      </c>
      <c r="G4554" s="40" t="str">
        <f>IF('Presupuesto Lote 1'!H4556="","",ROUND('Presupuesto Lote 1'!H4556,2))</f>
        <v/>
      </c>
      <c r="H4554" s="23">
        <f>ROUND(D4554*F4554,2)</f>
        <v>59400</v>
      </c>
      <c r="I4554" s="20" t="s">
        <v>6376</v>
      </c>
      <c r="J4554" s="29" t="s">
        <v>6535</v>
      </c>
      <c r="K4554" s="29" t="s">
        <v>8969</v>
      </c>
      <c r="Q4554" s="25"/>
    </row>
    <row r="4555" spans="1:17" x14ac:dyDescent="0.3">
      <c r="A4555" s="10" t="s">
        <v>3940</v>
      </c>
      <c r="B4555" s="10" t="s">
        <v>6536</v>
      </c>
      <c r="C4555" s="10" t="s">
        <v>8464</v>
      </c>
      <c r="D4555" s="11"/>
      <c r="E4555" s="10"/>
      <c r="F4555" s="11" t="s">
        <v>8851</v>
      </c>
      <c r="G4555" s="10"/>
      <c r="H4555" s="11"/>
      <c r="I4555" s="10" t="s">
        <v>6536</v>
      </c>
      <c r="J4555" s="10" t="s">
        <v>6509</v>
      </c>
      <c r="K4555" s="10" t="s">
        <v>8970</v>
      </c>
      <c r="Q4555" s="25"/>
    </row>
    <row r="4556" spans="1:17" x14ac:dyDescent="0.3">
      <c r="A4556" s="27" t="s">
        <v>3941</v>
      </c>
      <c r="B4556" s="27" t="s">
        <v>6537</v>
      </c>
      <c r="C4556" s="27" t="s">
        <v>8465</v>
      </c>
      <c r="D4556" s="28"/>
      <c r="E4556" s="27"/>
      <c r="F4556" s="28" t="s">
        <v>8851</v>
      </c>
      <c r="G4556" s="27"/>
      <c r="H4556" s="28"/>
      <c r="I4556" s="27" t="s">
        <v>6537</v>
      </c>
      <c r="J4556" s="27" t="s">
        <v>6536</v>
      </c>
      <c r="K4556" s="27" t="s">
        <v>8970</v>
      </c>
      <c r="Q4556" s="25"/>
    </row>
    <row r="4557" spans="1:17" x14ac:dyDescent="0.3">
      <c r="A4557" s="30" t="s">
        <v>3942</v>
      </c>
      <c r="B4557" s="30" t="s">
        <v>6538</v>
      </c>
      <c r="C4557" s="30" t="s">
        <v>8466</v>
      </c>
      <c r="D4557" s="31"/>
      <c r="E4557" s="30"/>
      <c r="F4557" s="31" t="s">
        <v>8851</v>
      </c>
      <c r="G4557" s="30"/>
      <c r="H4557" s="31"/>
      <c r="I4557" s="30" t="s">
        <v>6538</v>
      </c>
      <c r="J4557" s="30" t="s">
        <v>6537</v>
      </c>
      <c r="K4557" s="30" t="s">
        <v>8970</v>
      </c>
      <c r="Q4557" s="25"/>
    </row>
    <row r="4558" spans="1:17" x14ac:dyDescent="0.3">
      <c r="A4558" s="19" t="s">
        <v>3943</v>
      </c>
      <c r="B4558" s="20" t="s">
        <v>6539</v>
      </c>
      <c r="C4558" s="21" t="s">
        <v>8467</v>
      </c>
      <c r="D4558" s="22">
        <v>1</v>
      </c>
      <c r="E4558" s="21" t="s">
        <v>8781</v>
      </c>
      <c r="F4558" s="22">
        <v>2053.89</v>
      </c>
      <c r="G4558" s="40" t="str">
        <f>IF('Presupuesto Lote 1'!H4560="","",ROUND('Presupuesto Lote 1'!H4560,2))</f>
        <v/>
      </c>
      <c r="H4558" s="23">
        <f t="shared" ref="H4558:H4563" si="241">ROUND(D4558*F4558,2)</f>
        <v>2053.89</v>
      </c>
      <c r="I4558" s="20" t="s">
        <v>6539</v>
      </c>
      <c r="J4558" s="32" t="s">
        <v>6538</v>
      </c>
      <c r="K4558" s="32" t="s">
        <v>8969</v>
      </c>
      <c r="Q4558" s="25"/>
    </row>
    <row r="4559" spans="1:17" x14ac:dyDescent="0.3">
      <c r="A4559" s="19" t="s">
        <v>3944</v>
      </c>
      <c r="B4559" s="20" t="s">
        <v>6540</v>
      </c>
      <c r="C4559" s="21" t="s">
        <v>8468</v>
      </c>
      <c r="D4559" s="22">
        <v>1</v>
      </c>
      <c r="E4559" s="21" t="s">
        <v>8781</v>
      </c>
      <c r="F4559" s="22">
        <v>1668.55</v>
      </c>
      <c r="G4559" s="40" t="str">
        <f>IF('Presupuesto Lote 1'!H4561="","",ROUND('Presupuesto Lote 1'!H4561,2))</f>
        <v/>
      </c>
      <c r="H4559" s="23">
        <f t="shared" si="241"/>
        <v>1668.55</v>
      </c>
      <c r="I4559" s="20" t="s">
        <v>6540</v>
      </c>
      <c r="J4559" s="32" t="s">
        <v>6538</v>
      </c>
      <c r="K4559" s="32" t="s">
        <v>8969</v>
      </c>
      <c r="Q4559" s="25"/>
    </row>
    <row r="4560" spans="1:17" x14ac:dyDescent="0.3">
      <c r="A4560" s="19" t="s">
        <v>3945</v>
      </c>
      <c r="B4560" s="20" t="s">
        <v>6541</v>
      </c>
      <c r="C4560" s="21" t="s">
        <v>8469</v>
      </c>
      <c r="D4560" s="22">
        <v>80</v>
      </c>
      <c r="E4560" s="21" t="s">
        <v>8779</v>
      </c>
      <c r="F4560" s="22">
        <v>39.6</v>
      </c>
      <c r="G4560" s="40" t="str">
        <f>IF('Presupuesto Lote 1'!H4562="","",ROUND('Presupuesto Lote 1'!H4562,2))</f>
        <v/>
      </c>
      <c r="H4560" s="23">
        <f t="shared" si="241"/>
        <v>3168</v>
      </c>
      <c r="I4560" s="20" t="s">
        <v>6541</v>
      </c>
      <c r="J4560" s="32" t="s">
        <v>6538</v>
      </c>
      <c r="K4560" s="32" t="s">
        <v>8969</v>
      </c>
      <c r="Q4560" s="25"/>
    </row>
    <row r="4561" spans="1:17" x14ac:dyDescent="0.3">
      <c r="A4561" s="19" t="s">
        <v>3946</v>
      </c>
      <c r="B4561" s="20" t="s">
        <v>6542</v>
      </c>
      <c r="C4561" s="21" t="s">
        <v>8470</v>
      </c>
      <c r="D4561" s="22">
        <v>30</v>
      </c>
      <c r="E4561" s="21" t="s">
        <v>8781</v>
      </c>
      <c r="F4561" s="22">
        <v>7.42</v>
      </c>
      <c r="G4561" s="40" t="str">
        <f>IF('Presupuesto Lote 1'!H4563="","",ROUND('Presupuesto Lote 1'!H4563,2))</f>
        <v/>
      </c>
      <c r="H4561" s="23">
        <f t="shared" si="241"/>
        <v>222.6</v>
      </c>
      <c r="I4561" s="20" t="s">
        <v>6542</v>
      </c>
      <c r="J4561" s="32" t="s">
        <v>6538</v>
      </c>
      <c r="K4561" s="32" t="s">
        <v>8969</v>
      </c>
      <c r="Q4561" s="25"/>
    </row>
    <row r="4562" spans="1:17" x14ac:dyDescent="0.3">
      <c r="A4562" s="19" t="s">
        <v>3947</v>
      </c>
      <c r="B4562" s="20" t="s">
        <v>6543</v>
      </c>
      <c r="C4562" s="21" t="s">
        <v>8471</v>
      </c>
      <c r="D4562" s="22">
        <v>15</v>
      </c>
      <c r="E4562" s="21" t="s">
        <v>8781</v>
      </c>
      <c r="F4562" s="22">
        <v>17.329999999999998</v>
      </c>
      <c r="G4562" s="40" t="str">
        <f>IF('Presupuesto Lote 1'!H4564="","",ROUND('Presupuesto Lote 1'!H4564,2))</f>
        <v/>
      </c>
      <c r="H4562" s="23">
        <f t="shared" si="241"/>
        <v>259.95</v>
      </c>
      <c r="I4562" s="20" t="s">
        <v>6543</v>
      </c>
      <c r="J4562" s="32" t="s">
        <v>6538</v>
      </c>
      <c r="K4562" s="32" t="s">
        <v>8969</v>
      </c>
      <c r="Q4562" s="25"/>
    </row>
    <row r="4563" spans="1:17" x14ac:dyDescent="0.3">
      <c r="A4563" s="19" t="s">
        <v>3948</v>
      </c>
      <c r="B4563" s="20" t="s">
        <v>6544</v>
      </c>
      <c r="C4563" s="21" t="s">
        <v>8059</v>
      </c>
      <c r="D4563" s="22">
        <v>25</v>
      </c>
      <c r="E4563" s="21" t="s">
        <v>8781</v>
      </c>
      <c r="F4563" s="22">
        <v>93.07</v>
      </c>
      <c r="G4563" s="40" t="str">
        <f>IF('Presupuesto Lote 1'!H4565="","",ROUND('Presupuesto Lote 1'!H4565,2))</f>
        <v/>
      </c>
      <c r="H4563" s="23">
        <f t="shared" si="241"/>
        <v>2326.75</v>
      </c>
      <c r="I4563" s="20" t="s">
        <v>6544</v>
      </c>
      <c r="J4563" s="32" t="s">
        <v>6538</v>
      </c>
      <c r="K4563" s="32" t="s">
        <v>8969</v>
      </c>
      <c r="Q4563" s="25"/>
    </row>
    <row r="4564" spans="1:17" x14ac:dyDescent="0.3">
      <c r="A4564" s="30" t="s">
        <v>3949</v>
      </c>
      <c r="B4564" s="30" t="s">
        <v>6545</v>
      </c>
      <c r="C4564" s="30" t="s">
        <v>7385</v>
      </c>
      <c r="D4564" s="31"/>
      <c r="E4564" s="30"/>
      <c r="F4564" s="31" t="s">
        <v>8851</v>
      </c>
      <c r="G4564" s="30"/>
      <c r="H4564" s="31"/>
      <c r="I4564" s="30" t="s">
        <v>6545</v>
      </c>
      <c r="J4564" s="30" t="s">
        <v>6537</v>
      </c>
      <c r="K4564" s="30" t="s">
        <v>8970</v>
      </c>
      <c r="Q4564" s="25"/>
    </row>
    <row r="4565" spans="1:17" x14ac:dyDescent="0.3">
      <c r="A4565" s="19" t="s">
        <v>3950</v>
      </c>
      <c r="B4565" s="20" t="s">
        <v>6546</v>
      </c>
      <c r="C4565" s="21" t="s">
        <v>8472</v>
      </c>
      <c r="D4565" s="22">
        <v>8</v>
      </c>
      <c r="E4565" s="21" t="s">
        <v>8781</v>
      </c>
      <c r="F4565" s="22">
        <v>1112.3599999999999</v>
      </c>
      <c r="G4565" s="40" t="str">
        <f>IF('Presupuesto Lote 1'!H4567="","",ROUND('Presupuesto Lote 1'!H4567,2))</f>
        <v/>
      </c>
      <c r="H4565" s="23">
        <f>ROUND(D4565*F4565,2)</f>
        <v>8898.8799999999992</v>
      </c>
      <c r="I4565" s="20" t="s">
        <v>6546</v>
      </c>
      <c r="J4565" s="32" t="s">
        <v>6545</v>
      </c>
      <c r="K4565" s="32" t="s">
        <v>8969</v>
      </c>
      <c r="Q4565" s="25"/>
    </row>
    <row r="4566" spans="1:17" x14ac:dyDescent="0.3">
      <c r="A4566" s="19" t="s">
        <v>3951</v>
      </c>
      <c r="B4566" s="20" t="s">
        <v>6547</v>
      </c>
      <c r="C4566" s="21" t="s">
        <v>8473</v>
      </c>
      <c r="D4566" s="22">
        <v>13</v>
      </c>
      <c r="E4566" s="21" t="s">
        <v>8781</v>
      </c>
      <c r="F4566" s="22">
        <v>3027.52</v>
      </c>
      <c r="G4566" s="40" t="str">
        <f>IF('Presupuesto Lote 1'!H4568="","",ROUND('Presupuesto Lote 1'!H4568,2))</f>
        <v/>
      </c>
      <c r="H4566" s="23">
        <f>ROUND(D4566*F4566,2)</f>
        <v>39357.760000000002</v>
      </c>
      <c r="I4566" s="20" t="s">
        <v>6547</v>
      </c>
      <c r="J4566" s="32" t="s">
        <v>6545</v>
      </c>
      <c r="K4566" s="32" t="s">
        <v>8969</v>
      </c>
      <c r="Q4566" s="25"/>
    </row>
    <row r="4567" spans="1:17" x14ac:dyDescent="0.3">
      <c r="A4567" s="30" t="s">
        <v>3952</v>
      </c>
      <c r="B4567" s="30" t="s">
        <v>6548</v>
      </c>
      <c r="C4567" s="30" t="s">
        <v>8474</v>
      </c>
      <c r="D4567" s="31"/>
      <c r="E4567" s="30"/>
      <c r="F4567" s="31" t="s">
        <v>8851</v>
      </c>
      <c r="G4567" s="30"/>
      <c r="H4567" s="31"/>
      <c r="I4567" s="30" t="s">
        <v>6548</v>
      </c>
      <c r="J4567" s="30" t="s">
        <v>6537</v>
      </c>
      <c r="K4567" s="30" t="s">
        <v>8970</v>
      </c>
      <c r="Q4567" s="25"/>
    </row>
    <row r="4568" spans="1:17" x14ac:dyDescent="0.3">
      <c r="A4568" s="19" t="s">
        <v>3953</v>
      </c>
      <c r="B4568" s="20" t="s">
        <v>6549</v>
      </c>
      <c r="C4568" s="21" t="s">
        <v>8475</v>
      </c>
      <c r="D4568" s="22">
        <v>1</v>
      </c>
      <c r="E4568" s="21" t="s">
        <v>8781</v>
      </c>
      <c r="F4568" s="22">
        <v>31567.88</v>
      </c>
      <c r="G4568" s="40" t="str">
        <f>IF('Presupuesto Lote 1'!H4570="","",ROUND('Presupuesto Lote 1'!H4570,2))</f>
        <v/>
      </c>
      <c r="H4568" s="23">
        <f>ROUND(D4568*F4568,2)</f>
        <v>31567.88</v>
      </c>
      <c r="I4568" s="20" t="s">
        <v>6549</v>
      </c>
      <c r="J4568" s="32" t="s">
        <v>6548</v>
      </c>
      <c r="K4568" s="32" t="s">
        <v>8969</v>
      </c>
      <c r="Q4568" s="25"/>
    </row>
    <row r="4569" spans="1:17" x14ac:dyDescent="0.3">
      <c r="A4569" s="19" t="s">
        <v>3954</v>
      </c>
      <c r="B4569" s="20" t="s">
        <v>6550</v>
      </c>
      <c r="C4569" s="21" t="s">
        <v>8476</v>
      </c>
      <c r="D4569" s="22">
        <v>1</v>
      </c>
      <c r="E4569" s="21" t="s">
        <v>8781</v>
      </c>
      <c r="F4569" s="22">
        <v>7670.81</v>
      </c>
      <c r="G4569" s="40" t="str">
        <f>IF('Presupuesto Lote 1'!H4571="","",ROUND('Presupuesto Lote 1'!H4571,2))</f>
        <v/>
      </c>
      <c r="H4569" s="23">
        <f>ROUND(D4569*F4569,2)</f>
        <v>7670.81</v>
      </c>
      <c r="I4569" s="20" t="s">
        <v>6550</v>
      </c>
      <c r="J4569" s="32" t="s">
        <v>6548</v>
      </c>
      <c r="K4569" s="32" t="s">
        <v>8969</v>
      </c>
      <c r="Q4569" s="25"/>
    </row>
    <row r="4570" spans="1:17" x14ac:dyDescent="0.3">
      <c r="A4570" s="19" t="s">
        <v>3955</v>
      </c>
      <c r="B4570" s="20" t="s">
        <v>6551</v>
      </c>
      <c r="C4570" s="21" t="s">
        <v>8477</v>
      </c>
      <c r="D4570" s="22">
        <v>18</v>
      </c>
      <c r="E4570" s="21" t="s">
        <v>8781</v>
      </c>
      <c r="F4570" s="22">
        <v>488.16</v>
      </c>
      <c r="G4570" s="40" t="str">
        <f>IF('Presupuesto Lote 1'!H4572="","",ROUND('Presupuesto Lote 1'!H4572,2))</f>
        <v/>
      </c>
      <c r="H4570" s="23">
        <f>ROUND(D4570*F4570,2)</f>
        <v>8786.8799999999992</v>
      </c>
      <c r="I4570" s="20" t="s">
        <v>6551</v>
      </c>
      <c r="J4570" s="32" t="s">
        <v>6548</v>
      </c>
      <c r="K4570" s="32" t="s">
        <v>8969</v>
      </c>
      <c r="Q4570" s="25"/>
    </row>
    <row r="4571" spans="1:17" x14ac:dyDescent="0.3">
      <c r="A4571" s="19" t="s">
        <v>3956</v>
      </c>
      <c r="B4571" s="20" t="s">
        <v>6552</v>
      </c>
      <c r="C4571" s="21" t="s">
        <v>8478</v>
      </c>
      <c r="D4571" s="22">
        <v>7</v>
      </c>
      <c r="E4571" s="21" t="s">
        <v>8781</v>
      </c>
      <c r="F4571" s="22">
        <v>543.27</v>
      </c>
      <c r="G4571" s="40" t="str">
        <f>IF('Presupuesto Lote 1'!H4573="","",ROUND('Presupuesto Lote 1'!H4573,2))</f>
        <v/>
      </c>
      <c r="H4571" s="23">
        <f>ROUND(D4571*F4571,2)</f>
        <v>3802.89</v>
      </c>
      <c r="I4571" s="20" t="s">
        <v>6552</v>
      </c>
      <c r="J4571" s="32" t="s">
        <v>6548</v>
      </c>
      <c r="K4571" s="32" t="s">
        <v>8969</v>
      </c>
      <c r="Q4571" s="25"/>
    </row>
    <row r="4572" spans="1:17" x14ac:dyDescent="0.3">
      <c r="A4572" s="30" t="s">
        <v>3957</v>
      </c>
      <c r="B4572" s="30" t="s">
        <v>6553</v>
      </c>
      <c r="C4572" s="30" t="s">
        <v>8047</v>
      </c>
      <c r="D4572" s="31"/>
      <c r="E4572" s="30"/>
      <c r="F4572" s="31" t="s">
        <v>8851</v>
      </c>
      <c r="G4572" s="30"/>
      <c r="H4572" s="31"/>
      <c r="I4572" s="30" t="s">
        <v>6553</v>
      </c>
      <c r="J4572" s="30" t="s">
        <v>6537</v>
      </c>
      <c r="K4572" s="30" t="s">
        <v>8970</v>
      </c>
      <c r="Q4572" s="25"/>
    </row>
    <row r="4573" spans="1:17" x14ac:dyDescent="0.3">
      <c r="A4573" s="19" t="s">
        <v>3958</v>
      </c>
      <c r="B4573" s="20" t="s">
        <v>6554</v>
      </c>
      <c r="C4573" s="21" t="s">
        <v>8479</v>
      </c>
      <c r="D4573" s="22">
        <v>950</v>
      </c>
      <c r="E4573" s="21" t="s">
        <v>8779</v>
      </c>
      <c r="F4573" s="22">
        <v>61.43</v>
      </c>
      <c r="G4573" s="40" t="str">
        <f>IF('Presupuesto Lote 1'!H4575="","",ROUND('Presupuesto Lote 1'!H4575,2))</f>
        <v/>
      </c>
      <c r="H4573" s="23">
        <f t="shared" ref="H4573:H4578" si="242">ROUND(D4573*F4573,2)</f>
        <v>58358.5</v>
      </c>
      <c r="I4573" s="20" t="s">
        <v>6554</v>
      </c>
      <c r="J4573" s="32" t="s">
        <v>6553</v>
      </c>
      <c r="K4573" s="32" t="s">
        <v>8969</v>
      </c>
      <c r="Q4573" s="25"/>
    </row>
    <row r="4574" spans="1:17" x14ac:dyDescent="0.3">
      <c r="A4574" s="19" t="s">
        <v>3959</v>
      </c>
      <c r="B4574" s="20" t="s">
        <v>6555</v>
      </c>
      <c r="C4574" s="21" t="s">
        <v>8480</v>
      </c>
      <c r="D4574" s="22">
        <v>630</v>
      </c>
      <c r="E4574" s="21" t="s">
        <v>8779</v>
      </c>
      <c r="F4574" s="22">
        <v>11.9</v>
      </c>
      <c r="G4574" s="40" t="str">
        <f>IF('Presupuesto Lote 1'!H4576="","",ROUND('Presupuesto Lote 1'!H4576,2))</f>
        <v/>
      </c>
      <c r="H4574" s="23">
        <f t="shared" si="242"/>
        <v>7497</v>
      </c>
      <c r="I4574" s="20" t="s">
        <v>6555</v>
      </c>
      <c r="J4574" s="32" t="s">
        <v>6553</v>
      </c>
      <c r="K4574" s="32" t="s">
        <v>8969</v>
      </c>
      <c r="Q4574" s="25"/>
    </row>
    <row r="4575" spans="1:17" x14ac:dyDescent="0.3">
      <c r="A4575" s="19" t="s">
        <v>3960</v>
      </c>
      <c r="B4575" s="20" t="s">
        <v>6556</v>
      </c>
      <c r="C4575" s="21" t="s">
        <v>8481</v>
      </c>
      <c r="D4575" s="22">
        <v>1500</v>
      </c>
      <c r="E4575" s="21" t="s">
        <v>8781</v>
      </c>
      <c r="F4575" s="22">
        <v>9.17</v>
      </c>
      <c r="G4575" s="40" t="str">
        <f>IF('Presupuesto Lote 1'!H4577="","",ROUND('Presupuesto Lote 1'!H4577,2))</f>
        <v/>
      </c>
      <c r="H4575" s="23">
        <f t="shared" si="242"/>
        <v>13755</v>
      </c>
      <c r="I4575" s="20" t="s">
        <v>6556</v>
      </c>
      <c r="J4575" s="32" t="s">
        <v>6553</v>
      </c>
      <c r="K4575" s="32" t="s">
        <v>8969</v>
      </c>
      <c r="Q4575" s="25"/>
    </row>
    <row r="4576" spans="1:17" x14ac:dyDescent="0.3">
      <c r="A4576" s="19" t="s">
        <v>3961</v>
      </c>
      <c r="B4576" s="20" t="s">
        <v>5917</v>
      </c>
      <c r="C4576" s="21" t="s">
        <v>8968</v>
      </c>
      <c r="D4576" s="22">
        <v>20</v>
      </c>
      <c r="E4576" s="21" t="s">
        <v>8779</v>
      </c>
      <c r="F4576" s="22">
        <v>86.74</v>
      </c>
      <c r="G4576" s="40" t="str">
        <f>IF('Presupuesto Lote 1'!H4578="","",ROUND('Presupuesto Lote 1'!H4578,2))</f>
        <v/>
      </c>
      <c r="H4576" s="23">
        <f t="shared" si="242"/>
        <v>1734.8</v>
      </c>
      <c r="I4576" s="20" t="s">
        <v>5917</v>
      </c>
      <c r="J4576" s="32" t="s">
        <v>6553</v>
      </c>
      <c r="K4576" s="32" t="s">
        <v>8969</v>
      </c>
      <c r="Q4576" s="25"/>
    </row>
    <row r="4577" spans="1:17" x14ac:dyDescent="0.3">
      <c r="A4577" s="19" t="s">
        <v>3962</v>
      </c>
      <c r="B4577" s="20" t="s">
        <v>6557</v>
      </c>
      <c r="C4577" s="21" t="s">
        <v>8470</v>
      </c>
      <c r="D4577" s="22">
        <v>155</v>
      </c>
      <c r="E4577" s="21" t="s">
        <v>8781</v>
      </c>
      <c r="F4577" s="22">
        <v>7.42</v>
      </c>
      <c r="G4577" s="40" t="str">
        <f>IF('Presupuesto Lote 1'!H4579="","",ROUND('Presupuesto Lote 1'!H4579,2))</f>
        <v/>
      </c>
      <c r="H4577" s="23">
        <f t="shared" si="242"/>
        <v>1150.0999999999999</v>
      </c>
      <c r="I4577" s="20" t="s">
        <v>6557</v>
      </c>
      <c r="J4577" s="32" t="s">
        <v>6553</v>
      </c>
      <c r="K4577" s="32" t="s">
        <v>8969</v>
      </c>
      <c r="Q4577" s="25"/>
    </row>
    <row r="4578" spans="1:17" x14ac:dyDescent="0.3">
      <c r="A4578" s="19" t="s">
        <v>3963</v>
      </c>
      <c r="B4578" s="20" t="s">
        <v>6558</v>
      </c>
      <c r="C4578" s="21" t="s">
        <v>8482</v>
      </c>
      <c r="D4578" s="22">
        <v>235</v>
      </c>
      <c r="E4578" s="21" t="s">
        <v>8781</v>
      </c>
      <c r="F4578" s="22">
        <v>23.6</v>
      </c>
      <c r="G4578" s="40" t="str">
        <f>IF('Presupuesto Lote 1'!H4580="","",ROUND('Presupuesto Lote 1'!H4580,2))</f>
        <v/>
      </c>
      <c r="H4578" s="23">
        <f t="shared" si="242"/>
        <v>5546</v>
      </c>
      <c r="I4578" s="20" t="s">
        <v>6558</v>
      </c>
      <c r="J4578" s="32" t="s">
        <v>6553</v>
      </c>
      <c r="K4578" s="32" t="s">
        <v>8969</v>
      </c>
      <c r="Q4578" s="25"/>
    </row>
    <row r="4579" spans="1:17" x14ac:dyDescent="0.3">
      <c r="A4579" s="30" t="s">
        <v>3964</v>
      </c>
      <c r="B4579" s="30" t="s">
        <v>6559</v>
      </c>
      <c r="C4579" s="30" t="s">
        <v>8045</v>
      </c>
      <c r="D4579" s="31"/>
      <c r="E4579" s="30"/>
      <c r="F4579" s="31" t="s">
        <v>8851</v>
      </c>
      <c r="G4579" s="30"/>
      <c r="H4579" s="31"/>
      <c r="I4579" s="30" t="s">
        <v>6559</v>
      </c>
      <c r="J4579" s="30" t="s">
        <v>6537</v>
      </c>
      <c r="K4579" s="30" t="s">
        <v>8970</v>
      </c>
      <c r="Q4579" s="25"/>
    </row>
    <row r="4580" spans="1:17" x14ac:dyDescent="0.3">
      <c r="A4580" s="19" t="s">
        <v>3965</v>
      </c>
      <c r="B4580" s="20" t="s">
        <v>6560</v>
      </c>
      <c r="C4580" s="21" t="s">
        <v>8483</v>
      </c>
      <c r="D4580" s="22">
        <v>130</v>
      </c>
      <c r="E4580" s="21" t="s">
        <v>8779</v>
      </c>
      <c r="F4580" s="22">
        <v>28.69</v>
      </c>
      <c r="G4580" s="40" t="str">
        <f>IF('Presupuesto Lote 1'!H4582="","",ROUND('Presupuesto Lote 1'!H4582,2))</f>
        <v/>
      </c>
      <c r="H4580" s="23">
        <f t="shared" ref="H4580:H4593" si="243">ROUND(D4580*F4580,2)</f>
        <v>3729.7</v>
      </c>
      <c r="I4580" s="20" t="s">
        <v>6560</v>
      </c>
      <c r="J4580" s="32" t="s">
        <v>6559</v>
      </c>
      <c r="K4580" s="32" t="s">
        <v>8969</v>
      </c>
      <c r="Q4580" s="25"/>
    </row>
    <row r="4581" spans="1:17" x14ac:dyDescent="0.3">
      <c r="A4581" s="19" t="s">
        <v>3966</v>
      </c>
      <c r="B4581" s="20" t="s">
        <v>6561</v>
      </c>
      <c r="C4581" s="21" t="s">
        <v>8484</v>
      </c>
      <c r="D4581" s="22">
        <v>10</v>
      </c>
      <c r="E4581" s="21" t="s">
        <v>8779</v>
      </c>
      <c r="F4581" s="22">
        <v>23.09</v>
      </c>
      <c r="G4581" s="40" t="str">
        <f>IF('Presupuesto Lote 1'!H4583="","",ROUND('Presupuesto Lote 1'!H4583,2))</f>
        <v/>
      </c>
      <c r="H4581" s="23">
        <f t="shared" si="243"/>
        <v>230.9</v>
      </c>
      <c r="I4581" s="20" t="s">
        <v>6561</v>
      </c>
      <c r="J4581" s="32" t="s">
        <v>6559</v>
      </c>
      <c r="K4581" s="32" t="s">
        <v>8969</v>
      </c>
      <c r="Q4581" s="25"/>
    </row>
    <row r="4582" spans="1:17" x14ac:dyDescent="0.3">
      <c r="A4582" s="19" t="s">
        <v>3967</v>
      </c>
      <c r="B4582" s="20" t="s">
        <v>6562</v>
      </c>
      <c r="C4582" s="21" t="s">
        <v>8485</v>
      </c>
      <c r="D4582" s="22">
        <v>130</v>
      </c>
      <c r="E4582" s="21" t="s">
        <v>8779</v>
      </c>
      <c r="F4582" s="22">
        <v>27.84</v>
      </c>
      <c r="G4582" s="40" t="str">
        <f>IF('Presupuesto Lote 1'!H4584="","",ROUND('Presupuesto Lote 1'!H4584,2))</f>
        <v/>
      </c>
      <c r="H4582" s="23">
        <f t="shared" si="243"/>
        <v>3619.2</v>
      </c>
      <c r="I4582" s="20" t="s">
        <v>6562</v>
      </c>
      <c r="J4582" s="32" t="s">
        <v>6559</v>
      </c>
      <c r="K4582" s="32" t="s">
        <v>8969</v>
      </c>
      <c r="Q4582" s="25"/>
    </row>
    <row r="4583" spans="1:17" x14ac:dyDescent="0.3">
      <c r="A4583" s="19" t="s">
        <v>3968</v>
      </c>
      <c r="B4583" s="20" t="s">
        <v>6563</v>
      </c>
      <c r="C4583" s="21" t="s">
        <v>8942</v>
      </c>
      <c r="D4583" s="22">
        <v>520</v>
      </c>
      <c r="E4583" s="21" t="s">
        <v>8779</v>
      </c>
      <c r="F4583" s="22">
        <v>27.45</v>
      </c>
      <c r="G4583" s="40" t="str">
        <f>IF('Presupuesto Lote 1'!H4585="","",ROUND('Presupuesto Lote 1'!H4585,2))</f>
        <v/>
      </c>
      <c r="H4583" s="23">
        <f t="shared" si="243"/>
        <v>14274</v>
      </c>
      <c r="I4583" s="20" t="s">
        <v>6563</v>
      </c>
      <c r="J4583" s="32" t="s">
        <v>6559</v>
      </c>
      <c r="K4583" s="32" t="s">
        <v>8969</v>
      </c>
      <c r="Q4583" s="25"/>
    </row>
    <row r="4584" spans="1:17" x14ac:dyDescent="0.3">
      <c r="A4584" s="19" t="s">
        <v>3969</v>
      </c>
      <c r="B4584" s="20" t="s">
        <v>6564</v>
      </c>
      <c r="C4584" s="21" t="s">
        <v>8486</v>
      </c>
      <c r="D4584" s="22">
        <v>10</v>
      </c>
      <c r="E4584" s="21" t="s">
        <v>8779</v>
      </c>
      <c r="F4584" s="22">
        <v>32.99</v>
      </c>
      <c r="G4584" s="40" t="str">
        <f>IF('Presupuesto Lote 1'!H4586="","",ROUND('Presupuesto Lote 1'!H4586,2))</f>
        <v/>
      </c>
      <c r="H4584" s="23">
        <f t="shared" si="243"/>
        <v>329.9</v>
      </c>
      <c r="I4584" s="20" t="s">
        <v>6564</v>
      </c>
      <c r="J4584" s="32" t="s">
        <v>6559</v>
      </c>
      <c r="K4584" s="32" t="s">
        <v>8969</v>
      </c>
      <c r="Q4584" s="25"/>
    </row>
    <row r="4585" spans="1:17" x14ac:dyDescent="0.3">
      <c r="A4585" s="19" t="s">
        <v>3970</v>
      </c>
      <c r="B4585" s="20" t="s">
        <v>6541</v>
      </c>
      <c r="C4585" s="21" t="s">
        <v>8469</v>
      </c>
      <c r="D4585" s="22">
        <v>520</v>
      </c>
      <c r="E4585" s="21" t="s">
        <v>8779</v>
      </c>
      <c r="F4585" s="22">
        <v>39.6</v>
      </c>
      <c r="G4585" s="40" t="str">
        <f>IF('Presupuesto Lote 1'!H4587="","",ROUND('Presupuesto Lote 1'!H4587,2))</f>
        <v/>
      </c>
      <c r="H4585" s="23">
        <f t="shared" si="243"/>
        <v>20592</v>
      </c>
      <c r="I4585" s="20" t="s">
        <v>6541</v>
      </c>
      <c r="J4585" s="32" t="s">
        <v>6559</v>
      </c>
      <c r="K4585" s="32" t="s">
        <v>8969</v>
      </c>
      <c r="Q4585" s="25"/>
    </row>
    <row r="4586" spans="1:17" x14ac:dyDescent="0.3">
      <c r="A4586" s="19" t="s">
        <v>3971</v>
      </c>
      <c r="B4586" s="20" t="s">
        <v>6565</v>
      </c>
      <c r="C4586" s="21" t="s">
        <v>8487</v>
      </c>
      <c r="D4586" s="22">
        <v>927</v>
      </c>
      <c r="E4586" s="21" t="s">
        <v>8779</v>
      </c>
      <c r="F4586" s="22">
        <v>3.36</v>
      </c>
      <c r="G4586" s="40" t="str">
        <f>IF('Presupuesto Lote 1'!H4588="","",ROUND('Presupuesto Lote 1'!H4588,2))</f>
        <v/>
      </c>
      <c r="H4586" s="23">
        <f t="shared" si="243"/>
        <v>3114.72</v>
      </c>
      <c r="I4586" s="20" t="s">
        <v>6565</v>
      </c>
      <c r="J4586" s="32" t="s">
        <v>6559</v>
      </c>
      <c r="K4586" s="32" t="s">
        <v>8969</v>
      </c>
      <c r="Q4586" s="25"/>
    </row>
    <row r="4587" spans="1:17" x14ac:dyDescent="0.3">
      <c r="A4587" s="19" t="s">
        <v>3972</v>
      </c>
      <c r="B4587" s="20" t="s">
        <v>6566</v>
      </c>
      <c r="C4587" s="21" t="s">
        <v>8488</v>
      </c>
      <c r="D4587" s="22">
        <v>1060</v>
      </c>
      <c r="E4587" s="21" t="s">
        <v>8779</v>
      </c>
      <c r="F4587" s="22">
        <v>4.42</v>
      </c>
      <c r="G4587" s="40" t="str">
        <f>IF('Presupuesto Lote 1'!H4589="","",ROUND('Presupuesto Lote 1'!H4589,2))</f>
        <v/>
      </c>
      <c r="H4587" s="23">
        <f t="shared" si="243"/>
        <v>4685.2</v>
      </c>
      <c r="I4587" s="20" t="s">
        <v>6566</v>
      </c>
      <c r="J4587" s="32" t="s">
        <v>6559</v>
      </c>
      <c r="K4587" s="32" t="s">
        <v>8969</v>
      </c>
      <c r="Q4587" s="25"/>
    </row>
    <row r="4588" spans="1:17" x14ac:dyDescent="0.3">
      <c r="A4588" s="19" t="s">
        <v>3973</v>
      </c>
      <c r="B4588" s="20" t="s">
        <v>6567</v>
      </c>
      <c r="C4588" s="21" t="s">
        <v>8936</v>
      </c>
      <c r="D4588" s="22">
        <v>2368</v>
      </c>
      <c r="E4588" s="21" t="s">
        <v>8779</v>
      </c>
      <c r="F4588" s="22">
        <v>7.28</v>
      </c>
      <c r="G4588" s="40" t="str">
        <f>IF('Presupuesto Lote 1'!H4590="","",ROUND('Presupuesto Lote 1'!H4590,2))</f>
        <v/>
      </c>
      <c r="H4588" s="23">
        <f t="shared" si="243"/>
        <v>17239.04</v>
      </c>
      <c r="I4588" s="20" t="s">
        <v>6567</v>
      </c>
      <c r="J4588" s="32" t="s">
        <v>6559</v>
      </c>
      <c r="K4588" s="32" t="s">
        <v>8969</v>
      </c>
      <c r="Q4588" s="25"/>
    </row>
    <row r="4589" spans="1:17" x14ac:dyDescent="0.3">
      <c r="A4589" s="19" t="s">
        <v>3974</v>
      </c>
      <c r="B4589" s="20" t="s">
        <v>6568</v>
      </c>
      <c r="C4589" s="21" t="s">
        <v>8938</v>
      </c>
      <c r="D4589" s="22">
        <v>7040</v>
      </c>
      <c r="E4589" s="21" t="s">
        <v>8779</v>
      </c>
      <c r="F4589" s="22">
        <v>10.11</v>
      </c>
      <c r="G4589" s="40" t="str">
        <f>IF('Presupuesto Lote 1'!H4591="","",ROUND('Presupuesto Lote 1'!H4591,2))</f>
        <v/>
      </c>
      <c r="H4589" s="23">
        <f t="shared" si="243"/>
        <v>71174.399999999994</v>
      </c>
      <c r="I4589" s="20" t="s">
        <v>6568</v>
      </c>
      <c r="J4589" s="32" t="s">
        <v>6559</v>
      </c>
      <c r="K4589" s="32" t="s">
        <v>8969</v>
      </c>
      <c r="Q4589" s="25"/>
    </row>
    <row r="4590" spans="1:17" x14ac:dyDescent="0.3">
      <c r="A4590" s="19" t="s">
        <v>3975</v>
      </c>
      <c r="B4590" s="20" t="s">
        <v>6364</v>
      </c>
      <c r="C4590" s="21" t="s">
        <v>8926</v>
      </c>
      <c r="D4590" s="22">
        <v>1700</v>
      </c>
      <c r="E4590" s="21" t="s">
        <v>8779</v>
      </c>
      <c r="F4590" s="22">
        <v>10.82</v>
      </c>
      <c r="G4590" s="40" t="str">
        <f>IF('Presupuesto Lote 1'!H4592="","",ROUND('Presupuesto Lote 1'!H4592,2))</f>
        <v/>
      </c>
      <c r="H4590" s="23">
        <f t="shared" si="243"/>
        <v>18394</v>
      </c>
      <c r="I4590" s="20" t="s">
        <v>6364</v>
      </c>
      <c r="J4590" s="32" t="s">
        <v>6559</v>
      </c>
      <c r="K4590" s="32" t="s">
        <v>8969</v>
      </c>
      <c r="Q4590" s="25"/>
    </row>
    <row r="4591" spans="1:17" x14ac:dyDescent="0.3">
      <c r="A4591" s="19" t="s">
        <v>3976</v>
      </c>
      <c r="B4591" s="20" t="s">
        <v>6365</v>
      </c>
      <c r="C4591" s="21" t="s">
        <v>8928</v>
      </c>
      <c r="D4591" s="22">
        <v>250</v>
      </c>
      <c r="E4591" s="21" t="s">
        <v>8779</v>
      </c>
      <c r="F4591" s="22">
        <v>15.08</v>
      </c>
      <c r="G4591" s="40" t="str">
        <f>IF('Presupuesto Lote 1'!H4593="","",ROUND('Presupuesto Lote 1'!H4593,2))</f>
        <v/>
      </c>
      <c r="H4591" s="23">
        <f t="shared" si="243"/>
        <v>3770</v>
      </c>
      <c r="I4591" s="20" t="s">
        <v>6365</v>
      </c>
      <c r="J4591" s="32" t="s">
        <v>6559</v>
      </c>
      <c r="K4591" s="32" t="s">
        <v>8969</v>
      </c>
      <c r="Q4591" s="25"/>
    </row>
    <row r="4592" spans="1:17" x14ac:dyDescent="0.3">
      <c r="A4592" s="19" t="s">
        <v>3977</v>
      </c>
      <c r="B4592" s="20" t="s">
        <v>6569</v>
      </c>
      <c r="C4592" s="21" t="s">
        <v>8489</v>
      </c>
      <c r="D4592" s="22">
        <v>10</v>
      </c>
      <c r="E4592" s="21" t="s">
        <v>8779</v>
      </c>
      <c r="F4592" s="22">
        <v>31.45</v>
      </c>
      <c r="G4592" s="40" t="str">
        <f>IF('Presupuesto Lote 1'!H4594="","",ROUND('Presupuesto Lote 1'!H4594,2))</f>
        <v/>
      </c>
      <c r="H4592" s="23">
        <f t="shared" si="243"/>
        <v>314.5</v>
      </c>
      <c r="I4592" s="20" t="s">
        <v>6569</v>
      </c>
      <c r="J4592" s="32" t="s">
        <v>6559</v>
      </c>
      <c r="K4592" s="32" t="s">
        <v>8969</v>
      </c>
      <c r="Q4592" s="25"/>
    </row>
    <row r="4593" spans="1:17" x14ac:dyDescent="0.3">
      <c r="A4593" s="19" t="s">
        <v>3978</v>
      </c>
      <c r="B4593" s="20" t="s">
        <v>6570</v>
      </c>
      <c r="C4593" s="21" t="s">
        <v>8490</v>
      </c>
      <c r="D4593" s="22">
        <v>10</v>
      </c>
      <c r="E4593" s="21" t="s">
        <v>8779</v>
      </c>
      <c r="F4593" s="22">
        <v>35.9</v>
      </c>
      <c r="G4593" s="40" t="str">
        <f>IF('Presupuesto Lote 1'!H4595="","",ROUND('Presupuesto Lote 1'!H4595,2))</f>
        <v/>
      </c>
      <c r="H4593" s="23">
        <f t="shared" si="243"/>
        <v>359</v>
      </c>
      <c r="I4593" s="20" t="s">
        <v>6570</v>
      </c>
      <c r="J4593" s="32" t="s">
        <v>6559</v>
      </c>
      <c r="K4593" s="32" t="s">
        <v>8969</v>
      </c>
      <c r="Q4593" s="25"/>
    </row>
    <row r="4594" spans="1:17" x14ac:dyDescent="0.3">
      <c r="A4594" s="30" t="s">
        <v>3979</v>
      </c>
      <c r="B4594" s="30" t="s">
        <v>6571</v>
      </c>
      <c r="C4594" s="30" t="s">
        <v>8491</v>
      </c>
      <c r="D4594" s="31"/>
      <c r="E4594" s="30"/>
      <c r="F4594" s="31" t="s">
        <v>8851</v>
      </c>
      <c r="G4594" s="30"/>
      <c r="H4594" s="31"/>
      <c r="I4594" s="30" t="s">
        <v>6571</v>
      </c>
      <c r="J4594" s="30" t="s">
        <v>6537</v>
      </c>
      <c r="K4594" s="30" t="s">
        <v>8970</v>
      </c>
      <c r="Q4594" s="25"/>
    </row>
    <row r="4595" spans="1:17" x14ac:dyDescent="0.3">
      <c r="A4595" s="19" t="s">
        <v>3980</v>
      </c>
      <c r="B4595" s="20" t="s">
        <v>6572</v>
      </c>
      <c r="C4595" s="21" t="s">
        <v>8492</v>
      </c>
      <c r="D4595" s="22">
        <v>100</v>
      </c>
      <c r="E4595" s="21" t="s">
        <v>8781</v>
      </c>
      <c r="F4595" s="22">
        <v>112.12</v>
      </c>
      <c r="G4595" s="40" t="str">
        <f>IF('Presupuesto Lote 1'!H4597="","",ROUND('Presupuesto Lote 1'!H4597,2))</f>
        <v/>
      </c>
      <c r="H4595" s="23">
        <f t="shared" ref="H4595:H4600" si="244">ROUND(D4595*F4595,2)</f>
        <v>11212</v>
      </c>
      <c r="I4595" s="20" t="s">
        <v>6572</v>
      </c>
      <c r="J4595" s="32" t="s">
        <v>6571</v>
      </c>
      <c r="K4595" s="32" t="s">
        <v>8969</v>
      </c>
      <c r="Q4595" s="25"/>
    </row>
    <row r="4596" spans="1:17" x14ac:dyDescent="0.3">
      <c r="A4596" s="19" t="s">
        <v>3981</v>
      </c>
      <c r="B4596" s="20" t="s">
        <v>6573</v>
      </c>
      <c r="C4596" s="21" t="s">
        <v>8493</v>
      </c>
      <c r="D4596" s="22">
        <v>25</v>
      </c>
      <c r="E4596" s="21" t="s">
        <v>8781</v>
      </c>
      <c r="F4596" s="22">
        <v>77.86</v>
      </c>
      <c r="G4596" s="40" t="str">
        <f>IF('Presupuesto Lote 1'!H4598="","",ROUND('Presupuesto Lote 1'!H4598,2))</f>
        <v/>
      </c>
      <c r="H4596" s="23">
        <f t="shared" si="244"/>
        <v>1946.5</v>
      </c>
      <c r="I4596" s="20" t="s">
        <v>6573</v>
      </c>
      <c r="J4596" s="32" t="s">
        <v>6571</v>
      </c>
      <c r="K4596" s="32" t="s">
        <v>8969</v>
      </c>
      <c r="Q4596" s="25"/>
    </row>
    <row r="4597" spans="1:17" x14ac:dyDescent="0.3">
      <c r="A4597" s="19" t="s">
        <v>3982</v>
      </c>
      <c r="B4597" s="20" t="s">
        <v>6544</v>
      </c>
      <c r="C4597" s="21" t="s">
        <v>8059</v>
      </c>
      <c r="D4597" s="22">
        <v>315</v>
      </c>
      <c r="E4597" s="21" t="s">
        <v>8781</v>
      </c>
      <c r="F4597" s="22">
        <v>93.07</v>
      </c>
      <c r="G4597" s="40" t="str">
        <f>IF('Presupuesto Lote 1'!H4599="","",ROUND('Presupuesto Lote 1'!H4599,2))</f>
        <v/>
      </c>
      <c r="H4597" s="23">
        <f t="shared" si="244"/>
        <v>29317.05</v>
      </c>
      <c r="I4597" s="20" t="s">
        <v>6544</v>
      </c>
      <c r="J4597" s="32" t="s">
        <v>6571</v>
      </c>
      <c r="K4597" s="32" t="s">
        <v>8969</v>
      </c>
      <c r="Q4597" s="25"/>
    </row>
    <row r="4598" spans="1:17" x14ac:dyDescent="0.3">
      <c r="A4598" s="19" t="s">
        <v>3983</v>
      </c>
      <c r="B4598" s="20" t="s">
        <v>6574</v>
      </c>
      <c r="C4598" s="21" t="s">
        <v>8955</v>
      </c>
      <c r="D4598" s="22">
        <v>595</v>
      </c>
      <c r="E4598" s="21" t="s">
        <v>8781</v>
      </c>
      <c r="F4598" s="22">
        <v>45.11</v>
      </c>
      <c r="G4598" s="40" t="str">
        <f>IF('Presupuesto Lote 1'!H4600="","",ROUND('Presupuesto Lote 1'!H4600,2))</f>
        <v/>
      </c>
      <c r="H4598" s="23">
        <f t="shared" si="244"/>
        <v>26840.45</v>
      </c>
      <c r="I4598" s="20" t="s">
        <v>6574</v>
      </c>
      <c r="J4598" s="32" t="s">
        <v>6571</v>
      </c>
      <c r="K4598" s="32" t="s">
        <v>8969</v>
      </c>
      <c r="Q4598" s="25"/>
    </row>
    <row r="4599" spans="1:17" x14ac:dyDescent="0.3">
      <c r="A4599" s="19" t="s">
        <v>3984</v>
      </c>
      <c r="B4599" s="20" t="s">
        <v>6575</v>
      </c>
      <c r="C4599" s="21" t="s">
        <v>8494</v>
      </c>
      <c r="D4599" s="22">
        <v>120</v>
      </c>
      <c r="E4599" s="21" t="s">
        <v>8781</v>
      </c>
      <c r="F4599" s="22">
        <v>318.61</v>
      </c>
      <c r="G4599" s="40" t="str">
        <f>IF('Presupuesto Lote 1'!H4601="","",ROUND('Presupuesto Lote 1'!H4601,2))</f>
        <v/>
      </c>
      <c r="H4599" s="23">
        <f t="shared" si="244"/>
        <v>38233.199999999997</v>
      </c>
      <c r="I4599" s="20" t="s">
        <v>6575</v>
      </c>
      <c r="J4599" s="32" t="s">
        <v>6571</v>
      </c>
      <c r="K4599" s="32" t="s">
        <v>8969</v>
      </c>
      <c r="Q4599" s="25"/>
    </row>
    <row r="4600" spans="1:17" x14ac:dyDescent="0.3">
      <c r="A4600" s="19" t="s">
        <v>3985</v>
      </c>
      <c r="B4600" s="20" t="s">
        <v>6576</v>
      </c>
      <c r="C4600" s="21" t="s">
        <v>8495</v>
      </c>
      <c r="D4600" s="22">
        <v>35</v>
      </c>
      <c r="E4600" s="21" t="s">
        <v>8781</v>
      </c>
      <c r="F4600" s="22">
        <v>385.8</v>
      </c>
      <c r="G4600" s="40" t="str">
        <f>IF('Presupuesto Lote 1'!H4602="","",ROUND('Presupuesto Lote 1'!H4602,2))</f>
        <v/>
      </c>
      <c r="H4600" s="23">
        <f t="shared" si="244"/>
        <v>13503</v>
      </c>
      <c r="I4600" s="20" t="s">
        <v>6576</v>
      </c>
      <c r="J4600" s="32" t="s">
        <v>6571</v>
      </c>
      <c r="K4600" s="32" t="s">
        <v>8969</v>
      </c>
      <c r="Q4600" s="25"/>
    </row>
    <row r="4601" spans="1:17" x14ac:dyDescent="0.3">
      <c r="A4601" s="30" t="s">
        <v>3986</v>
      </c>
      <c r="B4601" s="30" t="s">
        <v>6577</v>
      </c>
      <c r="C4601" s="30" t="s">
        <v>8051</v>
      </c>
      <c r="D4601" s="31"/>
      <c r="E4601" s="30"/>
      <c r="F4601" s="31" t="s">
        <v>8851</v>
      </c>
      <c r="G4601" s="30"/>
      <c r="H4601" s="31"/>
      <c r="I4601" s="30" t="s">
        <v>6577</v>
      </c>
      <c r="J4601" s="30" t="s">
        <v>6537</v>
      </c>
      <c r="K4601" s="30" t="s">
        <v>8970</v>
      </c>
      <c r="Q4601" s="25"/>
    </row>
    <row r="4602" spans="1:17" x14ac:dyDescent="0.3">
      <c r="A4602" s="19" t="s">
        <v>3987</v>
      </c>
      <c r="B4602" s="20" t="s">
        <v>6578</v>
      </c>
      <c r="C4602" s="21" t="s">
        <v>8496</v>
      </c>
      <c r="D4602" s="22">
        <v>50</v>
      </c>
      <c r="E4602" s="21" t="s">
        <v>8781</v>
      </c>
      <c r="F4602" s="22">
        <v>50.54</v>
      </c>
      <c r="G4602" s="40" t="str">
        <f>IF('Presupuesto Lote 1'!H4604="","",ROUND('Presupuesto Lote 1'!H4604,2))</f>
        <v/>
      </c>
      <c r="H4602" s="23">
        <f>ROUND(D4602*F4602,2)</f>
        <v>2527</v>
      </c>
      <c r="I4602" s="20" t="s">
        <v>6578</v>
      </c>
      <c r="J4602" s="32" t="s">
        <v>6577</v>
      </c>
      <c r="K4602" s="32" t="s">
        <v>8969</v>
      </c>
      <c r="Q4602" s="25"/>
    </row>
    <row r="4603" spans="1:17" x14ac:dyDescent="0.3">
      <c r="A4603" s="19" t="s">
        <v>3988</v>
      </c>
      <c r="B4603" s="20" t="s">
        <v>6579</v>
      </c>
      <c r="C4603" s="21" t="s">
        <v>8497</v>
      </c>
      <c r="D4603" s="22">
        <v>70</v>
      </c>
      <c r="E4603" s="21" t="s">
        <v>8781</v>
      </c>
      <c r="F4603" s="22">
        <v>124.54</v>
      </c>
      <c r="G4603" s="40" t="str">
        <f>IF('Presupuesto Lote 1'!H4605="","",ROUND('Presupuesto Lote 1'!H4605,2))</f>
        <v/>
      </c>
      <c r="H4603" s="23">
        <f>ROUND(D4603*F4603,2)</f>
        <v>8717.7999999999993</v>
      </c>
      <c r="I4603" s="20" t="s">
        <v>6579</v>
      </c>
      <c r="J4603" s="32" t="s">
        <v>6577</v>
      </c>
      <c r="K4603" s="32" t="s">
        <v>8969</v>
      </c>
      <c r="Q4603" s="25"/>
    </row>
    <row r="4604" spans="1:17" x14ac:dyDescent="0.3">
      <c r="A4604" s="19" t="s">
        <v>3989</v>
      </c>
      <c r="B4604" s="20" t="s">
        <v>6580</v>
      </c>
      <c r="C4604" s="21" t="s">
        <v>8498</v>
      </c>
      <c r="D4604" s="22">
        <v>25</v>
      </c>
      <c r="E4604" s="21" t="s">
        <v>8781</v>
      </c>
      <c r="F4604" s="22">
        <v>93.78</v>
      </c>
      <c r="G4604" s="40" t="str">
        <f>IF('Presupuesto Lote 1'!H4606="","",ROUND('Presupuesto Lote 1'!H4606,2))</f>
        <v/>
      </c>
      <c r="H4604" s="23">
        <f>ROUND(D4604*F4604,2)</f>
        <v>2344.5</v>
      </c>
      <c r="I4604" s="20" t="s">
        <v>6580</v>
      </c>
      <c r="J4604" s="32" t="s">
        <v>6577</v>
      </c>
      <c r="K4604" s="32" t="s">
        <v>8969</v>
      </c>
      <c r="Q4604" s="25"/>
    </row>
    <row r="4605" spans="1:17" x14ac:dyDescent="0.3">
      <c r="A4605" s="30" t="s">
        <v>3990</v>
      </c>
      <c r="B4605" s="30" t="s">
        <v>6581</v>
      </c>
      <c r="C4605" s="30" t="s">
        <v>7356</v>
      </c>
      <c r="D4605" s="31"/>
      <c r="E4605" s="30"/>
      <c r="F4605" s="31" t="s">
        <v>8851</v>
      </c>
      <c r="G4605" s="30"/>
      <c r="H4605" s="31"/>
      <c r="I4605" s="30" t="s">
        <v>6581</v>
      </c>
      <c r="J4605" s="30" t="s">
        <v>6537</v>
      </c>
      <c r="K4605" s="30" t="s">
        <v>8970</v>
      </c>
      <c r="Q4605" s="25"/>
    </row>
    <row r="4606" spans="1:17" x14ac:dyDescent="0.3">
      <c r="A4606" s="19" t="s">
        <v>3991</v>
      </c>
      <c r="B4606" s="20" t="s">
        <v>6582</v>
      </c>
      <c r="C4606" s="21" t="s">
        <v>8499</v>
      </c>
      <c r="D4606" s="22">
        <v>1</v>
      </c>
      <c r="E4606" s="21" t="s">
        <v>8781</v>
      </c>
      <c r="F4606" s="22">
        <v>9960.61</v>
      </c>
      <c r="G4606" s="40" t="str">
        <f>IF('Presupuesto Lote 1'!H4608="","",ROUND('Presupuesto Lote 1'!H4608,2))</f>
        <v/>
      </c>
      <c r="H4606" s="23">
        <f>ROUND(D4606*F4606,2)</f>
        <v>9960.61</v>
      </c>
      <c r="I4606" s="20" t="s">
        <v>6582</v>
      </c>
      <c r="J4606" s="32" t="s">
        <v>6581</v>
      </c>
      <c r="K4606" s="32" t="s">
        <v>8969</v>
      </c>
      <c r="Q4606" s="25"/>
    </row>
    <row r="4607" spans="1:17" x14ac:dyDescent="0.3">
      <c r="A4607" s="30" t="s">
        <v>3992</v>
      </c>
      <c r="B4607" s="30" t="s">
        <v>6583</v>
      </c>
      <c r="C4607" s="30" t="s">
        <v>8500</v>
      </c>
      <c r="D4607" s="31"/>
      <c r="E4607" s="30"/>
      <c r="F4607" s="31" t="s">
        <v>8851</v>
      </c>
      <c r="G4607" s="30"/>
      <c r="H4607" s="31"/>
      <c r="I4607" s="30" t="s">
        <v>6583</v>
      </c>
      <c r="J4607" s="30" t="s">
        <v>6537</v>
      </c>
      <c r="K4607" s="30" t="s">
        <v>8970</v>
      </c>
      <c r="Q4607" s="25"/>
    </row>
    <row r="4608" spans="1:17" x14ac:dyDescent="0.3">
      <c r="A4608" s="19" t="s">
        <v>3993</v>
      </c>
      <c r="B4608" s="20" t="s">
        <v>6584</v>
      </c>
      <c r="C4608" s="21" t="s">
        <v>8501</v>
      </c>
      <c r="D4608" s="22">
        <v>1</v>
      </c>
      <c r="E4608" s="21" t="s">
        <v>8781</v>
      </c>
      <c r="F4608" s="22">
        <v>3490.58</v>
      </c>
      <c r="G4608" s="40" t="str">
        <f>IF('Presupuesto Lote 1'!H4610="","",ROUND('Presupuesto Lote 1'!H4610,2))</f>
        <v/>
      </c>
      <c r="H4608" s="23">
        <f>ROUND(D4608*F4608,2)</f>
        <v>3490.58</v>
      </c>
      <c r="I4608" s="20" t="s">
        <v>6584</v>
      </c>
      <c r="J4608" s="32" t="s">
        <v>6583</v>
      </c>
      <c r="K4608" s="32" t="s">
        <v>8969</v>
      </c>
      <c r="Q4608" s="25"/>
    </row>
    <row r="4609" spans="1:17" x14ac:dyDescent="0.3">
      <c r="A4609" s="19" t="s">
        <v>3994</v>
      </c>
      <c r="B4609" s="20" t="s">
        <v>6585</v>
      </c>
      <c r="C4609" s="21" t="s">
        <v>8502</v>
      </c>
      <c r="D4609" s="22">
        <v>1</v>
      </c>
      <c r="E4609" s="21" t="s">
        <v>8781</v>
      </c>
      <c r="F4609" s="22">
        <v>2113.2199999999998</v>
      </c>
      <c r="G4609" s="40" t="str">
        <f>IF('Presupuesto Lote 1'!H4611="","",ROUND('Presupuesto Lote 1'!H4611,2))</f>
        <v/>
      </c>
      <c r="H4609" s="23">
        <f>ROUND(D4609*F4609,2)</f>
        <v>2113.2199999999998</v>
      </c>
      <c r="I4609" s="20" t="s">
        <v>6585</v>
      </c>
      <c r="J4609" s="32" t="s">
        <v>6583</v>
      </c>
      <c r="K4609" s="32" t="s">
        <v>8969</v>
      </c>
      <c r="Q4609" s="25"/>
    </row>
    <row r="4610" spans="1:17" x14ac:dyDescent="0.3">
      <c r="A4610" s="19" t="s">
        <v>3995</v>
      </c>
      <c r="B4610" s="20" t="s">
        <v>6586</v>
      </c>
      <c r="C4610" s="21" t="s">
        <v>8503</v>
      </c>
      <c r="D4610" s="22">
        <v>3</v>
      </c>
      <c r="E4610" s="21" t="s">
        <v>8781</v>
      </c>
      <c r="F4610" s="22">
        <v>934.92</v>
      </c>
      <c r="G4610" s="40" t="str">
        <f>IF('Presupuesto Lote 1'!H4612="","",ROUND('Presupuesto Lote 1'!H4612,2))</f>
        <v/>
      </c>
      <c r="H4610" s="23">
        <f>ROUND(D4610*F4610,2)</f>
        <v>2804.76</v>
      </c>
      <c r="I4610" s="20" t="s">
        <v>6586</v>
      </c>
      <c r="J4610" s="32" t="s">
        <v>6583</v>
      </c>
      <c r="K4610" s="32" t="s">
        <v>8969</v>
      </c>
      <c r="Q4610" s="25"/>
    </row>
    <row r="4611" spans="1:17" x14ac:dyDescent="0.3">
      <c r="A4611" s="10" t="s">
        <v>3996</v>
      </c>
      <c r="B4611" s="10" t="s">
        <v>6587</v>
      </c>
      <c r="C4611" s="10" t="s">
        <v>8504</v>
      </c>
      <c r="D4611" s="11"/>
      <c r="E4611" s="10"/>
      <c r="F4611" s="11" t="s">
        <v>8851</v>
      </c>
      <c r="G4611" s="10"/>
      <c r="H4611" s="11"/>
      <c r="I4611" s="10" t="s">
        <v>6587</v>
      </c>
      <c r="J4611" s="10" t="s">
        <v>6509</v>
      </c>
      <c r="K4611" s="10" t="s">
        <v>8970</v>
      </c>
      <c r="Q4611" s="25"/>
    </row>
    <row r="4612" spans="1:17" x14ac:dyDescent="0.3">
      <c r="A4612" s="27" t="s">
        <v>3997</v>
      </c>
      <c r="B4612" s="27" t="s">
        <v>6588</v>
      </c>
      <c r="C4612" s="27" t="s">
        <v>8038</v>
      </c>
      <c r="D4612" s="28"/>
      <c r="E4612" s="27"/>
      <c r="F4612" s="28" t="s">
        <v>8851</v>
      </c>
      <c r="G4612" s="27"/>
      <c r="H4612" s="28"/>
      <c r="I4612" s="27" t="s">
        <v>6588</v>
      </c>
      <c r="J4612" s="27" t="s">
        <v>6587</v>
      </c>
      <c r="K4612" s="27" t="s">
        <v>8970</v>
      </c>
      <c r="Q4612" s="25"/>
    </row>
    <row r="4613" spans="1:17" x14ac:dyDescent="0.3">
      <c r="A4613" s="19" t="s">
        <v>3998</v>
      </c>
      <c r="B4613" s="20" t="s">
        <v>6589</v>
      </c>
      <c r="C4613" s="21" t="s">
        <v>8911</v>
      </c>
      <c r="D4613" s="22">
        <v>4</v>
      </c>
      <c r="E4613" s="21" t="s">
        <v>8781</v>
      </c>
      <c r="F4613" s="22">
        <v>375.87</v>
      </c>
      <c r="G4613" s="40" t="str">
        <f>IF('Presupuesto Lote 1'!H4615="","",ROUND('Presupuesto Lote 1'!H4615,2))</f>
        <v/>
      </c>
      <c r="H4613" s="23">
        <f t="shared" ref="H4613:H4625" si="245">ROUND(D4613*F4613,2)</f>
        <v>1503.48</v>
      </c>
      <c r="I4613" s="20" t="s">
        <v>6589</v>
      </c>
      <c r="J4613" s="29" t="s">
        <v>6588</v>
      </c>
      <c r="K4613" s="29" t="s">
        <v>8969</v>
      </c>
      <c r="Q4613" s="25"/>
    </row>
    <row r="4614" spans="1:17" x14ac:dyDescent="0.3">
      <c r="A4614" s="19" t="s">
        <v>3999</v>
      </c>
      <c r="B4614" s="20" t="s">
        <v>6271</v>
      </c>
      <c r="C4614" s="21" t="s">
        <v>8262</v>
      </c>
      <c r="D4614" s="22">
        <v>4</v>
      </c>
      <c r="E4614" s="21" t="s">
        <v>8781</v>
      </c>
      <c r="F4614" s="22">
        <v>542.29999999999995</v>
      </c>
      <c r="G4614" s="40" t="str">
        <f>IF('Presupuesto Lote 1'!H4616="","",ROUND('Presupuesto Lote 1'!H4616,2))</f>
        <v/>
      </c>
      <c r="H4614" s="23">
        <f t="shared" si="245"/>
        <v>2169.1999999999998</v>
      </c>
      <c r="I4614" s="20" t="s">
        <v>6271</v>
      </c>
      <c r="J4614" s="29" t="s">
        <v>6588</v>
      </c>
      <c r="K4614" s="29" t="s">
        <v>8969</v>
      </c>
      <c r="Q4614" s="25"/>
    </row>
    <row r="4615" spans="1:17" x14ac:dyDescent="0.3">
      <c r="A4615" s="19" t="s">
        <v>4000</v>
      </c>
      <c r="B4615" s="20" t="s">
        <v>5891</v>
      </c>
      <c r="C4615" s="21" t="s">
        <v>8934</v>
      </c>
      <c r="D4615" s="22">
        <v>200</v>
      </c>
      <c r="E4615" s="21" t="s">
        <v>8779</v>
      </c>
      <c r="F4615" s="22">
        <v>4.54</v>
      </c>
      <c r="G4615" s="40" t="str">
        <f>IF('Presupuesto Lote 1'!H4617="","",ROUND('Presupuesto Lote 1'!H4617,2))</f>
        <v/>
      </c>
      <c r="H4615" s="23">
        <f t="shared" si="245"/>
        <v>908</v>
      </c>
      <c r="I4615" s="20" t="s">
        <v>5891</v>
      </c>
      <c r="J4615" s="29" t="s">
        <v>6588</v>
      </c>
      <c r="K4615" s="29" t="s">
        <v>8969</v>
      </c>
      <c r="Q4615" s="25"/>
    </row>
    <row r="4616" spans="1:17" x14ac:dyDescent="0.3">
      <c r="A4616" s="19" t="s">
        <v>4001</v>
      </c>
      <c r="B4616" s="20" t="s">
        <v>5892</v>
      </c>
      <c r="C4616" s="21" t="s">
        <v>8935</v>
      </c>
      <c r="D4616" s="22">
        <v>600</v>
      </c>
      <c r="E4616" s="21" t="s">
        <v>8779</v>
      </c>
      <c r="F4616" s="22">
        <v>5.83</v>
      </c>
      <c r="G4616" s="40" t="str">
        <f>IF('Presupuesto Lote 1'!H4618="","",ROUND('Presupuesto Lote 1'!H4618,2))</f>
        <v/>
      </c>
      <c r="H4616" s="23">
        <f t="shared" si="245"/>
        <v>3498</v>
      </c>
      <c r="I4616" s="20" t="s">
        <v>5892</v>
      </c>
      <c r="J4616" s="29" t="s">
        <v>6588</v>
      </c>
      <c r="K4616" s="29" t="s">
        <v>8969</v>
      </c>
      <c r="Q4616" s="25"/>
    </row>
    <row r="4617" spans="1:17" x14ac:dyDescent="0.3">
      <c r="A4617" s="19" t="s">
        <v>4002</v>
      </c>
      <c r="B4617" s="20" t="s">
        <v>5890</v>
      </c>
      <c r="C4617" s="21" t="s">
        <v>8932</v>
      </c>
      <c r="D4617" s="22">
        <v>200</v>
      </c>
      <c r="E4617" s="21" t="s">
        <v>8779</v>
      </c>
      <c r="F4617" s="22">
        <v>3.08</v>
      </c>
      <c r="G4617" s="40" t="str">
        <f>IF('Presupuesto Lote 1'!H4619="","",ROUND('Presupuesto Lote 1'!H4619,2))</f>
        <v/>
      </c>
      <c r="H4617" s="23">
        <f t="shared" si="245"/>
        <v>616</v>
      </c>
      <c r="I4617" s="20" t="s">
        <v>5890</v>
      </c>
      <c r="J4617" s="29" t="s">
        <v>6588</v>
      </c>
      <c r="K4617" s="29" t="s">
        <v>8969</v>
      </c>
      <c r="Q4617" s="25"/>
    </row>
    <row r="4618" spans="1:17" x14ac:dyDescent="0.3">
      <c r="A4618" s="19" t="s">
        <v>4003</v>
      </c>
      <c r="B4618" s="20" t="s">
        <v>5919</v>
      </c>
      <c r="C4618" s="21" t="s">
        <v>8049</v>
      </c>
      <c r="D4618" s="22">
        <v>200</v>
      </c>
      <c r="E4618" s="21" t="s">
        <v>8779</v>
      </c>
      <c r="F4618" s="22">
        <v>9.32</v>
      </c>
      <c r="G4618" s="40" t="str">
        <f>IF('Presupuesto Lote 1'!H4620="","",ROUND('Presupuesto Lote 1'!H4620,2))</f>
        <v/>
      </c>
      <c r="H4618" s="23">
        <f t="shared" si="245"/>
        <v>1864</v>
      </c>
      <c r="I4618" s="20" t="s">
        <v>5919</v>
      </c>
      <c r="J4618" s="29" t="s">
        <v>6588</v>
      </c>
      <c r="K4618" s="29" t="s">
        <v>8969</v>
      </c>
      <c r="Q4618" s="25"/>
    </row>
    <row r="4619" spans="1:17" x14ac:dyDescent="0.3">
      <c r="A4619" s="19" t="s">
        <v>4004</v>
      </c>
      <c r="B4619" s="20" t="s">
        <v>6038</v>
      </c>
      <c r="C4619" s="21" t="s">
        <v>8102</v>
      </c>
      <c r="D4619" s="22">
        <v>120</v>
      </c>
      <c r="E4619" s="21" t="s">
        <v>8779</v>
      </c>
      <c r="F4619" s="22">
        <v>56.88</v>
      </c>
      <c r="G4619" s="40" t="str">
        <f>IF('Presupuesto Lote 1'!H4621="","",ROUND('Presupuesto Lote 1'!H4621,2))</f>
        <v/>
      </c>
      <c r="H4619" s="23">
        <f t="shared" si="245"/>
        <v>6825.6</v>
      </c>
      <c r="I4619" s="20" t="s">
        <v>6038</v>
      </c>
      <c r="J4619" s="29" t="s">
        <v>6588</v>
      </c>
      <c r="K4619" s="29" t="s">
        <v>8969</v>
      </c>
      <c r="Q4619" s="25"/>
    </row>
    <row r="4620" spans="1:17" x14ac:dyDescent="0.3">
      <c r="A4620" s="19" t="s">
        <v>4005</v>
      </c>
      <c r="B4620" s="20" t="s">
        <v>5923</v>
      </c>
      <c r="C4620" s="21" t="s">
        <v>8053</v>
      </c>
      <c r="D4620" s="22">
        <v>24</v>
      </c>
      <c r="E4620" s="21" t="s">
        <v>8781</v>
      </c>
      <c r="F4620" s="22">
        <v>23.9</v>
      </c>
      <c r="G4620" s="40" t="str">
        <f>IF('Presupuesto Lote 1'!H4622="","",ROUND('Presupuesto Lote 1'!H4622,2))</f>
        <v/>
      </c>
      <c r="H4620" s="23">
        <f t="shared" si="245"/>
        <v>573.6</v>
      </c>
      <c r="I4620" s="20" t="s">
        <v>5923</v>
      </c>
      <c r="J4620" s="29" t="s">
        <v>6588</v>
      </c>
      <c r="K4620" s="29" t="s">
        <v>8969</v>
      </c>
      <c r="Q4620" s="25"/>
    </row>
    <row r="4621" spans="1:17" x14ac:dyDescent="0.3">
      <c r="A4621" s="19" t="s">
        <v>4006</v>
      </c>
      <c r="B4621" s="20" t="s">
        <v>5983</v>
      </c>
      <c r="C4621" s="21" t="s">
        <v>8085</v>
      </c>
      <c r="D4621" s="22">
        <v>4</v>
      </c>
      <c r="E4621" s="21" t="s">
        <v>8781</v>
      </c>
      <c r="F4621" s="22">
        <v>105.52</v>
      </c>
      <c r="G4621" s="40" t="str">
        <f>IF('Presupuesto Lote 1'!H4623="","",ROUND('Presupuesto Lote 1'!H4623,2))</f>
        <v/>
      </c>
      <c r="H4621" s="23">
        <f t="shared" si="245"/>
        <v>422.08</v>
      </c>
      <c r="I4621" s="20" t="s">
        <v>5983</v>
      </c>
      <c r="J4621" s="29" t="s">
        <v>6588</v>
      </c>
      <c r="K4621" s="29" t="s">
        <v>8969</v>
      </c>
      <c r="Q4621" s="25"/>
    </row>
    <row r="4622" spans="1:17" x14ac:dyDescent="0.3">
      <c r="A4622" s="19" t="s">
        <v>4007</v>
      </c>
      <c r="B4622" s="20" t="s">
        <v>5929</v>
      </c>
      <c r="C4622" s="21" t="s">
        <v>8949</v>
      </c>
      <c r="D4622" s="22">
        <v>24</v>
      </c>
      <c r="E4622" s="21" t="s">
        <v>8781</v>
      </c>
      <c r="F4622" s="22">
        <v>91.92</v>
      </c>
      <c r="G4622" s="40" t="str">
        <f>IF('Presupuesto Lote 1'!H4624="","",ROUND('Presupuesto Lote 1'!H4624,2))</f>
        <v/>
      </c>
      <c r="H4622" s="23">
        <f t="shared" si="245"/>
        <v>2206.08</v>
      </c>
      <c r="I4622" s="20" t="s">
        <v>5929</v>
      </c>
      <c r="J4622" s="29" t="s">
        <v>6588</v>
      </c>
      <c r="K4622" s="29" t="s">
        <v>8969</v>
      </c>
      <c r="Q4622" s="25"/>
    </row>
    <row r="4623" spans="1:17" x14ac:dyDescent="0.3">
      <c r="A4623" s="19" t="s">
        <v>4008</v>
      </c>
      <c r="B4623" s="20" t="s">
        <v>5928</v>
      </c>
      <c r="C4623" s="21" t="s">
        <v>8058</v>
      </c>
      <c r="D4623" s="22">
        <v>8</v>
      </c>
      <c r="E4623" s="21" t="s">
        <v>8781</v>
      </c>
      <c r="F4623" s="22">
        <v>77.86</v>
      </c>
      <c r="G4623" s="40" t="str">
        <f>IF('Presupuesto Lote 1'!H4625="","",ROUND('Presupuesto Lote 1'!H4625,2))</f>
        <v/>
      </c>
      <c r="H4623" s="23">
        <f t="shared" si="245"/>
        <v>622.88</v>
      </c>
      <c r="I4623" s="20" t="s">
        <v>5928</v>
      </c>
      <c r="J4623" s="29" t="s">
        <v>6588</v>
      </c>
      <c r="K4623" s="29" t="s">
        <v>8969</v>
      </c>
      <c r="Q4623" s="25"/>
    </row>
    <row r="4624" spans="1:17" x14ac:dyDescent="0.3">
      <c r="A4624" s="19" t="s">
        <v>4009</v>
      </c>
      <c r="B4624" s="20" t="s">
        <v>6285</v>
      </c>
      <c r="C4624" s="21" t="s">
        <v>8956</v>
      </c>
      <c r="D4624" s="22">
        <v>8</v>
      </c>
      <c r="E4624" s="21" t="s">
        <v>8781</v>
      </c>
      <c r="F4624" s="22">
        <v>88.73</v>
      </c>
      <c r="G4624" s="40" t="str">
        <f>IF('Presupuesto Lote 1'!H4626="","",ROUND('Presupuesto Lote 1'!H4626,2))</f>
        <v/>
      </c>
      <c r="H4624" s="23">
        <f t="shared" si="245"/>
        <v>709.84</v>
      </c>
      <c r="I4624" s="20" t="s">
        <v>6285</v>
      </c>
      <c r="J4624" s="29" t="s">
        <v>6588</v>
      </c>
      <c r="K4624" s="29" t="s">
        <v>8969</v>
      </c>
      <c r="Q4624" s="25"/>
    </row>
    <row r="4625" spans="1:17" x14ac:dyDescent="0.3">
      <c r="A4625" s="19" t="s">
        <v>4010</v>
      </c>
      <c r="B4625" s="20" t="s">
        <v>6590</v>
      </c>
      <c r="C4625" s="21" t="s">
        <v>8505</v>
      </c>
      <c r="D4625" s="22">
        <v>4</v>
      </c>
      <c r="E4625" s="21" t="s">
        <v>8781</v>
      </c>
      <c r="F4625" s="22">
        <v>222.47</v>
      </c>
      <c r="G4625" s="40" t="str">
        <f>IF('Presupuesto Lote 1'!H4627="","",ROUND('Presupuesto Lote 1'!H4627,2))</f>
        <v/>
      </c>
      <c r="H4625" s="23">
        <f t="shared" si="245"/>
        <v>889.88</v>
      </c>
      <c r="I4625" s="20" t="s">
        <v>6590</v>
      </c>
      <c r="J4625" s="29" t="s">
        <v>6588</v>
      </c>
      <c r="K4625" s="29" t="s">
        <v>8969</v>
      </c>
      <c r="Q4625" s="25"/>
    </row>
    <row r="4626" spans="1:17" x14ac:dyDescent="0.3">
      <c r="A4626" s="27" t="s">
        <v>4011</v>
      </c>
      <c r="B4626" s="27" t="s">
        <v>6591</v>
      </c>
      <c r="C4626" s="27" t="s">
        <v>8506</v>
      </c>
      <c r="D4626" s="28"/>
      <c r="E4626" s="27"/>
      <c r="F4626" s="28" t="s">
        <v>8851</v>
      </c>
      <c r="G4626" s="27"/>
      <c r="H4626" s="28"/>
      <c r="I4626" s="27" t="s">
        <v>6591</v>
      </c>
      <c r="J4626" s="27" t="s">
        <v>6587</v>
      </c>
      <c r="K4626" s="27" t="s">
        <v>8970</v>
      </c>
      <c r="Q4626" s="25"/>
    </row>
    <row r="4627" spans="1:17" x14ac:dyDescent="0.3">
      <c r="A4627" s="19" t="s">
        <v>4012</v>
      </c>
      <c r="B4627" s="20" t="s">
        <v>6592</v>
      </c>
      <c r="C4627" s="21" t="s">
        <v>8963</v>
      </c>
      <c r="D4627" s="22">
        <v>4</v>
      </c>
      <c r="E4627" s="21" t="s">
        <v>8781</v>
      </c>
      <c r="F4627" s="22">
        <v>550.19000000000005</v>
      </c>
      <c r="G4627" s="40" t="str">
        <f>IF('Presupuesto Lote 1'!H4629="","",ROUND('Presupuesto Lote 1'!H4629,2))</f>
        <v/>
      </c>
      <c r="H4627" s="23">
        <f>ROUND(D4627*F4627,2)</f>
        <v>2200.7600000000002</v>
      </c>
      <c r="I4627" s="20" t="s">
        <v>6592</v>
      </c>
      <c r="J4627" s="29" t="s">
        <v>6591</v>
      </c>
      <c r="K4627" s="29" t="s">
        <v>8969</v>
      </c>
      <c r="Q4627" s="25"/>
    </row>
    <row r="4628" spans="1:17" x14ac:dyDescent="0.3">
      <c r="A4628" s="4" t="s">
        <v>4013</v>
      </c>
      <c r="B4628" s="4" t="s">
        <v>6593</v>
      </c>
      <c r="C4628" s="4" t="s">
        <v>8276</v>
      </c>
      <c r="D4628" s="5"/>
      <c r="E4628" s="4"/>
      <c r="F4628" s="5" t="s">
        <v>8851</v>
      </c>
      <c r="G4628" s="4"/>
      <c r="H4628" s="5"/>
      <c r="I4628" s="4" t="s">
        <v>6593</v>
      </c>
      <c r="J4628" s="4" t="s">
        <v>6405</v>
      </c>
      <c r="K4628" s="4" t="s">
        <v>8970</v>
      </c>
      <c r="Q4628" s="25"/>
    </row>
    <row r="4629" spans="1:17" x14ac:dyDescent="0.3">
      <c r="A4629" s="10" t="s">
        <v>4014</v>
      </c>
      <c r="B4629" s="10" t="s">
        <v>6594</v>
      </c>
      <c r="C4629" s="10" t="s">
        <v>8507</v>
      </c>
      <c r="D4629" s="11"/>
      <c r="E4629" s="10"/>
      <c r="F4629" s="11" t="s">
        <v>8851</v>
      </c>
      <c r="G4629" s="10"/>
      <c r="H4629" s="11"/>
      <c r="I4629" s="10" t="s">
        <v>6594</v>
      </c>
      <c r="J4629" s="10" t="s">
        <v>6593</v>
      </c>
      <c r="K4629" s="10" t="s">
        <v>8970</v>
      </c>
      <c r="Q4629" s="25"/>
    </row>
    <row r="4630" spans="1:17" x14ac:dyDescent="0.3">
      <c r="A4630" s="19" t="s">
        <v>4015</v>
      </c>
      <c r="B4630" s="20" t="s">
        <v>6595</v>
      </c>
      <c r="C4630" s="21" t="s">
        <v>8508</v>
      </c>
      <c r="D4630" s="22">
        <v>11</v>
      </c>
      <c r="E4630" s="21" t="s">
        <v>8777</v>
      </c>
      <c r="F4630" s="22">
        <v>551.20000000000005</v>
      </c>
      <c r="G4630" s="40" t="str">
        <f>IF('Presupuesto Lote 1'!H4632="","",ROUND('Presupuesto Lote 1'!H4632,2))</f>
        <v/>
      </c>
      <c r="H4630" s="23">
        <f t="shared" ref="H4630:H4636" si="246">ROUND(D4630*F4630,2)</f>
        <v>6063.2</v>
      </c>
      <c r="I4630" s="20" t="s">
        <v>6595</v>
      </c>
      <c r="J4630" s="26" t="s">
        <v>6594</v>
      </c>
      <c r="K4630" s="26" t="s">
        <v>8969</v>
      </c>
      <c r="Q4630" s="25"/>
    </row>
    <row r="4631" spans="1:17" x14ac:dyDescent="0.3">
      <c r="A4631" s="19" t="s">
        <v>4016</v>
      </c>
      <c r="B4631" s="20" t="s">
        <v>6596</v>
      </c>
      <c r="C4631" s="21" t="s">
        <v>8509</v>
      </c>
      <c r="D4631" s="22">
        <v>11</v>
      </c>
      <c r="E4631" s="21" t="s">
        <v>8777</v>
      </c>
      <c r="F4631" s="22">
        <v>159</v>
      </c>
      <c r="G4631" s="40" t="str">
        <f>IF('Presupuesto Lote 1'!H4633="","",ROUND('Presupuesto Lote 1'!H4633,2))</f>
        <v/>
      </c>
      <c r="H4631" s="23">
        <f t="shared" si="246"/>
        <v>1749</v>
      </c>
      <c r="I4631" s="20" t="s">
        <v>6596</v>
      </c>
      <c r="J4631" s="26" t="s">
        <v>6594</v>
      </c>
      <c r="K4631" s="26" t="s">
        <v>8969</v>
      </c>
      <c r="Q4631" s="25"/>
    </row>
    <row r="4632" spans="1:17" x14ac:dyDescent="0.3">
      <c r="A4632" s="19" t="s">
        <v>4017</v>
      </c>
      <c r="B4632" s="20" t="s">
        <v>6597</v>
      </c>
      <c r="C4632" s="21" t="s">
        <v>8510</v>
      </c>
      <c r="D4632" s="22">
        <v>10</v>
      </c>
      <c r="E4632" s="21" t="s">
        <v>8777</v>
      </c>
      <c r="F4632" s="22">
        <v>540.6</v>
      </c>
      <c r="G4632" s="40" t="str">
        <f>IF('Presupuesto Lote 1'!H4634="","",ROUND('Presupuesto Lote 1'!H4634,2))</f>
        <v/>
      </c>
      <c r="H4632" s="23">
        <f t="shared" si="246"/>
        <v>5406</v>
      </c>
      <c r="I4632" s="20" t="s">
        <v>6597</v>
      </c>
      <c r="J4632" s="26" t="s">
        <v>6594</v>
      </c>
      <c r="K4632" s="26" t="s">
        <v>8969</v>
      </c>
      <c r="Q4632" s="25"/>
    </row>
    <row r="4633" spans="1:17" x14ac:dyDescent="0.3">
      <c r="A4633" s="19" t="s">
        <v>4018</v>
      </c>
      <c r="B4633" s="20" t="s">
        <v>6598</v>
      </c>
      <c r="C4633" s="21" t="s">
        <v>8511</v>
      </c>
      <c r="D4633" s="22">
        <v>1</v>
      </c>
      <c r="E4633" s="21" t="s">
        <v>8777</v>
      </c>
      <c r="F4633" s="22">
        <v>3164.1</v>
      </c>
      <c r="G4633" s="40" t="str">
        <f>IF('Presupuesto Lote 1'!H4635="","",ROUND('Presupuesto Lote 1'!H4635,2))</f>
        <v/>
      </c>
      <c r="H4633" s="23">
        <f t="shared" si="246"/>
        <v>3164.1</v>
      </c>
      <c r="I4633" s="20" t="s">
        <v>6598</v>
      </c>
      <c r="J4633" s="26" t="s">
        <v>6594</v>
      </c>
      <c r="K4633" s="26" t="s">
        <v>8969</v>
      </c>
      <c r="Q4633" s="25"/>
    </row>
    <row r="4634" spans="1:17" x14ac:dyDescent="0.3">
      <c r="A4634" s="19" t="s">
        <v>4019</v>
      </c>
      <c r="B4634" s="20" t="s">
        <v>6599</v>
      </c>
      <c r="C4634" s="21" t="s">
        <v>8512</v>
      </c>
      <c r="D4634" s="22">
        <v>11</v>
      </c>
      <c r="E4634" s="21" t="s">
        <v>8777</v>
      </c>
      <c r="F4634" s="22">
        <v>434.6</v>
      </c>
      <c r="G4634" s="40" t="str">
        <f>IF('Presupuesto Lote 1'!H4636="","",ROUND('Presupuesto Lote 1'!H4636,2))</f>
        <v/>
      </c>
      <c r="H4634" s="23">
        <f t="shared" si="246"/>
        <v>4780.6000000000004</v>
      </c>
      <c r="I4634" s="20" t="s">
        <v>6599</v>
      </c>
      <c r="J4634" s="26" t="s">
        <v>6594</v>
      </c>
      <c r="K4634" s="26" t="s">
        <v>8969</v>
      </c>
      <c r="Q4634" s="25"/>
    </row>
    <row r="4635" spans="1:17" x14ac:dyDescent="0.3">
      <c r="A4635" s="19" t="s">
        <v>4020</v>
      </c>
      <c r="B4635" s="20" t="s">
        <v>6600</v>
      </c>
      <c r="C4635" s="21" t="s">
        <v>8513</v>
      </c>
      <c r="D4635" s="22">
        <v>11</v>
      </c>
      <c r="E4635" s="21" t="s">
        <v>8777</v>
      </c>
      <c r="F4635" s="22">
        <v>95.4</v>
      </c>
      <c r="G4635" s="40" t="str">
        <f>IF('Presupuesto Lote 1'!H4637="","",ROUND('Presupuesto Lote 1'!H4637,2))</f>
        <v/>
      </c>
      <c r="H4635" s="23">
        <f t="shared" si="246"/>
        <v>1049.4000000000001</v>
      </c>
      <c r="I4635" s="20" t="s">
        <v>6600</v>
      </c>
      <c r="J4635" s="26" t="s">
        <v>6594</v>
      </c>
      <c r="K4635" s="26" t="s">
        <v>8969</v>
      </c>
      <c r="Q4635" s="25"/>
    </row>
    <row r="4636" spans="1:17" x14ac:dyDescent="0.3">
      <c r="A4636" s="19" t="s">
        <v>4021</v>
      </c>
      <c r="B4636" s="20" t="s">
        <v>6601</v>
      </c>
      <c r="C4636" s="21" t="s">
        <v>8514</v>
      </c>
      <c r="D4636" s="22">
        <v>11</v>
      </c>
      <c r="E4636" s="21" t="s">
        <v>8777</v>
      </c>
      <c r="F4636" s="22">
        <v>371</v>
      </c>
      <c r="G4636" s="40" t="str">
        <f>IF('Presupuesto Lote 1'!H4638="","",ROUND('Presupuesto Lote 1'!H4638,2))</f>
        <v/>
      </c>
      <c r="H4636" s="23">
        <f t="shared" si="246"/>
        <v>4081</v>
      </c>
      <c r="I4636" s="20" t="s">
        <v>6601</v>
      </c>
      <c r="J4636" s="26" t="s">
        <v>6594</v>
      </c>
      <c r="K4636" s="26" t="s">
        <v>8969</v>
      </c>
      <c r="Q4636" s="25"/>
    </row>
    <row r="4637" spans="1:17" x14ac:dyDescent="0.3">
      <c r="A4637" s="10" t="s">
        <v>4022</v>
      </c>
      <c r="B4637" s="10" t="s">
        <v>6602</v>
      </c>
      <c r="C4637" s="10" t="s">
        <v>8515</v>
      </c>
      <c r="D4637" s="11"/>
      <c r="E4637" s="10"/>
      <c r="F4637" s="11" t="s">
        <v>8851</v>
      </c>
      <c r="G4637" s="10"/>
      <c r="H4637" s="11"/>
      <c r="I4637" s="10" t="s">
        <v>6602</v>
      </c>
      <c r="J4637" s="10" t="s">
        <v>6593</v>
      </c>
      <c r="K4637" s="10" t="s">
        <v>8970</v>
      </c>
      <c r="Q4637" s="25"/>
    </row>
    <row r="4638" spans="1:17" x14ac:dyDescent="0.3">
      <c r="A4638" s="27" t="s">
        <v>4023</v>
      </c>
      <c r="B4638" s="27" t="s">
        <v>6603</v>
      </c>
      <c r="C4638" s="27" t="s">
        <v>8516</v>
      </c>
      <c r="D4638" s="28"/>
      <c r="E4638" s="27"/>
      <c r="F4638" s="28" t="s">
        <v>8851</v>
      </c>
      <c r="G4638" s="27"/>
      <c r="H4638" s="28"/>
      <c r="I4638" s="27" t="s">
        <v>6603</v>
      </c>
      <c r="J4638" s="27" t="s">
        <v>6602</v>
      </c>
      <c r="K4638" s="27" t="s">
        <v>8970</v>
      </c>
      <c r="Q4638" s="25"/>
    </row>
    <row r="4639" spans="1:17" x14ac:dyDescent="0.3">
      <c r="A4639" s="19" t="s">
        <v>4024</v>
      </c>
      <c r="B4639" s="20" t="s">
        <v>6604</v>
      </c>
      <c r="C4639" s="21" t="s">
        <v>8517</v>
      </c>
      <c r="D4639" s="22">
        <v>1</v>
      </c>
      <c r="E4639" s="21" t="s">
        <v>8777</v>
      </c>
      <c r="F4639" s="22">
        <v>901</v>
      </c>
      <c r="G4639" s="40" t="str">
        <f>IF('Presupuesto Lote 1'!H4641="","",ROUND('Presupuesto Lote 1'!H4641,2))</f>
        <v/>
      </c>
      <c r="H4639" s="23">
        <f>ROUND(D4639*F4639,2)</f>
        <v>901</v>
      </c>
      <c r="I4639" s="20" t="s">
        <v>6604</v>
      </c>
      <c r="J4639" s="29" t="s">
        <v>6603</v>
      </c>
      <c r="K4639" s="29" t="s">
        <v>8969</v>
      </c>
      <c r="Q4639" s="25"/>
    </row>
    <row r="4640" spans="1:17" x14ac:dyDescent="0.3">
      <c r="A4640" s="10" t="s">
        <v>4025</v>
      </c>
      <c r="B4640" s="10" t="s">
        <v>6605</v>
      </c>
      <c r="C4640" s="10" t="s">
        <v>8518</v>
      </c>
      <c r="D4640" s="11"/>
      <c r="E4640" s="10"/>
      <c r="F4640" s="11" t="s">
        <v>8851</v>
      </c>
      <c r="G4640" s="10"/>
      <c r="H4640" s="11"/>
      <c r="I4640" s="10" t="s">
        <v>6605</v>
      </c>
      <c r="J4640" s="10" t="s">
        <v>6593</v>
      </c>
      <c r="K4640" s="10" t="s">
        <v>8970</v>
      </c>
      <c r="Q4640" s="25"/>
    </row>
    <row r="4641" spans="1:17" x14ac:dyDescent="0.3">
      <c r="A4641" s="27" t="s">
        <v>4026</v>
      </c>
      <c r="B4641" s="27" t="s">
        <v>6606</v>
      </c>
      <c r="C4641" s="27" t="s">
        <v>8519</v>
      </c>
      <c r="D4641" s="28"/>
      <c r="E4641" s="27"/>
      <c r="F4641" s="28" t="s">
        <v>8851</v>
      </c>
      <c r="G4641" s="27"/>
      <c r="H4641" s="28"/>
      <c r="I4641" s="27" t="s">
        <v>6606</v>
      </c>
      <c r="J4641" s="27" t="s">
        <v>6605</v>
      </c>
      <c r="K4641" s="27" t="s">
        <v>8970</v>
      </c>
      <c r="Q4641" s="25"/>
    </row>
    <row r="4642" spans="1:17" x14ac:dyDescent="0.3">
      <c r="A4642" s="19" t="s">
        <v>4027</v>
      </c>
      <c r="B4642" s="20" t="s">
        <v>6607</v>
      </c>
      <c r="C4642" s="21" t="s">
        <v>8520</v>
      </c>
      <c r="D4642" s="22">
        <v>3</v>
      </c>
      <c r="E4642" s="21" t="s">
        <v>8781</v>
      </c>
      <c r="F4642" s="22">
        <v>381.6</v>
      </c>
      <c r="G4642" s="40" t="str">
        <f>IF('Presupuesto Lote 1'!H4644="","",ROUND('Presupuesto Lote 1'!H4644,2))</f>
        <v/>
      </c>
      <c r="H4642" s="23">
        <f>ROUND(D4642*F4642,2)</f>
        <v>1144.8</v>
      </c>
      <c r="I4642" s="20" t="s">
        <v>6607</v>
      </c>
      <c r="J4642" s="29" t="s">
        <v>6606</v>
      </c>
      <c r="K4642" s="29" t="s">
        <v>8969</v>
      </c>
      <c r="Q4642" s="25"/>
    </row>
    <row r="4643" spans="1:17" x14ac:dyDescent="0.3">
      <c r="A4643" s="30" t="s">
        <v>4028</v>
      </c>
      <c r="B4643" s="30" t="s">
        <v>6608</v>
      </c>
      <c r="C4643" s="30" t="s">
        <v>8521</v>
      </c>
      <c r="D4643" s="31"/>
      <c r="E4643" s="30"/>
      <c r="F4643" s="31" t="s">
        <v>8851</v>
      </c>
      <c r="G4643" s="30"/>
      <c r="H4643" s="31"/>
      <c r="I4643" s="30" t="s">
        <v>6608</v>
      </c>
      <c r="J4643" s="30" t="s">
        <v>6606</v>
      </c>
      <c r="K4643" s="30" t="s">
        <v>8970</v>
      </c>
      <c r="Q4643" s="25"/>
    </row>
    <row r="4644" spans="1:17" x14ac:dyDescent="0.3">
      <c r="A4644" s="19" t="s">
        <v>4029</v>
      </c>
      <c r="B4644" s="20" t="s">
        <v>6609</v>
      </c>
      <c r="C4644" s="21" t="s">
        <v>8522</v>
      </c>
      <c r="D4644" s="22">
        <v>200</v>
      </c>
      <c r="E4644" s="21" t="s">
        <v>8779</v>
      </c>
      <c r="F4644" s="22">
        <v>7.82</v>
      </c>
      <c r="G4644" s="40" t="str">
        <f>IF('Presupuesto Lote 1'!H4646="","",ROUND('Presupuesto Lote 1'!H4646,2))</f>
        <v/>
      </c>
      <c r="H4644" s="23">
        <f>ROUND(D4644*F4644,2)</f>
        <v>1564</v>
      </c>
      <c r="I4644" s="20" t="s">
        <v>6609</v>
      </c>
      <c r="J4644" s="32" t="s">
        <v>6608</v>
      </c>
      <c r="K4644" s="32" t="s">
        <v>8969</v>
      </c>
      <c r="Q4644" s="25"/>
    </row>
    <row r="4645" spans="1:17" x14ac:dyDescent="0.3">
      <c r="A4645" s="19" t="s">
        <v>4030</v>
      </c>
      <c r="B4645" s="20" t="s">
        <v>6610</v>
      </c>
      <c r="C4645" s="21" t="s">
        <v>8237</v>
      </c>
      <c r="D4645" s="22">
        <v>32</v>
      </c>
      <c r="E4645" s="21" t="s">
        <v>8781</v>
      </c>
      <c r="F4645" s="22">
        <v>10.93</v>
      </c>
      <c r="G4645" s="40" t="str">
        <f>IF('Presupuesto Lote 1'!H4647="","",ROUND('Presupuesto Lote 1'!H4647,2))</f>
        <v/>
      </c>
      <c r="H4645" s="23">
        <f>ROUND(D4645*F4645,2)</f>
        <v>349.76</v>
      </c>
      <c r="I4645" s="20" t="s">
        <v>6610</v>
      </c>
      <c r="J4645" s="32" t="s">
        <v>6608</v>
      </c>
      <c r="K4645" s="32" t="s">
        <v>8969</v>
      </c>
      <c r="Q4645" s="25"/>
    </row>
    <row r="4646" spans="1:17" x14ac:dyDescent="0.3">
      <c r="A4646" s="19" t="s">
        <v>4031</v>
      </c>
      <c r="B4646" s="20" t="s">
        <v>6611</v>
      </c>
      <c r="C4646" s="21" t="s">
        <v>8523</v>
      </c>
      <c r="D4646" s="22">
        <v>1</v>
      </c>
      <c r="E4646" s="21" t="s">
        <v>8781</v>
      </c>
      <c r="F4646" s="22">
        <v>1120.24</v>
      </c>
      <c r="G4646" s="40" t="str">
        <f>IF('Presupuesto Lote 1'!H4648="","",ROUND('Presupuesto Lote 1'!H4648,2))</f>
        <v/>
      </c>
      <c r="H4646" s="23">
        <f>ROUND(D4646*F4646,2)</f>
        <v>1120.24</v>
      </c>
      <c r="I4646" s="20" t="s">
        <v>6611</v>
      </c>
      <c r="J4646" s="32" t="s">
        <v>6608</v>
      </c>
      <c r="K4646" s="32" t="s">
        <v>8969</v>
      </c>
      <c r="Q4646" s="25"/>
    </row>
    <row r="4647" spans="1:17" x14ac:dyDescent="0.3">
      <c r="A4647" s="19" t="s">
        <v>4032</v>
      </c>
      <c r="B4647" s="20" t="s">
        <v>6612</v>
      </c>
      <c r="C4647" s="21" t="s">
        <v>8245</v>
      </c>
      <c r="D4647" s="22">
        <v>16</v>
      </c>
      <c r="E4647" s="21" t="s">
        <v>8781</v>
      </c>
      <c r="F4647" s="22">
        <v>3.24</v>
      </c>
      <c r="G4647" s="40" t="str">
        <f>IF('Presupuesto Lote 1'!H4649="","",ROUND('Presupuesto Lote 1'!H4649,2))</f>
        <v/>
      </c>
      <c r="H4647" s="23">
        <f>ROUND(D4647*F4647,2)</f>
        <v>51.84</v>
      </c>
      <c r="I4647" s="20" t="s">
        <v>6612</v>
      </c>
      <c r="J4647" s="32" t="s">
        <v>6608</v>
      </c>
      <c r="K4647" s="32" t="s">
        <v>8969</v>
      </c>
      <c r="Q4647" s="25"/>
    </row>
    <row r="4648" spans="1:17" x14ac:dyDescent="0.3">
      <c r="A4648" s="19" t="s">
        <v>4033</v>
      </c>
      <c r="B4648" s="20" t="s">
        <v>6613</v>
      </c>
      <c r="C4648" s="21" t="s">
        <v>8524</v>
      </c>
      <c r="D4648" s="22">
        <v>1</v>
      </c>
      <c r="E4648" s="21" t="s">
        <v>8781</v>
      </c>
      <c r="F4648" s="22">
        <v>97.37</v>
      </c>
      <c r="G4648" s="40" t="str">
        <f>IF('Presupuesto Lote 1'!H4650="","",ROUND('Presupuesto Lote 1'!H4650,2))</f>
        <v/>
      </c>
      <c r="H4648" s="23">
        <f>ROUND(D4648*F4648,2)</f>
        <v>97.37</v>
      </c>
      <c r="I4648" s="20" t="s">
        <v>6613</v>
      </c>
      <c r="J4648" s="32" t="s">
        <v>6608</v>
      </c>
      <c r="K4648" s="32" t="s">
        <v>8969</v>
      </c>
      <c r="Q4648" s="25"/>
    </row>
    <row r="4649" spans="1:17" x14ac:dyDescent="0.3">
      <c r="A4649" s="30" t="s">
        <v>4034</v>
      </c>
      <c r="B4649" s="30" t="s">
        <v>6614</v>
      </c>
      <c r="C4649" s="30" t="s">
        <v>8525</v>
      </c>
      <c r="D4649" s="31"/>
      <c r="E4649" s="30"/>
      <c r="F4649" s="31" t="s">
        <v>8851</v>
      </c>
      <c r="G4649" s="30"/>
      <c r="H4649" s="31"/>
      <c r="I4649" s="30" t="s">
        <v>6614</v>
      </c>
      <c r="J4649" s="30" t="s">
        <v>6606</v>
      </c>
      <c r="K4649" s="30" t="s">
        <v>8970</v>
      </c>
      <c r="Q4649" s="25"/>
    </row>
    <row r="4650" spans="1:17" x14ac:dyDescent="0.3">
      <c r="A4650" s="19" t="s">
        <v>4035</v>
      </c>
      <c r="B4650" s="20" t="s">
        <v>6615</v>
      </c>
      <c r="C4650" s="21" t="s">
        <v>8526</v>
      </c>
      <c r="D4650" s="22">
        <v>400</v>
      </c>
      <c r="E4650" s="21" t="s">
        <v>8779</v>
      </c>
      <c r="F4650" s="22">
        <v>6.82</v>
      </c>
      <c r="G4650" s="40" t="str">
        <f>IF('Presupuesto Lote 1'!H4652="","",ROUND('Presupuesto Lote 1'!H4652,2))</f>
        <v/>
      </c>
      <c r="H4650" s="23">
        <f>ROUND(D4650*F4650,2)</f>
        <v>2728</v>
      </c>
      <c r="I4650" s="20" t="s">
        <v>6615</v>
      </c>
      <c r="J4650" s="32" t="s">
        <v>6614</v>
      </c>
      <c r="K4650" s="32" t="s">
        <v>8969</v>
      </c>
      <c r="Q4650" s="25"/>
    </row>
    <row r="4651" spans="1:17" x14ac:dyDescent="0.3">
      <c r="A4651" s="19" t="s">
        <v>4036</v>
      </c>
      <c r="B4651" s="20" t="s">
        <v>6610</v>
      </c>
      <c r="C4651" s="21" t="s">
        <v>8237</v>
      </c>
      <c r="D4651" s="22">
        <v>32</v>
      </c>
      <c r="E4651" s="21" t="s">
        <v>8781</v>
      </c>
      <c r="F4651" s="22">
        <v>10.93</v>
      </c>
      <c r="G4651" s="40" t="str">
        <f>IF('Presupuesto Lote 1'!H4653="","",ROUND('Presupuesto Lote 1'!H4653,2))</f>
        <v/>
      </c>
      <c r="H4651" s="23">
        <f>ROUND(D4651*F4651,2)</f>
        <v>349.76</v>
      </c>
      <c r="I4651" s="20" t="s">
        <v>6610</v>
      </c>
      <c r="J4651" s="32" t="s">
        <v>6614</v>
      </c>
      <c r="K4651" s="32" t="s">
        <v>8969</v>
      </c>
      <c r="Q4651" s="25"/>
    </row>
    <row r="4652" spans="1:17" x14ac:dyDescent="0.3">
      <c r="A4652" s="19" t="s">
        <v>4037</v>
      </c>
      <c r="B4652" s="20" t="s">
        <v>6611</v>
      </c>
      <c r="C4652" s="21" t="s">
        <v>8523</v>
      </c>
      <c r="D4652" s="22">
        <v>2</v>
      </c>
      <c r="E4652" s="21" t="s">
        <v>8781</v>
      </c>
      <c r="F4652" s="22">
        <v>1120.24</v>
      </c>
      <c r="G4652" s="40" t="str">
        <f>IF('Presupuesto Lote 1'!H4654="","",ROUND('Presupuesto Lote 1'!H4654,2))</f>
        <v/>
      </c>
      <c r="H4652" s="23">
        <f>ROUND(D4652*F4652,2)</f>
        <v>2240.48</v>
      </c>
      <c r="I4652" s="20" t="s">
        <v>6611</v>
      </c>
      <c r="J4652" s="32" t="s">
        <v>6614</v>
      </c>
      <c r="K4652" s="32" t="s">
        <v>8969</v>
      </c>
      <c r="Q4652" s="25"/>
    </row>
    <row r="4653" spans="1:17" x14ac:dyDescent="0.3">
      <c r="A4653" s="19" t="s">
        <v>4038</v>
      </c>
      <c r="B4653" s="20" t="s">
        <v>6612</v>
      </c>
      <c r="C4653" s="21" t="s">
        <v>8245</v>
      </c>
      <c r="D4653" s="22">
        <v>16</v>
      </c>
      <c r="E4653" s="21" t="s">
        <v>8781</v>
      </c>
      <c r="F4653" s="22">
        <v>3.24</v>
      </c>
      <c r="G4653" s="40" t="str">
        <f>IF('Presupuesto Lote 1'!H4655="","",ROUND('Presupuesto Lote 1'!H4655,2))</f>
        <v/>
      </c>
      <c r="H4653" s="23">
        <f>ROUND(D4653*F4653,2)</f>
        <v>51.84</v>
      </c>
      <c r="I4653" s="20" t="s">
        <v>6612</v>
      </c>
      <c r="J4653" s="32" t="s">
        <v>6614</v>
      </c>
      <c r="K4653" s="32" t="s">
        <v>8969</v>
      </c>
      <c r="Q4653" s="25"/>
    </row>
    <row r="4654" spans="1:17" x14ac:dyDescent="0.3">
      <c r="A4654" s="19" t="s">
        <v>4039</v>
      </c>
      <c r="B4654" s="20" t="s">
        <v>6613</v>
      </c>
      <c r="C4654" s="21" t="s">
        <v>8524</v>
      </c>
      <c r="D4654" s="22">
        <v>2</v>
      </c>
      <c r="E4654" s="21" t="s">
        <v>8781</v>
      </c>
      <c r="F4654" s="22">
        <v>97.37</v>
      </c>
      <c r="G4654" s="40" t="str">
        <f>IF('Presupuesto Lote 1'!H4656="","",ROUND('Presupuesto Lote 1'!H4656,2))</f>
        <v/>
      </c>
      <c r="H4654" s="23">
        <f>ROUND(D4654*F4654,2)</f>
        <v>194.74</v>
      </c>
      <c r="I4654" s="20" t="s">
        <v>6613</v>
      </c>
      <c r="J4654" s="32" t="s">
        <v>6614</v>
      </c>
      <c r="K4654" s="32" t="s">
        <v>8969</v>
      </c>
      <c r="Q4654" s="25"/>
    </row>
    <row r="4655" spans="1:17" x14ac:dyDescent="0.3">
      <c r="A4655" s="27" t="s">
        <v>4040</v>
      </c>
      <c r="B4655" s="27" t="s">
        <v>6616</v>
      </c>
      <c r="C4655" s="27" t="s">
        <v>8527</v>
      </c>
      <c r="D4655" s="28"/>
      <c r="E4655" s="27"/>
      <c r="F4655" s="28" t="s">
        <v>8851</v>
      </c>
      <c r="G4655" s="27"/>
      <c r="H4655" s="28"/>
      <c r="I4655" s="27" t="s">
        <v>6616</v>
      </c>
      <c r="J4655" s="27" t="s">
        <v>6605</v>
      </c>
      <c r="K4655" s="27" t="s">
        <v>8970</v>
      </c>
      <c r="Q4655" s="25"/>
    </row>
    <row r="4656" spans="1:17" x14ac:dyDescent="0.3">
      <c r="A4656" s="30" t="s">
        <v>4041</v>
      </c>
      <c r="B4656" s="30" t="s">
        <v>6617</v>
      </c>
      <c r="C4656" s="30" t="s">
        <v>8528</v>
      </c>
      <c r="D4656" s="31"/>
      <c r="E4656" s="30"/>
      <c r="F4656" s="31" t="s">
        <v>8851</v>
      </c>
      <c r="G4656" s="30"/>
      <c r="H4656" s="31"/>
      <c r="I4656" s="30" t="s">
        <v>6617</v>
      </c>
      <c r="J4656" s="30" t="s">
        <v>6616</v>
      </c>
      <c r="K4656" s="30" t="s">
        <v>8970</v>
      </c>
      <c r="Q4656" s="25"/>
    </row>
    <row r="4657" spans="1:17" x14ac:dyDescent="0.3">
      <c r="A4657" s="19" t="s">
        <v>4042</v>
      </c>
      <c r="B4657" s="20" t="s">
        <v>6618</v>
      </c>
      <c r="C4657" s="21" t="s">
        <v>8529</v>
      </c>
      <c r="D4657" s="22">
        <v>600</v>
      </c>
      <c r="E4657" s="21" t="s">
        <v>8779</v>
      </c>
      <c r="F4657" s="22">
        <v>12.79</v>
      </c>
      <c r="G4657" s="40" t="str">
        <f>IF('Presupuesto Lote 1'!H4659="","",ROUND('Presupuesto Lote 1'!H4659,2))</f>
        <v/>
      </c>
      <c r="H4657" s="23">
        <f>ROUND(D4657*F4657,2)</f>
        <v>7674</v>
      </c>
      <c r="I4657" s="20" t="s">
        <v>6618</v>
      </c>
      <c r="J4657" s="32" t="s">
        <v>6617</v>
      </c>
      <c r="K4657" s="32" t="s">
        <v>8969</v>
      </c>
      <c r="Q4657" s="25"/>
    </row>
    <row r="4658" spans="1:17" x14ac:dyDescent="0.3">
      <c r="A4658" s="19" t="s">
        <v>4043</v>
      </c>
      <c r="B4658" s="20" t="s">
        <v>6610</v>
      </c>
      <c r="C4658" s="21" t="s">
        <v>8237</v>
      </c>
      <c r="D4658" s="22">
        <v>336</v>
      </c>
      <c r="E4658" s="21" t="s">
        <v>8781</v>
      </c>
      <c r="F4658" s="22">
        <v>10.93</v>
      </c>
      <c r="G4658" s="40" t="str">
        <f>IF('Presupuesto Lote 1'!H4660="","",ROUND('Presupuesto Lote 1'!H4660,2))</f>
        <v/>
      </c>
      <c r="H4658" s="23">
        <f>ROUND(D4658*F4658,2)</f>
        <v>3672.48</v>
      </c>
      <c r="I4658" s="20" t="s">
        <v>6610</v>
      </c>
      <c r="J4658" s="32" t="s">
        <v>6617</v>
      </c>
      <c r="K4658" s="32" t="s">
        <v>8969</v>
      </c>
      <c r="Q4658" s="25"/>
    </row>
    <row r="4659" spans="1:17" x14ac:dyDescent="0.3">
      <c r="A4659" s="19" t="s">
        <v>4044</v>
      </c>
      <c r="B4659" s="20" t="s">
        <v>6612</v>
      </c>
      <c r="C4659" s="21" t="s">
        <v>8245</v>
      </c>
      <c r="D4659" s="22">
        <v>168</v>
      </c>
      <c r="E4659" s="21" t="s">
        <v>8781</v>
      </c>
      <c r="F4659" s="22">
        <v>3.24</v>
      </c>
      <c r="G4659" s="40" t="str">
        <f>IF('Presupuesto Lote 1'!H4661="","",ROUND('Presupuesto Lote 1'!H4661,2))</f>
        <v/>
      </c>
      <c r="H4659" s="23">
        <f>ROUND(D4659*F4659,2)</f>
        <v>544.32000000000005</v>
      </c>
      <c r="I4659" s="20" t="s">
        <v>6612</v>
      </c>
      <c r="J4659" s="32" t="s">
        <v>6617</v>
      </c>
      <c r="K4659" s="32" t="s">
        <v>8969</v>
      </c>
      <c r="Q4659" s="25"/>
    </row>
    <row r="4660" spans="1:17" x14ac:dyDescent="0.3">
      <c r="A4660" s="19" t="s">
        <v>4045</v>
      </c>
      <c r="B4660" s="20" t="s">
        <v>6619</v>
      </c>
      <c r="C4660" s="21" t="s">
        <v>8530</v>
      </c>
      <c r="D4660" s="22">
        <v>600</v>
      </c>
      <c r="E4660" s="21" t="s">
        <v>8779</v>
      </c>
      <c r="F4660" s="22">
        <v>1.62</v>
      </c>
      <c r="G4660" s="40" t="str">
        <f>IF('Presupuesto Lote 1'!H4662="","",ROUND('Presupuesto Lote 1'!H4662,2))</f>
        <v/>
      </c>
      <c r="H4660" s="23">
        <f>ROUND(D4660*F4660,2)</f>
        <v>972</v>
      </c>
      <c r="I4660" s="20" t="s">
        <v>6619</v>
      </c>
      <c r="J4660" s="32" t="s">
        <v>6617</v>
      </c>
      <c r="K4660" s="32" t="s">
        <v>8969</v>
      </c>
      <c r="Q4660" s="25"/>
    </row>
    <row r="4661" spans="1:17" x14ac:dyDescent="0.3">
      <c r="A4661" s="19" t="s">
        <v>4046</v>
      </c>
      <c r="B4661" s="20" t="s">
        <v>6620</v>
      </c>
      <c r="C4661" s="21" t="s">
        <v>8246</v>
      </c>
      <c r="D4661" s="22">
        <v>1</v>
      </c>
      <c r="E4661" s="21" t="s">
        <v>8781</v>
      </c>
      <c r="F4661" s="22">
        <v>129.83000000000001</v>
      </c>
      <c r="G4661" s="40" t="str">
        <f>IF('Presupuesto Lote 1'!H4663="","",ROUND('Presupuesto Lote 1'!H4663,2))</f>
        <v/>
      </c>
      <c r="H4661" s="23">
        <f>ROUND(D4661*F4661,2)</f>
        <v>129.83000000000001</v>
      </c>
      <c r="I4661" s="20" t="s">
        <v>6620</v>
      </c>
      <c r="J4661" s="32" t="s">
        <v>6617</v>
      </c>
      <c r="K4661" s="32" t="s">
        <v>8969</v>
      </c>
      <c r="Q4661" s="25"/>
    </row>
    <row r="4662" spans="1:17" x14ac:dyDescent="0.3">
      <c r="A4662" s="30" t="s">
        <v>4047</v>
      </c>
      <c r="B4662" s="30" t="s">
        <v>6621</v>
      </c>
      <c r="C4662" s="30" t="s">
        <v>8531</v>
      </c>
      <c r="D4662" s="31"/>
      <c r="E4662" s="30"/>
      <c r="F4662" s="31" t="s">
        <v>8851</v>
      </c>
      <c r="G4662" s="30"/>
      <c r="H4662" s="31"/>
      <c r="I4662" s="30" t="s">
        <v>6621</v>
      </c>
      <c r="J4662" s="30" t="s">
        <v>6616</v>
      </c>
      <c r="K4662" s="30" t="s">
        <v>8970</v>
      </c>
      <c r="Q4662" s="25"/>
    </row>
    <row r="4663" spans="1:17" x14ac:dyDescent="0.3">
      <c r="A4663" s="19" t="s">
        <v>4048</v>
      </c>
      <c r="B4663" s="20" t="s">
        <v>6622</v>
      </c>
      <c r="C4663" s="21" t="s">
        <v>8532</v>
      </c>
      <c r="D4663" s="22">
        <v>600</v>
      </c>
      <c r="E4663" s="21" t="s">
        <v>8779</v>
      </c>
      <c r="F4663" s="22">
        <v>11.47</v>
      </c>
      <c r="G4663" s="40" t="str">
        <f>IF('Presupuesto Lote 1'!H4665="","",ROUND('Presupuesto Lote 1'!H4665,2))</f>
        <v/>
      </c>
      <c r="H4663" s="23">
        <f>ROUND(D4663*F4663,2)</f>
        <v>6882</v>
      </c>
      <c r="I4663" s="20" t="s">
        <v>6622</v>
      </c>
      <c r="J4663" s="32" t="s">
        <v>6621</v>
      </c>
      <c r="K4663" s="32" t="s">
        <v>8969</v>
      </c>
      <c r="Q4663" s="25"/>
    </row>
    <row r="4664" spans="1:17" x14ac:dyDescent="0.3">
      <c r="A4664" s="19" t="s">
        <v>4049</v>
      </c>
      <c r="B4664" s="20" t="s">
        <v>6610</v>
      </c>
      <c r="C4664" s="21" t="s">
        <v>8237</v>
      </c>
      <c r="D4664" s="22">
        <v>256</v>
      </c>
      <c r="E4664" s="21" t="s">
        <v>8781</v>
      </c>
      <c r="F4664" s="22">
        <v>10.93</v>
      </c>
      <c r="G4664" s="40" t="str">
        <f>IF('Presupuesto Lote 1'!H4666="","",ROUND('Presupuesto Lote 1'!H4666,2))</f>
        <v/>
      </c>
      <c r="H4664" s="23">
        <f>ROUND(D4664*F4664,2)</f>
        <v>2798.08</v>
      </c>
      <c r="I4664" s="20" t="s">
        <v>6610</v>
      </c>
      <c r="J4664" s="32" t="s">
        <v>6621</v>
      </c>
      <c r="K4664" s="32" t="s">
        <v>8969</v>
      </c>
      <c r="Q4664" s="25"/>
    </row>
    <row r="4665" spans="1:17" x14ac:dyDescent="0.3">
      <c r="A4665" s="19" t="s">
        <v>4050</v>
      </c>
      <c r="B4665" s="20" t="s">
        <v>6612</v>
      </c>
      <c r="C4665" s="21" t="s">
        <v>8245</v>
      </c>
      <c r="D4665" s="22">
        <v>128</v>
      </c>
      <c r="E4665" s="21" t="s">
        <v>8781</v>
      </c>
      <c r="F4665" s="22">
        <v>3.24</v>
      </c>
      <c r="G4665" s="40" t="str">
        <f>IF('Presupuesto Lote 1'!H4667="","",ROUND('Presupuesto Lote 1'!H4667,2))</f>
        <v/>
      </c>
      <c r="H4665" s="23">
        <f>ROUND(D4665*F4665,2)</f>
        <v>414.72</v>
      </c>
      <c r="I4665" s="20" t="s">
        <v>6612</v>
      </c>
      <c r="J4665" s="32" t="s">
        <v>6621</v>
      </c>
      <c r="K4665" s="32" t="s">
        <v>8969</v>
      </c>
      <c r="Q4665" s="25"/>
    </row>
    <row r="4666" spans="1:17" x14ac:dyDescent="0.3">
      <c r="A4666" s="19" t="s">
        <v>4051</v>
      </c>
      <c r="B4666" s="20" t="s">
        <v>6619</v>
      </c>
      <c r="C4666" s="21" t="s">
        <v>8530</v>
      </c>
      <c r="D4666" s="22">
        <v>600</v>
      </c>
      <c r="E4666" s="21" t="s">
        <v>8779</v>
      </c>
      <c r="F4666" s="22">
        <v>1.62</v>
      </c>
      <c r="G4666" s="40" t="str">
        <f>IF('Presupuesto Lote 1'!H4668="","",ROUND('Presupuesto Lote 1'!H4668,2))</f>
        <v/>
      </c>
      <c r="H4666" s="23">
        <f>ROUND(D4666*F4666,2)</f>
        <v>972</v>
      </c>
      <c r="I4666" s="20" t="s">
        <v>6619</v>
      </c>
      <c r="J4666" s="32" t="s">
        <v>6621</v>
      </c>
      <c r="K4666" s="32" t="s">
        <v>8969</v>
      </c>
      <c r="Q4666" s="25"/>
    </row>
    <row r="4667" spans="1:17" x14ac:dyDescent="0.3">
      <c r="A4667" s="19" t="s">
        <v>4052</v>
      </c>
      <c r="B4667" s="20" t="s">
        <v>6620</v>
      </c>
      <c r="C4667" s="21" t="s">
        <v>8246</v>
      </c>
      <c r="D4667" s="22">
        <v>1</v>
      </c>
      <c r="E4667" s="21" t="s">
        <v>8781</v>
      </c>
      <c r="F4667" s="22">
        <v>129.83000000000001</v>
      </c>
      <c r="G4667" s="40" t="str">
        <f>IF('Presupuesto Lote 1'!H4669="","",ROUND('Presupuesto Lote 1'!H4669,2))</f>
        <v/>
      </c>
      <c r="H4667" s="23">
        <f>ROUND(D4667*F4667,2)</f>
        <v>129.83000000000001</v>
      </c>
      <c r="I4667" s="20" t="s">
        <v>6620</v>
      </c>
      <c r="J4667" s="32" t="s">
        <v>6621</v>
      </c>
      <c r="K4667" s="32" t="s">
        <v>8969</v>
      </c>
      <c r="Q4667" s="25"/>
    </row>
    <row r="4668" spans="1:17" x14ac:dyDescent="0.3">
      <c r="A4668" s="30" t="s">
        <v>4053</v>
      </c>
      <c r="B4668" s="30" t="s">
        <v>6623</v>
      </c>
      <c r="C4668" s="30" t="s">
        <v>8533</v>
      </c>
      <c r="D4668" s="31"/>
      <c r="E4668" s="30"/>
      <c r="F4668" s="31" t="s">
        <v>8851</v>
      </c>
      <c r="G4668" s="30"/>
      <c r="H4668" s="31"/>
      <c r="I4668" s="30" t="s">
        <v>6623</v>
      </c>
      <c r="J4668" s="30" t="s">
        <v>6616</v>
      </c>
      <c r="K4668" s="30" t="s">
        <v>8970</v>
      </c>
      <c r="Q4668" s="25"/>
    </row>
    <row r="4669" spans="1:17" x14ac:dyDescent="0.3">
      <c r="A4669" s="19" t="s">
        <v>4054</v>
      </c>
      <c r="B4669" s="20" t="s">
        <v>6624</v>
      </c>
      <c r="C4669" s="21" t="s">
        <v>8534</v>
      </c>
      <c r="D4669" s="22">
        <v>600</v>
      </c>
      <c r="E4669" s="21" t="s">
        <v>8779</v>
      </c>
      <c r="F4669" s="22">
        <v>10.8</v>
      </c>
      <c r="G4669" s="40" t="str">
        <f>IF('Presupuesto Lote 1'!H4671="","",ROUND('Presupuesto Lote 1'!H4671,2))</f>
        <v/>
      </c>
      <c r="H4669" s="23">
        <f>ROUND(D4669*F4669,2)</f>
        <v>6480</v>
      </c>
      <c r="I4669" s="20" t="s">
        <v>6624</v>
      </c>
      <c r="J4669" s="32" t="s">
        <v>6623</v>
      </c>
      <c r="K4669" s="32" t="s">
        <v>8969</v>
      </c>
      <c r="Q4669" s="25"/>
    </row>
    <row r="4670" spans="1:17" x14ac:dyDescent="0.3">
      <c r="A4670" s="19" t="s">
        <v>4055</v>
      </c>
      <c r="B4670" s="20" t="s">
        <v>6610</v>
      </c>
      <c r="C4670" s="21" t="s">
        <v>8237</v>
      </c>
      <c r="D4670" s="22">
        <v>128</v>
      </c>
      <c r="E4670" s="21" t="s">
        <v>8781</v>
      </c>
      <c r="F4670" s="22">
        <v>10.93</v>
      </c>
      <c r="G4670" s="40" t="str">
        <f>IF('Presupuesto Lote 1'!H4672="","",ROUND('Presupuesto Lote 1'!H4672,2))</f>
        <v/>
      </c>
      <c r="H4670" s="23">
        <f>ROUND(D4670*F4670,2)</f>
        <v>1399.04</v>
      </c>
      <c r="I4670" s="20" t="s">
        <v>6610</v>
      </c>
      <c r="J4670" s="32" t="s">
        <v>6623</v>
      </c>
      <c r="K4670" s="32" t="s">
        <v>8969</v>
      </c>
      <c r="Q4670" s="25"/>
    </row>
    <row r="4671" spans="1:17" x14ac:dyDescent="0.3">
      <c r="A4671" s="19" t="s">
        <v>4056</v>
      </c>
      <c r="B4671" s="20" t="s">
        <v>6612</v>
      </c>
      <c r="C4671" s="21" t="s">
        <v>8245</v>
      </c>
      <c r="D4671" s="22">
        <v>64</v>
      </c>
      <c r="E4671" s="21" t="s">
        <v>8781</v>
      </c>
      <c r="F4671" s="22">
        <v>3.24</v>
      </c>
      <c r="G4671" s="40" t="str">
        <f>IF('Presupuesto Lote 1'!H4673="","",ROUND('Presupuesto Lote 1'!H4673,2))</f>
        <v/>
      </c>
      <c r="H4671" s="23">
        <f>ROUND(D4671*F4671,2)</f>
        <v>207.36</v>
      </c>
      <c r="I4671" s="20" t="s">
        <v>6612</v>
      </c>
      <c r="J4671" s="32" t="s">
        <v>6623</v>
      </c>
      <c r="K4671" s="32" t="s">
        <v>8969</v>
      </c>
      <c r="Q4671" s="25"/>
    </row>
    <row r="4672" spans="1:17" x14ac:dyDescent="0.3">
      <c r="A4672" s="19" t="s">
        <v>4057</v>
      </c>
      <c r="B4672" s="20" t="s">
        <v>6619</v>
      </c>
      <c r="C4672" s="21" t="s">
        <v>8530</v>
      </c>
      <c r="D4672" s="22">
        <v>600</v>
      </c>
      <c r="E4672" s="21" t="s">
        <v>8779</v>
      </c>
      <c r="F4672" s="22">
        <v>1.62</v>
      </c>
      <c r="G4672" s="40" t="str">
        <f>IF('Presupuesto Lote 1'!H4674="","",ROUND('Presupuesto Lote 1'!H4674,2))</f>
        <v/>
      </c>
      <c r="H4672" s="23">
        <f>ROUND(D4672*F4672,2)</f>
        <v>972</v>
      </c>
      <c r="I4672" s="20" t="s">
        <v>6619</v>
      </c>
      <c r="J4672" s="32" t="s">
        <v>6623</v>
      </c>
      <c r="K4672" s="32" t="s">
        <v>8969</v>
      </c>
      <c r="Q4672" s="25"/>
    </row>
    <row r="4673" spans="1:17" x14ac:dyDescent="0.3">
      <c r="A4673" s="19" t="s">
        <v>4058</v>
      </c>
      <c r="B4673" s="20" t="s">
        <v>6620</v>
      </c>
      <c r="C4673" s="21" t="s">
        <v>8246</v>
      </c>
      <c r="D4673" s="22">
        <v>1</v>
      </c>
      <c r="E4673" s="21" t="s">
        <v>8781</v>
      </c>
      <c r="F4673" s="22">
        <v>129.83000000000001</v>
      </c>
      <c r="G4673" s="40" t="str">
        <f>IF('Presupuesto Lote 1'!H4675="","",ROUND('Presupuesto Lote 1'!H4675,2))</f>
        <v/>
      </c>
      <c r="H4673" s="23">
        <f>ROUND(D4673*F4673,2)</f>
        <v>129.83000000000001</v>
      </c>
      <c r="I4673" s="20" t="s">
        <v>6620</v>
      </c>
      <c r="J4673" s="32" t="s">
        <v>6623</v>
      </c>
      <c r="K4673" s="32" t="s">
        <v>8969</v>
      </c>
      <c r="Q4673" s="25"/>
    </row>
    <row r="4674" spans="1:17" x14ac:dyDescent="0.3">
      <c r="A4674" s="30" t="s">
        <v>4059</v>
      </c>
      <c r="B4674" s="30" t="s">
        <v>6625</v>
      </c>
      <c r="C4674" s="30" t="s">
        <v>8535</v>
      </c>
      <c r="D4674" s="31"/>
      <c r="E4674" s="30"/>
      <c r="F4674" s="31" t="s">
        <v>8851</v>
      </c>
      <c r="G4674" s="30"/>
      <c r="H4674" s="31"/>
      <c r="I4674" s="30" t="s">
        <v>6625</v>
      </c>
      <c r="J4674" s="30" t="s">
        <v>6616</v>
      </c>
      <c r="K4674" s="30" t="s">
        <v>8970</v>
      </c>
      <c r="Q4674" s="25"/>
    </row>
    <row r="4675" spans="1:17" x14ac:dyDescent="0.3">
      <c r="A4675" s="19" t="s">
        <v>4060</v>
      </c>
      <c r="B4675" s="20" t="s">
        <v>6626</v>
      </c>
      <c r="C4675" s="21" t="s">
        <v>8536</v>
      </c>
      <c r="D4675" s="22">
        <v>600</v>
      </c>
      <c r="E4675" s="21" t="s">
        <v>8779</v>
      </c>
      <c r="F4675" s="22">
        <v>10.06</v>
      </c>
      <c r="G4675" s="40" t="str">
        <f>IF('Presupuesto Lote 1'!H4677="","",ROUND('Presupuesto Lote 1'!H4677,2))</f>
        <v/>
      </c>
      <c r="H4675" s="23">
        <f>ROUND(D4675*F4675,2)</f>
        <v>6036</v>
      </c>
      <c r="I4675" s="20" t="s">
        <v>6626</v>
      </c>
      <c r="J4675" s="32" t="s">
        <v>6625</v>
      </c>
      <c r="K4675" s="32" t="s">
        <v>8969</v>
      </c>
      <c r="Q4675" s="25"/>
    </row>
    <row r="4676" spans="1:17" x14ac:dyDescent="0.3">
      <c r="A4676" s="19" t="s">
        <v>4061</v>
      </c>
      <c r="B4676" s="20" t="s">
        <v>6610</v>
      </c>
      <c r="C4676" s="21" t="s">
        <v>8237</v>
      </c>
      <c r="D4676" s="22">
        <v>64</v>
      </c>
      <c r="E4676" s="21" t="s">
        <v>8781</v>
      </c>
      <c r="F4676" s="22">
        <v>10.93</v>
      </c>
      <c r="G4676" s="40" t="str">
        <f>IF('Presupuesto Lote 1'!H4678="","",ROUND('Presupuesto Lote 1'!H4678,2))</f>
        <v/>
      </c>
      <c r="H4676" s="23">
        <f>ROUND(D4676*F4676,2)</f>
        <v>699.52</v>
      </c>
      <c r="I4676" s="20" t="s">
        <v>6610</v>
      </c>
      <c r="J4676" s="32" t="s">
        <v>6625</v>
      </c>
      <c r="K4676" s="32" t="s">
        <v>8969</v>
      </c>
      <c r="Q4676" s="25"/>
    </row>
    <row r="4677" spans="1:17" x14ac:dyDescent="0.3">
      <c r="A4677" s="19" t="s">
        <v>4062</v>
      </c>
      <c r="B4677" s="20" t="s">
        <v>6612</v>
      </c>
      <c r="C4677" s="21" t="s">
        <v>8245</v>
      </c>
      <c r="D4677" s="22">
        <v>32</v>
      </c>
      <c r="E4677" s="21" t="s">
        <v>8781</v>
      </c>
      <c r="F4677" s="22">
        <v>3.24</v>
      </c>
      <c r="G4677" s="40" t="str">
        <f>IF('Presupuesto Lote 1'!H4679="","",ROUND('Presupuesto Lote 1'!H4679,2))</f>
        <v/>
      </c>
      <c r="H4677" s="23">
        <f>ROUND(D4677*F4677,2)</f>
        <v>103.68</v>
      </c>
      <c r="I4677" s="20" t="s">
        <v>6612</v>
      </c>
      <c r="J4677" s="32" t="s">
        <v>6625</v>
      </c>
      <c r="K4677" s="32" t="s">
        <v>8969</v>
      </c>
      <c r="Q4677" s="25"/>
    </row>
    <row r="4678" spans="1:17" x14ac:dyDescent="0.3">
      <c r="A4678" s="19" t="s">
        <v>4063</v>
      </c>
      <c r="B4678" s="20" t="s">
        <v>6619</v>
      </c>
      <c r="C4678" s="21" t="s">
        <v>8530</v>
      </c>
      <c r="D4678" s="22">
        <v>600</v>
      </c>
      <c r="E4678" s="21" t="s">
        <v>8779</v>
      </c>
      <c r="F4678" s="22">
        <v>1.62</v>
      </c>
      <c r="G4678" s="40" t="str">
        <f>IF('Presupuesto Lote 1'!H4680="","",ROUND('Presupuesto Lote 1'!H4680,2))</f>
        <v/>
      </c>
      <c r="H4678" s="23">
        <f>ROUND(D4678*F4678,2)</f>
        <v>972</v>
      </c>
      <c r="I4678" s="20" t="s">
        <v>6619</v>
      </c>
      <c r="J4678" s="32" t="s">
        <v>6625</v>
      </c>
      <c r="K4678" s="32" t="s">
        <v>8969</v>
      </c>
      <c r="Q4678" s="25"/>
    </row>
    <row r="4679" spans="1:17" x14ac:dyDescent="0.3">
      <c r="A4679" s="19" t="s">
        <v>4064</v>
      </c>
      <c r="B4679" s="20" t="s">
        <v>6620</v>
      </c>
      <c r="C4679" s="21" t="s">
        <v>8246</v>
      </c>
      <c r="D4679" s="22">
        <v>1</v>
      </c>
      <c r="E4679" s="21" t="s">
        <v>8781</v>
      </c>
      <c r="F4679" s="22">
        <v>129.83000000000001</v>
      </c>
      <c r="G4679" s="40" t="str">
        <f>IF('Presupuesto Lote 1'!H4681="","",ROUND('Presupuesto Lote 1'!H4681,2))</f>
        <v/>
      </c>
      <c r="H4679" s="23">
        <f>ROUND(D4679*F4679,2)</f>
        <v>129.83000000000001</v>
      </c>
      <c r="I4679" s="20" t="s">
        <v>6620</v>
      </c>
      <c r="J4679" s="32" t="s">
        <v>6625</v>
      </c>
      <c r="K4679" s="32" t="s">
        <v>8969</v>
      </c>
      <c r="Q4679" s="25"/>
    </row>
    <row r="4680" spans="1:17" x14ac:dyDescent="0.3">
      <c r="A4680" s="30" t="s">
        <v>4065</v>
      </c>
      <c r="B4680" s="30" t="s">
        <v>6627</v>
      </c>
      <c r="C4680" s="30" t="s">
        <v>8537</v>
      </c>
      <c r="D4680" s="31"/>
      <c r="E4680" s="30"/>
      <c r="F4680" s="31" t="s">
        <v>8851</v>
      </c>
      <c r="G4680" s="30"/>
      <c r="H4680" s="31"/>
      <c r="I4680" s="30" t="s">
        <v>6627</v>
      </c>
      <c r="J4680" s="30" t="s">
        <v>6616</v>
      </c>
      <c r="K4680" s="30" t="s">
        <v>8970</v>
      </c>
      <c r="Q4680" s="25"/>
    </row>
    <row r="4681" spans="1:17" x14ac:dyDescent="0.3">
      <c r="A4681" s="19" t="s">
        <v>4066</v>
      </c>
      <c r="B4681" s="20" t="s">
        <v>6628</v>
      </c>
      <c r="C4681" s="21" t="s">
        <v>8538</v>
      </c>
      <c r="D4681" s="22">
        <v>600</v>
      </c>
      <c r="E4681" s="21" t="s">
        <v>8779</v>
      </c>
      <c r="F4681" s="22">
        <v>8.6999999999999993</v>
      </c>
      <c r="G4681" s="40" t="str">
        <f>IF('Presupuesto Lote 1'!H4683="","",ROUND('Presupuesto Lote 1'!H4683,2))</f>
        <v/>
      </c>
      <c r="H4681" s="23">
        <f>ROUND(D4681*F4681,2)</f>
        <v>5220</v>
      </c>
      <c r="I4681" s="20" t="s">
        <v>6628</v>
      </c>
      <c r="J4681" s="32" t="s">
        <v>6627</v>
      </c>
      <c r="K4681" s="32" t="s">
        <v>8969</v>
      </c>
      <c r="Q4681" s="25"/>
    </row>
    <row r="4682" spans="1:17" x14ac:dyDescent="0.3">
      <c r="A4682" s="19" t="s">
        <v>4067</v>
      </c>
      <c r="B4682" s="20" t="s">
        <v>6610</v>
      </c>
      <c r="C4682" s="21" t="s">
        <v>8237</v>
      </c>
      <c r="D4682" s="22">
        <v>16</v>
      </c>
      <c r="E4682" s="21" t="s">
        <v>8781</v>
      </c>
      <c r="F4682" s="22">
        <v>10.93</v>
      </c>
      <c r="G4682" s="40" t="str">
        <f>IF('Presupuesto Lote 1'!H4684="","",ROUND('Presupuesto Lote 1'!H4684,2))</f>
        <v/>
      </c>
      <c r="H4682" s="23">
        <f>ROUND(D4682*F4682,2)</f>
        <v>174.88</v>
      </c>
      <c r="I4682" s="20" t="s">
        <v>6610</v>
      </c>
      <c r="J4682" s="32" t="s">
        <v>6627</v>
      </c>
      <c r="K4682" s="32" t="s">
        <v>8969</v>
      </c>
      <c r="Q4682" s="25"/>
    </row>
    <row r="4683" spans="1:17" x14ac:dyDescent="0.3">
      <c r="A4683" s="19" t="s">
        <v>4068</v>
      </c>
      <c r="B4683" s="20" t="s">
        <v>6612</v>
      </c>
      <c r="C4683" s="21" t="s">
        <v>8245</v>
      </c>
      <c r="D4683" s="22">
        <v>8</v>
      </c>
      <c r="E4683" s="21" t="s">
        <v>8781</v>
      </c>
      <c r="F4683" s="22">
        <v>3.24</v>
      </c>
      <c r="G4683" s="40" t="str">
        <f>IF('Presupuesto Lote 1'!H4685="","",ROUND('Presupuesto Lote 1'!H4685,2))</f>
        <v/>
      </c>
      <c r="H4683" s="23">
        <f>ROUND(D4683*F4683,2)</f>
        <v>25.92</v>
      </c>
      <c r="I4683" s="20" t="s">
        <v>6612</v>
      </c>
      <c r="J4683" s="32" t="s">
        <v>6627</v>
      </c>
      <c r="K4683" s="32" t="s">
        <v>8969</v>
      </c>
      <c r="Q4683" s="25"/>
    </row>
    <row r="4684" spans="1:17" x14ac:dyDescent="0.3">
      <c r="A4684" s="19" t="s">
        <v>4069</v>
      </c>
      <c r="B4684" s="20" t="s">
        <v>6619</v>
      </c>
      <c r="C4684" s="21" t="s">
        <v>8530</v>
      </c>
      <c r="D4684" s="22">
        <v>600</v>
      </c>
      <c r="E4684" s="21" t="s">
        <v>8779</v>
      </c>
      <c r="F4684" s="22">
        <v>1.62</v>
      </c>
      <c r="G4684" s="40" t="str">
        <f>IF('Presupuesto Lote 1'!H4686="","",ROUND('Presupuesto Lote 1'!H4686,2))</f>
        <v/>
      </c>
      <c r="H4684" s="23">
        <f>ROUND(D4684*F4684,2)</f>
        <v>972</v>
      </c>
      <c r="I4684" s="20" t="s">
        <v>6619</v>
      </c>
      <c r="J4684" s="32" t="s">
        <v>6627</v>
      </c>
      <c r="K4684" s="32" t="s">
        <v>8969</v>
      </c>
      <c r="Q4684" s="25"/>
    </row>
    <row r="4685" spans="1:17" x14ac:dyDescent="0.3">
      <c r="A4685" s="19" t="s">
        <v>4070</v>
      </c>
      <c r="B4685" s="20" t="s">
        <v>6620</v>
      </c>
      <c r="C4685" s="21" t="s">
        <v>8246</v>
      </c>
      <c r="D4685" s="22">
        <v>1</v>
      </c>
      <c r="E4685" s="21" t="s">
        <v>8781</v>
      </c>
      <c r="F4685" s="22">
        <v>129.83000000000001</v>
      </c>
      <c r="G4685" s="40" t="str">
        <f>IF('Presupuesto Lote 1'!H4687="","",ROUND('Presupuesto Lote 1'!H4687,2))</f>
        <v/>
      </c>
      <c r="H4685" s="23">
        <f>ROUND(D4685*F4685,2)</f>
        <v>129.83000000000001</v>
      </c>
      <c r="I4685" s="20" t="s">
        <v>6620</v>
      </c>
      <c r="J4685" s="32" t="s">
        <v>6627</v>
      </c>
      <c r="K4685" s="32" t="s">
        <v>8969</v>
      </c>
      <c r="Q4685" s="25"/>
    </row>
    <row r="4686" spans="1:17" x14ac:dyDescent="0.3">
      <c r="A4686" s="30" t="s">
        <v>4071</v>
      </c>
      <c r="B4686" s="30" t="s">
        <v>6629</v>
      </c>
      <c r="C4686" s="30" t="s">
        <v>8539</v>
      </c>
      <c r="D4686" s="31"/>
      <c r="E4686" s="30"/>
      <c r="F4686" s="31" t="s">
        <v>8851</v>
      </c>
      <c r="G4686" s="30"/>
      <c r="H4686" s="31"/>
      <c r="I4686" s="30" t="s">
        <v>6629</v>
      </c>
      <c r="J4686" s="30" t="s">
        <v>6616</v>
      </c>
      <c r="K4686" s="30" t="s">
        <v>8970</v>
      </c>
      <c r="Q4686" s="25"/>
    </row>
    <row r="4687" spans="1:17" x14ac:dyDescent="0.3">
      <c r="A4687" s="19" t="s">
        <v>4072</v>
      </c>
      <c r="B4687" s="20" t="s">
        <v>6630</v>
      </c>
      <c r="C4687" s="21" t="s">
        <v>8540</v>
      </c>
      <c r="D4687" s="22">
        <v>600</v>
      </c>
      <c r="E4687" s="21" t="s">
        <v>8779</v>
      </c>
      <c r="F4687" s="22">
        <v>8.33</v>
      </c>
      <c r="G4687" s="40" t="str">
        <f>IF('Presupuesto Lote 1'!H4689="","",ROUND('Presupuesto Lote 1'!H4689,2))</f>
        <v/>
      </c>
      <c r="H4687" s="23">
        <f>ROUND(D4687*F4687,2)</f>
        <v>4998</v>
      </c>
      <c r="I4687" s="20" t="s">
        <v>6630</v>
      </c>
      <c r="J4687" s="32" t="s">
        <v>6629</v>
      </c>
      <c r="K4687" s="32" t="s">
        <v>8969</v>
      </c>
      <c r="Q4687" s="25"/>
    </row>
    <row r="4688" spans="1:17" x14ac:dyDescent="0.3">
      <c r="A4688" s="19" t="s">
        <v>4073</v>
      </c>
      <c r="B4688" s="20" t="s">
        <v>6610</v>
      </c>
      <c r="C4688" s="21" t="s">
        <v>8237</v>
      </c>
      <c r="D4688" s="22">
        <v>16</v>
      </c>
      <c r="E4688" s="21" t="s">
        <v>8781</v>
      </c>
      <c r="F4688" s="22">
        <v>10.93</v>
      </c>
      <c r="G4688" s="40" t="str">
        <f>IF('Presupuesto Lote 1'!H4690="","",ROUND('Presupuesto Lote 1'!H4690,2))</f>
        <v/>
      </c>
      <c r="H4688" s="23">
        <f>ROUND(D4688*F4688,2)</f>
        <v>174.88</v>
      </c>
      <c r="I4688" s="20" t="s">
        <v>6610</v>
      </c>
      <c r="J4688" s="32" t="s">
        <v>6629</v>
      </c>
      <c r="K4688" s="32" t="s">
        <v>8969</v>
      </c>
      <c r="Q4688" s="25"/>
    </row>
    <row r="4689" spans="1:17" x14ac:dyDescent="0.3">
      <c r="A4689" s="19" t="s">
        <v>4074</v>
      </c>
      <c r="B4689" s="20" t="s">
        <v>6612</v>
      </c>
      <c r="C4689" s="21" t="s">
        <v>8245</v>
      </c>
      <c r="D4689" s="22">
        <v>8</v>
      </c>
      <c r="E4689" s="21" t="s">
        <v>8781</v>
      </c>
      <c r="F4689" s="22">
        <v>3.24</v>
      </c>
      <c r="G4689" s="40" t="str">
        <f>IF('Presupuesto Lote 1'!H4691="","",ROUND('Presupuesto Lote 1'!H4691,2))</f>
        <v/>
      </c>
      <c r="H4689" s="23">
        <f>ROUND(D4689*F4689,2)</f>
        <v>25.92</v>
      </c>
      <c r="I4689" s="20" t="s">
        <v>6612</v>
      </c>
      <c r="J4689" s="32" t="s">
        <v>6629</v>
      </c>
      <c r="K4689" s="32" t="s">
        <v>8969</v>
      </c>
      <c r="Q4689" s="25"/>
    </row>
    <row r="4690" spans="1:17" x14ac:dyDescent="0.3">
      <c r="A4690" s="19" t="s">
        <v>4075</v>
      </c>
      <c r="B4690" s="20" t="s">
        <v>6619</v>
      </c>
      <c r="C4690" s="21" t="s">
        <v>8530</v>
      </c>
      <c r="D4690" s="22">
        <v>600</v>
      </c>
      <c r="E4690" s="21" t="s">
        <v>8779</v>
      </c>
      <c r="F4690" s="22">
        <v>1.62</v>
      </c>
      <c r="G4690" s="40" t="str">
        <f>IF('Presupuesto Lote 1'!H4692="","",ROUND('Presupuesto Lote 1'!H4692,2))</f>
        <v/>
      </c>
      <c r="H4690" s="23">
        <f>ROUND(D4690*F4690,2)</f>
        <v>972</v>
      </c>
      <c r="I4690" s="20" t="s">
        <v>6619</v>
      </c>
      <c r="J4690" s="32" t="s">
        <v>6629</v>
      </c>
      <c r="K4690" s="32" t="s">
        <v>8969</v>
      </c>
      <c r="Q4690" s="25"/>
    </row>
    <row r="4691" spans="1:17" x14ac:dyDescent="0.3">
      <c r="A4691" s="19" t="s">
        <v>4076</v>
      </c>
      <c r="B4691" s="20" t="s">
        <v>6620</v>
      </c>
      <c r="C4691" s="21" t="s">
        <v>8246</v>
      </c>
      <c r="D4691" s="22">
        <v>1</v>
      </c>
      <c r="E4691" s="21" t="s">
        <v>8781</v>
      </c>
      <c r="F4691" s="22">
        <v>129.83000000000001</v>
      </c>
      <c r="G4691" s="40" t="str">
        <f>IF('Presupuesto Lote 1'!H4693="","",ROUND('Presupuesto Lote 1'!H4693,2))</f>
        <v/>
      </c>
      <c r="H4691" s="23">
        <f>ROUND(D4691*F4691,2)</f>
        <v>129.83000000000001</v>
      </c>
      <c r="I4691" s="20" t="s">
        <v>6620</v>
      </c>
      <c r="J4691" s="32" t="s">
        <v>6629</v>
      </c>
      <c r="K4691" s="32" t="s">
        <v>8969</v>
      </c>
      <c r="Q4691" s="25"/>
    </row>
    <row r="4692" spans="1:17" x14ac:dyDescent="0.3">
      <c r="A4692" s="30" t="s">
        <v>4077</v>
      </c>
      <c r="B4692" s="30" t="s">
        <v>6631</v>
      </c>
      <c r="C4692" s="30" t="s">
        <v>8541</v>
      </c>
      <c r="D4692" s="31"/>
      <c r="E4692" s="30"/>
      <c r="F4692" s="31" t="s">
        <v>8851</v>
      </c>
      <c r="G4692" s="30"/>
      <c r="H4692" s="31"/>
      <c r="I4692" s="30" t="s">
        <v>6631</v>
      </c>
      <c r="J4692" s="30" t="s">
        <v>6616</v>
      </c>
      <c r="K4692" s="30" t="s">
        <v>8970</v>
      </c>
      <c r="Q4692" s="25"/>
    </row>
    <row r="4693" spans="1:17" x14ac:dyDescent="0.3">
      <c r="A4693" s="19" t="s">
        <v>4078</v>
      </c>
      <c r="B4693" s="20" t="s">
        <v>6632</v>
      </c>
      <c r="C4693" s="21" t="s">
        <v>8542</v>
      </c>
      <c r="D4693" s="22">
        <v>1</v>
      </c>
      <c r="E4693" s="21" t="s">
        <v>8779</v>
      </c>
      <c r="F4693" s="22">
        <v>17.260000000000002</v>
      </c>
      <c r="G4693" s="40" t="str">
        <f>IF('Presupuesto Lote 1'!H4695="","",ROUND('Presupuesto Lote 1'!H4695,2))</f>
        <v/>
      </c>
      <c r="H4693" s="23">
        <f>ROUND(D4693*F4693,2)</f>
        <v>17.260000000000002</v>
      </c>
      <c r="I4693" s="20" t="s">
        <v>6632</v>
      </c>
      <c r="J4693" s="32" t="s">
        <v>6631</v>
      </c>
      <c r="K4693" s="32" t="s">
        <v>8969</v>
      </c>
      <c r="Q4693" s="25"/>
    </row>
    <row r="4694" spans="1:17" x14ac:dyDescent="0.3">
      <c r="A4694" s="19" t="s">
        <v>4079</v>
      </c>
      <c r="B4694" s="20" t="s">
        <v>6610</v>
      </c>
      <c r="C4694" s="21" t="s">
        <v>8237</v>
      </c>
      <c r="D4694" s="22">
        <v>1</v>
      </c>
      <c r="E4694" s="21" t="s">
        <v>8781</v>
      </c>
      <c r="F4694" s="22">
        <v>10.93</v>
      </c>
      <c r="G4694" s="40" t="str">
        <f>IF('Presupuesto Lote 1'!H4696="","",ROUND('Presupuesto Lote 1'!H4696,2))</f>
        <v/>
      </c>
      <c r="H4694" s="23">
        <f>ROUND(D4694*F4694,2)</f>
        <v>10.93</v>
      </c>
      <c r="I4694" s="20" t="s">
        <v>6610</v>
      </c>
      <c r="J4694" s="32" t="s">
        <v>6631</v>
      </c>
      <c r="K4694" s="32" t="s">
        <v>8969</v>
      </c>
      <c r="Q4694" s="25"/>
    </row>
    <row r="4695" spans="1:17" x14ac:dyDescent="0.3">
      <c r="A4695" s="19" t="s">
        <v>4080</v>
      </c>
      <c r="B4695" s="20" t="s">
        <v>6612</v>
      </c>
      <c r="C4695" s="21" t="s">
        <v>8245</v>
      </c>
      <c r="D4695" s="22">
        <v>1</v>
      </c>
      <c r="E4695" s="21" t="s">
        <v>8781</v>
      </c>
      <c r="F4695" s="22">
        <v>3.24</v>
      </c>
      <c r="G4695" s="40" t="str">
        <f>IF('Presupuesto Lote 1'!H4697="","",ROUND('Presupuesto Lote 1'!H4697,2))</f>
        <v/>
      </c>
      <c r="H4695" s="23">
        <f>ROUND(D4695*F4695,2)</f>
        <v>3.24</v>
      </c>
      <c r="I4695" s="20" t="s">
        <v>6612</v>
      </c>
      <c r="J4695" s="32" t="s">
        <v>6631</v>
      </c>
      <c r="K4695" s="32" t="s">
        <v>8969</v>
      </c>
      <c r="Q4695" s="25"/>
    </row>
    <row r="4696" spans="1:17" x14ac:dyDescent="0.3">
      <c r="A4696" s="19" t="s">
        <v>4081</v>
      </c>
      <c r="B4696" s="20" t="s">
        <v>6619</v>
      </c>
      <c r="C4696" s="21" t="s">
        <v>8530</v>
      </c>
      <c r="D4696" s="22">
        <v>1</v>
      </c>
      <c r="E4696" s="21" t="s">
        <v>8779</v>
      </c>
      <c r="F4696" s="22">
        <v>1.62</v>
      </c>
      <c r="G4696" s="40" t="str">
        <f>IF('Presupuesto Lote 1'!H4698="","",ROUND('Presupuesto Lote 1'!H4698,2))</f>
        <v/>
      </c>
      <c r="H4696" s="23">
        <f>ROUND(D4696*F4696,2)</f>
        <v>1.62</v>
      </c>
      <c r="I4696" s="20" t="s">
        <v>6619</v>
      </c>
      <c r="J4696" s="32" t="s">
        <v>6631</v>
      </c>
      <c r="K4696" s="32" t="s">
        <v>8969</v>
      </c>
      <c r="Q4696" s="25"/>
    </row>
    <row r="4697" spans="1:17" x14ac:dyDescent="0.3">
      <c r="A4697" s="19" t="s">
        <v>4082</v>
      </c>
      <c r="B4697" s="20" t="s">
        <v>6620</v>
      </c>
      <c r="C4697" s="21" t="s">
        <v>8246</v>
      </c>
      <c r="D4697" s="22">
        <v>1</v>
      </c>
      <c r="E4697" s="21" t="s">
        <v>8781</v>
      </c>
      <c r="F4697" s="22">
        <v>129.83000000000001</v>
      </c>
      <c r="G4697" s="40" t="str">
        <f>IF('Presupuesto Lote 1'!H4699="","",ROUND('Presupuesto Lote 1'!H4699,2))</f>
        <v/>
      </c>
      <c r="H4697" s="23">
        <f>ROUND(D4697*F4697,2)</f>
        <v>129.83000000000001</v>
      </c>
      <c r="I4697" s="20" t="s">
        <v>6620</v>
      </c>
      <c r="J4697" s="32" t="s">
        <v>6631</v>
      </c>
      <c r="K4697" s="32" t="s">
        <v>8969</v>
      </c>
      <c r="Q4697" s="25"/>
    </row>
    <row r="4698" spans="1:17" x14ac:dyDescent="0.3">
      <c r="A4698" s="30" t="s">
        <v>4083</v>
      </c>
      <c r="B4698" s="30" t="s">
        <v>6633</v>
      </c>
      <c r="C4698" s="30" t="s">
        <v>8543</v>
      </c>
      <c r="D4698" s="31"/>
      <c r="E4698" s="30"/>
      <c r="F4698" s="31" t="s">
        <v>8851</v>
      </c>
      <c r="G4698" s="30"/>
      <c r="H4698" s="31"/>
      <c r="I4698" s="30" t="s">
        <v>6633</v>
      </c>
      <c r="J4698" s="30" t="s">
        <v>6616</v>
      </c>
      <c r="K4698" s="30" t="s">
        <v>8970</v>
      </c>
      <c r="Q4698" s="25"/>
    </row>
    <row r="4699" spans="1:17" x14ac:dyDescent="0.3">
      <c r="A4699" s="19" t="s">
        <v>4084</v>
      </c>
      <c r="B4699" s="20" t="s">
        <v>6634</v>
      </c>
      <c r="C4699" s="21" t="s">
        <v>8544</v>
      </c>
      <c r="D4699" s="22">
        <v>1</v>
      </c>
      <c r="E4699" s="21" t="s">
        <v>8779</v>
      </c>
      <c r="F4699" s="22">
        <v>10.42</v>
      </c>
      <c r="G4699" s="40" t="str">
        <f>IF('Presupuesto Lote 1'!H4701="","",ROUND('Presupuesto Lote 1'!H4701,2))</f>
        <v/>
      </c>
      <c r="H4699" s="23">
        <f>ROUND(D4699*F4699,2)</f>
        <v>10.42</v>
      </c>
      <c r="I4699" s="20" t="s">
        <v>6634</v>
      </c>
      <c r="J4699" s="32" t="s">
        <v>6633</v>
      </c>
      <c r="K4699" s="32" t="s">
        <v>8969</v>
      </c>
      <c r="Q4699" s="25"/>
    </row>
    <row r="4700" spans="1:17" x14ac:dyDescent="0.3">
      <c r="A4700" s="19" t="s">
        <v>4085</v>
      </c>
      <c r="B4700" s="20" t="s">
        <v>6610</v>
      </c>
      <c r="C4700" s="21" t="s">
        <v>8237</v>
      </c>
      <c r="D4700" s="22">
        <v>1</v>
      </c>
      <c r="E4700" s="21" t="s">
        <v>8781</v>
      </c>
      <c r="F4700" s="22">
        <v>10.93</v>
      </c>
      <c r="G4700" s="40" t="str">
        <f>IF('Presupuesto Lote 1'!H4702="","",ROUND('Presupuesto Lote 1'!H4702,2))</f>
        <v/>
      </c>
      <c r="H4700" s="23">
        <f>ROUND(D4700*F4700,2)</f>
        <v>10.93</v>
      </c>
      <c r="I4700" s="20" t="s">
        <v>6610</v>
      </c>
      <c r="J4700" s="32" t="s">
        <v>6633</v>
      </c>
      <c r="K4700" s="32" t="s">
        <v>8969</v>
      </c>
      <c r="Q4700" s="25"/>
    </row>
    <row r="4701" spans="1:17" x14ac:dyDescent="0.3">
      <c r="A4701" s="19" t="s">
        <v>4086</v>
      </c>
      <c r="B4701" s="20" t="s">
        <v>6612</v>
      </c>
      <c r="C4701" s="21" t="s">
        <v>8245</v>
      </c>
      <c r="D4701" s="22">
        <v>1</v>
      </c>
      <c r="E4701" s="21" t="s">
        <v>8781</v>
      </c>
      <c r="F4701" s="22">
        <v>3.24</v>
      </c>
      <c r="G4701" s="40" t="str">
        <f>IF('Presupuesto Lote 1'!H4703="","",ROUND('Presupuesto Lote 1'!H4703,2))</f>
        <v/>
      </c>
      <c r="H4701" s="23">
        <f>ROUND(D4701*F4701,2)</f>
        <v>3.24</v>
      </c>
      <c r="I4701" s="20" t="s">
        <v>6612</v>
      </c>
      <c r="J4701" s="32" t="s">
        <v>6633</v>
      </c>
      <c r="K4701" s="32" t="s">
        <v>8969</v>
      </c>
      <c r="Q4701" s="25"/>
    </row>
    <row r="4702" spans="1:17" x14ac:dyDescent="0.3">
      <c r="A4702" s="19" t="s">
        <v>4087</v>
      </c>
      <c r="B4702" s="20" t="s">
        <v>6619</v>
      </c>
      <c r="C4702" s="21" t="s">
        <v>8530</v>
      </c>
      <c r="D4702" s="22">
        <v>1</v>
      </c>
      <c r="E4702" s="21" t="s">
        <v>8779</v>
      </c>
      <c r="F4702" s="22">
        <v>1.62</v>
      </c>
      <c r="G4702" s="40" t="str">
        <f>IF('Presupuesto Lote 1'!H4704="","",ROUND('Presupuesto Lote 1'!H4704,2))</f>
        <v/>
      </c>
      <c r="H4702" s="23">
        <f>ROUND(D4702*F4702,2)</f>
        <v>1.62</v>
      </c>
      <c r="I4702" s="20" t="s">
        <v>6619</v>
      </c>
      <c r="J4702" s="32" t="s">
        <v>6633</v>
      </c>
      <c r="K4702" s="32" t="s">
        <v>8969</v>
      </c>
      <c r="Q4702" s="25"/>
    </row>
    <row r="4703" spans="1:17" x14ac:dyDescent="0.3">
      <c r="A4703" s="19" t="s">
        <v>4088</v>
      </c>
      <c r="B4703" s="20" t="s">
        <v>6620</v>
      </c>
      <c r="C4703" s="21" t="s">
        <v>8246</v>
      </c>
      <c r="D4703" s="22">
        <v>1</v>
      </c>
      <c r="E4703" s="21" t="s">
        <v>8781</v>
      </c>
      <c r="F4703" s="22">
        <v>129.83000000000001</v>
      </c>
      <c r="G4703" s="40" t="str">
        <f>IF('Presupuesto Lote 1'!H4705="","",ROUND('Presupuesto Lote 1'!H4705,2))</f>
        <v/>
      </c>
      <c r="H4703" s="23">
        <f>ROUND(D4703*F4703,2)</f>
        <v>129.83000000000001</v>
      </c>
      <c r="I4703" s="20" t="s">
        <v>6620</v>
      </c>
      <c r="J4703" s="32" t="s">
        <v>6633</v>
      </c>
      <c r="K4703" s="32" t="s">
        <v>8969</v>
      </c>
      <c r="Q4703" s="25"/>
    </row>
    <row r="4704" spans="1:17" x14ac:dyDescent="0.3">
      <c r="A4704" s="27" t="s">
        <v>4089</v>
      </c>
      <c r="B4704" s="27" t="s">
        <v>6635</v>
      </c>
      <c r="C4704" s="27" t="s">
        <v>8545</v>
      </c>
      <c r="D4704" s="28"/>
      <c r="E4704" s="27"/>
      <c r="F4704" s="28" t="s">
        <v>8851</v>
      </c>
      <c r="G4704" s="27"/>
      <c r="H4704" s="28"/>
      <c r="I4704" s="27" t="s">
        <v>6635</v>
      </c>
      <c r="J4704" s="27" t="s">
        <v>6605</v>
      </c>
      <c r="K4704" s="27" t="s">
        <v>8970</v>
      </c>
      <c r="Q4704" s="25"/>
    </row>
    <row r="4705" spans="1:17" x14ac:dyDescent="0.3">
      <c r="A4705" s="30" t="s">
        <v>4090</v>
      </c>
      <c r="B4705" s="30" t="s">
        <v>6636</v>
      </c>
      <c r="C4705" s="30" t="s">
        <v>8546</v>
      </c>
      <c r="D4705" s="31"/>
      <c r="E4705" s="30"/>
      <c r="F4705" s="31" t="s">
        <v>8851</v>
      </c>
      <c r="G4705" s="30"/>
      <c r="H4705" s="31"/>
      <c r="I4705" s="30" t="s">
        <v>6636</v>
      </c>
      <c r="J4705" s="30" t="s">
        <v>6635</v>
      </c>
      <c r="K4705" s="30" t="s">
        <v>8970</v>
      </c>
      <c r="Q4705" s="25"/>
    </row>
    <row r="4706" spans="1:17" x14ac:dyDescent="0.3">
      <c r="A4706" s="19" t="s">
        <v>4091</v>
      </c>
      <c r="B4706" s="20" t="s">
        <v>6618</v>
      </c>
      <c r="C4706" s="21" t="s">
        <v>8529</v>
      </c>
      <c r="D4706" s="22">
        <v>10</v>
      </c>
      <c r="E4706" s="21" t="s">
        <v>8779</v>
      </c>
      <c r="F4706" s="22">
        <v>12.79</v>
      </c>
      <c r="G4706" s="40" t="str">
        <f>IF('Presupuesto Lote 1'!H4708="","",ROUND('Presupuesto Lote 1'!H4708,2))</f>
        <v/>
      </c>
      <c r="H4706" s="23">
        <f>ROUND(D4706*F4706,2)</f>
        <v>127.9</v>
      </c>
      <c r="I4706" s="20" t="s">
        <v>6618</v>
      </c>
      <c r="J4706" s="32" t="s">
        <v>6636</v>
      </c>
      <c r="K4706" s="32" t="s">
        <v>8969</v>
      </c>
      <c r="Q4706" s="25"/>
    </row>
    <row r="4707" spans="1:17" x14ac:dyDescent="0.3">
      <c r="A4707" s="19" t="s">
        <v>4092</v>
      </c>
      <c r="B4707" s="20" t="s">
        <v>6610</v>
      </c>
      <c r="C4707" s="21" t="s">
        <v>8237</v>
      </c>
      <c r="D4707" s="22">
        <v>336</v>
      </c>
      <c r="E4707" s="21" t="s">
        <v>8781</v>
      </c>
      <c r="F4707" s="22">
        <v>10.93</v>
      </c>
      <c r="G4707" s="40" t="str">
        <f>IF('Presupuesto Lote 1'!H4709="","",ROUND('Presupuesto Lote 1'!H4709,2))</f>
        <v/>
      </c>
      <c r="H4707" s="23">
        <f>ROUND(D4707*F4707,2)</f>
        <v>3672.48</v>
      </c>
      <c r="I4707" s="20" t="s">
        <v>6610</v>
      </c>
      <c r="J4707" s="32" t="s">
        <v>6636</v>
      </c>
      <c r="K4707" s="32" t="s">
        <v>8969</v>
      </c>
      <c r="Q4707" s="25"/>
    </row>
    <row r="4708" spans="1:17" x14ac:dyDescent="0.3">
      <c r="A4708" s="19" t="s">
        <v>4093</v>
      </c>
      <c r="B4708" s="20" t="s">
        <v>6637</v>
      </c>
      <c r="C4708" s="21" t="s">
        <v>8547</v>
      </c>
      <c r="D4708" s="22">
        <v>2</v>
      </c>
      <c r="E4708" s="21" t="s">
        <v>8781</v>
      </c>
      <c r="F4708" s="22">
        <v>290.83</v>
      </c>
      <c r="G4708" s="40" t="str">
        <f>IF('Presupuesto Lote 1'!H4710="","",ROUND('Presupuesto Lote 1'!H4710,2))</f>
        <v/>
      </c>
      <c r="H4708" s="23">
        <f>ROUND(D4708*F4708,2)</f>
        <v>581.66</v>
      </c>
      <c r="I4708" s="20" t="s">
        <v>6637</v>
      </c>
      <c r="J4708" s="32" t="s">
        <v>6636</v>
      </c>
      <c r="K4708" s="32" t="s">
        <v>8969</v>
      </c>
      <c r="Q4708" s="25"/>
    </row>
    <row r="4709" spans="1:17" x14ac:dyDescent="0.3">
      <c r="A4709" s="30" t="s">
        <v>4094</v>
      </c>
      <c r="B4709" s="30" t="s">
        <v>6638</v>
      </c>
      <c r="C4709" s="30" t="s">
        <v>8548</v>
      </c>
      <c r="D4709" s="31"/>
      <c r="E4709" s="30"/>
      <c r="F4709" s="31" t="s">
        <v>8851</v>
      </c>
      <c r="G4709" s="30"/>
      <c r="H4709" s="31"/>
      <c r="I4709" s="30" t="s">
        <v>6638</v>
      </c>
      <c r="J4709" s="30" t="s">
        <v>6635</v>
      </c>
      <c r="K4709" s="30" t="s">
        <v>8970</v>
      </c>
      <c r="Q4709" s="25"/>
    </row>
    <row r="4710" spans="1:17" x14ac:dyDescent="0.3">
      <c r="A4710" s="19" t="s">
        <v>4095</v>
      </c>
      <c r="B4710" s="20" t="s">
        <v>6622</v>
      </c>
      <c r="C4710" s="21" t="s">
        <v>8532</v>
      </c>
      <c r="D4710" s="22">
        <v>10</v>
      </c>
      <c r="E4710" s="21" t="s">
        <v>8779</v>
      </c>
      <c r="F4710" s="22">
        <v>11.47</v>
      </c>
      <c r="G4710" s="40" t="str">
        <f>IF('Presupuesto Lote 1'!H4712="","",ROUND('Presupuesto Lote 1'!H4712,2))</f>
        <v/>
      </c>
      <c r="H4710" s="23">
        <f>ROUND(D4710*F4710,2)</f>
        <v>114.7</v>
      </c>
      <c r="I4710" s="20" t="s">
        <v>6622</v>
      </c>
      <c r="J4710" s="32" t="s">
        <v>6638</v>
      </c>
      <c r="K4710" s="32" t="s">
        <v>8969</v>
      </c>
      <c r="Q4710" s="25"/>
    </row>
    <row r="4711" spans="1:17" x14ac:dyDescent="0.3">
      <c r="A4711" s="19" t="s">
        <v>4096</v>
      </c>
      <c r="B4711" s="20" t="s">
        <v>6610</v>
      </c>
      <c r="C4711" s="21" t="s">
        <v>8237</v>
      </c>
      <c r="D4711" s="22">
        <v>256</v>
      </c>
      <c r="E4711" s="21" t="s">
        <v>8781</v>
      </c>
      <c r="F4711" s="22">
        <v>10.93</v>
      </c>
      <c r="G4711" s="40" t="str">
        <f>IF('Presupuesto Lote 1'!H4713="","",ROUND('Presupuesto Lote 1'!H4713,2))</f>
        <v/>
      </c>
      <c r="H4711" s="23">
        <f>ROUND(D4711*F4711,2)</f>
        <v>2798.08</v>
      </c>
      <c r="I4711" s="20" t="s">
        <v>6610</v>
      </c>
      <c r="J4711" s="32" t="s">
        <v>6638</v>
      </c>
      <c r="K4711" s="32" t="s">
        <v>8969</v>
      </c>
      <c r="Q4711" s="25"/>
    </row>
    <row r="4712" spans="1:17" x14ac:dyDescent="0.3">
      <c r="A4712" s="19" t="s">
        <v>4097</v>
      </c>
      <c r="B4712" s="20" t="s">
        <v>6639</v>
      </c>
      <c r="C4712" s="21" t="s">
        <v>8549</v>
      </c>
      <c r="D4712" s="22">
        <v>2</v>
      </c>
      <c r="E4712" s="21" t="s">
        <v>8781</v>
      </c>
      <c r="F4712" s="22">
        <v>226.17</v>
      </c>
      <c r="G4712" s="40" t="str">
        <f>IF('Presupuesto Lote 1'!H4714="","",ROUND('Presupuesto Lote 1'!H4714,2))</f>
        <v/>
      </c>
      <c r="H4712" s="23">
        <f>ROUND(D4712*F4712,2)</f>
        <v>452.34</v>
      </c>
      <c r="I4712" s="20" t="s">
        <v>6639</v>
      </c>
      <c r="J4712" s="32" t="s">
        <v>6638</v>
      </c>
      <c r="K4712" s="32" t="s">
        <v>8969</v>
      </c>
      <c r="Q4712" s="25"/>
    </row>
    <row r="4713" spans="1:17" x14ac:dyDescent="0.3">
      <c r="A4713" s="30" t="s">
        <v>4098</v>
      </c>
      <c r="B4713" s="30" t="s">
        <v>6640</v>
      </c>
      <c r="C4713" s="30" t="s">
        <v>8550</v>
      </c>
      <c r="D4713" s="31"/>
      <c r="E4713" s="30"/>
      <c r="F4713" s="31" t="s">
        <v>8851</v>
      </c>
      <c r="G4713" s="30"/>
      <c r="H4713" s="31"/>
      <c r="I4713" s="30" t="s">
        <v>6640</v>
      </c>
      <c r="J4713" s="30" t="s">
        <v>6635</v>
      </c>
      <c r="K4713" s="30" t="s">
        <v>8970</v>
      </c>
      <c r="Q4713" s="25"/>
    </row>
    <row r="4714" spans="1:17" x14ac:dyDescent="0.3">
      <c r="A4714" s="19" t="s">
        <v>4099</v>
      </c>
      <c r="B4714" s="20" t="s">
        <v>6624</v>
      </c>
      <c r="C4714" s="21" t="s">
        <v>8534</v>
      </c>
      <c r="D4714" s="22">
        <v>10</v>
      </c>
      <c r="E4714" s="21" t="s">
        <v>8779</v>
      </c>
      <c r="F4714" s="22">
        <v>10.8</v>
      </c>
      <c r="G4714" s="40" t="str">
        <f>IF('Presupuesto Lote 1'!H4716="","",ROUND('Presupuesto Lote 1'!H4716,2))</f>
        <v/>
      </c>
      <c r="H4714" s="23">
        <f>ROUND(D4714*F4714,2)</f>
        <v>108</v>
      </c>
      <c r="I4714" s="20" t="s">
        <v>6624</v>
      </c>
      <c r="J4714" s="32" t="s">
        <v>6640</v>
      </c>
      <c r="K4714" s="32" t="s">
        <v>8969</v>
      </c>
      <c r="Q4714" s="25"/>
    </row>
    <row r="4715" spans="1:17" x14ac:dyDescent="0.3">
      <c r="A4715" s="19" t="s">
        <v>4100</v>
      </c>
      <c r="B4715" s="20" t="s">
        <v>6610</v>
      </c>
      <c r="C4715" s="21" t="s">
        <v>8237</v>
      </c>
      <c r="D4715" s="22">
        <v>128</v>
      </c>
      <c r="E4715" s="21" t="s">
        <v>8781</v>
      </c>
      <c r="F4715" s="22">
        <v>10.93</v>
      </c>
      <c r="G4715" s="40" t="str">
        <f>IF('Presupuesto Lote 1'!H4717="","",ROUND('Presupuesto Lote 1'!H4717,2))</f>
        <v/>
      </c>
      <c r="H4715" s="23">
        <f>ROUND(D4715*F4715,2)</f>
        <v>1399.04</v>
      </c>
      <c r="I4715" s="20" t="s">
        <v>6610</v>
      </c>
      <c r="J4715" s="32" t="s">
        <v>6640</v>
      </c>
      <c r="K4715" s="32" t="s">
        <v>8969</v>
      </c>
      <c r="Q4715" s="25"/>
    </row>
    <row r="4716" spans="1:17" x14ac:dyDescent="0.3">
      <c r="A4716" s="19" t="s">
        <v>4101</v>
      </c>
      <c r="B4716" s="20" t="s">
        <v>6641</v>
      </c>
      <c r="C4716" s="21" t="s">
        <v>8551</v>
      </c>
      <c r="D4716" s="22">
        <v>2</v>
      </c>
      <c r="E4716" s="21" t="s">
        <v>8781</v>
      </c>
      <c r="F4716" s="22">
        <v>160.44999999999999</v>
      </c>
      <c r="G4716" s="40" t="str">
        <f>IF('Presupuesto Lote 1'!H4718="","",ROUND('Presupuesto Lote 1'!H4718,2))</f>
        <v/>
      </c>
      <c r="H4716" s="23">
        <f>ROUND(D4716*F4716,2)</f>
        <v>320.89999999999998</v>
      </c>
      <c r="I4716" s="20" t="s">
        <v>6641</v>
      </c>
      <c r="J4716" s="32" t="s">
        <v>6640</v>
      </c>
      <c r="K4716" s="32" t="s">
        <v>8969</v>
      </c>
      <c r="Q4716" s="25"/>
    </row>
    <row r="4717" spans="1:17" x14ac:dyDescent="0.3">
      <c r="A4717" s="30" t="s">
        <v>4102</v>
      </c>
      <c r="B4717" s="30" t="s">
        <v>6642</v>
      </c>
      <c r="C4717" s="30" t="s">
        <v>8552</v>
      </c>
      <c r="D4717" s="31"/>
      <c r="E4717" s="30"/>
      <c r="F4717" s="31" t="s">
        <v>8851</v>
      </c>
      <c r="G4717" s="30"/>
      <c r="H4717" s="31"/>
      <c r="I4717" s="30" t="s">
        <v>6642</v>
      </c>
      <c r="J4717" s="30" t="s">
        <v>6635</v>
      </c>
      <c r="K4717" s="30" t="s">
        <v>8970</v>
      </c>
      <c r="Q4717" s="25"/>
    </row>
    <row r="4718" spans="1:17" x14ac:dyDescent="0.3">
      <c r="A4718" s="19" t="s">
        <v>4103</v>
      </c>
      <c r="B4718" s="20" t="s">
        <v>6626</v>
      </c>
      <c r="C4718" s="21" t="s">
        <v>8536</v>
      </c>
      <c r="D4718" s="22">
        <v>10</v>
      </c>
      <c r="E4718" s="21" t="s">
        <v>8779</v>
      </c>
      <c r="F4718" s="22">
        <v>10.06</v>
      </c>
      <c r="G4718" s="40" t="str">
        <f>IF('Presupuesto Lote 1'!H4720="","",ROUND('Presupuesto Lote 1'!H4720,2))</f>
        <v/>
      </c>
      <c r="H4718" s="23">
        <f>ROUND(D4718*F4718,2)</f>
        <v>100.6</v>
      </c>
      <c r="I4718" s="20" t="s">
        <v>6626</v>
      </c>
      <c r="J4718" s="32" t="s">
        <v>6642</v>
      </c>
      <c r="K4718" s="32" t="s">
        <v>8969</v>
      </c>
      <c r="Q4718" s="25"/>
    </row>
    <row r="4719" spans="1:17" x14ac:dyDescent="0.3">
      <c r="A4719" s="19" t="s">
        <v>4104</v>
      </c>
      <c r="B4719" s="20" t="s">
        <v>6610</v>
      </c>
      <c r="C4719" s="21" t="s">
        <v>8237</v>
      </c>
      <c r="D4719" s="22">
        <v>64</v>
      </c>
      <c r="E4719" s="21" t="s">
        <v>8781</v>
      </c>
      <c r="F4719" s="22">
        <v>10.93</v>
      </c>
      <c r="G4719" s="40" t="str">
        <f>IF('Presupuesto Lote 1'!H4721="","",ROUND('Presupuesto Lote 1'!H4721,2))</f>
        <v/>
      </c>
      <c r="H4719" s="23">
        <f>ROUND(D4719*F4719,2)</f>
        <v>699.52</v>
      </c>
      <c r="I4719" s="20" t="s">
        <v>6610</v>
      </c>
      <c r="J4719" s="32" t="s">
        <v>6642</v>
      </c>
      <c r="K4719" s="32" t="s">
        <v>8969</v>
      </c>
      <c r="Q4719" s="25"/>
    </row>
    <row r="4720" spans="1:17" x14ac:dyDescent="0.3">
      <c r="A4720" s="19" t="s">
        <v>4105</v>
      </c>
      <c r="B4720" s="20" t="s">
        <v>6643</v>
      </c>
      <c r="C4720" s="21" t="s">
        <v>8553</v>
      </c>
      <c r="D4720" s="22">
        <v>2</v>
      </c>
      <c r="E4720" s="21" t="s">
        <v>8781</v>
      </c>
      <c r="F4720" s="22">
        <v>160.44999999999999</v>
      </c>
      <c r="G4720" s="40" t="str">
        <f>IF('Presupuesto Lote 1'!H4722="","",ROUND('Presupuesto Lote 1'!H4722,2))</f>
        <v/>
      </c>
      <c r="H4720" s="23">
        <f>ROUND(D4720*F4720,2)</f>
        <v>320.89999999999998</v>
      </c>
      <c r="I4720" s="20" t="s">
        <v>6643</v>
      </c>
      <c r="J4720" s="32" t="s">
        <v>6642</v>
      </c>
      <c r="K4720" s="32" t="s">
        <v>8969</v>
      </c>
      <c r="Q4720" s="25"/>
    </row>
    <row r="4721" spans="1:17" x14ac:dyDescent="0.3">
      <c r="A4721" s="30" t="s">
        <v>4106</v>
      </c>
      <c r="B4721" s="30" t="s">
        <v>6644</v>
      </c>
      <c r="C4721" s="30" t="s">
        <v>8554</v>
      </c>
      <c r="D4721" s="31"/>
      <c r="E4721" s="30"/>
      <c r="F4721" s="31" t="s">
        <v>8851</v>
      </c>
      <c r="G4721" s="30"/>
      <c r="H4721" s="31"/>
      <c r="I4721" s="30" t="s">
        <v>6644</v>
      </c>
      <c r="J4721" s="30" t="s">
        <v>6635</v>
      </c>
      <c r="K4721" s="30" t="s">
        <v>8970</v>
      </c>
      <c r="Q4721" s="25"/>
    </row>
    <row r="4722" spans="1:17" x14ac:dyDescent="0.3">
      <c r="A4722" s="19" t="s">
        <v>4107</v>
      </c>
      <c r="B4722" s="20" t="s">
        <v>6628</v>
      </c>
      <c r="C4722" s="21" t="s">
        <v>8538</v>
      </c>
      <c r="D4722" s="22">
        <v>10</v>
      </c>
      <c r="E4722" s="21" t="s">
        <v>8779</v>
      </c>
      <c r="F4722" s="22">
        <v>8.6999999999999993</v>
      </c>
      <c r="G4722" s="40" t="str">
        <f>IF('Presupuesto Lote 1'!H4724="","",ROUND('Presupuesto Lote 1'!H4724,2))</f>
        <v/>
      </c>
      <c r="H4722" s="23">
        <f>ROUND(D4722*F4722,2)</f>
        <v>87</v>
      </c>
      <c r="I4722" s="20" t="s">
        <v>6628</v>
      </c>
      <c r="J4722" s="32" t="s">
        <v>6644</v>
      </c>
      <c r="K4722" s="32" t="s">
        <v>8969</v>
      </c>
      <c r="Q4722" s="25"/>
    </row>
    <row r="4723" spans="1:17" x14ac:dyDescent="0.3">
      <c r="A4723" s="19" t="s">
        <v>4108</v>
      </c>
      <c r="B4723" s="20" t="s">
        <v>6610</v>
      </c>
      <c r="C4723" s="21" t="s">
        <v>8237</v>
      </c>
      <c r="D4723" s="22">
        <v>32</v>
      </c>
      <c r="E4723" s="21" t="s">
        <v>8781</v>
      </c>
      <c r="F4723" s="22">
        <v>10.93</v>
      </c>
      <c r="G4723" s="40" t="str">
        <f>IF('Presupuesto Lote 1'!H4725="","",ROUND('Presupuesto Lote 1'!H4725,2))</f>
        <v/>
      </c>
      <c r="H4723" s="23">
        <f>ROUND(D4723*F4723,2)</f>
        <v>349.76</v>
      </c>
      <c r="I4723" s="20" t="s">
        <v>6610</v>
      </c>
      <c r="J4723" s="32" t="s">
        <v>6644</v>
      </c>
      <c r="K4723" s="32" t="s">
        <v>8969</v>
      </c>
      <c r="Q4723" s="25"/>
    </row>
    <row r="4724" spans="1:17" x14ac:dyDescent="0.3">
      <c r="A4724" s="19" t="s">
        <v>4109</v>
      </c>
      <c r="B4724" s="20" t="s">
        <v>6645</v>
      </c>
      <c r="C4724" s="21" t="s">
        <v>8555</v>
      </c>
      <c r="D4724" s="22">
        <v>2</v>
      </c>
      <c r="E4724" s="21" t="s">
        <v>8781</v>
      </c>
      <c r="F4724" s="22">
        <v>114.87</v>
      </c>
      <c r="G4724" s="40" t="str">
        <f>IF('Presupuesto Lote 1'!H4726="","",ROUND('Presupuesto Lote 1'!H4726,2))</f>
        <v/>
      </c>
      <c r="H4724" s="23">
        <f>ROUND(D4724*F4724,2)</f>
        <v>229.74</v>
      </c>
      <c r="I4724" s="20" t="s">
        <v>6645</v>
      </c>
      <c r="J4724" s="32" t="s">
        <v>6644</v>
      </c>
      <c r="K4724" s="32" t="s">
        <v>8969</v>
      </c>
      <c r="Q4724" s="25"/>
    </row>
    <row r="4725" spans="1:17" x14ac:dyDescent="0.3">
      <c r="A4725" s="30" t="s">
        <v>4110</v>
      </c>
      <c r="B4725" s="30" t="s">
        <v>6646</v>
      </c>
      <c r="C4725" s="30" t="s">
        <v>8556</v>
      </c>
      <c r="D4725" s="31"/>
      <c r="E4725" s="30"/>
      <c r="F4725" s="31" t="s">
        <v>8851</v>
      </c>
      <c r="G4725" s="30"/>
      <c r="H4725" s="31"/>
      <c r="I4725" s="30" t="s">
        <v>6646</v>
      </c>
      <c r="J4725" s="30" t="s">
        <v>6635</v>
      </c>
      <c r="K4725" s="30" t="s">
        <v>8970</v>
      </c>
      <c r="Q4725" s="25"/>
    </row>
    <row r="4726" spans="1:17" x14ac:dyDescent="0.3">
      <c r="A4726" s="19" t="s">
        <v>4111</v>
      </c>
      <c r="B4726" s="20" t="s">
        <v>6630</v>
      </c>
      <c r="C4726" s="21" t="s">
        <v>8540</v>
      </c>
      <c r="D4726" s="22">
        <v>10</v>
      </c>
      <c r="E4726" s="21" t="s">
        <v>8779</v>
      </c>
      <c r="F4726" s="22">
        <v>8.33</v>
      </c>
      <c r="G4726" s="40" t="str">
        <f>IF('Presupuesto Lote 1'!H4728="","",ROUND('Presupuesto Lote 1'!H4728,2))</f>
        <v/>
      </c>
      <c r="H4726" s="23">
        <f>ROUND(D4726*F4726,2)</f>
        <v>83.3</v>
      </c>
      <c r="I4726" s="20" t="s">
        <v>6630</v>
      </c>
      <c r="J4726" s="32" t="s">
        <v>6646</v>
      </c>
      <c r="K4726" s="32" t="s">
        <v>8969</v>
      </c>
      <c r="Q4726" s="25"/>
    </row>
    <row r="4727" spans="1:17" x14ac:dyDescent="0.3">
      <c r="A4727" s="19" t="s">
        <v>4112</v>
      </c>
      <c r="B4727" s="20" t="s">
        <v>6610</v>
      </c>
      <c r="C4727" s="21" t="s">
        <v>8237</v>
      </c>
      <c r="D4727" s="22">
        <v>16</v>
      </c>
      <c r="E4727" s="21" t="s">
        <v>8781</v>
      </c>
      <c r="F4727" s="22">
        <v>10.93</v>
      </c>
      <c r="G4727" s="40" t="str">
        <f>IF('Presupuesto Lote 1'!H4729="","",ROUND('Presupuesto Lote 1'!H4729,2))</f>
        <v/>
      </c>
      <c r="H4727" s="23">
        <f>ROUND(D4727*F4727,2)</f>
        <v>174.88</v>
      </c>
      <c r="I4727" s="20" t="s">
        <v>6610</v>
      </c>
      <c r="J4727" s="32" t="s">
        <v>6646</v>
      </c>
      <c r="K4727" s="32" t="s">
        <v>8969</v>
      </c>
      <c r="Q4727" s="25"/>
    </row>
    <row r="4728" spans="1:17" x14ac:dyDescent="0.3">
      <c r="A4728" s="19" t="s">
        <v>4113</v>
      </c>
      <c r="B4728" s="20" t="s">
        <v>6647</v>
      </c>
      <c r="C4728" s="21" t="s">
        <v>8557</v>
      </c>
      <c r="D4728" s="22">
        <v>2</v>
      </c>
      <c r="E4728" s="21" t="s">
        <v>8781</v>
      </c>
      <c r="F4728" s="22">
        <v>114.87</v>
      </c>
      <c r="G4728" s="40" t="str">
        <f>IF('Presupuesto Lote 1'!H4730="","",ROUND('Presupuesto Lote 1'!H4730,2))</f>
        <v/>
      </c>
      <c r="H4728" s="23">
        <f>ROUND(D4728*F4728,2)</f>
        <v>229.74</v>
      </c>
      <c r="I4728" s="20" t="s">
        <v>6647</v>
      </c>
      <c r="J4728" s="32" t="s">
        <v>6646</v>
      </c>
      <c r="K4728" s="32" t="s">
        <v>8969</v>
      </c>
      <c r="Q4728" s="25"/>
    </row>
    <row r="4729" spans="1:17" x14ac:dyDescent="0.3">
      <c r="A4729" s="30" t="s">
        <v>4114</v>
      </c>
      <c r="B4729" s="30" t="s">
        <v>6648</v>
      </c>
      <c r="C4729" s="30" t="s">
        <v>8558</v>
      </c>
      <c r="D4729" s="31"/>
      <c r="E4729" s="30"/>
      <c r="F4729" s="31" t="s">
        <v>8851</v>
      </c>
      <c r="G4729" s="30"/>
      <c r="H4729" s="31"/>
      <c r="I4729" s="30" t="s">
        <v>6648</v>
      </c>
      <c r="J4729" s="30" t="s">
        <v>6635</v>
      </c>
      <c r="K4729" s="30" t="s">
        <v>8970</v>
      </c>
      <c r="Q4729" s="25"/>
    </row>
    <row r="4730" spans="1:17" x14ac:dyDescent="0.3">
      <c r="A4730" s="19" t="s">
        <v>4115</v>
      </c>
      <c r="B4730" s="20" t="s">
        <v>6632</v>
      </c>
      <c r="C4730" s="21" t="s">
        <v>8542</v>
      </c>
      <c r="D4730" s="22">
        <v>10</v>
      </c>
      <c r="E4730" s="21" t="s">
        <v>8779</v>
      </c>
      <c r="F4730" s="22">
        <v>17.260000000000002</v>
      </c>
      <c r="G4730" s="40" t="str">
        <f>IF('Presupuesto Lote 1'!H4732="","",ROUND('Presupuesto Lote 1'!H4732,2))</f>
        <v/>
      </c>
      <c r="H4730" s="23">
        <f>ROUND(D4730*F4730,2)</f>
        <v>172.6</v>
      </c>
      <c r="I4730" s="20" t="s">
        <v>6632</v>
      </c>
      <c r="J4730" s="32" t="s">
        <v>6648</v>
      </c>
      <c r="K4730" s="32" t="s">
        <v>8969</v>
      </c>
      <c r="Q4730" s="25"/>
    </row>
    <row r="4731" spans="1:17" x14ac:dyDescent="0.3">
      <c r="A4731" s="19" t="s">
        <v>4116</v>
      </c>
      <c r="B4731" s="20" t="s">
        <v>6610</v>
      </c>
      <c r="C4731" s="21" t="s">
        <v>8237</v>
      </c>
      <c r="D4731" s="22">
        <v>96</v>
      </c>
      <c r="E4731" s="21" t="s">
        <v>8781</v>
      </c>
      <c r="F4731" s="22">
        <v>10.93</v>
      </c>
      <c r="G4731" s="40" t="str">
        <f>IF('Presupuesto Lote 1'!H4733="","",ROUND('Presupuesto Lote 1'!H4733,2))</f>
        <v/>
      </c>
      <c r="H4731" s="23">
        <f>ROUND(D4731*F4731,2)</f>
        <v>1049.28</v>
      </c>
      <c r="I4731" s="20" t="s">
        <v>6610</v>
      </c>
      <c r="J4731" s="32" t="s">
        <v>6648</v>
      </c>
      <c r="K4731" s="32" t="s">
        <v>8969</v>
      </c>
      <c r="Q4731" s="25"/>
    </row>
    <row r="4732" spans="1:17" x14ac:dyDescent="0.3">
      <c r="A4732" s="19" t="s">
        <v>4117</v>
      </c>
      <c r="B4732" s="20" t="s">
        <v>6649</v>
      </c>
      <c r="C4732" s="21" t="s">
        <v>8559</v>
      </c>
      <c r="D4732" s="22">
        <v>2</v>
      </c>
      <c r="E4732" s="21" t="s">
        <v>8781</v>
      </c>
      <c r="F4732" s="22">
        <v>469.97</v>
      </c>
      <c r="G4732" s="40" t="str">
        <f>IF('Presupuesto Lote 1'!H4734="","",ROUND('Presupuesto Lote 1'!H4734,2))</f>
        <v/>
      </c>
      <c r="H4732" s="23">
        <f>ROUND(D4732*F4732,2)</f>
        <v>939.94</v>
      </c>
      <c r="I4732" s="20" t="s">
        <v>6649</v>
      </c>
      <c r="J4732" s="32" t="s">
        <v>6648</v>
      </c>
      <c r="K4732" s="32" t="s">
        <v>8969</v>
      </c>
      <c r="Q4732" s="25"/>
    </row>
    <row r="4733" spans="1:17" x14ac:dyDescent="0.3">
      <c r="A4733" s="30" t="s">
        <v>4118</v>
      </c>
      <c r="B4733" s="30" t="s">
        <v>6650</v>
      </c>
      <c r="C4733" s="30" t="s">
        <v>8560</v>
      </c>
      <c r="D4733" s="31"/>
      <c r="E4733" s="30"/>
      <c r="F4733" s="31" t="s">
        <v>8851</v>
      </c>
      <c r="G4733" s="30"/>
      <c r="H4733" s="31"/>
      <c r="I4733" s="30" t="s">
        <v>6650</v>
      </c>
      <c r="J4733" s="30" t="s">
        <v>6635</v>
      </c>
      <c r="K4733" s="30" t="s">
        <v>8970</v>
      </c>
      <c r="Q4733" s="25"/>
    </row>
    <row r="4734" spans="1:17" x14ac:dyDescent="0.3">
      <c r="A4734" s="19" t="s">
        <v>4119</v>
      </c>
      <c r="B4734" s="20" t="s">
        <v>6634</v>
      </c>
      <c r="C4734" s="21" t="s">
        <v>8544</v>
      </c>
      <c r="D4734" s="22">
        <v>10</v>
      </c>
      <c r="E4734" s="21" t="s">
        <v>8779</v>
      </c>
      <c r="F4734" s="22">
        <v>10.42</v>
      </c>
      <c r="G4734" s="40" t="str">
        <f>IF('Presupuesto Lote 1'!H4736="","",ROUND('Presupuesto Lote 1'!H4736,2))</f>
        <v/>
      </c>
      <c r="H4734" s="23">
        <f>ROUND(D4734*F4734,2)</f>
        <v>104.2</v>
      </c>
      <c r="I4734" s="20" t="s">
        <v>6634</v>
      </c>
      <c r="J4734" s="32" t="s">
        <v>6650</v>
      </c>
      <c r="K4734" s="32" t="s">
        <v>8969</v>
      </c>
      <c r="Q4734" s="25"/>
    </row>
    <row r="4735" spans="1:17" x14ac:dyDescent="0.3">
      <c r="A4735" s="19" t="s">
        <v>4120</v>
      </c>
      <c r="B4735" s="20" t="s">
        <v>6610</v>
      </c>
      <c r="C4735" s="21" t="s">
        <v>8237</v>
      </c>
      <c r="D4735" s="22">
        <v>48</v>
      </c>
      <c r="E4735" s="21" t="s">
        <v>8781</v>
      </c>
      <c r="F4735" s="22">
        <v>10.93</v>
      </c>
      <c r="G4735" s="40" t="str">
        <f>IF('Presupuesto Lote 1'!H4737="","",ROUND('Presupuesto Lote 1'!H4737,2))</f>
        <v/>
      </c>
      <c r="H4735" s="23">
        <f>ROUND(D4735*F4735,2)</f>
        <v>524.64</v>
      </c>
      <c r="I4735" s="20" t="s">
        <v>6610</v>
      </c>
      <c r="J4735" s="32" t="s">
        <v>6650</v>
      </c>
      <c r="K4735" s="32" t="s">
        <v>8969</v>
      </c>
      <c r="Q4735" s="25"/>
    </row>
    <row r="4736" spans="1:17" x14ac:dyDescent="0.3">
      <c r="A4736" s="19" t="s">
        <v>4121</v>
      </c>
      <c r="B4736" s="20" t="s">
        <v>6651</v>
      </c>
      <c r="C4736" s="21" t="s">
        <v>8561</v>
      </c>
      <c r="D4736" s="22">
        <v>2</v>
      </c>
      <c r="E4736" s="21" t="s">
        <v>8781</v>
      </c>
      <c r="F4736" s="22">
        <v>160.44999999999999</v>
      </c>
      <c r="G4736" s="40" t="str">
        <f>IF('Presupuesto Lote 1'!H4738="","",ROUND('Presupuesto Lote 1'!H4738,2))</f>
        <v/>
      </c>
      <c r="H4736" s="23">
        <f>ROUND(D4736*F4736,2)</f>
        <v>320.89999999999998</v>
      </c>
      <c r="I4736" s="20" t="s">
        <v>6651</v>
      </c>
      <c r="J4736" s="32" t="s">
        <v>6650</v>
      </c>
      <c r="K4736" s="32" t="s">
        <v>8969</v>
      </c>
      <c r="Q4736" s="25"/>
    </row>
    <row r="4737" spans="1:17" x14ac:dyDescent="0.3">
      <c r="A4737" s="30" t="s">
        <v>4122</v>
      </c>
      <c r="B4737" s="30" t="s">
        <v>6652</v>
      </c>
      <c r="C4737" s="30" t="s">
        <v>8562</v>
      </c>
      <c r="D4737" s="31"/>
      <c r="E4737" s="30"/>
      <c r="F4737" s="31" t="s">
        <v>8851</v>
      </c>
      <c r="G4737" s="30"/>
      <c r="H4737" s="31"/>
      <c r="I4737" s="30" t="s">
        <v>6652</v>
      </c>
      <c r="J4737" s="30" t="s">
        <v>6635</v>
      </c>
      <c r="K4737" s="30" t="s">
        <v>8970</v>
      </c>
      <c r="Q4737" s="25"/>
    </row>
    <row r="4738" spans="1:17" x14ac:dyDescent="0.3">
      <c r="A4738" s="19" t="s">
        <v>4123</v>
      </c>
      <c r="B4738" s="20" t="s">
        <v>6653</v>
      </c>
      <c r="C4738" s="21" t="s">
        <v>8563</v>
      </c>
      <c r="D4738" s="22">
        <v>1</v>
      </c>
      <c r="E4738" s="21" t="s">
        <v>8781</v>
      </c>
      <c r="F4738" s="22">
        <v>516.01</v>
      </c>
      <c r="G4738" s="40" t="str">
        <f>IF('Presupuesto Lote 1'!H4740="","",ROUND('Presupuesto Lote 1'!H4740,2))</f>
        <v/>
      </c>
      <c r="H4738" s="23">
        <f>ROUND(D4738*F4738,2)</f>
        <v>516.01</v>
      </c>
      <c r="I4738" s="20" t="s">
        <v>6653</v>
      </c>
      <c r="J4738" s="32" t="s">
        <v>6652</v>
      </c>
      <c r="K4738" s="32" t="s">
        <v>8969</v>
      </c>
      <c r="Q4738" s="25"/>
    </row>
    <row r="4739" spans="1:17" x14ac:dyDescent="0.3">
      <c r="A4739" s="19" t="s">
        <v>4124</v>
      </c>
      <c r="B4739" s="20" t="s">
        <v>6654</v>
      </c>
      <c r="C4739" s="21" t="s">
        <v>8564</v>
      </c>
      <c r="D4739" s="22">
        <v>1</v>
      </c>
      <c r="E4739" s="21" t="s">
        <v>8781</v>
      </c>
      <c r="F4739" s="22">
        <v>129.83000000000001</v>
      </c>
      <c r="G4739" s="40" t="str">
        <f>IF('Presupuesto Lote 1'!H4741="","",ROUND('Presupuesto Lote 1'!H4741,2))</f>
        <v/>
      </c>
      <c r="H4739" s="23">
        <f>ROUND(D4739*F4739,2)</f>
        <v>129.83000000000001</v>
      </c>
      <c r="I4739" s="20" t="s">
        <v>6654</v>
      </c>
      <c r="J4739" s="32" t="s">
        <v>6652</v>
      </c>
      <c r="K4739" s="32" t="s">
        <v>8969</v>
      </c>
      <c r="Q4739" s="25"/>
    </row>
    <row r="4740" spans="1:17" x14ac:dyDescent="0.3">
      <c r="A4740" s="19" t="s">
        <v>4125</v>
      </c>
      <c r="B4740" s="20" t="s">
        <v>6655</v>
      </c>
      <c r="C4740" s="21" t="s">
        <v>8565</v>
      </c>
      <c r="D4740" s="22">
        <v>1</v>
      </c>
      <c r="E4740" s="21" t="s">
        <v>8781</v>
      </c>
      <c r="F4740" s="22">
        <v>129.83000000000001</v>
      </c>
      <c r="G4740" s="40" t="str">
        <f>IF('Presupuesto Lote 1'!H4742="","",ROUND('Presupuesto Lote 1'!H4742,2))</f>
        <v/>
      </c>
      <c r="H4740" s="23">
        <f>ROUND(D4740*F4740,2)</f>
        <v>129.83000000000001</v>
      </c>
      <c r="I4740" s="20" t="s">
        <v>6655</v>
      </c>
      <c r="J4740" s="32" t="s">
        <v>6652</v>
      </c>
      <c r="K4740" s="32" t="s">
        <v>8969</v>
      </c>
      <c r="Q4740" s="25"/>
    </row>
    <row r="4741" spans="1:17" x14ac:dyDescent="0.3">
      <c r="A4741" s="30" t="s">
        <v>4126</v>
      </c>
      <c r="B4741" s="30" t="s">
        <v>6656</v>
      </c>
      <c r="C4741" s="30" t="s">
        <v>8566</v>
      </c>
      <c r="D4741" s="31"/>
      <c r="E4741" s="30"/>
      <c r="F4741" s="31" t="s">
        <v>8851</v>
      </c>
      <c r="G4741" s="30"/>
      <c r="H4741" s="31"/>
      <c r="I4741" s="30" t="s">
        <v>6656</v>
      </c>
      <c r="J4741" s="30" t="s">
        <v>6635</v>
      </c>
      <c r="K4741" s="30" t="s">
        <v>8970</v>
      </c>
      <c r="Q4741" s="25"/>
    </row>
    <row r="4742" spans="1:17" x14ac:dyDescent="0.3">
      <c r="A4742" s="19" t="s">
        <v>4127</v>
      </c>
      <c r="B4742" s="20" t="s">
        <v>6657</v>
      </c>
      <c r="C4742" s="21" t="s">
        <v>8567</v>
      </c>
      <c r="D4742" s="22">
        <v>10</v>
      </c>
      <c r="E4742" s="21" t="s">
        <v>8779</v>
      </c>
      <c r="F4742" s="22">
        <v>8.1</v>
      </c>
      <c r="G4742" s="40" t="str">
        <f>IF('Presupuesto Lote 1'!H4744="","",ROUND('Presupuesto Lote 1'!H4744,2))</f>
        <v/>
      </c>
      <c r="H4742" s="23">
        <f>ROUND(D4742*F4742,2)</f>
        <v>81</v>
      </c>
      <c r="I4742" s="20" t="s">
        <v>6657</v>
      </c>
      <c r="J4742" s="32" t="s">
        <v>6656</v>
      </c>
      <c r="K4742" s="32" t="s">
        <v>8969</v>
      </c>
      <c r="Q4742" s="25"/>
    </row>
    <row r="4743" spans="1:17" x14ac:dyDescent="0.3">
      <c r="A4743" s="19" t="s">
        <v>4128</v>
      </c>
      <c r="B4743" s="20" t="s">
        <v>6658</v>
      </c>
      <c r="C4743" s="21" t="s">
        <v>8568</v>
      </c>
      <c r="D4743" s="22">
        <v>100</v>
      </c>
      <c r="E4743" s="21" t="s">
        <v>8781</v>
      </c>
      <c r="F4743" s="22">
        <v>3.35</v>
      </c>
      <c r="G4743" s="40" t="str">
        <f>IF('Presupuesto Lote 1'!H4745="","",ROUND('Presupuesto Lote 1'!H4745,2))</f>
        <v/>
      </c>
      <c r="H4743" s="23">
        <f>ROUND(D4743*F4743,2)</f>
        <v>335</v>
      </c>
      <c r="I4743" s="20" t="s">
        <v>6658</v>
      </c>
      <c r="J4743" s="32" t="s">
        <v>6656</v>
      </c>
      <c r="K4743" s="32" t="s">
        <v>8969</v>
      </c>
      <c r="Q4743" s="25"/>
    </row>
    <row r="4744" spans="1:17" x14ac:dyDescent="0.3">
      <c r="A4744" s="19" t="s">
        <v>4129</v>
      </c>
      <c r="B4744" s="20" t="s">
        <v>6659</v>
      </c>
      <c r="C4744" s="21" t="s">
        <v>8569</v>
      </c>
      <c r="D4744" s="22">
        <v>2</v>
      </c>
      <c r="E4744" s="21" t="s">
        <v>8776</v>
      </c>
      <c r="F4744" s="22">
        <v>258.89</v>
      </c>
      <c r="G4744" s="40" t="str">
        <f>IF('Presupuesto Lote 1'!H4746="","",ROUND('Presupuesto Lote 1'!H4746,2))</f>
        <v/>
      </c>
      <c r="H4744" s="23">
        <f>ROUND(D4744*F4744,2)</f>
        <v>517.78</v>
      </c>
      <c r="I4744" s="20" t="s">
        <v>6659</v>
      </c>
      <c r="J4744" s="32" t="s">
        <v>6656</v>
      </c>
      <c r="K4744" s="32" t="s">
        <v>8969</v>
      </c>
      <c r="Q4744" s="25"/>
    </row>
    <row r="4745" spans="1:17" x14ac:dyDescent="0.3">
      <c r="A4745" s="4" t="s">
        <v>4130</v>
      </c>
      <c r="B4745" s="4" t="s">
        <v>6660</v>
      </c>
      <c r="C4745" s="4" t="s">
        <v>8570</v>
      </c>
      <c r="D4745" s="5"/>
      <c r="E4745" s="4"/>
      <c r="F4745" s="5" t="s">
        <v>8851</v>
      </c>
      <c r="G4745" s="4"/>
      <c r="H4745" s="5"/>
      <c r="I4745" s="4" t="s">
        <v>6660</v>
      </c>
      <c r="J4745" s="4" t="s">
        <v>6405</v>
      </c>
      <c r="K4745" s="4" t="s">
        <v>8970</v>
      </c>
      <c r="Q4745" s="25"/>
    </row>
    <row r="4746" spans="1:17" x14ac:dyDescent="0.3">
      <c r="A4746" s="10" t="s">
        <v>4131</v>
      </c>
      <c r="B4746" s="10" t="s">
        <v>6661</v>
      </c>
      <c r="C4746" s="10" t="s">
        <v>8571</v>
      </c>
      <c r="D4746" s="11"/>
      <c r="E4746" s="10"/>
      <c r="F4746" s="11" t="s">
        <v>8851</v>
      </c>
      <c r="G4746" s="10"/>
      <c r="H4746" s="11"/>
      <c r="I4746" s="10" t="s">
        <v>6661</v>
      </c>
      <c r="J4746" s="10" t="s">
        <v>6660</v>
      </c>
      <c r="K4746" s="10" t="s">
        <v>8970</v>
      </c>
      <c r="Q4746" s="25"/>
    </row>
    <row r="4747" spans="1:17" x14ac:dyDescent="0.3">
      <c r="A4747" s="27" t="s">
        <v>4132</v>
      </c>
      <c r="B4747" s="27" t="s">
        <v>6662</v>
      </c>
      <c r="C4747" s="27" t="s">
        <v>8572</v>
      </c>
      <c r="D4747" s="28"/>
      <c r="E4747" s="27"/>
      <c r="F4747" s="28" t="s">
        <v>8851</v>
      </c>
      <c r="G4747" s="27"/>
      <c r="H4747" s="28"/>
      <c r="I4747" s="27" t="s">
        <v>6662</v>
      </c>
      <c r="J4747" s="27" t="s">
        <v>6661</v>
      </c>
      <c r="K4747" s="27" t="s">
        <v>8970</v>
      </c>
      <c r="Q4747" s="25"/>
    </row>
    <row r="4748" spans="1:17" x14ac:dyDescent="0.3">
      <c r="A4748" s="19" t="s">
        <v>4133</v>
      </c>
      <c r="B4748" s="20" t="s">
        <v>6663</v>
      </c>
      <c r="C4748" s="21" t="s">
        <v>8573</v>
      </c>
      <c r="D4748" s="22">
        <v>21</v>
      </c>
      <c r="E4748" s="21" t="s">
        <v>8781</v>
      </c>
      <c r="F4748" s="22">
        <v>1104.26</v>
      </c>
      <c r="G4748" s="40" t="str">
        <f>IF('Presupuesto Lote 1'!H4750="","",ROUND('Presupuesto Lote 1'!H4750,2))</f>
        <v/>
      </c>
      <c r="H4748" s="23">
        <f>ROUND(D4748*F4748,2)</f>
        <v>23189.46</v>
      </c>
      <c r="I4748" s="20" t="s">
        <v>6663</v>
      </c>
      <c r="J4748" s="29" t="s">
        <v>6662</v>
      </c>
      <c r="K4748" s="29" t="s">
        <v>8969</v>
      </c>
      <c r="Q4748" s="25"/>
    </row>
    <row r="4749" spans="1:17" x14ac:dyDescent="0.3">
      <c r="A4749" s="19" t="s">
        <v>4134</v>
      </c>
      <c r="B4749" s="20" t="s">
        <v>6664</v>
      </c>
      <c r="C4749" s="21" t="s">
        <v>8944</v>
      </c>
      <c r="D4749" s="22">
        <v>9</v>
      </c>
      <c r="E4749" s="21" t="s">
        <v>8781</v>
      </c>
      <c r="F4749" s="22">
        <v>1119.1300000000001</v>
      </c>
      <c r="G4749" s="40" t="str">
        <f>IF('Presupuesto Lote 1'!H4751="","",ROUND('Presupuesto Lote 1'!H4751,2))</f>
        <v/>
      </c>
      <c r="H4749" s="23">
        <f>ROUND(D4749*F4749,2)</f>
        <v>10072.17</v>
      </c>
      <c r="I4749" s="20" t="s">
        <v>6664</v>
      </c>
      <c r="J4749" s="29" t="s">
        <v>6662</v>
      </c>
      <c r="K4749" s="29" t="s">
        <v>8969</v>
      </c>
      <c r="Q4749" s="25"/>
    </row>
    <row r="4750" spans="1:17" x14ac:dyDescent="0.3">
      <c r="A4750" s="19" t="s">
        <v>4135</v>
      </c>
      <c r="B4750" s="20" t="s">
        <v>6665</v>
      </c>
      <c r="C4750" s="21" t="s">
        <v>8947</v>
      </c>
      <c r="D4750" s="22">
        <v>9</v>
      </c>
      <c r="E4750" s="21" t="s">
        <v>8781</v>
      </c>
      <c r="F4750" s="22">
        <v>460.7</v>
      </c>
      <c r="G4750" s="40" t="str">
        <f>IF('Presupuesto Lote 1'!H4752="","",ROUND('Presupuesto Lote 1'!H4752,2))</f>
        <v/>
      </c>
      <c r="H4750" s="23">
        <f>ROUND(D4750*F4750,2)</f>
        <v>4146.3</v>
      </c>
      <c r="I4750" s="20" t="s">
        <v>6665</v>
      </c>
      <c r="J4750" s="29" t="s">
        <v>6662</v>
      </c>
      <c r="K4750" s="29" t="s">
        <v>8969</v>
      </c>
      <c r="Q4750" s="25"/>
    </row>
    <row r="4751" spans="1:17" x14ac:dyDescent="0.3">
      <c r="A4751" s="27" t="s">
        <v>4136</v>
      </c>
      <c r="B4751" s="27" t="s">
        <v>6666</v>
      </c>
      <c r="C4751" s="27" t="s">
        <v>8574</v>
      </c>
      <c r="D4751" s="28"/>
      <c r="E4751" s="27"/>
      <c r="F4751" s="28" t="s">
        <v>8851</v>
      </c>
      <c r="G4751" s="27"/>
      <c r="H4751" s="28"/>
      <c r="I4751" s="27" t="s">
        <v>6666</v>
      </c>
      <c r="J4751" s="27" t="s">
        <v>6661</v>
      </c>
      <c r="K4751" s="27" t="s">
        <v>8970</v>
      </c>
      <c r="Q4751" s="25"/>
    </row>
    <row r="4752" spans="1:17" x14ac:dyDescent="0.3">
      <c r="A4752" s="19" t="s">
        <v>4137</v>
      </c>
      <c r="B4752" s="20" t="s">
        <v>6667</v>
      </c>
      <c r="C4752" s="21" t="s">
        <v>8575</v>
      </c>
      <c r="D4752" s="22">
        <v>5872</v>
      </c>
      <c r="E4752" s="21" t="s">
        <v>8781</v>
      </c>
      <c r="F4752" s="22">
        <v>2.66</v>
      </c>
      <c r="G4752" s="40" t="str">
        <f>IF('Presupuesto Lote 1'!H4754="","",ROUND('Presupuesto Lote 1'!H4754,2))</f>
        <v/>
      </c>
      <c r="H4752" s="23">
        <f t="shared" ref="H4752:H4757" si="247">ROUND(D4752*F4752,2)</f>
        <v>15619.52</v>
      </c>
      <c r="I4752" s="20" t="s">
        <v>6667</v>
      </c>
      <c r="J4752" s="29" t="s">
        <v>6666</v>
      </c>
      <c r="K4752" s="29" t="s">
        <v>8969</v>
      </c>
      <c r="Q4752" s="25"/>
    </row>
    <row r="4753" spans="1:17" x14ac:dyDescent="0.3">
      <c r="A4753" s="19" t="s">
        <v>4138</v>
      </c>
      <c r="B4753" s="20" t="s">
        <v>6668</v>
      </c>
      <c r="C4753" s="21" t="s">
        <v>8049</v>
      </c>
      <c r="D4753" s="22">
        <v>210</v>
      </c>
      <c r="E4753" s="21" t="s">
        <v>8779</v>
      </c>
      <c r="F4753" s="22">
        <v>12.7</v>
      </c>
      <c r="G4753" s="40" t="str">
        <f>IF('Presupuesto Lote 1'!H4755="","",ROUND('Presupuesto Lote 1'!H4755,2))</f>
        <v/>
      </c>
      <c r="H4753" s="23">
        <f t="shared" si="247"/>
        <v>2667</v>
      </c>
      <c r="I4753" s="20" t="s">
        <v>6668</v>
      </c>
      <c r="J4753" s="29" t="s">
        <v>6666</v>
      </c>
      <c r="K4753" s="29" t="s">
        <v>8969</v>
      </c>
      <c r="Q4753" s="25"/>
    </row>
    <row r="4754" spans="1:17" x14ac:dyDescent="0.3">
      <c r="A4754" s="19" t="s">
        <v>4139</v>
      </c>
      <c r="B4754" s="20" t="s">
        <v>6669</v>
      </c>
      <c r="C4754" s="21" t="s">
        <v>8576</v>
      </c>
      <c r="D4754" s="22">
        <v>21</v>
      </c>
      <c r="E4754" s="21" t="s">
        <v>8781</v>
      </c>
      <c r="F4754" s="22">
        <v>10.01</v>
      </c>
      <c r="G4754" s="40" t="str">
        <f>IF('Presupuesto Lote 1'!H4756="","",ROUND('Presupuesto Lote 1'!H4756,2))</f>
        <v/>
      </c>
      <c r="H4754" s="23">
        <f t="shared" si="247"/>
        <v>210.21</v>
      </c>
      <c r="I4754" s="20" t="s">
        <v>6669</v>
      </c>
      <c r="J4754" s="29" t="s">
        <v>6666</v>
      </c>
      <c r="K4754" s="29" t="s">
        <v>8969</v>
      </c>
      <c r="Q4754" s="25"/>
    </row>
    <row r="4755" spans="1:17" x14ac:dyDescent="0.3">
      <c r="A4755" s="19" t="s">
        <v>4140</v>
      </c>
      <c r="B4755" s="20" t="s">
        <v>6567</v>
      </c>
      <c r="C4755" s="21" t="s">
        <v>8936</v>
      </c>
      <c r="D4755" s="22">
        <v>3916</v>
      </c>
      <c r="E4755" s="21" t="s">
        <v>8779</v>
      </c>
      <c r="F4755" s="22">
        <v>7.28</v>
      </c>
      <c r="G4755" s="40" t="str">
        <f>IF('Presupuesto Lote 1'!H4757="","",ROUND('Presupuesto Lote 1'!H4757,2))</f>
        <v/>
      </c>
      <c r="H4755" s="23">
        <f t="shared" si="247"/>
        <v>28508.48</v>
      </c>
      <c r="I4755" s="20" t="s">
        <v>6567</v>
      </c>
      <c r="J4755" s="29" t="s">
        <v>6666</v>
      </c>
      <c r="K4755" s="29" t="s">
        <v>8969</v>
      </c>
      <c r="Q4755" s="25"/>
    </row>
    <row r="4756" spans="1:17" x14ac:dyDescent="0.3">
      <c r="A4756" s="19" t="s">
        <v>4141</v>
      </c>
      <c r="B4756" s="20" t="s">
        <v>6568</v>
      </c>
      <c r="C4756" s="21" t="s">
        <v>8938</v>
      </c>
      <c r="D4756" s="22">
        <v>4056</v>
      </c>
      <c r="E4756" s="21" t="s">
        <v>8779</v>
      </c>
      <c r="F4756" s="22">
        <v>10.11</v>
      </c>
      <c r="G4756" s="40" t="str">
        <f>IF('Presupuesto Lote 1'!H4758="","",ROUND('Presupuesto Lote 1'!H4758,2))</f>
        <v/>
      </c>
      <c r="H4756" s="23">
        <f t="shared" si="247"/>
        <v>41006.160000000003</v>
      </c>
      <c r="I4756" s="20" t="s">
        <v>6568</v>
      </c>
      <c r="J4756" s="29" t="s">
        <v>6666</v>
      </c>
      <c r="K4756" s="29" t="s">
        <v>8969</v>
      </c>
      <c r="Q4756" s="25"/>
    </row>
    <row r="4757" spans="1:17" x14ac:dyDescent="0.3">
      <c r="A4757" s="19" t="s">
        <v>4142</v>
      </c>
      <c r="B4757" s="20" t="s">
        <v>6670</v>
      </c>
      <c r="C4757" s="21" t="s">
        <v>8577</v>
      </c>
      <c r="D4757" s="22">
        <v>9</v>
      </c>
      <c r="E4757" s="21" t="s">
        <v>8781</v>
      </c>
      <c r="F4757" s="22">
        <v>1389.31</v>
      </c>
      <c r="G4757" s="40" t="str">
        <f>IF('Presupuesto Lote 1'!H4759="","",ROUND('Presupuesto Lote 1'!H4759,2))</f>
        <v/>
      </c>
      <c r="H4757" s="23">
        <f t="shared" si="247"/>
        <v>12503.79</v>
      </c>
      <c r="I4757" s="20" t="s">
        <v>6670</v>
      </c>
      <c r="J4757" s="29" t="s">
        <v>6666</v>
      </c>
      <c r="K4757" s="29" t="s">
        <v>8969</v>
      </c>
      <c r="Q4757" s="25"/>
    </row>
    <row r="4758" spans="1:17" x14ac:dyDescent="0.3">
      <c r="A4758" s="27" t="s">
        <v>4143</v>
      </c>
      <c r="B4758" s="27" t="s">
        <v>6671</v>
      </c>
      <c r="C4758" s="27" t="s">
        <v>8578</v>
      </c>
      <c r="D4758" s="28"/>
      <c r="E4758" s="27"/>
      <c r="F4758" s="28" t="s">
        <v>8851</v>
      </c>
      <c r="G4758" s="27"/>
      <c r="H4758" s="28"/>
      <c r="I4758" s="27" t="s">
        <v>6671</v>
      </c>
      <c r="J4758" s="27" t="s">
        <v>6661</v>
      </c>
      <c r="K4758" s="27" t="s">
        <v>8970</v>
      </c>
      <c r="Q4758" s="25"/>
    </row>
    <row r="4759" spans="1:17" x14ac:dyDescent="0.3">
      <c r="A4759" s="19" t="s">
        <v>4144</v>
      </c>
      <c r="B4759" s="20" t="s">
        <v>6672</v>
      </c>
      <c r="C4759" s="21" t="s">
        <v>8579</v>
      </c>
      <c r="D4759" s="22">
        <v>21</v>
      </c>
      <c r="E4759" s="21" t="s">
        <v>8781</v>
      </c>
      <c r="F4759" s="22">
        <v>1008.17</v>
      </c>
      <c r="G4759" s="40" t="str">
        <f>IF('Presupuesto Lote 1'!H4761="","",ROUND('Presupuesto Lote 1'!H4761,2))</f>
        <v/>
      </c>
      <c r="H4759" s="23">
        <f>ROUND(D4759*F4759,2)</f>
        <v>21171.57</v>
      </c>
      <c r="I4759" s="20" t="s">
        <v>6672</v>
      </c>
      <c r="J4759" s="29" t="s">
        <v>6671</v>
      </c>
      <c r="K4759" s="29" t="s">
        <v>8969</v>
      </c>
      <c r="Q4759" s="25"/>
    </row>
    <row r="4760" spans="1:17" x14ac:dyDescent="0.3">
      <c r="A4760" s="27" t="s">
        <v>4145</v>
      </c>
      <c r="B4760" s="27" t="s">
        <v>6673</v>
      </c>
      <c r="C4760" s="27" t="s">
        <v>7356</v>
      </c>
      <c r="D4760" s="28"/>
      <c r="E4760" s="27"/>
      <c r="F4760" s="28" t="s">
        <v>8851</v>
      </c>
      <c r="G4760" s="27"/>
      <c r="H4760" s="28"/>
      <c r="I4760" s="27" t="s">
        <v>6673</v>
      </c>
      <c r="J4760" s="27" t="s">
        <v>6661</v>
      </c>
      <c r="K4760" s="27" t="s">
        <v>8970</v>
      </c>
      <c r="Q4760" s="25"/>
    </row>
    <row r="4761" spans="1:17" x14ac:dyDescent="0.3">
      <c r="A4761" s="19" t="s">
        <v>4146</v>
      </c>
      <c r="B4761" s="20" t="s">
        <v>6674</v>
      </c>
      <c r="C4761" s="21" t="s">
        <v>8580</v>
      </c>
      <c r="D4761" s="22">
        <v>1</v>
      </c>
      <c r="E4761" s="21" t="s">
        <v>8781</v>
      </c>
      <c r="F4761" s="22">
        <v>1498.84</v>
      </c>
      <c r="G4761" s="40" t="str">
        <f>IF('Presupuesto Lote 1'!H4763="","",ROUND('Presupuesto Lote 1'!H4763,2))</f>
        <v/>
      </c>
      <c r="H4761" s="23">
        <f>ROUND(D4761*F4761,2)</f>
        <v>1498.84</v>
      </c>
      <c r="I4761" s="20" t="s">
        <v>6674</v>
      </c>
      <c r="J4761" s="29" t="s">
        <v>6673</v>
      </c>
      <c r="K4761" s="29" t="s">
        <v>8969</v>
      </c>
      <c r="Q4761" s="25"/>
    </row>
    <row r="4762" spans="1:17" x14ac:dyDescent="0.3">
      <c r="A4762" s="27" t="s">
        <v>4147</v>
      </c>
      <c r="B4762" s="27" t="s">
        <v>6675</v>
      </c>
      <c r="C4762" s="27" t="s">
        <v>8581</v>
      </c>
      <c r="D4762" s="28"/>
      <c r="E4762" s="27"/>
      <c r="F4762" s="28" t="s">
        <v>8851</v>
      </c>
      <c r="G4762" s="27"/>
      <c r="H4762" s="28"/>
      <c r="I4762" s="27" t="s">
        <v>6675</v>
      </c>
      <c r="J4762" s="27" t="s">
        <v>6661</v>
      </c>
      <c r="K4762" s="27" t="s">
        <v>8970</v>
      </c>
      <c r="Q4762" s="25"/>
    </row>
    <row r="4763" spans="1:17" x14ac:dyDescent="0.3">
      <c r="A4763" s="19" t="s">
        <v>4148</v>
      </c>
      <c r="B4763" s="20" t="s">
        <v>6676</v>
      </c>
      <c r="C4763" s="21" t="s">
        <v>8582</v>
      </c>
      <c r="D4763" s="22">
        <v>1</v>
      </c>
      <c r="E4763" s="21" t="s">
        <v>8781</v>
      </c>
      <c r="F4763" s="22">
        <v>952.89</v>
      </c>
      <c r="G4763" s="40" t="str">
        <f>IF('Presupuesto Lote 1'!H4765="","",ROUND('Presupuesto Lote 1'!H4765,2))</f>
        <v/>
      </c>
      <c r="H4763" s="23">
        <f>ROUND(D4763*F4763,2)</f>
        <v>952.89</v>
      </c>
      <c r="I4763" s="20" t="s">
        <v>6676</v>
      </c>
      <c r="J4763" s="29" t="s">
        <v>6675</v>
      </c>
      <c r="K4763" s="29" t="s">
        <v>8969</v>
      </c>
      <c r="Q4763" s="25"/>
    </row>
    <row r="4764" spans="1:17" x14ac:dyDescent="0.3">
      <c r="A4764" s="19" t="s">
        <v>4149</v>
      </c>
      <c r="B4764" s="20" t="s">
        <v>6677</v>
      </c>
      <c r="C4764" s="21" t="s">
        <v>8964</v>
      </c>
      <c r="D4764" s="22">
        <v>9</v>
      </c>
      <c r="E4764" s="21" t="s">
        <v>8781</v>
      </c>
      <c r="F4764" s="22">
        <v>404.91</v>
      </c>
      <c r="G4764" s="40" t="str">
        <f>IF('Presupuesto Lote 1'!H4766="","",ROUND('Presupuesto Lote 1'!H4766,2))</f>
        <v/>
      </c>
      <c r="H4764" s="23">
        <f>ROUND(D4764*F4764,2)</f>
        <v>3644.19</v>
      </c>
      <c r="I4764" s="20" t="s">
        <v>6677</v>
      </c>
      <c r="J4764" s="29" t="s">
        <v>6675</v>
      </c>
      <c r="K4764" s="29" t="s">
        <v>8969</v>
      </c>
      <c r="Q4764" s="25"/>
    </row>
    <row r="4765" spans="1:17" x14ac:dyDescent="0.3">
      <c r="A4765" s="10" t="s">
        <v>4150</v>
      </c>
      <c r="B4765" s="10" t="s">
        <v>6678</v>
      </c>
      <c r="C4765" s="10" t="s">
        <v>8276</v>
      </c>
      <c r="D4765" s="11"/>
      <c r="E4765" s="10"/>
      <c r="F4765" s="11" t="s">
        <v>8851</v>
      </c>
      <c r="G4765" s="10"/>
      <c r="H4765" s="11"/>
      <c r="I4765" s="10" t="s">
        <v>6678</v>
      </c>
      <c r="J4765" s="10" t="s">
        <v>6660</v>
      </c>
      <c r="K4765" s="10" t="s">
        <v>8970</v>
      </c>
      <c r="Q4765" s="25"/>
    </row>
    <row r="4766" spans="1:17" x14ac:dyDescent="0.3">
      <c r="A4766" s="27" t="s">
        <v>4151</v>
      </c>
      <c r="B4766" s="27" t="s">
        <v>6679</v>
      </c>
      <c r="C4766" s="27" t="s">
        <v>8583</v>
      </c>
      <c r="D4766" s="28"/>
      <c r="E4766" s="27"/>
      <c r="F4766" s="28" t="s">
        <v>8851</v>
      </c>
      <c r="G4766" s="27"/>
      <c r="H4766" s="28"/>
      <c r="I4766" s="27" t="s">
        <v>6679</v>
      </c>
      <c r="J4766" s="27" t="s">
        <v>6678</v>
      </c>
      <c r="K4766" s="27" t="s">
        <v>8970</v>
      </c>
      <c r="Q4766" s="25"/>
    </row>
    <row r="4767" spans="1:17" x14ac:dyDescent="0.3">
      <c r="A4767" s="19" t="s">
        <v>4152</v>
      </c>
      <c r="B4767" s="20" t="s">
        <v>6680</v>
      </c>
      <c r="C4767" s="21" t="s">
        <v>8584</v>
      </c>
      <c r="D4767" s="22">
        <v>9</v>
      </c>
      <c r="E4767" s="21" t="s">
        <v>8781</v>
      </c>
      <c r="F4767" s="22">
        <v>567.95000000000005</v>
      </c>
      <c r="G4767" s="40" t="str">
        <f>IF('Presupuesto Lote 1'!H4769="","",ROUND('Presupuesto Lote 1'!H4769,2))</f>
        <v/>
      </c>
      <c r="H4767" s="23">
        <f>ROUND(D4767*F4767,2)</f>
        <v>5111.55</v>
      </c>
      <c r="I4767" s="20" t="s">
        <v>6680</v>
      </c>
      <c r="J4767" s="29" t="s">
        <v>6679</v>
      </c>
      <c r="K4767" s="29" t="s">
        <v>8969</v>
      </c>
      <c r="Q4767" s="25"/>
    </row>
    <row r="4768" spans="1:17" x14ac:dyDescent="0.3">
      <c r="A4768" s="19" t="s">
        <v>4153</v>
      </c>
      <c r="B4768" s="20" t="s">
        <v>6681</v>
      </c>
      <c r="C4768" s="21" t="s">
        <v>8585</v>
      </c>
      <c r="D4768" s="22">
        <v>21</v>
      </c>
      <c r="E4768" s="21" t="s">
        <v>8781</v>
      </c>
      <c r="F4768" s="22">
        <v>1534.62</v>
      </c>
      <c r="G4768" s="40" t="str">
        <f>IF('Presupuesto Lote 1'!H4770="","",ROUND('Presupuesto Lote 1'!H4770,2))</f>
        <v/>
      </c>
      <c r="H4768" s="23">
        <f>ROUND(D4768*F4768,2)</f>
        <v>32227.02</v>
      </c>
      <c r="I4768" s="20" t="s">
        <v>6681</v>
      </c>
      <c r="J4768" s="29" t="s">
        <v>6679</v>
      </c>
      <c r="K4768" s="29" t="s">
        <v>8969</v>
      </c>
      <c r="Q4768" s="25"/>
    </row>
    <row r="4769" spans="1:17" x14ac:dyDescent="0.3">
      <c r="A4769" s="19" t="s">
        <v>4154</v>
      </c>
      <c r="B4769" s="20" t="s">
        <v>6682</v>
      </c>
      <c r="C4769" s="21" t="s">
        <v>8586</v>
      </c>
      <c r="D4769" s="22">
        <v>9</v>
      </c>
      <c r="E4769" s="21" t="s">
        <v>8781</v>
      </c>
      <c r="F4769" s="22">
        <v>801.17</v>
      </c>
      <c r="G4769" s="40" t="str">
        <f>IF('Presupuesto Lote 1'!H4771="","",ROUND('Presupuesto Lote 1'!H4771,2))</f>
        <v/>
      </c>
      <c r="H4769" s="23">
        <f>ROUND(D4769*F4769,2)</f>
        <v>7210.53</v>
      </c>
      <c r="I4769" s="20" t="s">
        <v>6682</v>
      </c>
      <c r="J4769" s="29" t="s">
        <v>6679</v>
      </c>
      <c r="K4769" s="29" t="s">
        <v>8969</v>
      </c>
      <c r="Q4769" s="25"/>
    </row>
    <row r="4770" spans="1:17" x14ac:dyDescent="0.3">
      <c r="A4770" s="19" t="s">
        <v>4155</v>
      </c>
      <c r="B4770" s="20" t="s">
        <v>6683</v>
      </c>
      <c r="C4770" s="21" t="s">
        <v>8587</v>
      </c>
      <c r="D4770" s="22">
        <v>42</v>
      </c>
      <c r="E4770" s="21" t="s">
        <v>8781</v>
      </c>
      <c r="F4770" s="22">
        <v>87.98</v>
      </c>
      <c r="G4770" s="40" t="str">
        <f>IF('Presupuesto Lote 1'!H4772="","",ROUND('Presupuesto Lote 1'!H4772,2))</f>
        <v/>
      </c>
      <c r="H4770" s="23">
        <f>ROUND(D4770*F4770,2)</f>
        <v>3695.16</v>
      </c>
      <c r="I4770" s="20" t="s">
        <v>6683</v>
      </c>
      <c r="J4770" s="29" t="s">
        <v>6679</v>
      </c>
      <c r="K4770" s="29" t="s">
        <v>8969</v>
      </c>
      <c r="Q4770" s="25"/>
    </row>
    <row r="4771" spans="1:17" x14ac:dyDescent="0.3">
      <c r="A4771" s="19" t="s">
        <v>4156</v>
      </c>
      <c r="B4771" s="20" t="s">
        <v>6684</v>
      </c>
      <c r="C4771" s="21" t="s">
        <v>8588</v>
      </c>
      <c r="D4771" s="22">
        <v>21</v>
      </c>
      <c r="E4771" s="21" t="s">
        <v>8781</v>
      </c>
      <c r="F4771" s="22">
        <v>722.22</v>
      </c>
      <c r="G4771" s="40" t="str">
        <f>IF('Presupuesto Lote 1'!H4773="","",ROUND('Presupuesto Lote 1'!H4773,2))</f>
        <v/>
      </c>
      <c r="H4771" s="23">
        <f>ROUND(D4771*F4771,2)</f>
        <v>15166.62</v>
      </c>
      <c r="I4771" s="20" t="s">
        <v>6684</v>
      </c>
      <c r="J4771" s="29" t="s">
        <v>6679</v>
      </c>
      <c r="K4771" s="29" t="s">
        <v>8969</v>
      </c>
      <c r="Q4771" s="25"/>
    </row>
    <row r="4772" spans="1:17" x14ac:dyDescent="0.3">
      <c r="A4772" s="27" t="s">
        <v>4157</v>
      </c>
      <c r="B4772" s="27" t="s">
        <v>6685</v>
      </c>
      <c r="C4772" s="27" t="s">
        <v>8589</v>
      </c>
      <c r="D4772" s="28"/>
      <c r="E4772" s="27"/>
      <c r="F4772" s="28" t="s">
        <v>8851</v>
      </c>
      <c r="G4772" s="27"/>
      <c r="H4772" s="28"/>
      <c r="I4772" s="27" t="s">
        <v>6685</v>
      </c>
      <c r="J4772" s="27" t="s">
        <v>6678</v>
      </c>
      <c r="K4772" s="27" t="s">
        <v>8970</v>
      </c>
      <c r="Q4772" s="25"/>
    </row>
    <row r="4773" spans="1:17" x14ac:dyDescent="0.3">
      <c r="A4773" s="30" t="s">
        <v>4158</v>
      </c>
      <c r="B4773" s="30" t="s">
        <v>6686</v>
      </c>
      <c r="C4773" s="30" t="s">
        <v>8590</v>
      </c>
      <c r="D4773" s="31"/>
      <c r="E4773" s="30"/>
      <c r="F4773" s="31" t="s">
        <v>8851</v>
      </c>
      <c r="G4773" s="30"/>
      <c r="H4773" s="31"/>
      <c r="I4773" s="30" t="s">
        <v>6686</v>
      </c>
      <c r="J4773" s="30" t="s">
        <v>6685</v>
      </c>
      <c r="K4773" s="30" t="s">
        <v>8970</v>
      </c>
      <c r="Q4773" s="25"/>
    </row>
    <row r="4774" spans="1:17" x14ac:dyDescent="0.3">
      <c r="A4774" s="19" t="s">
        <v>4159</v>
      </c>
      <c r="B4774" s="20" t="s">
        <v>6687</v>
      </c>
      <c r="C4774" s="21" t="s">
        <v>8591</v>
      </c>
      <c r="D4774" s="22">
        <v>5259</v>
      </c>
      <c r="E4774" s="21" t="s">
        <v>8779</v>
      </c>
      <c r="F4774" s="22">
        <v>13.36</v>
      </c>
      <c r="G4774" s="40" t="str">
        <f>IF('Presupuesto Lote 1'!H4776="","",ROUND('Presupuesto Lote 1'!H4776,2))</f>
        <v/>
      </c>
      <c r="H4774" s="23">
        <f t="shared" ref="H4774:H4779" si="248">ROUND(D4774*F4774,2)</f>
        <v>70260.240000000005</v>
      </c>
      <c r="I4774" s="20" t="s">
        <v>6687</v>
      </c>
      <c r="J4774" s="32" t="s">
        <v>6686</v>
      </c>
      <c r="K4774" s="32" t="s">
        <v>8969</v>
      </c>
      <c r="Q4774" s="25"/>
    </row>
    <row r="4775" spans="1:17" x14ac:dyDescent="0.3">
      <c r="A4775" s="19" t="s">
        <v>4160</v>
      </c>
      <c r="B4775" s="20" t="s">
        <v>6688</v>
      </c>
      <c r="C4775" s="21" t="s">
        <v>8592</v>
      </c>
      <c r="D4775" s="22">
        <v>440</v>
      </c>
      <c r="E4775" s="21" t="s">
        <v>8781</v>
      </c>
      <c r="F4775" s="22">
        <v>35.67</v>
      </c>
      <c r="G4775" s="40" t="str">
        <f>IF('Presupuesto Lote 1'!H4777="","",ROUND('Presupuesto Lote 1'!H4777,2))</f>
        <v/>
      </c>
      <c r="H4775" s="23">
        <f t="shared" si="248"/>
        <v>15694.8</v>
      </c>
      <c r="I4775" s="20" t="s">
        <v>6688</v>
      </c>
      <c r="J4775" s="32" t="s">
        <v>6686</v>
      </c>
      <c r="K4775" s="32" t="s">
        <v>8969</v>
      </c>
      <c r="Q4775" s="25"/>
    </row>
    <row r="4776" spans="1:17" x14ac:dyDescent="0.3">
      <c r="A4776" s="19" t="s">
        <v>4161</v>
      </c>
      <c r="B4776" s="20" t="s">
        <v>6689</v>
      </c>
      <c r="C4776" s="21" t="s">
        <v>8593</v>
      </c>
      <c r="D4776" s="22">
        <v>188</v>
      </c>
      <c r="E4776" s="21" t="s">
        <v>8781</v>
      </c>
      <c r="F4776" s="22">
        <v>3.54</v>
      </c>
      <c r="G4776" s="40" t="str">
        <f>IF('Presupuesto Lote 1'!H4778="","",ROUND('Presupuesto Lote 1'!H4778,2))</f>
        <v/>
      </c>
      <c r="H4776" s="23">
        <f t="shared" si="248"/>
        <v>665.52</v>
      </c>
      <c r="I4776" s="20" t="s">
        <v>6689</v>
      </c>
      <c r="J4776" s="32" t="s">
        <v>6686</v>
      </c>
      <c r="K4776" s="32" t="s">
        <v>8969</v>
      </c>
      <c r="Q4776" s="25"/>
    </row>
    <row r="4777" spans="1:17" x14ac:dyDescent="0.3">
      <c r="A4777" s="19" t="s">
        <v>4162</v>
      </c>
      <c r="B4777" s="20" t="s">
        <v>6690</v>
      </c>
      <c r="C4777" s="21" t="s">
        <v>8594</v>
      </c>
      <c r="D4777" s="22">
        <v>376</v>
      </c>
      <c r="E4777" s="21" t="s">
        <v>8781</v>
      </c>
      <c r="F4777" s="22">
        <v>12.08</v>
      </c>
      <c r="G4777" s="40" t="str">
        <f>IF('Presupuesto Lote 1'!H4779="","",ROUND('Presupuesto Lote 1'!H4779,2))</f>
        <v/>
      </c>
      <c r="H4777" s="23">
        <f t="shared" si="248"/>
        <v>4542.08</v>
      </c>
      <c r="I4777" s="20" t="s">
        <v>6690</v>
      </c>
      <c r="J4777" s="32" t="s">
        <v>6686</v>
      </c>
      <c r="K4777" s="32" t="s">
        <v>8969</v>
      </c>
      <c r="Q4777" s="25"/>
    </row>
    <row r="4778" spans="1:17" x14ac:dyDescent="0.3">
      <c r="A4778" s="19" t="s">
        <v>4163</v>
      </c>
      <c r="B4778" s="20" t="s">
        <v>6691</v>
      </c>
      <c r="C4778" s="21" t="s">
        <v>8595</v>
      </c>
      <c r="D4778" s="22">
        <v>196</v>
      </c>
      <c r="E4778" s="21" t="s">
        <v>8777</v>
      </c>
      <c r="F4778" s="22">
        <v>26.7</v>
      </c>
      <c r="G4778" s="40" t="str">
        <f>IF('Presupuesto Lote 1'!H4780="","",ROUND('Presupuesto Lote 1'!H4780,2))</f>
        <v/>
      </c>
      <c r="H4778" s="23">
        <f t="shared" si="248"/>
        <v>5233.2</v>
      </c>
      <c r="I4778" s="20" t="s">
        <v>6691</v>
      </c>
      <c r="J4778" s="32" t="s">
        <v>6686</v>
      </c>
      <c r="K4778" s="32" t="s">
        <v>8969</v>
      </c>
      <c r="Q4778" s="25"/>
    </row>
    <row r="4779" spans="1:17" x14ac:dyDescent="0.3">
      <c r="A4779" s="19" t="s">
        <v>4164</v>
      </c>
      <c r="B4779" s="20" t="s">
        <v>6692</v>
      </c>
      <c r="C4779" s="21" t="s">
        <v>8596</v>
      </c>
      <c r="D4779" s="22">
        <v>9</v>
      </c>
      <c r="E4779" s="21" t="s">
        <v>8777</v>
      </c>
      <c r="F4779" s="22">
        <v>259.66000000000003</v>
      </c>
      <c r="G4779" s="40" t="str">
        <f>IF('Presupuesto Lote 1'!H4781="","",ROUND('Presupuesto Lote 1'!H4781,2))</f>
        <v/>
      </c>
      <c r="H4779" s="23">
        <f t="shared" si="248"/>
        <v>2336.94</v>
      </c>
      <c r="I4779" s="20" t="s">
        <v>6692</v>
      </c>
      <c r="J4779" s="32" t="s">
        <v>6686</v>
      </c>
      <c r="K4779" s="32" t="s">
        <v>8969</v>
      </c>
      <c r="Q4779" s="25"/>
    </row>
    <row r="4780" spans="1:17" x14ac:dyDescent="0.3">
      <c r="A4780" s="30" t="s">
        <v>4165</v>
      </c>
      <c r="B4780" s="30" t="s">
        <v>6693</v>
      </c>
      <c r="C4780" s="30" t="s">
        <v>8597</v>
      </c>
      <c r="D4780" s="31"/>
      <c r="E4780" s="30"/>
      <c r="F4780" s="31" t="s">
        <v>8851</v>
      </c>
      <c r="G4780" s="30"/>
      <c r="H4780" s="31"/>
      <c r="I4780" s="30" t="s">
        <v>6693</v>
      </c>
      <c r="J4780" s="30" t="s">
        <v>6685</v>
      </c>
      <c r="K4780" s="30" t="s">
        <v>8970</v>
      </c>
      <c r="Q4780" s="25"/>
    </row>
    <row r="4781" spans="1:17" x14ac:dyDescent="0.3">
      <c r="A4781" s="19" t="s">
        <v>4166</v>
      </c>
      <c r="B4781" s="20" t="s">
        <v>6694</v>
      </c>
      <c r="C4781" s="21" t="s">
        <v>8598</v>
      </c>
      <c r="D4781" s="22">
        <v>21</v>
      </c>
      <c r="E4781" s="21" t="s">
        <v>8781</v>
      </c>
      <c r="F4781" s="22">
        <v>10</v>
      </c>
      <c r="G4781" s="40" t="str">
        <f>IF('Presupuesto Lote 1'!H4783="","",ROUND('Presupuesto Lote 1'!H4783,2))</f>
        <v/>
      </c>
      <c r="H4781" s="23">
        <f>ROUND(D4781*F4781,2)</f>
        <v>210</v>
      </c>
      <c r="I4781" s="20" t="s">
        <v>6694</v>
      </c>
      <c r="J4781" s="32" t="s">
        <v>6693</v>
      </c>
      <c r="K4781" s="32" t="s">
        <v>8969</v>
      </c>
      <c r="Q4781" s="25"/>
    </row>
    <row r="4782" spans="1:17" x14ac:dyDescent="0.3">
      <c r="A4782" s="19" t="s">
        <v>4167</v>
      </c>
      <c r="B4782" s="20" t="s">
        <v>6695</v>
      </c>
      <c r="C4782" s="21" t="s">
        <v>8599</v>
      </c>
      <c r="D4782" s="22">
        <v>30</v>
      </c>
      <c r="E4782" s="21" t="s">
        <v>8777</v>
      </c>
      <c r="F4782" s="22">
        <v>23.3</v>
      </c>
      <c r="G4782" s="40" t="str">
        <f>IF('Presupuesto Lote 1'!H4784="","",ROUND('Presupuesto Lote 1'!H4784,2))</f>
        <v/>
      </c>
      <c r="H4782" s="23">
        <f>ROUND(D4782*F4782,2)</f>
        <v>699</v>
      </c>
      <c r="I4782" s="20" t="s">
        <v>6695</v>
      </c>
      <c r="J4782" s="32" t="s">
        <v>6693</v>
      </c>
      <c r="K4782" s="32" t="s">
        <v>8969</v>
      </c>
      <c r="Q4782" s="25"/>
    </row>
    <row r="4783" spans="1:17" x14ac:dyDescent="0.3">
      <c r="A4783" s="30" t="s">
        <v>4168</v>
      </c>
      <c r="B4783" s="30" t="s">
        <v>6696</v>
      </c>
      <c r="C4783" s="30" t="s">
        <v>8600</v>
      </c>
      <c r="D4783" s="31"/>
      <c r="E4783" s="30"/>
      <c r="F4783" s="31" t="s">
        <v>8851</v>
      </c>
      <c r="G4783" s="30"/>
      <c r="H4783" s="31"/>
      <c r="I4783" s="30" t="s">
        <v>6696</v>
      </c>
      <c r="J4783" s="30" t="s">
        <v>6685</v>
      </c>
      <c r="K4783" s="30" t="s">
        <v>8970</v>
      </c>
      <c r="Q4783" s="25"/>
    </row>
    <row r="4784" spans="1:17" x14ac:dyDescent="0.3">
      <c r="A4784" s="19" t="s">
        <v>4169</v>
      </c>
      <c r="B4784" s="20" t="s">
        <v>6697</v>
      </c>
      <c r="C4784" s="21" t="s">
        <v>8600</v>
      </c>
      <c r="D4784" s="22">
        <v>21</v>
      </c>
      <c r="E4784" s="21" t="s">
        <v>8781</v>
      </c>
      <c r="F4784" s="22">
        <v>74.73</v>
      </c>
      <c r="G4784" s="40" t="str">
        <f>IF('Presupuesto Lote 1'!H4786="","",ROUND('Presupuesto Lote 1'!H4786,2))</f>
        <v/>
      </c>
      <c r="H4784" s="23">
        <f>ROUND(D4784*F4784,2)</f>
        <v>1569.33</v>
      </c>
      <c r="I4784" s="20" t="s">
        <v>6697</v>
      </c>
      <c r="J4784" s="32" t="s">
        <v>6696</v>
      </c>
      <c r="K4784" s="32" t="s">
        <v>8969</v>
      </c>
      <c r="Q4784" s="25"/>
    </row>
    <row r="4785" spans="1:17" x14ac:dyDescent="0.3">
      <c r="A4785" s="19" t="s">
        <v>4170</v>
      </c>
      <c r="B4785" s="20" t="s">
        <v>6698</v>
      </c>
      <c r="C4785" s="21" t="s">
        <v>8601</v>
      </c>
      <c r="D4785" s="22">
        <v>9</v>
      </c>
      <c r="E4785" s="21" t="s">
        <v>8781</v>
      </c>
      <c r="F4785" s="22">
        <v>71.83</v>
      </c>
      <c r="G4785" s="40" t="str">
        <f>IF('Presupuesto Lote 1'!H4787="","",ROUND('Presupuesto Lote 1'!H4787,2))</f>
        <v/>
      </c>
      <c r="H4785" s="23">
        <f>ROUND(D4785*F4785,2)</f>
        <v>646.47</v>
      </c>
      <c r="I4785" s="20" t="s">
        <v>6698</v>
      </c>
      <c r="J4785" s="32" t="s">
        <v>6696</v>
      </c>
      <c r="K4785" s="32" t="s">
        <v>8969</v>
      </c>
      <c r="Q4785" s="25"/>
    </row>
    <row r="4786" spans="1:17" x14ac:dyDescent="0.3">
      <c r="A4786" s="30" t="s">
        <v>4171</v>
      </c>
      <c r="B4786" s="30" t="s">
        <v>6699</v>
      </c>
      <c r="C4786" s="30" t="s">
        <v>8602</v>
      </c>
      <c r="D4786" s="31"/>
      <c r="E4786" s="30"/>
      <c r="F4786" s="31" t="s">
        <v>8851</v>
      </c>
      <c r="G4786" s="30"/>
      <c r="H4786" s="31"/>
      <c r="I4786" s="30" t="s">
        <v>6699</v>
      </c>
      <c r="J4786" s="30" t="s">
        <v>6685</v>
      </c>
      <c r="K4786" s="30" t="s">
        <v>8970</v>
      </c>
      <c r="Q4786" s="25"/>
    </row>
    <row r="4787" spans="1:17" x14ac:dyDescent="0.3">
      <c r="A4787" s="19" t="s">
        <v>4172</v>
      </c>
      <c r="B4787" s="20" t="s">
        <v>6700</v>
      </c>
      <c r="C4787" s="21" t="s">
        <v>8603</v>
      </c>
      <c r="D4787" s="22">
        <v>21</v>
      </c>
      <c r="E4787" s="21" t="s">
        <v>8777</v>
      </c>
      <c r="F4787" s="22">
        <v>18.190000000000001</v>
      </c>
      <c r="G4787" s="40" t="str">
        <f>IF('Presupuesto Lote 1'!H4789="","",ROUND('Presupuesto Lote 1'!H4789,2))</f>
        <v/>
      </c>
      <c r="H4787" s="23">
        <f>ROUND(D4787*F4787,2)</f>
        <v>381.99</v>
      </c>
      <c r="I4787" s="20" t="s">
        <v>6700</v>
      </c>
      <c r="J4787" s="32" t="s">
        <v>6699</v>
      </c>
      <c r="K4787" s="32" t="s">
        <v>8969</v>
      </c>
      <c r="Q4787" s="25"/>
    </row>
    <row r="4788" spans="1:17" x14ac:dyDescent="0.3">
      <c r="A4788" s="27" t="s">
        <v>4173</v>
      </c>
      <c r="B4788" s="27" t="s">
        <v>6701</v>
      </c>
      <c r="C4788" s="27" t="s">
        <v>8144</v>
      </c>
      <c r="D4788" s="28"/>
      <c r="E4788" s="27"/>
      <c r="F4788" s="28" t="s">
        <v>8851</v>
      </c>
      <c r="G4788" s="27"/>
      <c r="H4788" s="28"/>
      <c r="I4788" s="27" t="s">
        <v>6701</v>
      </c>
      <c r="J4788" s="27" t="s">
        <v>6678</v>
      </c>
      <c r="K4788" s="27" t="s">
        <v>8970</v>
      </c>
      <c r="Q4788" s="25"/>
    </row>
    <row r="4789" spans="1:17" x14ac:dyDescent="0.3">
      <c r="A4789" s="19" t="s">
        <v>4174</v>
      </c>
      <c r="B4789" s="20" t="s">
        <v>6702</v>
      </c>
      <c r="C4789" s="21" t="s">
        <v>8604</v>
      </c>
      <c r="D4789" s="22">
        <v>2</v>
      </c>
      <c r="E4789" s="21" t="s">
        <v>8777</v>
      </c>
      <c r="F4789" s="22">
        <v>259.66000000000003</v>
      </c>
      <c r="G4789" s="40" t="str">
        <f>IF('Presupuesto Lote 1'!H4791="","",ROUND('Presupuesto Lote 1'!H4791,2))</f>
        <v/>
      </c>
      <c r="H4789" s="23">
        <f>ROUND(D4789*F4789,2)</f>
        <v>519.32000000000005</v>
      </c>
      <c r="I4789" s="20" t="s">
        <v>6702</v>
      </c>
      <c r="J4789" s="29" t="s">
        <v>6701</v>
      </c>
      <c r="K4789" s="29" t="s">
        <v>8969</v>
      </c>
      <c r="Q4789" s="25"/>
    </row>
    <row r="4790" spans="1:17" x14ac:dyDescent="0.3">
      <c r="A4790" s="4" t="s">
        <v>4175</v>
      </c>
      <c r="B4790" s="4" t="s">
        <v>6703</v>
      </c>
      <c r="C4790" s="4" t="s">
        <v>8605</v>
      </c>
      <c r="D4790" s="5"/>
      <c r="E4790" s="4"/>
      <c r="F4790" s="5" t="s">
        <v>8851</v>
      </c>
      <c r="G4790" s="4"/>
      <c r="H4790" s="5"/>
      <c r="I4790" s="4" t="s">
        <v>6703</v>
      </c>
      <c r="J4790" s="4" t="s">
        <v>6405</v>
      </c>
      <c r="K4790" s="4" t="s">
        <v>8970</v>
      </c>
      <c r="Q4790" s="25"/>
    </row>
    <row r="4791" spans="1:17" x14ac:dyDescent="0.3">
      <c r="A4791" s="10" t="s">
        <v>4176</v>
      </c>
      <c r="B4791" s="10" t="s">
        <v>6704</v>
      </c>
      <c r="C4791" s="10" t="s">
        <v>8606</v>
      </c>
      <c r="D4791" s="11"/>
      <c r="E4791" s="10"/>
      <c r="F4791" s="11" t="s">
        <v>8851</v>
      </c>
      <c r="G4791" s="10"/>
      <c r="H4791" s="11"/>
      <c r="I4791" s="10" t="s">
        <v>6704</v>
      </c>
      <c r="J4791" s="10" t="s">
        <v>6703</v>
      </c>
      <c r="K4791" s="10" t="s">
        <v>8970</v>
      </c>
      <c r="Q4791" s="25"/>
    </row>
    <row r="4792" spans="1:17" x14ac:dyDescent="0.3">
      <c r="A4792" s="19" t="s">
        <v>4177</v>
      </c>
      <c r="B4792" s="20" t="s">
        <v>6705</v>
      </c>
      <c r="C4792" s="21" t="s">
        <v>8607</v>
      </c>
      <c r="D4792" s="22">
        <v>28</v>
      </c>
      <c r="E4792" s="21" t="s">
        <v>8777</v>
      </c>
      <c r="F4792" s="22">
        <v>271.51</v>
      </c>
      <c r="G4792" s="40" t="str">
        <f>IF('Presupuesto Lote 1'!H4794="","",ROUND('Presupuesto Lote 1'!H4794,2))</f>
        <v/>
      </c>
      <c r="H4792" s="23">
        <f>ROUND(D4792*F4792,2)</f>
        <v>7602.28</v>
      </c>
      <c r="I4792" s="20" t="s">
        <v>6705</v>
      </c>
      <c r="J4792" s="26" t="s">
        <v>6704</v>
      </c>
      <c r="K4792" s="26" t="s">
        <v>8969</v>
      </c>
      <c r="Q4792" s="25"/>
    </row>
    <row r="4793" spans="1:17" x14ac:dyDescent="0.3">
      <c r="A4793" s="19" t="s">
        <v>4178</v>
      </c>
      <c r="B4793" s="20" t="s">
        <v>6706</v>
      </c>
      <c r="C4793" s="21" t="s">
        <v>8608</v>
      </c>
      <c r="D4793" s="22">
        <v>28</v>
      </c>
      <c r="E4793" s="21" t="s">
        <v>8777</v>
      </c>
      <c r="F4793" s="22">
        <v>203.64</v>
      </c>
      <c r="G4793" s="40" t="str">
        <f>IF('Presupuesto Lote 1'!H4795="","",ROUND('Presupuesto Lote 1'!H4795,2))</f>
        <v/>
      </c>
      <c r="H4793" s="23">
        <f>ROUND(D4793*F4793,2)</f>
        <v>5701.92</v>
      </c>
      <c r="I4793" s="20" t="s">
        <v>6706</v>
      </c>
      <c r="J4793" s="26" t="s">
        <v>6704</v>
      </c>
      <c r="K4793" s="26" t="s">
        <v>8969</v>
      </c>
      <c r="Q4793" s="25"/>
    </row>
    <row r="4794" spans="1:17" x14ac:dyDescent="0.3">
      <c r="A4794" s="19" t="s">
        <v>4179</v>
      </c>
      <c r="B4794" s="20" t="s">
        <v>6707</v>
      </c>
      <c r="C4794" s="21" t="s">
        <v>8609</v>
      </c>
      <c r="D4794" s="22">
        <v>28</v>
      </c>
      <c r="E4794" s="21" t="s">
        <v>8777</v>
      </c>
      <c r="F4794" s="22">
        <v>961.16</v>
      </c>
      <c r="G4794" s="40" t="str">
        <f>IF('Presupuesto Lote 1'!H4796="","",ROUND('Presupuesto Lote 1'!H4796,2))</f>
        <v/>
      </c>
      <c r="H4794" s="23">
        <f>ROUND(D4794*F4794,2)</f>
        <v>26912.48</v>
      </c>
      <c r="I4794" s="20" t="s">
        <v>6707</v>
      </c>
      <c r="J4794" s="26" t="s">
        <v>6704</v>
      </c>
      <c r="K4794" s="26" t="s">
        <v>8969</v>
      </c>
      <c r="Q4794" s="25"/>
    </row>
    <row r="4795" spans="1:17" x14ac:dyDescent="0.3">
      <c r="A4795" s="19" t="s">
        <v>4180</v>
      </c>
      <c r="B4795" s="20" t="s">
        <v>6708</v>
      </c>
      <c r="C4795" s="21" t="s">
        <v>8610</v>
      </c>
      <c r="D4795" s="22">
        <v>28</v>
      </c>
      <c r="E4795" s="21" t="s">
        <v>8777</v>
      </c>
      <c r="F4795" s="22">
        <v>271.51</v>
      </c>
      <c r="G4795" s="40" t="str">
        <f>IF('Presupuesto Lote 1'!H4797="","",ROUND('Presupuesto Lote 1'!H4797,2))</f>
        <v/>
      </c>
      <c r="H4795" s="23">
        <f>ROUND(D4795*F4795,2)</f>
        <v>7602.28</v>
      </c>
      <c r="I4795" s="20" t="s">
        <v>6708</v>
      </c>
      <c r="J4795" s="26" t="s">
        <v>6704</v>
      </c>
      <c r="K4795" s="26" t="s">
        <v>8969</v>
      </c>
      <c r="Q4795" s="25"/>
    </row>
    <row r="4796" spans="1:17" x14ac:dyDescent="0.3">
      <c r="A4796" s="10" t="s">
        <v>4181</v>
      </c>
      <c r="B4796" s="10" t="s">
        <v>6709</v>
      </c>
      <c r="C4796" s="10" t="s">
        <v>8611</v>
      </c>
      <c r="D4796" s="11"/>
      <c r="E4796" s="10"/>
      <c r="F4796" s="11" t="s">
        <v>8851</v>
      </c>
      <c r="G4796" s="10"/>
      <c r="H4796" s="11"/>
      <c r="I4796" s="10" t="s">
        <v>6709</v>
      </c>
      <c r="J4796" s="10" t="s">
        <v>6703</v>
      </c>
      <c r="K4796" s="10" t="s">
        <v>8970</v>
      </c>
      <c r="Q4796" s="25"/>
    </row>
    <row r="4797" spans="1:17" x14ac:dyDescent="0.3">
      <c r="A4797" s="19" t="s">
        <v>4182</v>
      </c>
      <c r="B4797" s="20" t="s">
        <v>6710</v>
      </c>
      <c r="C4797" s="21" t="s">
        <v>8607</v>
      </c>
      <c r="D4797" s="22">
        <v>7</v>
      </c>
      <c r="E4797" s="21" t="s">
        <v>8777</v>
      </c>
      <c r="F4797" s="22">
        <v>271.51</v>
      </c>
      <c r="G4797" s="40" t="str">
        <f>IF('Presupuesto Lote 1'!H4799="","",ROUND('Presupuesto Lote 1'!H4799,2))</f>
        <v/>
      </c>
      <c r="H4797" s="23">
        <f t="shared" ref="H4797:H4818" si="249">ROUND(D4797*F4797,2)</f>
        <v>1900.57</v>
      </c>
      <c r="I4797" s="20" t="s">
        <v>6710</v>
      </c>
      <c r="J4797" s="26" t="s">
        <v>6709</v>
      </c>
      <c r="K4797" s="26" t="s">
        <v>8969</v>
      </c>
      <c r="Q4797" s="25"/>
    </row>
    <row r="4798" spans="1:17" x14ac:dyDescent="0.3">
      <c r="A4798" s="19" t="s">
        <v>4183</v>
      </c>
      <c r="B4798" s="20" t="s">
        <v>6711</v>
      </c>
      <c r="C4798" s="21" t="s">
        <v>8612</v>
      </c>
      <c r="D4798" s="22">
        <v>7</v>
      </c>
      <c r="E4798" s="21" t="s">
        <v>8777</v>
      </c>
      <c r="F4798" s="22">
        <v>382.07</v>
      </c>
      <c r="G4798" s="40" t="str">
        <f>IF('Presupuesto Lote 1'!H4800="","",ROUND('Presupuesto Lote 1'!H4800,2))</f>
        <v/>
      </c>
      <c r="H4798" s="23">
        <f t="shared" si="249"/>
        <v>2674.49</v>
      </c>
      <c r="I4798" s="20" t="s">
        <v>6711</v>
      </c>
      <c r="J4798" s="26" t="s">
        <v>6709</v>
      </c>
      <c r="K4798" s="26" t="s">
        <v>8969</v>
      </c>
      <c r="Q4798" s="25"/>
    </row>
    <row r="4799" spans="1:17" x14ac:dyDescent="0.3">
      <c r="A4799" s="19" t="s">
        <v>4184</v>
      </c>
      <c r="B4799" s="20" t="s">
        <v>6712</v>
      </c>
      <c r="C4799" s="21" t="s">
        <v>8608</v>
      </c>
      <c r="D4799" s="22">
        <v>7</v>
      </c>
      <c r="E4799" s="21" t="s">
        <v>8777</v>
      </c>
      <c r="F4799" s="22">
        <v>240.27</v>
      </c>
      <c r="G4799" s="40" t="str">
        <f>IF('Presupuesto Lote 1'!H4801="","",ROUND('Presupuesto Lote 1'!H4801,2))</f>
        <v/>
      </c>
      <c r="H4799" s="23">
        <f t="shared" si="249"/>
        <v>1681.89</v>
      </c>
      <c r="I4799" s="20" t="s">
        <v>6712</v>
      </c>
      <c r="J4799" s="26" t="s">
        <v>6709</v>
      </c>
      <c r="K4799" s="26" t="s">
        <v>8969</v>
      </c>
      <c r="Q4799" s="25"/>
    </row>
    <row r="4800" spans="1:17" x14ac:dyDescent="0.3">
      <c r="A4800" s="19" t="s">
        <v>4185</v>
      </c>
      <c r="B4800" s="20" t="s">
        <v>6713</v>
      </c>
      <c r="C4800" s="21" t="s">
        <v>8613</v>
      </c>
      <c r="D4800" s="22">
        <v>7</v>
      </c>
      <c r="E4800" s="21" t="s">
        <v>8777</v>
      </c>
      <c r="F4800" s="22">
        <v>2142.5700000000002</v>
      </c>
      <c r="G4800" s="40" t="str">
        <f>IF('Presupuesto Lote 1'!H4802="","",ROUND('Presupuesto Lote 1'!H4802,2))</f>
        <v/>
      </c>
      <c r="H4800" s="23">
        <f t="shared" si="249"/>
        <v>14997.99</v>
      </c>
      <c r="I4800" s="20" t="s">
        <v>6713</v>
      </c>
      <c r="J4800" s="26" t="s">
        <v>6709</v>
      </c>
      <c r="K4800" s="26" t="s">
        <v>8969</v>
      </c>
      <c r="Q4800" s="25"/>
    </row>
    <row r="4801" spans="1:17" x14ac:dyDescent="0.3">
      <c r="A4801" s="19" t="s">
        <v>4186</v>
      </c>
      <c r="B4801" s="20" t="s">
        <v>6714</v>
      </c>
      <c r="C4801" s="21" t="s">
        <v>8614</v>
      </c>
      <c r="D4801" s="22">
        <v>8</v>
      </c>
      <c r="E4801" s="21" t="s">
        <v>8777</v>
      </c>
      <c r="F4801" s="22">
        <v>798.04</v>
      </c>
      <c r="G4801" s="40" t="str">
        <f>IF('Presupuesto Lote 1'!H4803="","",ROUND('Presupuesto Lote 1'!H4803,2))</f>
        <v/>
      </c>
      <c r="H4801" s="23">
        <f t="shared" si="249"/>
        <v>6384.32</v>
      </c>
      <c r="I4801" s="20" t="s">
        <v>6714</v>
      </c>
      <c r="J4801" s="26" t="s">
        <v>6709</v>
      </c>
      <c r="K4801" s="26" t="s">
        <v>8969</v>
      </c>
      <c r="Q4801" s="25"/>
    </row>
    <row r="4802" spans="1:17" x14ac:dyDescent="0.3">
      <c r="A4802" s="19" t="s">
        <v>4187</v>
      </c>
      <c r="B4802" s="20" t="s">
        <v>6715</v>
      </c>
      <c r="C4802" s="21" t="s">
        <v>8615</v>
      </c>
      <c r="D4802" s="22">
        <v>7</v>
      </c>
      <c r="E4802" s="21" t="s">
        <v>8777</v>
      </c>
      <c r="F4802" s="22">
        <v>907.87</v>
      </c>
      <c r="G4802" s="40" t="str">
        <f>IF('Presupuesto Lote 1'!H4804="","",ROUND('Presupuesto Lote 1'!H4804,2))</f>
        <v/>
      </c>
      <c r="H4802" s="23">
        <f t="shared" si="249"/>
        <v>6355.09</v>
      </c>
      <c r="I4802" s="20" t="s">
        <v>6715</v>
      </c>
      <c r="J4802" s="26" t="s">
        <v>6709</v>
      </c>
      <c r="K4802" s="26" t="s">
        <v>8969</v>
      </c>
      <c r="Q4802" s="25"/>
    </row>
    <row r="4803" spans="1:17" x14ac:dyDescent="0.3">
      <c r="A4803" s="19" t="s">
        <v>4188</v>
      </c>
      <c r="B4803" s="20" t="s">
        <v>6716</v>
      </c>
      <c r="C4803" s="21" t="s">
        <v>8616</v>
      </c>
      <c r="D4803" s="22">
        <v>7</v>
      </c>
      <c r="E4803" s="21" t="s">
        <v>8777</v>
      </c>
      <c r="F4803" s="22">
        <v>313.57</v>
      </c>
      <c r="G4803" s="40" t="str">
        <f>IF('Presupuesto Lote 1'!H4805="","",ROUND('Presupuesto Lote 1'!H4805,2))</f>
        <v/>
      </c>
      <c r="H4803" s="23">
        <f t="shared" si="249"/>
        <v>2194.9899999999998</v>
      </c>
      <c r="I4803" s="20" t="s">
        <v>6716</v>
      </c>
      <c r="J4803" s="26" t="s">
        <v>6709</v>
      </c>
      <c r="K4803" s="26" t="s">
        <v>8969</v>
      </c>
      <c r="Q4803" s="25"/>
    </row>
    <row r="4804" spans="1:17" x14ac:dyDescent="0.3">
      <c r="A4804" s="19" t="s">
        <v>4189</v>
      </c>
      <c r="B4804" s="20" t="s">
        <v>6717</v>
      </c>
      <c r="C4804" s="21" t="s">
        <v>8617</v>
      </c>
      <c r="D4804" s="22">
        <v>28</v>
      </c>
      <c r="E4804" s="21" t="s">
        <v>8777</v>
      </c>
      <c r="F4804" s="22">
        <v>129.19999999999999</v>
      </c>
      <c r="G4804" s="40" t="str">
        <f>IF('Presupuesto Lote 1'!H4806="","",ROUND('Presupuesto Lote 1'!H4806,2))</f>
        <v/>
      </c>
      <c r="H4804" s="23">
        <f t="shared" si="249"/>
        <v>3617.6</v>
      </c>
      <c r="I4804" s="20" t="s">
        <v>6717</v>
      </c>
      <c r="J4804" s="26" t="s">
        <v>6709</v>
      </c>
      <c r="K4804" s="26" t="s">
        <v>8969</v>
      </c>
      <c r="Q4804" s="25"/>
    </row>
    <row r="4805" spans="1:17" x14ac:dyDescent="0.3">
      <c r="A4805" s="19" t="s">
        <v>4190</v>
      </c>
      <c r="B4805" s="20" t="s">
        <v>6718</v>
      </c>
      <c r="C4805" s="21" t="s">
        <v>8618</v>
      </c>
      <c r="D4805" s="22">
        <v>7</v>
      </c>
      <c r="E4805" s="21" t="s">
        <v>8777</v>
      </c>
      <c r="F4805" s="22">
        <v>839.73</v>
      </c>
      <c r="G4805" s="40" t="str">
        <f>IF('Presupuesto Lote 1'!H4807="","",ROUND('Presupuesto Lote 1'!H4807,2))</f>
        <v/>
      </c>
      <c r="H4805" s="23">
        <f t="shared" si="249"/>
        <v>5878.11</v>
      </c>
      <c r="I4805" s="20" t="s">
        <v>6718</v>
      </c>
      <c r="J4805" s="26" t="s">
        <v>6709</v>
      </c>
      <c r="K4805" s="26" t="s">
        <v>8969</v>
      </c>
      <c r="Q4805" s="25"/>
    </row>
    <row r="4806" spans="1:17" x14ac:dyDescent="0.3">
      <c r="A4806" s="19" t="s">
        <v>4191</v>
      </c>
      <c r="B4806" s="20" t="s">
        <v>6719</v>
      </c>
      <c r="C4806" s="21" t="s">
        <v>8619</v>
      </c>
      <c r="D4806" s="22">
        <v>7</v>
      </c>
      <c r="E4806" s="21" t="s">
        <v>8777</v>
      </c>
      <c r="F4806" s="22">
        <v>701.3</v>
      </c>
      <c r="G4806" s="40" t="str">
        <f>IF('Presupuesto Lote 1'!H4808="","",ROUND('Presupuesto Lote 1'!H4808,2))</f>
        <v/>
      </c>
      <c r="H4806" s="23">
        <f t="shared" si="249"/>
        <v>4909.1000000000004</v>
      </c>
      <c r="I4806" s="20" t="s">
        <v>6719</v>
      </c>
      <c r="J4806" s="26" t="s">
        <v>6709</v>
      </c>
      <c r="K4806" s="26" t="s">
        <v>8969</v>
      </c>
      <c r="Q4806" s="25"/>
    </row>
    <row r="4807" spans="1:17" x14ac:dyDescent="0.3">
      <c r="A4807" s="19" t="s">
        <v>4192</v>
      </c>
      <c r="B4807" s="20" t="s">
        <v>6720</v>
      </c>
      <c r="C4807" s="21" t="s">
        <v>8620</v>
      </c>
      <c r="D4807" s="22">
        <v>7</v>
      </c>
      <c r="E4807" s="21" t="s">
        <v>8777</v>
      </c>
      <c r="F4807" s="22">
        <v>230.72</v>
      </c>
      <c r="G4807" s="40" t="str">
        <f>IF('Presupuesto Lote 1'!H4809="","",ROUND('Presupuesto Lote 1'!H4809,2))</f>
        <v/>
      </c>
      <c r="H4807" s="23">
        <f t="shared" si="249"/>
        <v>1615.04</v>
      </c>
      <c r="I4807" s="20" t="s">
        <v>6720</v>
      </c>
      <c r="J4807" s="26" t="s">
        <v>6709</v>
      </c>
      <c r="K4807" s="26" t="s">
        <v>8969</v>
      </c>
      <c r="Q4807" s="25"/>
    </row>
    <row r="4808" spans="1:17" x14ac:dyDescent="0.3">
      <c r="A4808" s="19" t="s">
        <v>4193</v>
      </c>
      <c r="B4808" s="20" t="s">
        <v>6721</v>
      </c>
      <c r="C4808" s="21" t="s">
        <v>8621</v>
      </c>
      <c r="D4808" s="22">
        <v>7</v>
      </c>
      <c r="E4808" s="21" t="s">
        <v>8777</v>
      </c>
      <c r="F4808" s="22">
        <v>792.71</v>
      </c>
      <c r="G4808" s="40" t="str">
        <f>IF('Presupuesto Lote 1'!H4810="","",ROUND('Presupuesto Lote 1'!H4810,2))</f>
        <v/>
      </c>
      <c r="H4808" s="23">
        <f t="shared" si="249"/>
        <v>5548.97</v>
      </c>
      <c r="I4808" s="20" t="s">
        <v>6721</v>
      </c>
      <c r="J4808" s="26" t="s">
        <v>6709</v>
      </c>
      <c r="K4808" s="26" t="s">
        <v>8969</v>
      </c>
      <c r="Q4808" s="25"/>
    </row>
    <row r="4809" spans="1:17" x14ac:dyDescent="0.3">
      <c r="A4809" s="19" t="s">
        <v>4194</v>
      </c>
      <c r="B4809" s="20" t="s">
        <v>6722</v>
      </c>
      <c r="C4809" s="21" t="s">
        <v>8622</v>
      </c>
      <c r="D4809" s="22">
        <v>7</v>
      </c>
      <c r="E4809" s="21" t="s">
        <v>8777</v>
      </c>
      <c r="F4809" s="22">
        <v>1038.01</v>
      </c>
      <c r="G4809" s="40" t="str">
        <f>IF('Presupuesto Lote 1'!H4811="","",ROUND('Presupuesto Lote 1'!H4811,2))</f>
        <v/>
      </c>
      <c r="H4809" s="23">
        <f t="shared" si="249"/>
        <v>7266.07</v>
      </c>
      <c r="I4809" s="20" t="s">
        <v>6722</v>
      </c>
      <c r="J4809" s="26" t="s">
        <v>6709</v>
      </c>
      <c r="K4809" s="26" t="s">
        <v>8969</v>
      </c>
      <c r="Q4809" s="25"/>
    </row>
    <row r="4810" spans="1:17" x14ac:dyDescent="0.3">
      <c r="A4810" s="19" t="s">
        <v>4195</v>
      </c>
      <c r="B4810" s="20" t="s">
        <v>6723</v>
      </c>
      <c r="C4810" s="21" t="s">
        <v>8623</v>
      </c>
      <c r="D4810" s="22">
        <v>7</v>
      </c>
      <c r="E4810" s="21" t="s">
        <v>8777</v>
      </c>
      <c r="F4810" s="22">
        <v>888.45</v>
      </c>
      <c r="G4810" s="40" t="str">
        <f>IF('Presupuesto Lote 1'!H4812="","",ROUND('Presupuesto Lote 1'!H4812,2))</f>
        <v/>
      </c>
      <c r="H4810" s="23">
        <f t="shared" si="249"/>
        <v>6219.15</v>
      </c>
      <c r="I4810" s="20" t="s">
        <v>6723</v>
      </c>
      <c r="J4810" s="26" t="s">
        <v>6709</v>
      </c>
      <c r="K4810" s="26" t="s">
        <v>8969</v>
      </c>
      <c r="Q4810" s="25"/>
    </row>
    <row r="4811" spans="1:17" x14ac:dyDescent="0.3">
      <c r="A4811" s="19" t="s">
        <v>4196</v>
      </c>
      <c r="B4811" s="20" t="s">
        <v>6724</v>
      </c>
      <c r="C4811" s="21" t="s">
        <v>8624</v>
      </c>
      <c r="D4811" s="22">
        <v>7</v>
      </c>
      <c r="E4811" s="21" t="s">
        <v>8777</v>
      </c>
      <c r="F4811" s="22">
        <v>1310.3</v>
      </c>
      <c r="G4811" s="40" t="str">
        <f>IF('Presupuesto Lote 1'!H4813="","",ROUND('Presupuesto Lote 1'!H4813,2))</f>
        <v/>
      </c>
      <c r="H4811" s="23">
        <f t="shared" si="249"/>
        <v>9172.1</v>
      </c>
      <c r="I4811" s="20" t="s">
        <v>6724</v>
      </c>
      <c r="J4811" s="26" t="s">
        <v>6709</v>
      </c>
      <c r="K4811" s="26" t="s">
        <v>8969</v>
      </c>
      <c r="Q4811" s="25"/>
    </row>
    <row r="4812" spans="1:17" x14ac:dyDescent="0.3">
      <c r="A4812" s="19" t="s">
        <v>4197</v>
      </c>
      <c r="B4812" s="20" t="s">
        <v>6725</v>
      </c>
      <c r="C4812" s="21" t="s">
        <v>8625</v>
      </c>
      <c r="D4812" s="22">
        <v>7</v>
      </c>
      <c r="E4812" s="21" t="s">
        <v>8777</v>
      </c>
      <c r="F4812" s="22">
        <v>609.87</v>
      </c>
      <c r="G4812" s="40" t="str">
        <f>IF('Presupuesto Lote 1'!H4814="","",ROUND('Presupuesto Lote 1'!H4814,2))</f>
        <v/>
      </c>
      <c r="H4812" s="23">
        <f t="shared" si="249"/>
        <v>4269.09</v>
      </c>
      <c r="I4812" s="20" t="s">
        <v>6725</v>
      </c>
      <c r="J4812" s="26" t="s">
        <v>6709</v>
      </c>
      <c r="K4812" s="26" t="s">
        <v>8969</v>
      </c>
      <c r="Q4812" s="25"/>
    </row>
    <row r="4813" spans="1:17" x14ac:dyDescent="0.3">
      <c r="A4813" s="19" t="s">
        <v>4198</v>
      </c>
      <c r="B4813" s="20" t="s">
        <v>6726</v>
      </c>
      <c r="C4813" s="21" t="s">
        <v>8626</v>
      </c>
      <c r="D4813" s="22">
        <v>7</v>
      </c>
      <c r="E4813" s="21" t="s">
        <v>8777</v>
      </c>
      <c r="F4813" s="22">
        <v>816.68</v>
      </c>
      <c r="G4813" s="40" t="str">
        <f>IF('Presupuesto Lote 1'!H4815="","",ROUND('Presupuesto Lote 1'!H4815,2))</f>
        <v/>
      </c>
      <c r="H4813" s="23">
        <f t="shared" si="249"/>
        <v>5716.76</v>
      </c>
      <c r="I4813" s="20" t="s">
        <v>6726</v>
      </c>
      <c r="J4813" s="26" t="s">
        <v>6709</v>
      </c>
      <c r="K4813" s="26" t="s">
        <v>8969</v>
      </c>
      <c r="Q4813" s="25"/>
    </row>
    <row r="4814" spans="1:17" x14ac:dyDescent="0.3">
      <c r="A4814" s="19" t="s">
        <v>4199</v>
      </c>
      <c r="B4814" s="20" t="s">
        <v>6727</v>
      </c>
      <c r="C4814" s="21" t="s">
        <v>8627</v>
      </c>
      <c r="D4814" s="22">
        <v>7</v>
      </c>
      <c r="E4814" s="21" t="s">
        <v>8777</v>
      </c>
      <c r="F4814" s="22">
        <v>13190.92</v>
      </c>
      <c r="G4814" s="40" t="str">
        <f>IF('Presupuesto Lote 1'!H4816="","",ROUND('Presupuesto Lote 1'!H4816,2))</f>
        <v/>
      </c>
      <c r="H4814" s="23">
        <f t="shared" si="249"/>
        <v>92336.44</v>
      </c>
      <c r="I4814" s="20" t="s">
        <v>6727</v>
      </c>
      <c r="J4814" s="26" t="s">
        <v>6709</v>
      </c>
      <c r="K4814" s="26" t="s">
        <v>8969</v>
      </c>
      <c r="Q4814" s="25"/>
    </row>
    <row r="4815" spans="1:17" x14ac:dyDescent="0.3">
      <c r="A4815" s="19" t="s">
        <v>4200</v>
      </c>
      <c r="B4815" s="20" t="s">
        <v>6728</v>
      </c>
      <c r="C4815" s="21" t="s">
        <v>8628</v>
      </c>
      <c r="D4815" s="22">
        <v>7</v>
      </c>
      <c r="E4815" s="21" t="s">
        <v>8777</v>
      </c>
      <c r="F4815" s="22">
        <v>2241.65</v>
      </c>
      <c r="G4815" s="40" t="str">
        <f>IF('Presupuesto Lote 1'!H4817="","",ROUND('Presupuesto Lote 1'!H4817,2))</f>
        <v/>
      </c>
      <c r="H4815" s="23">
        <f t="shared" si="249"/>
        <v>15691.55</v>
      </c>
      <c r="I4815" s="20" t="s">
        <v>6728</v>
      </c>
      <c r="J4815" s="26" t="s">
        <v>6709</v>
      </c>
      <c r="K4815" s="26" t="s">
        <v>8969</v>
      </c>
      <c r="Q4815" s="25"/>
    </row>
    <row r="4816" spans="1:17" x14ac:dyDescent="0.3">
      <c r="A4816" s="19" t="s">
        <v>4201</v>
      </c>
      <c r="B4816" s="20" t="s">
        <v>6729</v>
      </c>
      <c r="C4816" s="21" t="s">
        <v>8629</v>
      </c>
      <c r="D4816" s="22">
        <v>28</v>
      </c>
      <c r="E4816" s="21" t="s">
        <v>8777</v>
      </c>
      <c r="F4816" s="22">
        <v>874.36</v>
      </c>
      <c r="G4816" s="40" t="str">
        <f>IF('Presupuesto Lote 1'!H4818="","",ROUND('Presupuesto Lote 1'!H4818,2))</f>
        <v/>
      </c>
      <c r="H4816" s="23">
        <f t="shared" si="249"/>
        <v>24482.080000000002</v>
      </c>
      <c r="I4816" s="20" t="s">
        <v>6729</v>
      </c>
      <c r="J4816" s="26" t="s">
        <v>6709</v>
      </c>
      <c r="K4816" s="26" t="s">
        <v>8969</v>
      </c>
      <c r="Q4816" s="25"/>
    </row>
    <row r="4817" spans="1:17" x14ac:dyDescent="0.3">
      <c r="A4817" s="19" t="s">
        <v>4202</v>
      </c>
      <c r="B4817" s="20" t="s">
        <v>6730</v>
      </c>
      <c r="C4817" s="21" t="s">
        <v>8609</v>
      </c>
      <c r="D4817" s="22">
        <v>7</v>
      </c>
      <c r="E4817" s="21" t="s">
        <v>8777</v>
      </c>
      <c r="F4817" s="22">
        <v>961.16</v>
      </c>
      <c r="G4817" s="40" t="str">
        <f>IF('Presupuesto Lote 1'!H4819="","",ROUND('Presupuesto Lote 1'!H4819,2))</f>
        <v/>
      </c>
      <c r="H4817" s="23">
        <f t="shared" si="249"/>
        <v>6728.12</v>
      </c>
      <c r="I4817" s="20" t="s">
        <v>6730</v>
      </c>
      <c r="J4817" s="26" t="s">
        <v>6709</v>
      </c>
      <c r="K4817" s="26" t="s">
        <v>8969</v>
      </c>
      <c r="Q4817" s="25"/>
    </row>
    <row r="4818" spans="1:17" x14ac:dyDescent="0.3">
      <c r="A4818" s="19" t="s">
        <v>4203</v>
      </c>
      <c r="B4818" s="20" t="s">
        <v>6731</v>
      </c>
      <c r="C4818" s="21" t="s">
        <v>8610</v>
      </c>
      <c r="D4818" s="22">
        <v>7</v>
      </c>
      <c r="E4818" s="21" t="s">
        <v>8777</v>
      </c>
      <c r="F4818" s="22">
        <v>271.51</v>
      </c>
      <c r="G4818" s="40" t="str">
        <f>IF('Presupuesto Lote 1'!H4820="","",ROUND('Presupuesto Lote 1'!H4820,2))</f>
        <v/>
      </c>
      <c r="H4818" s="23">
        <f t="shared" si="249"/>
        <v>1900.57</v>
      </c>
      <c r="I4818" s="20" t="s">
        <v>6731</v>
      </c>
      <c r="J4818" s="26" t="s">
        <v>6709</v>
      </c>
      <c r="K4818" s="26" t="s">
        <v>8969</v>
      </c>
      <c r="Q4818" s="25"/>
    </row>
    <row r="4819" spans="1:17" x14ac:dyDescent="0.3">
      <c r="A4819" s="10" t="s">
        <v>4204</v>
      </c>
      <c r="B4819" s="10" t="s">
        <v>6732</v>
      </c>
      <c r="C4819" s="10" t="s">
        <v>8630</v>
      </c>
      <c r="D4819" s="11"/>
      <c r="E4819" s="10"/>
      <c r="F4819" s="11" t="s">
        <v>8851</v>
      </c>
      <c r="G4819" s="10"/>
      <c r="H4819" s="11"/>
      <c r="I4819" s="10" t="s">
        <v>6732</v>
      </c>
      <c r="J4819" s="10" t="s">
        <v>6703</v>
      </c>
      <c r="K4819" s="10" t="s">
        <v>8970</v>
      </c>
      <c r="Q4819" s="25"/>
    </row>
    <row r="4820" spans="1:17" x14ac:dyDescent="0.3">
      <c r="A4820" s="19" t="s">
        <v>4205</v>
      </c>
      <c r="B4820" s="20" t="s">
        <v>6733</v>
      </c>
      <c r="C4820" s="21" t="s">
        <v>8607</v>
      </c>
      <c r="D4820" s="22">
        <v>2</v>
      </c>
      <c r="E4820" s="21" t="s">
        <v>8777</v>
      </c>
      <c r="F4820" s="22">
        <v>271.51</v>
      </c>
      <c r="G4820" s="40" t="str">
        <f>IF('Presupuesto Lote 1'!H4822="","",ROUND('Presupuesto Lote 1'!H4822,2))</f>
        <v/>
      </c>
      <c r="H4820" s="23">
        <f>ROUND(D4820*F4820,2)</f>
        <v>543.02</v>
      </c>
      <c r="I4820" s="20" t="s">
        <v>6733</v>
      </c>
      <c r="J4820" s="26" t="s">
        <v>6732</v>
      </c>
      <c r="K4820" s="26" t="s">
        <v>8969</v>
      </c>
      <c r="Q4820" s="25"/>
    </row>
    <row r="4821" spans="1:17" x14ac:dyDescent="0.3">
      <c r="A4821" s="19" t="s">
        <v>4206</v>
      </c>
      <c r="B4821" s="20" t="s">
        <v>6734</v>
      </c>
      <c r="C4821" s="21" t="s">
        <v>8608</v>
      </c>
      <c r="D4821" s="22">
        <v>2</v>
      </c>
      <c r="E4821" s="21" t="s">
        <v>8777</v>
      </c>
      <c r="F4821" s="22">
        <v>203.64</v>
      </c>
      <c r="G4821" s="40" t="str">
        <f>IF('Presupuesto Lote 1'!H4823="","",ROUND('Presupuesto Lote 1'!H4823,2))</f>
        <v/>
      </c>
      <c r="H4821" s="23">
        <f>ROUND(D4821*F4821,2)</f>
        <v>407.28</v>
      </c>
      <c r="I4821" s="20" t="s">
        <v>6734</v>
      </c>
      <c r="J4821" s="26" t="s">
        <v>6732</v>
      </c>
      <c r="K4821" s="26" t="s">
        <v>8969</v>
      </c>
      <c r="Q4821" s="25"/>
    </row>
    <row r="4822" spans="1:17" x14ac:dyDescent="0.3">
      <c r="A4822" s="19" t="s">
        <v>4207</v>
      </c>
      <c r="B4822" s="20" t="s">
        <v>6735</v>
      </c>
      <c r="C4822" s="21" t="s">
        <v>8609</v>
      </c>
      <c r="D4822" s="22">
        <v>2</v>
      </c>
      <c r="E4822" s="21" t="s">
        <v>8777</v>
      </c>
      <c r="F4822" s="22">
        <v>961.16</v>
      </c>
      <c r="G4822" s="40" t="str">
        <f>IF('Presupuesto Lote 1'!H4824="","",ROUND('Presupuesto Lote 1'!H4824,2))</f>
        <v/>
      </c>
      <c r="H4822" s="23">
        <f>ROUND(D4822*F4822,2)</f>
        <v>1922.32</v>
      </c>
      <c r="I4822" s="20" t="s">
        <v>6735</v>
      </c>
      <c r="J4822" s="26" t="s">
        <v>6732</v>
      </c>
      <c r="K4822" s="26" t="s">
        <v>8969</v>
      </c>
      <c r="Q4822" s="25"/>
    </row>
    <row r="4823" spans="1:17" x14ac:dyDescent="0.3">
      <c r="A4823" s="19" t="s">
        <v>4208</v>
      </c>
      <c r="B4823" s="20" t="s">
        <v>6736</v>
      </c>
      <c r="C4823" s="21" t="s">
        <v>8610</v>
      </c>
      <c r="D4823" s="22">
        <v>2</v>
      </c>
      <c r="E4823" s="21" t="s">
        <v>8777</v>
      </c>
      <c r="F4823" s="22">
        <v>271.51</v>
      </c>
      <c r="G4823" s="40" t="str">
        <f>IF('Presupuesto Lote 1'!H4825="","",ROUND('Presupuesto Lote 1'!H4825,2))</f>
        <v/>
      </c>
      <c r="H4823" s="23">
        <f>ROUND(D4823*F4823,2)</f>
        <v>543.02</v>
      </c>
      <c r="I4823" s="20" t="s">
        <v>6736</v>
      </c>
      <c r="J4823" s="26" t="s">
        <v>6732</v>
      </c>
      <c r="K4823" s="26" t="s">
        <v>8969</v>
      </c>
      <c r="Q4823" s="25"/>
    </row>
    <row r="4824" spans="1:17" x14ac:dyDescent="0.3">
      <c r="A4824" s="4" t="s">
        <v>4209</v>
      </c>
      <c r="B4824" s="4" t="s">
        <v>6737</v>
      </c>
      <c r="C4824" s="4" t="s">
        <v>8631</v>
      </c>
      <c r="D4824" s="5"/>
      <c r="E4824" s="4"/>
      <c r="F4824" s="5" t="s">
        <v>8851</v>
      </c>
      <c r="G4824" s="4"/>
      <c r="H4824" s="5"/>
      <c r="I4824" s="4" t="s">
        <v>6737</v>
      </c>
      <c r="J4824" s="4" t="s">
        <v>6405</v>
      </c>
      <c r="K4824" s="4" t="s">
        <v>8970</v>
      </c>
      <c r="Q4824" s="25"/>
    </row>
    <row r="4825" spans="1:17" x14ac:dyDescent="0.3">
      <c r="A4825" s="19" t="s">
        <v>4210</v>
      </c>
      <c r="B4825" s="20" t="s">
        <v>6738</v>
      </c>
      <c r="C4825" s="21" t="s">
        <v>8632</v>
      </c>
      <c r="D4825" s="22">
        <v>10</v>
      </c>
      <c r="E4825" s="21" t="s">
        <v>8777</v>
      </c>
      <c r="F4825" s="22">
        <v>265</v>
      </c>
      <c r="G4825" s="40" t="str">
        <f>IF('Presupuesto Lote 1'!H4827="","",ROUND('Presupuesto Lote 1'!H4827,2))</f>
        <v/>
      </c>
      <c r="H4825" s="23">
        <f t="shared" ref="H4825:H4835" si="250">ROUND(D4825*F4825,2)</f>
        <v>2650</v>
      </c>
      <c r="I4825" s="20" t="s">
        <v>6738</v>
      </c>
      <c r="J4825" s="24" t="s">
        <v>6737</v>
      </c>
      <c r="K4825" s="24" t="s">
        <v>8969</v>
      </c>
      <c r="Q4825" s="25"/>
    </row>
    <row r="4826" spans="1:17" x14ac:dyDescent="0.3">
      <c r="A4826" s="19" t="s">
        <v>4211</v>
      </c>
      <c r="B4826" s="20" t="s">
        <v>6739</v>
      </c>
      <c r="C4826" s="21" t="s">
        <v>8633</v>
      </c>
      <c r="D4826" s="22">
        <v>25</v>
      </c>
      <c r="E4826" s="21" t="s">
        <v>8777</v>
      </c>
      <c r="F4826" s="22">
        <v>1346.2</v>
      </c>
      <c r="G4826" s="40" t="str">
        <f>IF('Presupuesto Lote 1'!H4828="","",ROUND('Presupuesto Lote 1'!H4828,2))</f>
        <v/>
      </c>
      <c r="H4826" s="23">
        <f t="shared" si="250"/>
        <v>33655</v>
      </c>
      <c r="I4826" s="20" t="s">
        <v>6739</v>
      </c>
      <c r="J4826" s="24" t="s">
        <v>6737</v>
      </c>
      <c r="K4826" s="24" t="s">
        <v>8969</v>
      </c>
      <c r="Q4826" s="25"/>
    </row>
    <row r="4827" spans="1:17" x14ac:dyDescent="0.3">
      <c r="A4827" s="19" t="s">
        <v>4212</v>
      </c>
      <c r="B4827" s="20" t="s">
        <v>6740</v>
      </c>
      <c r="C4827" s="21" t="s">
        <v>8634</v>
      </c>
      <c r="D4827" s="22">
        <v>15</v>
      </c>
      <c r="E4827" s="21" t="s">
        <v>8777</v>
      </c>
      <c r="F4827" s="22">
        <v>2935.85</v>
      </c>
      <c r="G4827" s="40" t="str">
        <f>IF('Presupuesto Lote 1'!H4829="","",ROUND('Presupuesto Lote 1'!H4829,2))</f>
        <v/>
      </c>
      <c r="H4827" s="23">
        <f t="shared" si="250"/>
        <v>44037.75</v>
      </c>
      <c r="I4827" s="20" t="s">
        <v>6740</v>
      </c>
      <c r="J4827" s="24" t="s">
        <v>6737</v>
      </c>
      <c r="K4827" s="24" t="s">
        <v>8969</v>
      </c>
      <c r="Q4827" s="25"/>
    </row>
    <row r="4828" spans="1:17" x14ac:dyDescent="0.3">
      <c r="A4828" s="19" t="s">
        <v>4213</v>
      </c>
      <c r="B4828" s="20" t="s">
        <v>6741</v>
      </c>
      <c r="C4828" s="21" t="s">
        <v>8635</v>
      </c>
      <c r="D4828" s="22">
        <v>10</v>
      </c>
      <c r="E4828" s="21" t="s">
        <v>8777</v>
      </c>
      <c r="F4828" s="22">
        <v>795.28</v>
      </c>
      <c r="G4828" s="40" t="str">
        <f>IF('Presupuesto Lote 1'!H4830="","",ROUND('Presupuesto Lote 1'!H4830,2))</f>
        <v/>
      </c>
      <c r="H4828" s="23">
        <f t="shared" si="250"/>
        <v>7952.8</v>
      </c>
      <c r="I4828" s="20" t="s">
        <v>6741</v>
      </c>
      <c r="J4828" s="24" t="s">
        <v>6737</v>
      </c>
      <c r="K4828" s="24" t="s">
        <v>8969</v>
      </c>
      <c r="Q4828" s="25"/>
    </row>
    <row r="4829" spans="1:17" x14ac:dyDescent="0.3">
      <c r="A4829" s="19" t="s">
        <v>4214</v>
      </c>
      <c r="B4829" s="20" t="s">
        <v>6742</v>
      </c>
      <c r="C4829" s="21" t="s">
        <v>8636</v>
      </c>
      <c r="D4829" s="22">
        <v>10</v>
      </c>
      <c r="E4829" s="21" t="s">
        <v>8777</v>
      </c>
      <c r="F4829" s="22">
        <v>927.77</v>
      </c>
      <c r="G4829" s="40" t="str">
        <f>IF('Presupuesto Lote 1'!H4831="","",ROUND('Presupuesto Lote 1'!H4831,2))</f>
        <v/>
      </c>
      <c r="H4829" s="23">
        <f t="shared" si="250"/>
        <v>9277.7000000000007</v>
      </c>
      <c r="I4829" s="20" t="s">
        <v>6742</v>
      </c>
      <c r="J4829" s="24" t="s">
        <v>6737</v>
      </c>
      <c r="K4829" s="24" t="s">
        <v>8969</v>
      </c>
      <c r="Q4829" s="25"/>
    </row>
    <row r="4830" spans="1:17" x14ac:dyDescent="0.3">
      <c r="A4830" s="19" t="s">
        <v>4215</v>
      </c>
      <c r="B4830" s="20" t="s">
        <v>6743</v>
      </c>
      <c r="C4830" s="21" t="s">
        <v>8637</v>
      </c>
      <c r="D4830" s="22">
        <v>10</v>
      </c>
      <c r="E4830" s="21" t="s">
        <v>8777</v>
      </c>
      <c r="F4830" s="22">
        <v>1235.2</v>
      </c>
      <c r="G4830" s="40" t="str">
        <f>IF('Presupuesto Lote 1'!H4832="","",ROUND('Presupuesto Lote 1'!H4832,2))</f>
        <v/>
      </c>
      <c r="H4830" s="23">
        <f t="shared" si="250"/>
        <v>12352</v>
      </c>
      <c r="I4830" s="20" t="s">
        <v>6743</v>
      </c>
      <c r="J4830" s="24" t="s">
        <v>6737</v>
      </c>
      <c r="K4830" s="24" t="s">
        <v>8969</v>
      </c>
      <c r="Q4830" s="25"/>
    </row>
    <row r="4831" spans="1:17" x14ac:dyDescent="0.3">
      <c r="A4831" s="19" t="s">
        <v>4216</v>
      </c>
      <c r="B4831" s="20" t="s">
        <v>6744</v>
      </c>
      <c r="C4831" s="21" t="s">
        <v>8638</v>
      </c>
      <c r="D4831" s="22">
        <v>5</v>
      </c>
      <c r="E4831" s="21" t="s">
        <v>8777</v>
      </c>
      <c r="F4831" s="22">
        <v>689.25</v>
      </c>
      <c r="G4831" s="40" t="str">
        <f>IF('Presupuesto Lote 1'!H4833="","",ROUND('Presupuesto Lote 1'!H4833,2))</f>
        <v/>
      </c>
      <c r="H4831" s="23">
        <f t="shared" si="250"/>
        <v>3446.25</v>
      </c>
      <c r="I4831" s="20" t="s">
        <v>6744</v>
      </c>
      <c r="J4831" s="24" t="s">
        <v>6737</v>
      </c>
      <c r="K4831" s="24" t="s">
        <v>8969</v>
      </c>
      <c r="Q4831" s="25"/>
    </row>
    <row r="4832" spans="1:17" x14ac:dyDescent="0.3">
      <c r="A4832" s="19" t="s">
        <v>4217</v>
      </c>
      <c r="B4832" s="20" t="s">
        <v>6745</v>
      </c>
      <c r="C4832" s="21" t="s">
        <v>8639</v>
      </c>
      <c r="D4832" s="22">
        <v>5</v>
      </c>
      <c r="E4832" s="21" t="s">
        <v>8777</v>
      </c>
      <c r="F4832" s="22">
        <v>927.77</v>
      </c>
      <c r="G4832" s="40" t="str">
        <f>IF('Presupuesto Lote 1'!H4834="","",ROUND('Presupuesto Lote 1'!H4834,2))</f>
        <v/>
      </c>
      <c r="H4832" s="23">
        <f t="shared" si="250"/>
        <v>4638.8500000000004</v>
      </c>
      <c r="I4832" s="20" t="s">
        <v>6745</v>
      </c>
      <c r="J4832" s="24" t="s">
        <v>6737</v>
      </c>
      <c r="K4832" s="24" t="s">
        <v>8969</v>
      </c>
      <c r="Q4832" s="25"/>
    </row>
    <row r="4833" spans="1:17" x14ac:dyDescent="0.3">
      <c r="A4833" s="19" t="s">
        <v>4218</v>
      </c>
      <c r="B4833" s="20" t="s">
        <v>6746</v>
      </c>
      <c r="C4833" s="21" t="s">
        <v>8640</v>
      </c>
      <c r="D4833" s="22">
        <v>5</v>
      </c>
      <c r="E4833" s="21" t="s">
        <v>8777</v>
      </c>
      <c r="F4833" s="22">
        <v>1235.2</v>
      </c>
      <c r="G4833" s="40" t="str">
        <f>IF('Presupuesto Lote 1'!H4835="","",ROUND('Presupuesto Lote 1'!H4835,2))</f>
        <v/>
      </c>
      <c r="H4833" s="23">
        <f t="shared" si="250"/>
        <v>6176</v>
      </c>
      <c r="I4833" s="20" t="s">
        <v>6746</v>
      </c>
      <c r="J4833" s="24" t="s">
        <v>6737</v>
      </c>
      <c r="K4833" s="24" t="s">
        <v>8969</v>
      </c>
      <c r="Q4833" s="25"/>
    </row>
    <row r="4834" spans="1:17" x14ac:dyDescent="0.3">
      <c r="A4834" s="19" t="s">
        <v>4219</v>
      </c>
      <c r="B4834" s="20" t="s">
        <v>6747</v>
      </c>
      <c r="C4834" s="21" t="s">
        <v>8641</v>
      </c>
      <c r="D4834" s="22">
        <v>10</v>
      </c>
      <c r="E4834" s="21" t="s">
        <v>8777</v>
      </c>
      <c r="F4834" s="22">
        <v>646.6</v>
      </c>
      <c r="G4834" s="40" t="str">
        <f>IF('Presupuesto Lote 1'!H4836="","",ROUND('Presupuesto Lote 1'!H4836,2))</f>
        <v/>
      </c>
      <c r="H4834" s="23">
        <f t="shared" si="250"/>
        <v>6466</v>
      </c>
      <c r="I4834" s="20" t="s">
        <v>6747</v>
      </c>
      <c r="J4834" s="24" t="s">
        <v>6737</v>
      </c>
      <c r="K4834" s="24" t="s">
        <v>8969</v>
      </c>
      <c r="Q4834" s="25"/>
    </row>
    <row r="4835" spans="1:17" x14ac:dyDescent="0.3">
      <c r="A4835" s="19" t="s">
        <v>4220</v>
      </c>
      <c r="B4835" s="20" t="s">
        <v>6748</v>
      </c>
      <c r="C4835" s="21" t="s">
        <v>8642</v>
      </c>
      <c r="D4835" s="22">
        <v>10</v>
      </c>
      <c r="E4835" s="21" t="s">
        <v>8777</v>
      </c>
      <c r="F4835" s="22">
        <v>271.51</v>
      </c>
      <c r="G4835" s="40" t="str">
        <f>IF('Presupuesto Lote 1'!H4837="","",ROUND('Presupuesto Lote 1'!H4837,2))</f>
        <v/>
      </c>
      <c r="H4835" s="23">
        <f t="shared" si="250"/>
        <v>2715.1</v>
      </c>
      <c r="I4835" s="20" t="s">
        <v>6748</v>
      </c>
      <c r="J4835" s="24" t="s">
        <v>6737</v>
      </c>
      <c r="K4835" s="24" t="s">
        <v>8969</v>
      </c>
      <c r="Q4835" s="25"/>
    </row>
    <row r="4836" spans="1:17" x14ac:dyDescent="0.3">
      <c r="A4836" s="4" t="s">
        <v>4221</v>
      </c>
      <c r="B4836" s="4" t="s">
        <v>6749</v>
      </c>
      <c r="C4836" s="4" t="s">
        <v>8643</v>
      </c>
      <c r="D4836" s="5"/>
      <c r="E4836" s="4"/>
      <c r="F4836" s="5" t="s">
        <v>8851</v>
      </c>
      <c r="G4836" s="4"/>
      <c r="H4836" s="5"/>
      <c r="I4836" s="4" t="s">
        <v>6749</v>
      </c>
      <c r="J4836" s="4" t="s">
        <v>6405</v>
      </c>
      <c r="K4836" s="4" t="s">
        <v>8970</v>
      </c>
      <c r="Q4836" s="25"/>
    </row>
    <row r="4837" spans="1:17" x14ac:dyDescent="0.3">
      <c r="A4837" s="10" t="s">
        <v>4222</v>
      </c>
      <c r="B4837" s="10" t="s">
        <v>6750</v>
      </c>
      <c r="C4837" s="10" t="s">
        <v>8644</v>
      </c>
      <c r="D4837" s="11"/>
      <c r="E4837" s="10"/>
      <c r="F4837" s="11" t="s">
        <v>8851</v>
      </c>
      <c r="G4837" s="10"/>
      <c r="H4837" s="11"/>
      <c r="I4837" s="10" t="s">
        <v>6750</v>
      </c>
      <c r="J4837" s="10" t="s">
        <v>6749</v>
      </c>
      <c r="K4837" s="10" t="s">
        <v>8970</v>
      </c>
      <c r="Q4837" s="25"/>
    </row>
    <row r="4838" spans="1:17" x14ac:dyDescent="0.3">
      <c r="A4838" s="19" t="s">
        <v>4223</v>
      </c>
      <c r="B4838" s="20" t="s">
        <v>6751</v>
      </c>
      <c r="C4838" s="21" t="s">
        <v>8645</v>
      </c>
      <c r="D4838" s="22">
        <v>99</v>
      </c>
      <c r="E4838" s="21" t="s">
        <v>8777</v>
      </c>
      <c r="F4838" s="22">
        <v>39.97</v>
      </c>
      <c r="G4838" s="40" t="str">
        <f>IF('Presupuesto Lote 1'!H4840="","",ROUND('Presupuesto Lote 1'!H4840,2))</f>
        <v/>
      </c>
      <c r="H4838" s="23">
        <f>ROUND(D4838*F4838,2)</f>
        <v>3957.03</v>
      </c>
      <c r="I4838" s="20" t="s">
        <v>6751</v>
      </c>
      <c r="J4838" s="26" t="s">
        <v>6750</v>
      </c>
      <c r="K4838" s="26" t="s">
        <v>8969</v>
      </c>
      <c r="Q4838" s="25"/>
    </row>
    <row r="4839" spans="1:17" x14ac:dyDescent="0.3">
      <c r="A4839" s="19" t="s">
        <v>4224</v>
      </c>
      <c r="B4839" s="20" t="s">
        <v>6752</v>
      </c>
      <c r="C4839" s="21" t="s">
        <v>8646</v>
      </c>
      <c r="D4839" s="22">
        <v>31</v>
      </c>
      <c r="E4839" s="21" t="s">
        <v>8777</v>
      </c>
      <c r="F4839" s="22">
        <v>55.63</v>
      </c>
      <c r="G4839" s="40" t="str">
        <f>IF('Presupuesto Lote 1'!H4841="","",ROUND('Presupuesto Lote 1'!H4841,2))</f>
        <v/>
      </c>
      <c r="H4839" s="23">
        <f>ROUND(D4839*F4839,2)</f>
        <v>1724.53</v>
      </c>
      <c r="I4839" s="20" t="s">
        <v>6752</v>
      </c>
      <c r="J4839" s="26" t="s">
        <v>6750</v>
      </c>
      <c r="K4839" s="26" t="s">
        <v>8969</v>
      </c>
      <c r="Q4839" s="25"/>
    </row>
    <row r="4840" spans="1:17" x14ac:dyDescent="0.3">
      <c r="A4840" s="19" t="s">
        <v>4225</v>
      </c>
      <c r="B4840" s="20" t="s">
        <v>6753</v>
      </c>
      <c r="C4840" s="21" t="s">
        <v>8647</v>
      </c>
      <c r="D4840" s="22">
        <v>31</v>
      </c>
      <c r="E4840" s="21" t="s">
        <v>8777</v>
      </c>
      <c r="F4840" s="22">
        <v>162.96</v>
      </c>
      <c r="G4840" s="40" t="str">
        <f>IF('Presupuesto Lote 1'!H4842="","",ROUND('Presupuesto Lote 1'!H4842,2))</f>
        <v/>
      </c>
      <c r="H4840" s="23">
        <f>ROUND(D4840*F4840,2)</f>
        <v>5051.76</v>
      </c>
      <c r="I4840" s="20" t="s">
        <v>6753</v>
      </c>
      <c r="J4840" s="26" t="s">
        <v>6750</v>
      </c>
      <c r="K4840" s="26" t="s">
        <v>8969</v>
      </c>
      <c r="Q4840" s="25"/>
    </row>
    <row r="4841" spans="1:17" x14ac:dyDescent="0.3">
      <c r="A4841" s="19" t="s">
        <v>4226</v>
      </c>
      <c r="B4841" s="20" t="s">
        <v>6754</v>
      </c>
      <c r="C4841" s="21" t="s">
        <v>8648</v>
      </c>
      <c r="D4841" s="22">
        <v>24</v>
      </c>
      <c r="E4841" s="21" t="s">
        <v>8777</v>
      </c>
      <c r="F4841" s="22">
        <v>26.4</v>
      </c>
      <c r="G4841" s="40" t="str">
        <f>IF('Presupuesto Lote 1'!H4843="","",ROUND('Presupuesto Lote 1'!H4843,2))</f>
        <v/>
      </c>
      <c r="H4841" s="23">
        <f>ROUND(D4841*F4841,2)</f>
        <v>633.6</v>
      </c>
      <c r="I4841" s="20" t="s">
        <v>6754</v>
      </c>
      <c r="J4841" s="26" t="s">
        <v>6750</v>
      </c>
      <c r="K4841" s="26" t="s">
        <v>8969</v>
      </c>
      <c r="Q4841" s="25"/>
    </row>
    <row r="4842" spans="1:17" x14ac:dyDescent="0.3">
      <c r="A4842" s="19" t="s">
        <v>4227</v>
      </c>
      <c r="B4842" s="20" t="s">
        <v>6755</v>
      </c>
      <c r="C4842" s="21" t="s">
        <v>8649</v>
      </c>
      <c r="D4842" s="22">
        <v>26</v>
      </c>
      <c r="E4842" s="21" t="s">
        <v>8777</v>
      </c>
      <c r="F4842" s="22">
        <v>95.4</v>
      </c>
      <c r="G4842" s="40" t="str">
        <f>IF('Presupuesto Lote 1'!H4844="","",ROUND('Presupuesto Lote 1'!H4844,2))</f>
        <v/>
      </c>
      <c r="H4842" s="23">
        <f>ROUND(D4842*F4842,2)</f>
        <v>2480.4</v>
      </c>
      <c r="I4842" s="20" t="s">
        <v>6755</v>
      </c>
      <c r="J4842" s="26" t="s">
        <v>6750</v>
      </c>
      <c r="K4842" s="26" t="s">
        <v>8969</v>
      </c>
      <c r="Q4842" s="25"/>
    </row>
    <row r="4843" spans="1:17" x14ac:dyDescent="0.3">
      <c r="A4843" s="4" t="s">
        <v>4228</v>
      </c>
      <c r="B4843" s="4" t="s">
        <v>6756</v>
      </c>
      <c r="C4843" s="4" t="s">
        <v>8650</v>
      </c>
      <c r="D4843" s="5"/>
      <c r="E4843" s="4"/>
      <c r="F4843" s="5" t="s">
        <v>8851</v>
      </c>
      <c r="G4843" s="4"/>
      <c r="H4843" s="5"/>
      <c r="I4843" s="4" t="s">
        <v>6756</v>
      </c>
      <c r="J4843" s="4" t="s">
        <v>6405</v>
      </c>
      <c r="K4843" s="4" t="s">
        <v>8970</v>
      </c>
      <c r="Q4843" s="25"/>
    </row>
    <row r="4844" spans="1:17" x14ac:dyDescent="0.3">
      <c r="A4844" s="10" t="s">
        <v>4229</v>
      </c>
      <c r="B4844" s="10" t="s">
        <v>6757</v>
      </c>
      <c r="C4844" s="10" t="s">
        <v>8651</v>
      </c>
      <c r="D4844" s="11"/>
      <c r="E4844" s="10"/>
      <c r="F4844" s="11" t="s">
        <v>8851</v>
      </c>
      <c r="G4844" s="10"/>
      <c r="H4844" s="11"/>
      <c r="I4844" s="10" t="s">
        <v>6757</v>
      </c>
      <c r="J4844" s="10" t="s">
        <v>6756</v>
      </c>
      <c r="K4844" s="10" t="s">
        <v>8970</v>
      </c>
      <c r="Q4844" s="25"/>
    </row>
    <row r="4845" spans="1:17" x14ac:dyDescent="0.3">
      <c r="A4845" s="27" t="s">
        <v>4230</v>
      </c>
      <c r="B4845" s="27" t="s">
        <v>6758</v>
      </c>
      <c r="C4845" s="27" t="s">
        <v>8652</v>
      </c>
      <c r="D4845" s="28"/>
      <c r="E4845" s="27"/>
      <c r="F4845" s="28" t="s">
        <v>8851</v>
      </c>
      <c r="G4845" s="27"/>
      <c r="H4845" s="28"/>
      <c r="I4845" s="27" t="s">
        <v>6758</v>
      </c>
      <c r="J4845" s="27" t="s">
        <v>6757</v>
      </c>
      <c r="K4845" s="27" t="s">
        <v>8970</v>
      </c>
      <c r="Q4845" s="25"/>
    </row>
    <row r="4846" spans="1:17" x14ac:dyDescent="0.3">
      <c r="A4846" s="19" t="s">
        <v>4231</v>
      </c>
      <c r="B4846" s="20" t="s">
        <v>6759</v>
      </c>
      <c r="C4846" s="21" t="s">
        <v>8653</v>
      </c>
      <c r="D4846" s="22">
        <v>3</v>
      </c>
      <c r="E4846" s="21" t="s">
        <v>8777</v>
      </c>
      <c r="F4846" s="22">
        <v>32727.5</v>
      </c>
      <c r="G4846" s="40" t="str">
        <f>IF('Presupuesto Lote 1'!H4848="","",ROUND('Presupuesto Lote 1'!H4848,2))</f>
        <v/>
      </c>
      <c r="H4846" s="23">
        <f>ROUND(D4846*F4846,2)</f>
        <v>98182.5</v>
      </c>
      <c r="I4846" s="20" t="s">
        <v>6759</v>
      </c>
      <c r="J4846" s="29" t="s">
        <v>6758</v>
      </c>
      <c r="K4846" s="29" t="s">
        <v>8969</v>
      </c>
      <c r="Q4846" s="25"/>
    </row>
    <row r="4847" spans="1:17" x14ac:dyDescent="0.3">
      <c r="A4847" s="19" t="s">
        <v>4232</v>
      </c>
      <c r="B4847" s="20" t="s">
        <v>6760</v>
      </c>
      <c r="C4847" s="21" t="s">
        <v>8654</v>
      </c>
      <c r="D4847" s="22">
        <v>3</v>
      </c>
      <c r="E4847" s="21" t="s">
        <v>8777</v>
      </c>
      <c r="F4847" s="22">
        <v>29510.400000000001</v>
      </c>
      <c r="G4847" s="40" t="str">
        <f>IF('Presupuesto Lote 1'!H4849="","",ROUND('Presupuesto Lote 1'!H4849,2))</f>
        <v/>
      </c>
      <c r="H4847" s="23">
        <f>ROUND(D4847*F4847,2)</f>
        <v>88531.199999999997</v>
      </c>
      <c r="I4847" s="20" t="s">
        <v>6760</v>
      </c>
      <c r="J4847" s="29" t="s">
        <v>6758</v>
      </c>
      <c r="K4847" s="29" t="s">
        <v>8969</v>
      </c>
      <c r="Q4847" s="25"/>
    </row>
    <row r="4848" spans="1:17" x14ac:dyDescent="0.3">
      <c r="A4848" s="27" t="s">
        <v>4233</v>
      </c>
      <c r="B4848" s="27" t="s">
        <v>6761</v>
      </c>
      <c r="C4848" s="27" t="s">
        <v>8655</v>
      </c>
      <c r="D4848" s="28"/>
      <c r="E4848" s="27"/>
      <c r="F4848" s="28" t="s">
        <v>8851</v>
      </c>
      <c r="G4848" s="27"/>
      <c r="H4848" s="28"/>
      <c r="I4848" s="27" t="s">
        <v>6761</v>
      </c>
      <c r="J4848" s="27" t="s">
        <v>6757</v>
      </c>
      <c r="K4848" s="27" t="s">
        <v>8970</v>
      </c>
      <c r="Q4848" s="25"/>
    </row>
    <row r="4849" spans="1:17" x14ac:dyDescent="0.3">
      <c r="A4849" s="19" t="s">
        <v>4234</v>
      </c>
      <c r="B4849" s="20" t="s">
        <v>6759</v>
      </c>
      <c r="C4849" s="21" t="s">
        <v>8653</v>
      </c>
      <c r="D4849" s="22">
        <v>3</v>
      </c>
      <c r="E4849" s="21" t="s">
        <v>8777</v>
      </c>
      <c r="F4849" s="22">
        <v>32727.5</v>
      </c>
      <c r="G4849" s="40" t="str">
        <f>IF('Presupuesto Lote 1'!H4851="","",ROUND('Presupuesto Lote 1'!H4851,2))</f>
        <v/>
      </c>
      <c r="H4849" s="23">
        <f>ROUND(D4849*F4849,2)</f>
        <v>98182.5</v>
      </c>
      <c r="I4849" s="20" t="s">
        <v>6759</v>
      </c>
      <c r="J4849" s="29" t="s">
        <v>6761</v>
      </c>
      <c r="K4849" s="29" t="s">
        <v>8969</v>
      </c>
      <c r="Q4849" s="25"/>
    </row>
    <row r="4850" spans="1:17" x14ac:dyDescent="0.3">
      <c r="A4850" s="19" t="s">
        <v>4235</v>
      </c>
      <c r="B4850" s="20" t="s">
        <v>6760</v>
      </c>
      <c r="C4850" s="21" t="s">
        <v>8654</v>
      </c>
      <c r="D4850" s="22">
        <v>3</v>
      </c>
      <c r="E4850" s="21" t="s">
        <v>8777</v>
      </c>
      <c r="F4850" s="22">
        <v>29510.400000000001</v>
      </c>
      <c r="G4850" s="40" t="str">
        <f>IF('Presupuesto Lote 1'!H4852="","",ROUND('Presupuesto Lote 1'!H4852,2))</f>
        <v/>
      </c>
      <c r="H4850" s="23">
        <f>ROUND(D4850*F4850,2)</f>
        <v>88531.199999999997</v>
      </c>
      <c r="I4850" s="20" t="s">
        <v>6760</v>
      </c>
      <c r="J4850" s="29" t="s">
        <v>6761</v>
      </c>
      <c r="K4850" s="29" t="s">
        <v>8969</v>
      </c>
      <c r="Q4850" s="25"/>
    </row>
    <row r="4851" spans="1:17" x14ac:dyDescent="0.3">
      <c r="A4851" s="10" t="s">
        <v>4236</v>
      </c>
      <c r="B4851" s="10" t="s">
        <v>6762</v>
      </c>
      <c r="C4851" s="10" t="s">
        <v>8656</v>
      </c>
      <c r="D4851" s="11"/>
      <c r="E4851" s="10"/>
      <c r="F4851" s="11" t="s">
        <v>8851</v>
      </c>
      <c r="G4851" s="10"/>
      <c r="H4851" s="11"/>
      <c r="I4851" s="10" t="s">
        <v>6762</v>
      </c>
      <c r="J4851" s="10" t="s">
        <v>6756</v>
      </c>
      <c r="K4851" s="10" t="s">
        <v>8970</v>
      </c>
      <c r="Q4851" s="25"/>
    </row>
    <row r="4852" spans="1:17" x14ac:dyDescent="0.3">
      <c r="A4852" s="27" t="s">
        <v>4237</v>
      </c>
      <c r="B4852" s="27" t="s">
        <v>6763</v>
      </c>
      <c r="C4852" s="27" t="s">
        <v>8652</v>
      </c>
      <c r="D4852" s="28"/>
      <c r="E4852" s="27"/>
      <c r="F4852" s="28" t="s">
        <v>8851</v>
      </c>
      <c r="G4852" s="27"/>
      <c r="H4852" s="28"/>
      <c r="I4852" s="27" t="s">
        <v>6763</v>
      </c>
      <c r="J4852" s="27" t="s">
        <v>6762</v>
      </c>
      <c r="K4852" s="27" t="s">
        <v>8970</v>
      </c>
      <c r="Q4852" s="25"/>
    </row>
    <row r="4853" spans="1:17" x14ac:dyDescent="0.3">
      <c r="A4853" s="19" t="s">
        <v>4238</v>
      </c>
      <c r="B4853" s="20" t="s">
        <v>6759</v>
      </c>
      <c r="C4853" s="21" t="s">
        <v>8653</v>
      </c>
      <c r="D4853" s="22">
        <v>3</v>
      </c>
      <c r="E4853" s="21" t="s">
        <v>8777</v>
      </c>
      <c r="F4853" s="22">
        <v>32727.5</v>
      </c>
      <c r="G4853" s="40" t="str">
        <f>IF('Presupuesto Lote 1'!H4855="","",ROUND('Presupuesto Lote 1'!H4855,2))</f>
        <v/>
      </c>
      <c r="H4853" s="23">
        <f>ROUND(D4853*F4853,2)</f>
        <v>98182.5</v>
      </c>
      <c r="I4853" s="20" t="s">
        <v>6759</v>
      </c>
      <c r="J4853" s="29" t="s">
        <v>6763</v>
      </c>
      <c r="K4853" s="29" t="s">
        <v>8969</v>
      </c>
      <c r="Q4853" s="25"/>
    </row>
    <row r="4854" spans="1:17" x14ac:dyDescent="0.3">
      <c r="A4854" s="19" t="s">
        <v>4239</v>
      </c>
      <c r="B4854" s="20" t="s">
        <v>6760</v>
      </c>
      <c r="C4854" s="21" t="s">
        <v>8654</v>
      </c>
      <c r="D4854" s="22">
        <v>3</v>
      </c>
      <c r="E4854" s="21" t="s">
        <v>8777</v>
      </c>
      <c r="F4854" s="22">
        <v>29510.400000000001</v>
      </c>
      <c r="G4854" s="40" t="str">
        <f>IF('Presupuesto Lote 1'!H4856="","",ROUND('Presupuesto Lote 1'!H4856,2))</f>
        <v/>
      </c>
      <c r="H4854" s="23">
        <f>ROUND(D4854*F4854,2)</f>
        <v>88531.199999999997</v>
      </c>
      <c r="I4854" s="20" t="s">
        <v>6760</v>
      </c>
      <c r="J4854" s="29" t="s">
        <v>6763</v>
      </c>
      <c r="K4854" s="29" t="s">
        <v>8969</v>
      </c>
      <c r="Q4854" s="25"/>
    </row>
    <row r="4855" spans="1:17" x14ac:dyDescent="0.3">
      <c r="A4855" s="27" t="s">
        <v>4240</v>
      </c>
      <c r="B4855" s="27" t="s">
        <v>6764</v>
      </c>
      <c r="C4855" s="27" t="s">
        <v>8655</v>
      </c>
      <c r="D4855" s="28"/>
      <c r="E4855" s="27"/>
      <c r="F4855" s="28" t="s">
        <v>8851</v>
      </c>
      <c r="G4855" s="27"/>
      <c r="H4855" s="28"/>
      <c r="I4855" s="27" t="s">
        <v>6764</v>
      </c>
      <c r="J4855" s="27" t="s">
        <v>6762</v>
      </c>
      <c r="K4855" s="27" t="s">
        <v>8970</v>
      </c>
      <c r="Q4855" s="25"/>
    </row>
    <row r="4856" spans="1:17" x14ac:dyDescent="0.3">
      <c r="A4856" s="19" t="s">
        <v>4241</v>
      </c>
      <c r="B4856" s="20" t="s">
        <v>6759</v>
      </c>
      <c r="C4856" s="21" t="s">
        <v>8653</v>
      </c>
      <c r="D4856" s="22">
        <v>3</v>
      </c>
      <c r="E4856" s="21" t="s">
        <v>8777</v>
      </c>
      <c r="F4856" s="22">
        <v>32727.5</v>
      </c>
      <c r="G4856" s="40" t="str">
        <f>IF('Presupuesto Lote 1'!H4858="","",ROUND('Presupuesto Lote 1'!H4858,2))</f>
        <v/>
      </c>
      <c r="H4856" s="23">
        <f>ROUND(D4856*F4856,2)</f>
        <v>98182.5</v>
      </c>
      <c r="I4856" s="20" t="s">
        <v>6759</v>
      </c>
      <c r="J4856" s="29" t="s">
        <v>6764</v>
      </c>
      <c r="K4856" s="29" t="s">
        <v>8969</v>
      </c>
      <c r="Q4856" s="25"/>
    </row>
    <row r="4857" spans="1:17" x14ac:dyDescent="0.3">
      <c r="A4857" s="19" t="s">
        <v>4242</v>
      </c>
      <c r="B4857" s="20" t="s">
        <v>6760</v>
      </c>
      <c r="C4857" s="21" t="s">
        <v>8654</v>
      </c>
      <c r="D4857" s="22">
        <v>3</v>
      </c>
      <c r="E4857" s="21" t="s">
        <v>8777</v>
      </c>
      <c r="F4857" s="22">
        <v>29510.400000000001</v>
      </c>
      <c r="G4857" s="40" t="str">
        <f>IF('Presupuesto Lote 1'!H4859="","",ROUND('Presupuesto Lote 1'!H4859,2))</f>
        <v/>
      </c>
      <c r="H4857" s="23">
        <f>ROUND(D4857*F4857,2)</f>
        <v>88531.199999999997</v>
      </c>
      <c r="I4857" s="20" t="s">
        <v>6760</v>
      </c>
      <c r="J4857" s="29" t="s">
        <v>6764</v>
      </c>
      <c r="K4857" s="29" t="s">
        <v>8969</v>
      </c>
      <c r="Q4857" s="25"/>
    </row>
    <row r="4858" spans="1:17" x14ac:dyDescent="0.3">
      <c r="A4858" s="10" t="s">
        <v>4243</v>
      </c>
      <c r="B4858" s="10" t="s">
        <v>6765</v>
      </c>
      <c r="C4858" s="10" t="s">
        <v>7356</v>
      </c>
      <c r="D4858" s="11"/>
      <c r="E4858" s="10"/>
      <c r="F4858" s="11" t="s">
        <v>8851</v>
      </c>
      <c r="G4858" s="10"/>
      <c r="H4858" s="11"/>
      <c r="I4858" s="10" t="s">
        <v>6765</v>
      </c>
      <c r="J4858" s="10" t="s">
        <v>6756</v>
      </c>
      <c r="K4858" s="10" t="s">
        <v>8970</v>
      </c>
      <c r="Q4858" s="25"/>
    </row>
    <row r="4859" spans="1:17" x14ac:dyDescent="0.3">
      <c r="A4859" s="19" t="s">
        <v>4244</v>
      </c>
      <c r="B4859" s="20" t="s">
        <v>6766</v>
      </c>
      <c r="C4859" s="21" t="s">
        <v>8657</v>
      </c>
      <c r="D4859" s="22">
        <v>6</v>
      </c>
      <c r="E4859" s="21" t="s">
        <v>8781</v>
      </c>
      <c r="F4859" s="22">
        <v>5346.19</v>
      </c>
      <c r="G4859" s="40" t="str">
        <f>IF('Presupuesto Lote 1'!H4861="","",ROUND('Presupuesto Lote 1'!H4861,2))</f>
        <v/>
      </c>
      <c r="H4859" s="23">
        <f>ROUND(D4859*F4859,2)</f>
        <v>32077.14</v>
      </c>
      <c r="I4859" s="20" t="s">
        <v>6766</v>
      </c>
      <c r="J4859" s="26" t="s">
        <v>6765</v>
      </c>
      <c r="K4859" s="26" t="s">
        <v>8969</v>
      </c>
      <c r="Q4859" s="25"/>
    </row>
    <row r="4860" spans="1:17" x14ac:dyDescent="0.3">
      <c r="A4860" s="19" t="s">
        <v>4245</v>
      </c>
      <c r="B4860" s="20" t="s">
        <v>5941</v>
      </c>
      <c r="C4860" s="21" t="s">
        <v>8070</v>
      </c>
      <c r="D4860" s="22">
        <v>14</v>
      </c>
      <c r="E4860" s="21" t="s">
        <v>8781</v>
      </c>
      <c r="F4860" s="22">
        <v>1338.89</v>
      </c>
      <c r="G4860" s="40" t="str">
        <f>IF('Presupuesto Lote 1'!H4862="","",ROUND('Presupuesto Lote 1'!H4862,2))</f>
        <v/>
      </c>
      <c r="H4860" s="23">
        <f>ROUND(D4860*F4860,2)</f>
        <v>18744.46</v>
      </c>
      <c r="I4860" s="20" t="s">
        <v>5941</v>
      </c>
      <c r="J4860" s="26" t="s">
        <v>6765</v>
      </c>
      <c r="K4860" s="26" t="s">
        <v>8969</v>
      </c>
      <c r="Q4860" s="25"/>
    </row>
    <row r="4861" spans="1:17" x14ac:dyDescent="0.3">
      <c r="A4861" s="1" t="s">
        <v>4246</v>
      </c>
      <c r="B4861" s="1" t="s">
        <v>6767</v>
      </c>
      <c r="C4861" s="1" t="s">
        <v>8658</v>
      </c>
      <c r="D4861" s="2"/>
      <c r="E4861" s="1"/>
      <c r="F4861" s="3" t="s">
        <v>8851</v>
      </c>
      <c r="G4861" s="1"/>
      <c r="H4861" s="3"/>
      <c r="I4861" s="1" t="s">
        <v>6767</v>
      </c>
      <c r="J4861" s="1" t="s">
        <v>4454</v>
      </c>
      <c r="K4861" s="1" t="s">
        <v>8970</v>
      </c>
      <c r="Q4861" s="25"/>
    </row>
    <row r="4862" spans="1:17" x14ac:dyDescent="0.3">
      <c r="A4862" s="4" t="s">
        <v>4247</v>
      </c>
      <c r="B4862" s="4" t="s">
        <v>6768</v>
      </c>
      <c r="C4862" s="4" t="s">
        <v>8659</v>
      </c>
      <c r="D4862" s="5"/>
      <c r="E4862" s="4"/>
      <c r="F4862" s="5" t="s">
        <v>8851</v>
      </c>
      <c r="G4862" s="4"/>
      <c r="H4862" s="5"/>
      <c r="I4862" s="4" t="s">
        <v>6768</v>
      </c>
      <c r="J4862" s="4" t="s">
        <v>6767</v>
      </c>
      <c r="K4862" s="4" t="s">
        <v>8970</v>
      </c>
      <c r="Q4862" s="25"/>
    </row>
    <row r="4863" spans="1:17" x14ac:dyDescent="0.3">
      <c r="A4863" s="19" t="s">
        <v>4248</v>
      </c>
      <c r="B4863" s="20" t="s">
        <v>6769</v>
      </c>
      <c r="C4863" s="21" t="s">
        <v>8660</v>
      </c>
      <c r="D4863" s="22">
        <v>46657.34</v>
      </c>
      <c r="E4863" s="21" t="s">
        <v>8779</v>
      </c>
      <c r="F4863" s="22">
        <v>3.19</v>
      </c>
      <c r="G4863" s="40" t="str">
        <f>IF('Presupuesto Lote 1'!H4865="","",ROUND('Presupuesto Lote 1'!H4865,2))</f>
        <v/>
      </c>
      <c r="H4863" s="23">
        <f t="shared" ref="H4863:H4871" si="251">ROUND(D4863*F4863,2)</f>
        <v>148836.91</v>
      </c>
      <c r="I4863" s="20" t="s">
        <v>6769</v>
      </c>
      <c r="J4863" s="24" t="s">
        <v>6768</v>
      </c>
      <c r="K4863" s="24" t="s">
        <v>8969</v>
      </c>
      <c r="Q4863" s="25"/>
    </row>
    <row r="4864" spans="1:17" x14ac:dyDescent="0.3">
      <c r="A4864" s="19" t="s">
        <v>4249</v>
      </c>
      <c r="B4864" s="20" t="s">
        <v>6770</v>
      </c>
      <c r="C4864" s="21" t="s">
        <v>8661</v>
      </c>
      <c r="D4864" s="22">
        <v>126</v>
      </c>
      <c r="E4864" s="21" t="s">
        <v>8777</v>
      </c>
      <c r="F4864" s="22">
        <v>47.67</v>
      </c>
      <c r="G4864" s="40" t="str">
        <f>IF('Presupuesto Lote 1'!H4866="","",ROUND('Presupuesto Lote 1'!H4866,2))</f>
        <v/>
      </c>
      <c r="H4864" s="23">
        <f t="shared" si="251"/>
        <v>6006.42</v>
      </c>
      <c r="I4864" s="20" t="s">
        <v>6770</v>
      </c>
      <c r="J4864" s="24" t="s">
        <v>6768</v>
      </c>
      <c r="K4864" s="24" t="s">
        <v>8969</v>
      </c>
      <c r="Q4864" s="25"/>
    </row>
    <row r="4865" spans="1:17" x14ac:dyDescent="0.3">
      <c r="A4865" s="19" t="s">
        <v>4250</v>
      </c>
      <c r="B4865" s="20" t="s">
        <v>6771</v>
      </c>
      <c r="C4865" s="21" t="s">
        <v>8898</v>
      </c>
      <c r="D4865" s="22">
        <v>2632.47</v>
      </c>
      <c r="E4865" s="21" t="s">
        <v>8782</v>
      </c>
      <c r="F4865" s="22">
        <v>-166.16</v>
      </c>
      <c r="G4865" s="40" t="str">
        <f>IF('Presupuesto Lote 1'!H4867="","",ROUND('Presupuesto Lote 1'!H4867,2))</f>
        <v/>
      </c>
      <c r="H4865" s="23">
        <f t="shared" si="251"/>
        <v>-437411.22</v>
      </c>
      <c r="I4865" s="20" t="s">
        <v>6771</v>
      </c>
      <c r="J4865" s="24" t="s">
        <v>6768</v>
      </c>
      <c r="K4865" s="24" t="s">
        <v>8969</v>
      </c>
      <c r="Q4865" s="25"/>
    </row>
    <row r="4866" spans="1:17" x14ac:dyDescent="0.3">
      <c r="A4866" s="19" t="s">
        <v>4251</v>
      </c>
      <c r="B4866" s="20" t="s">
        <v>6772</v>
      </c>
      <c r="C4866" s="21" t="s">
        <v>8662</v>
      </c>
      <c r="D4866" s="22">
        <v>17512.689999999999</v>
      </c>
      <c r="E4866" s="21" t="s">
        <v>8782</v>
      </c>
      <c r="F4866" s="22">
        <v>37.49</v>
      </c>
      <c r="G4866" s="40" t="str">
        <f>IF('Presupuesto Lote 1'!H4868="","",ROUND('Presupuesto Lote 1'!H4868,2))</f>
        <v/>
      </c>
      <c r="H4866" s="23">
        <f t="shared" si="251"/>
        <v>656550.75</v>
      </c>
      <c r="I4866" s="20" t="s">
        <v>6772</v>
      </c>
      <c r="J4866" s="24" t="s">
        <v>6768</v>
      </c>
      <c r="K4866" s="24" t="s">
        <v>8969</v>
      </c>
      <c r="Q4866" s="25"/>
    </row>
    <row r="4867" spans="1:17" x14ac:dyDescent="0.3">
      <c r="A4867" s="19" t="s">
        <v>4252</v>
      </c>
      <c r="B4867" s="20" t="s">
        <v>6773</v>
      </c>
      <c r="C4867" s="21" t="s">
        <v>8663</v>
      </c>
      <c r="D4867" s="22">
        <v>14143.4</v>
      </c>
      <c r="E4867" s="21" t="s">
        <v>8782</v>
      </c>
      <c r="F4867" s="22">
        <v>60.31</v>
      </c>
      <c r="G4867" s="40" t="str">
        <f>IF('Presupuesto Lote 1'!H4869="","",ROUND('Presupuesto Lote 1'!H4869,2))</f>
        <v/>
      </c>
      <c r="H4867" s="23">
        <f t="shared" si="251"/>
        <v>852988.45</v>
      </c>
      <c r="I4867" s="20" t="s">
        <v>6773</v>
      </c>
      <c r="J4867" s="24" t="s">
        <v>6768</v>
      </c>
      <c r="K4867" s="24" t="s">
        <v>8969</v>
      </c>
      <c r="Q4867" s="25"/>
    </row>
    <row r="4868" spans="1:17" x14ac:dyDescent="0.3">
      <c r="A4868" s="19" t="s">
        <v>4253</v>
      </c>
      <c r="B4868" s="20" t="s">
        <v>6774</v>
      </c>
      <c r="C4868" s="21" t="s">
        <v>8664</v>
      </c>
      <c r="D4868" s="22">
        <v>1198.6099999999999</v>
      </c>
      <c r="E4868" s="21" t="s">
        <v>8782</v>
      </c>
      <c r="F4868" s="22">
        <v>150.51</v>
      </c>
      <c r="G4868" s="40" t="str">
        <f>IF('Presupuesto Lote 1'!H4870="","",ROUND('Presupuesto Lote 1'!H4870,2))</f>
        <v/>
      </c>
      <c r="H4868" s="23">
        <f t="shared" si="251"/>
        <v>180402.79</v>
      </c>
      <c r="I4868" s="20" t="s">
        <v>6774</v>
      </c>
      <c r="J4868" s="24" t="s">
        <v>6768</v>
      </c>
      <c r="K4868" s="24" t="s">
        <v>8969</v>
      </c>
      <c r="Q4868" s="25"/>
    </row>
    <row r="4869" spans="1:17" x14ac:dyDescent="0.3">
      <c r="A4869" s="19" t="s">
        <v>4254</v>
      </c>
      <c r="B4869" s="20" t="s">
        <v>6775</v>
      </c>
      <c r="C4869" s="21" t="s">
        <v>8665</v>
      </c>
      <c r="D4869" s="22">
        <v>7000</v>
      </c>
      <c r="E4869" s="21" t="s">
        <v>8777</v>
      </c>
      <c r="F4869" s="22">
        <v>2.39</v>
      </c>
      <c r="G4869" s="40" t="str">
        <f>IF('Presupuesto Lote 1'!H4871="","",ROUND('Presupuesto Lote 1'!H4871,2))</f>
        <v/>
      </c>
      <c r="H4869" s="23">
        <f t="shared" si="251"/>
        <v>16730</v>
      </c>
      <c r="I4869" s="20" t="s">
        <v>6775</v>
      </c>
      <c r="J4869" s="24" t="s">
        <v>6768</v>
      </c>
      <c r="K4869" s="24" t="s">
        <v>8969</v>
      </c>
      <c r="Q4869" s="25"/>
    </row>
    <row r="4870" spans="1:17" x14ac:dyDescent="0.3">
      <c r="A4870" s="19" t="s">
        <v>4255</v>
      </c>
      <c r="B4870" s="20" t="s">
        <v>6776</v>
      </c>
      <c r="C4870" s="21" t="s">
        <v>8666</v>
      </c>
      <c r="D4870" s="22">
        <v>6</v>
      </c>
      <c r="E4870" s="21" t="s">
        <v>8782</v>
      </c>
      <c r="F4870" s="22">
        <v>417.47</v>
      </c>
      <c r="G4870" s="40" t="str">
        <f>IF('Presupuesto Lote 1'!H4872="","",ROUND('Presupuesto Lote 1'!H4872,2))</f>
        <v/>
      </c>
      <c r="H4870" s="23">
        <f t="shared" si="251"/>
        <v>2504.8200000000002</v>
      </c>
      <c r="I4870" s="20" t="s">
        <v>6776</v>
      </c>
      <c r="J4870" s="24" t="s">
        <v>6768</v>
      </c>
      <c r="K4870" s="24" t="s">
        <v>8969</v>
      </c>
      <c r="Q4870" s="25"/>
    </row>
    <row r="4871" spans="1:17" x14ac:dyDescent="0.3">
      <c r="A4871" s="19" t="s">
        <v>4256</v>
      </c>
      <c r="B4871" s="20" t="s">
        <v>6777</v>
      </c>
      <c r="C4871" s="21" t="s">
        <v>8667</v>
      </c>
      <c r="D4871" s="22">
        <v>10533.6</v>
      </c>
      <c r="E4871" s="21" t="s">
        <v>8782</v>
      </c>
      <c r="F4871" s="22">
        <v>41.98</v>
      </c>
      <c r="G4871" s="40" t="str">
        <f>IF('Presupuesto Lote 1'!H4873="","",ROUND('Presupuesto Lote 1'!H4873,2))</f>
        <v/>
      </c>
      <c r="H4871" s="23">
        <f t="shared" si="251"/>
        <v>442200.53</v>
      </c>
      <c r="I4871" s="20" t="s">
        <v>6777</v>
      </c>
      <c r="J4871" s="24" t="s">
        <v>6768</v>
      </c>
      <c r="K4871" s="24" t="s">
        <v>8969</v>
      </c>
      <c r="Q4871" s="25"/>
    </row>
    <row r="4872" spans="1:17" x14ac:dyDescent="0.3">
      <c r="A4872" s="4" t="s">
        <v>4257</v>
      </c>
      <c r="B4872" s="4" t="s">
        <v>6778</v>
      </c>
      <c r="C4872" s="4" t="s">
        <v>7719</v>
      </c>
      <c r="D4872" s="5"/>
      <c r="E4872" s="4"/>
      <c r="F4872" s="5" t="s">
        <v>8851</v>
      </c>
      <c r="G4872" s="4"/>
      <c r="H4872" s="5"/>
      <c r="I4872" s="4" t="s">
        <v>6778</v>
      </c>
      <c r="J4872" s="4" t="s">
        <v>6767</v>
      </c>
      <c r="K4872" s="4" t="s">
        <v>8970</v>
      </c>
      <c r="Q4872" s="25"/>
    </row>
    <row r="4873" spans="1:17" x14ac:dyDescent="0.3">
      <c r="A4873" s="10" t="s">
        <v>4258</v>
      </c>
      <c r="B4873" s="10" t="s">
        <v>6779</v>
      </c>
      <c r="C4873" s="10" t="s">
        <v>8668</v>
      </c>
      <c r="D4873" s="11"/>
      <c r="E4873" s="10"/>
      <c r="F4873" s="11" t="s">
        <v>8851</v>
      </c>
      <c r="G4873" s="10"/>
      <c r="H4873" s="11"/>
      <c r="I4873" s="10" t="s">
        <v>6779</v>
      </c>
      <c r="J4873" s="10" t="s">
        <v>6778</v>
      </c>
      <c r="K4873" s="10" t="s">
        <v>8970</v>
      </c>
      <c r="Q4873" s="25"/>
    </row>
    <row r="4874" spans="1:17" x14ac:dyDescent="0.3">
      <c r="A4874" s="19" t="s">
        <v>4259</v>
      </c>
      <c r="B4874" s="20" t="s">
        <v>6780</v>
      </c>
      <c r="C4874" s="21" t="s">
        <v>8669</v>
      </c>
      <c r="D4874" s="22">
        <v>10</v>
      </c>
      <c r="E4874" s="21" t="s">
        <v>8788</v>
      </c>
      <c r="F4874" s="22">
        <v>97.03</v>
      </c>
      <c r="G4874" s="40" t="str">
        <f>IF('Presupuesto Lote 1'!H4876="","",ROUND('Presupuesto Lote 1'!H4876,2))</f>
        <v/>
      </c>
      <c r="H4874" s="23">
        <f t="shared" ref="H4874:H4881" si="252">ROUND(D4874*F4874,2)</f>
        <v>970.3</v>
      </c>
      <c r="I4874" s="20" t="s">
        <v>6780</v>
      </c>
      <c r="J4874" s="26" t="s">
        <v>6779</v>
      </c>
      <c r="K4874" s="26" t="s">
        <v>8969</v>
      </c>
      <c r="Q4874" s="25"/>
    </row>
    <row r="4875" spans="1:17" x14ac:dyDescent="0.3">
      <c r="A4875" s="19" t="s">
        <v>4260</v>
      </c>
      <c r="B4875" s="20" t="s">
        <v>6781</v>
      </c>
      <c r="C4875" s="21" t="s">
        <v>8670</v>
      </c>
      <c r="D4875" s="22">
        <v>10</v>
      </c>
      <c r="E4875" s="21" t="s">
        <v>8788</v>
      </c>
      <c r="F4875" s="22">
        <v>81.92</v>
      </c>
      <c r="G4875" s="40" t="str">
        <f>IF('Presupuesto Lote 1'!H4877="","",ROUND('Presupuesto Lote 1'!H4877,2))</f>
        <v/>
      </c>
      <c r="H4875" s="23">
        <f t="shared" si="252"/>
        <v>819.2</v>
      </c>
      <c r="I4875" s="20" t="s">
        <v>6781</v>
      </c>
      <c r="J4875" s="26" t="s">
        <v>6779</v>
      </c>
      <c r="K4875" s="26" t="s">
        <v>8969</v>
      </c>
      <c r="Q4875" s="25"/>
    </row>
    <row r="4876" spans="1:17" x14ac:dyDescent="0.3">
      <c r="A4876" s="19" t="s">
        <v>4261</v>
      </c>
      <c r="B4876" s="20" t="s">
        <v>6782</v>
      </c>
      <c r="C4876" s="21" t="s">
        <v>8671</v>
      </c>
      <c r="D4876" s="22">
        <v>10</v>
      </c>
      <c r="E4876" s="21" t="s">
        <v>8788</v>
      </c>
      <c r="F4876" s="22">
        <v>81.91</v>
      </c>
      <c r="G4876" s="40" t="str">
        <f>IF('Presupuesto Lote 1'!H4878="","",ROUND('Presupuesto Lote 1'!H4878,2))</f>
        <v/>
      </c>
      <c r="H4876" s="23">
        <f t="shared" si="252"/>
        <v>819.1</v>
      </c>
      <c r="I4876" s="20" t="s">
        <v>6782</v>
      </c>
      <c r="J4876" s="26" t="s">
        <v>6779</v>
      </c>
      <c r="K4876" s="26" t="s">
        <v>8969</v>
      </c>
      <c r="Q4876" s="25"/>
    </row>
    <row r="4877" spans="1:17" x14ac:dyDescent="0.3">
      <c r="A4877" s="19" t="s">
        <v>4262</v>
      </c>
      <c r="B4877" s="20" t="s">
        <v>6783</v>
      </c>
      <c r="C4877" s="21" t="s">
        <v>8672</v>
      </c>
      <c r="D4877" s="22">
        <v>5000</v>
      </c>
      <c r="E4877" s="21" t="s">
        <v>8785</v>
      </c>
      <c r="F4877" s="22">
        <v>0.52</v>
      </c>
      <c r="G4877" s="40" t="str">
        <f>IF('Presupuesto Lote 1'!H4879="","",ROUND('Presupuesto Lote 1'!H4879,2))</f>
        <v/>
      </c>
      <c r="H4877" s="23">
        <f t="shared" si="252"/>
        <v>2600</v>
      </c>
      <c r="I4877" s="20" t="s">
        <v>6783</v>
      </c>
      <c r="J4877" s="26" t="s">
        <v>6779</v>
      </c>
      <c r="K4877" s="26" t="s">
        <v>8969</v>
      </c>
      <c r="Q4877" s="25"/>
    </row>
    <row r="4878" spans="1:17" x14ac:dyDescent="0.3">
      <c r="A4878" s="19" t="s">
        <v>4263</v>
      </c>
      <c r="B4878" s="20" t="s">
        <v>6784</v>
      </c>
      <c r="C4878" s="21" t="s">
        <v>8673</v>
      </c>
      <c r="D4878" s="22">
        <v>16</v>
      </c>
      <c r="E4878" s="21" t="s">
        <v>8789</v>
      </c>
      <c r="F4878" s="22">
        <v>167.48</v>
      </c>
      <c r="G4878" s="40" t="str">
        <f>IF('Presupuesto Lote 1'!H4880="","",ROUND('Presupuesto Lote 1'!H4880,2))</f>
        <v/>
      </c>
      <c r="H4878" s="23">
        <f t="shared" si="252"/>
        <v>2679.68</v>
      </c>
      <c r="I4878" s="20" t="s">
        <v>6784</v>
      </c>
      <c r="J4878" s="26" t="s">
        <v>6779</v>
      </c>
      <c r="K4878" s="26" t="s">
        <v>8969</v>
      </c>
      <c r="Q4878" s="25"/>
    </row>
    <row r="4879" spans="1:17" x14ac:dyDescent="0.3">
      <c r="A4879" s="19" t="s">
        <v>4264</v>
      </c>
      <c r="B4879" s="20" t="s">
        <v>6785</v>
      </c>
      <c r="C4879" s="21" t="s">
        <v>8674</v>
      </c>
      <c r="D4879" s="22">
        <v>10</v>
      </c>
      <c r="E4879" s="21" t="s">
        <v>8782</v>
      </c>
      <c r="F4879" s="22">
        <v>72.72</v>
      </c>
      <c r="G4879" s="40" t="str">
        <f>IF('Presupuesto Lote 1'!H4881="","",ROUND('Presupuesto Lote 1'!H4881,2))</f>
        <v/>
      </c>
      <c r="H4879" s="23">
        <f t="shared" si="252"/>
        <v>727.2</v>
      </c>
      <c r="I4879" s="20" t="s">
        <v>6785</v>
      </c>
      <c r="J4879" s="26" t="s">
        <v>6779</v>
      </c>
      <c r="K4879" s="26" t="s">
        <v>8969</v>
      </c>
      <c r="Q4879" s="25"/>
    </row>
    <row r="4880" spans="1:17" x14ac:dyDescent="0.3">
      <c r="A4880" s="19" t="s">
        <v>4265</v>
      </c>
      <c r="B4880" s="20" t="s">
        <v>6786</v>
      </c>
      <c r="C4880" s="21" t="s">
        <v>8675</v>
      </c>
      <c r="D4880" s="22">
        <v>10</v>
      </c>
      <c r="E4880" s="21" t="s">
        <v>8782</v>
      </c>
      <c r="F4880" s="22">
        <v>68.27</v>
      </c>
      <c r="G4880" s="40" t="str">
        <f>IF('Presupuesto Lote 1'!H4882="","",ROUND('Presupuesto Lote 1'!H4882,2))</f>
        <v/>
      </c>
      <c r="H4880" s="23">
        <f t="shared" si="252"/>
        <v>682.7</v>
      </c>
      <c r="I4880" s="20" t="s">
        <v>6786</v>
      </c>
      <c r="J4880" s="26" t="s">
        <v>6779</v>
      </c>
      <c r="K4880" s="26" t="s">
        <v>8969</v>
      </c>
      <c r="Q4880" s="25"/>
    </row>
    <row r="4881" spans="1:17" x14ac:dyDescent="0.3">
      <c r="A4881" s="19" t="s">
        <v>4266</v>
      </c>
      <c r="B4881" s="20" t="s">
        <v>6787</v>
      </c>
      <c r="C4881" s="21" t="s">
        <v>8676</v>
      </c>
      <c r="D4881" s="22">
        <v>5</v>
      </c>
      <c r="E4881" s="21" t="s">
        <v>8782</v>
      </c>
      <c r="F4881" s="22">
        <v>98.87</v>
      </c>
      <c r="G4881" s="40" t="str">
        <f>IF('Presupuesto Lote 1'!H4883="","",ROUND('Presupuesto Lote 1'!H4883,2))</f>
        <v/>
      </c>
      <c r="H4881" s="23">
        <f t="shared" si="252"/>
        <v>494.35</v>
      </c>
      <c r="I4881" s="20" t="s">
        <v>6787</v>
      </c>
      <c r="J4881" s="26" t="s">
        <v>6779</v>
      </c>
      <c r="K4881" s="26" t="s">
        <v>8969</v>
      </c>
      <c r="Q4881" s="25"/>
    </row>
    <row r="4882" spans="1:17" x14ac:dyDescent="0.3">
      <c r="A4882" s="10" t="s">
        <v>4267</v>
      </c>
      <c r="B4882" s="10" t="s">
        <v>6788</v>
      </c>
      <c r="C4882" s="10" t="s">
        <v>8677</v>
      </c>
      <c r="D4882" s="11"/>
      <c r="E4882" s="10"/>
      <c r="F4882" s="11" t="s">
        <v>8851</v>
      </c>
      <c r="G4882" s="10"/>
      <c r="H4882" s="11"/>
      <c r="I4882" s="10" t="s">
        <v>6788</v>
      </c>
      <c r="J4882" s="10" t="s">
        <v>6778</v>
      </c>
      <c r="K4882" s="10" t="s">
        <v>8970</v>
      </c>
      <c r="Q4882" s="25"/>
    </row>
    <row r="4883" spans="1:17" x14ac:dyDescent="0.3">
      <c r="A4883" s="27" t="s">
        <v>4268</v>
      </c>
      <c r="B4883" s="27" t="s">
        <v>6789</v>
      </c>
      <c r="C4883" s="27" t="s">
        <v>7371</v>
      </c>
      <c r="D4883" s="28"/>
      <c r="E4883" s="27"/>
      <c r="F4883" s="28" t="s">
        <v>8851</v>
      </c>
      <c r="G4883" s="27"/>
      <c r="H4883" s="28"/>
      <c r="I4883" s="27" t="s">
        <v>6789</v>
      </c>
      <c r="J4883" s="27" t="s">
        <v>6788</v>
      </c>
      <c r="K4883" s="27" t="s">
        <v>8970</v>
      </c>
      <c r="Q4883" s="25"/>
    </row>
    <row r="4884" spans="1:17" x14ac:dyDescent="0.3">
      <c r="A4884" s="19" t="s">
        <v>4269</v>
      </c>
      <c r="B4884" s="20" t="s">
        <v>6780</v>
      </c>
      <c r="C4884" s="21" t="s">
        <v>8669</v>
      </c>
      <c r="D4884" s="22">
        <v>1</v>
      </c>
      <c r="E4884" s="21" t="s">
        <v>8788</v>
      </c>
      <c r="F4884" s="22">
        <v>97.03</v>
      </c>
      <c r="G4884" s="40" t="str">
        <f>IF('Presupuesto Lote 1'!H4886="","",ROUND('Presupuesto Lote 1'!H4886,2))</f>
        <v/>
      </c>
      <c r="H4884" s="23">
        <f>ROUND(D4884*F4884,2)</f>
        <v>97.03</v>
      </c>
      <c r="I4884" s="20" t="s">
        <v>6780</v>
      </c>
      <c r="J4884" s="29" t="s">
        <v>6789</v>
      </c>
      <c r="K4884" s="29" t="s">
        <v>8969</v>
      </c>
      <c r="Q4884" s="25"/>
    </row>
    <row r="4885" spans="1:17" x14ac:dyDescent="0.3">
      <c r="A4885" s="19" t="s">
        <v>4270</v>
      </c>
      <c r="B4885" s="20" t="s">
        <v>6781</v>
      </c>
      <c r="C4885" s="21" t="s">
        <v>8670</v>
      </c>
      <c r="D4885" s="22">
        <v>1</v>
      </c>
      <c r="E4885" s="21" t="s">
        <v>8788</v>
      </c>
      <c r="F4885" s="22">
        <v>81.92</v>
      </c>
      <c r="G4885" s="40" t="str">
        <f>IF('Presupuesto Lote 1'!H4887="","",ROUND('Presupuesto Lote 1'!H4887,2))</f>
        <v/>
      </c>
      <c r="H4885" s="23">
        <f>ROUND(D4885*F4885,2)</f>
        <v>81.92</v>
      </c>
      <c r="I4885" s="20" t="s">
        <v>6781</v>
      </c>
      <c r="J4885" s="29" t="s">
        <v>6789</v>
      </c>
      <c r="K4885" s="29" t="s">
        <v>8969</v>
      </c>
      <c r="Q4885" s="25"/>
    </row>
    <row r="4886" spans="1:17" x14ac:dyDescent="0.3">
      <c r="A4886" s="19" t="s">
        <v>4271</v>
      </c>
      <c r="B4886" s="20" t="s">
        <v>6784</v>
      </c>
      <c r="C4886" s="21" t="s">
        <v>8673</v>
      </c>
      <c r="D4886" s="22">
        <v>0.5</v>
      </c>
      <c r="E4886" s="21" t="s">
        <v>8789</v>
      </c>
      <c r="F4886" s="22">
        <v>167.48</v>
      </c>
      <c r="G4886" s="40" t="str">
        <f>IF('Presupuesto Lote 1'!H4888="","",ROUND('Presupuesto Lote 1'!H4888,2))</f>
        <v/>
      </c>
      <c r="H4886" s="23">
        <f>ROUND(D4886*F4886,2)</f>
        <v>83.74</v>
      </c>
      <c r="I4886" s="20" t="s">
        <v>6784</v>
      </c>
      <c r="J4886" s="29" t="s">
        <v>6789</v>
      </c>
      <c r="K4886" s="29" t="s">
        <v>8969</v>
      </c>
      <c r="Q4886" s="25"/>
    </row>
    <row r="4887" spans="1:17" x14ac:dyDescent="0.3">
      <c r="A4887" s="19" t="s">
        <v>4272</v>
      </c>
      <c r="B4887" s="20" t="s">
        <v>6786</v>
      </c>
      <c r="C4887" s="21" t="s">
        <v>8675</v>
      </c>
      <c r="D4887" s="22">
        <v>5.4</v>
      </c>
      <c r="E4887" s="21" t="s">
        <v>8782</v>
      </c>
      <c r="F4887" s="22">
        <v>68.27</v>
      </c>
      <c r="G4887" s="40" t="str">
        <f>IF('Presupuesto Lote 1'!H4889="","",ROUND('Presupuesto Lote 1'!H4889,2))</f>
        <v/>
      </c>
      <c r="H4887" s="23">
        <f>ROUND(D4887*F4887,2)</f>
        <v>368.66</v>
      </c>
      <c r="I4887" s="20" t="s">
        <v>6786</v>
      </c>
      <c r="J4887" s="29" t="s">
        <v>6789</v>
      </c>
      <c r="K4887" s="29" t="s">
        <v>8969</v>
      </c>
      <c r="Q4887" s="25"/>
    </row>
    <row r="4888" spans="1:17" x14ac:dyDescent="0.3">
      <c r="A4888" s="19" t="s">
        <v>4273</v>
      </c>
      <c r="B4888" s="20" t="s">
        <v>6787</v>
      </c>
      <c r="C4888" s="21" t="s">
        <v>8676</v>
      </c>
      <c r="D4888" s="22">
        <v>1</v>
      </c>
      <c r="E4888" s="21" t="s">
        <v>8782</v>
      </c>
      <c r="F4888" s="22">
        <v>98.87</v>
      </c>
      <c r="G4888" s="40" t="str">
        <f>IF('Presupuesto Lote 1'!H4890="","",ROUND('Presupuesto Lote 1'!H4890,2))</f>
        <v/>
      </c>
      <c r="H4888" s="23">
        <f>ROUND(D4888*F4888,2)</f>
        <v>98.87</v>
      </c>
      <c r="I4888" s="20" t="s">
        <v>6787</v>
      </c>
      <c r="J4888" s="29" t="s">
        <v>6789</v>
      </c>
      <c r="K4888" s="29" t="s">
        <v>8969</v>
      </c>
      <c r="Q4888" s="25"/>
    </row>
    <row r="4889" spans="1:17" x14ac:dyDescent="0.3">
      <c r="A4889" s="27" t="s">
        <v>4274</v>
      </c>
      <c r="B4889" s="27" t="s">
        <v>6790</v>
      </c>
      <c r="C4889" s="27" t="s">
        <v>7384</v>
      </c>
      <c r="D4889" s="28"/>
      <c r="E4889" s="27"/>
      <c r="F4889" s="28" t="s">
        <v>8851</v>
      </c>
      <c r="G4889" s="27"/>
      <c r="H4889" s="28"/>
      <c r="I4889" s="27" t="s">
        <v>6790</v>
      </c>
      <c r="J4889" s="27" t="s">
        <v>6788</v>
      </c>
      <c r="K4889" s="27" t="s">
        <v>8970</v>
      </c>
      <c r="Q4889" s="25"/>
    </row>
    <row r="4890" spans="1:17" x14ac:dyDescent="0.3">
      <c r="A4890" s="19" t="s">
        <v>4275</v>
      </c>
      <c r="B4890" s="20" t="s">
        <v>6780</v>
      </c>
      <c r="C4890" s="21" t="s">
        <v>8669</v>
      </c>
      <c r="D4890" s="22">
        <v>8</v>
      </c>
      <c r="E4890" s="21" t="s">
        <v>8788</v>
      </c>
      <c r="F4890" s="22">
        <v>97.03</v>
      </c>
      <c r="G4890" s="40" t="str">
        <f>IF('Presupuesto Lote 1'!H4892="","",ROUND('Presupuesto Lote 1'!H4892,2))</f>
        <v/>
      </c>
      <c r="H4890" s="23">
        <f t="shared" ref="H4890:H4895" si="253">ROUND(D4890*F4890,2)</f>
        <v>776.24</v>
      </c>
      <c r="I4890" s="20" t="s">
        <v>6780</v>
      </c>
      <c r="J4890" s="29" t="s">
        <v>6790</v>
      </c>
      <c r="K4890" s="29" t="s">
        <v>8969</v>
      </c>
      <c r="Q4890" s="25"/>
    </row>
    <row r="4891" spans="1:17" x14ac:dyDescent="0.3">
      <c r="A4891" s="19" t="s">
        <v>4276</v>
      </c>
      <c r="B4891" s="20" t="s">
        <v>6781</v>
      </c>
      <c r="C4891" s="21" t="s">
        <v>8670</v>
      </c>
      <c r="D4891" s="22">
        <v>4</v>
      </c>
      <c r="E4891" s="21" t="s">
        <v>8788</v>
      </c>
      <c r="F4891" s="22">
        <v>81.92</v>
      </c>
      <c r="G4891" s="40" t="str">
        <f>IF('Presupuesto Lote 1'!H4893="","",ROUND('Presupuesto Lote 1'!H4893,2))</f>
        <v/>
      </c>
      <c r="H4891" s="23">
        <f t="shared" si="253"/>
        <v>327.68</v>
      </c>
      <c r="I4891" s="20" t="s">
        <v>6781</v>
      </c>
      <c r="J4891" s="29" t="s">
        <v>6790</v>
      </c>
      <c r="K4891" s="29" t="s">
        <v>8969</v>
      </c>
      <c r="Q4891" s="25"/>
    </row>
    <row r="4892" spans="1:17" x14ac:dyDescent="0.3">
      <c r="A4892" s="19" t="s">
        <v>4277</v>
      </c>
      <c r="B4892" s="20" t="s">
        <v>6784</v>
      </c>
      <c r="C4892" s="21" t="s">
        <v>8673</v>
      </c>
      <c r="D4892" s="22">
        <v>3.5</v>
      </c>
      <c r="E4892" s="21" t="s">
        <v>8789</v>
      </c>
      <c r="F4892" s="22">
        <v>167.48</v>
      </c>
      <c r="G4892" s="40" t="str">
        <f>IF('Presupuesto Lote 1'!H4894="","",ROUND('Presupuesto Lote 1'!H4894,2))</f>
        <v/>
      </c>
      <c r="H4892" s="23">
        <f t="shared" si="253"/>
        <v>586.17999999999995</v>
      </c>
      <c r="I4892" s="20" t="s">
        <v>6784</v>
      </c>
      <c r="J4892" s="29" t="s">
        <v>6790</v>
      </c>
      <c r="K4892" s="29" t="s">
        <v>8969</v>
      </c>
      <c r="Q4892" s="25"/>
    </row>
    <row r="4893" spans="1:17" x14ac:dyDescent="0.3">
      <c r="A4893" s="19" t="s">
        <v>4278</v>
      </c>
      <c r="B4893" s="20" t="s">
        <v>6785</v>
      </c>
      <c r="C4893" s="21" t="s">
        <v>8674</v>
      </c>
      <c r="D4893" s="22">
        <v>4</v>
      </c>
      <c r="E4893" s="21" t="s">
        <v>8782</v>
      </c>
      <c r="F4893" s="22">
        <v>72.72</v>
      </c>
      <c r="G4893" s="40" t="str">
        <f>IF('Presupuesto Lote 1'!H4895="","",ROUND('Presupuesto Lote 1'!H4895,2))</f>
        <v/>
      </c>
      <c r="H4893" s="23">
        <f t="shared" si="253"/>
        <v>290.88</v>
      </c>
      <c r="I4893" s="20" t="s">
        <v>6785</v>
      </c>
      <c r="J4893" s="29" t="s">
        <v>6790</v>
      </c>
      <c r="K4893" s="29" t="s">
        <v>8969</v>
      </c>
      <c r="Q4893" s="25"/>
    </row>
    <row r="4894" spans="1:17" x14ac:dyDescent="0.3">
      <c r="A4894" s="19" t="s">
        <v>4279</v>
      </c>
      <c r="B4894" s="20" t="s">
        <v>6786</v>
      </c>
      <c r="C4894" s="21" t="s">
        <v>8675</v>
      </c>
      <c r="D4894" s="22">
        <v>575</v>
      </c>
      <c r="E4894" s="21" t="s">
        <v>8782</v>
      </c>
      <c r="F4894" s="22">
        <v>68.27</v>
      </c>
      <c r="G4894" s="40" t="str">
        <f>IF('Presupuesto Lote 1'!H4896="","",ROUND('Presupuesto Lote 1'!H4896,2))</f>
        <v/>
      </c>
      <c r="H4894" s="23">
        <f t="shared" si="253"/>
        <v>39255.25</v>
      </c>
      <c r="I4894" s="20" t="s">
        <v>6786</v>
      </c>
      <c r="J4894" s="29" t="s">
        <v>6790</v>
      </c>
      <c r="K4894" s="29" t="s">
        <v>8969</v>
      </c>
      <c r="Q4894" s="25"/>
    </row>
    <row r="4895" spans="1:17" x14ac:dyDescent="0.3">
      <c r="A4895" s="19" t="s">
        <v>4280</v>
      </c>
      <c r="B4895" s="20" t="s">
        <v>6787</v>
      </c>
      <c r="C4895" s="21" t="s">
        <v>8676</v>
      </c>
      <c r="D4895" s="22">
        <v>5.5</v>
      </c>
      <c r="E4895" s="21" t="s">
        <v>8782</v>
      </c>
      <c r="F4895" s="22">
        <v>98.87</v>
      </c>
      <c r="G4895" s="40" t="str">
        <f>IF('Presupuesto Lote 1'!H4897="","",ROUND('Presupuesto Lote 1'!H4897,2))</f>
        <v/>
      </c>
      <c r="H4895" s="23">
        <f t="shared" si="253"/>
        <v>543.79</v>
      </c>
      <c r="I4895" s="20" t="s">
        <v>6787</v>
      </c>
      <c r="J4895" s="29" t="s">
        <v>6790</v>
      </c>
      <c r="K4895" s="29" t="s">
        <v>8969</v>
      </c>
      <c r="Q4895" s="25"/>
    </row>
    <row r="4896" spans="1:17" x14ac:dyDescent="0.3">
      <c r="A4896" s="27" t="s">
        <v>4281</v>
      </c>
      <c r="B4896" s="27" t="s">
        <v>6791</v>
      </c>
      <c r="C4896" s="27" t="s">
        <v>7437</v>
      </c>
      <c r="D4896" s="28"/>
      <c r="E4896" s="27"/>
      <c r="F4896" s="28" t="s">
        <v>8851</v>
      </c>
      <c r="G4896" s="27"/>
      <c r="H4896" s="28"/>
      <c r="I4896" s="27" t="s">
        <v>6791</v>
      </c>
      <c r="J4896" s="27" t="s">
        <v>6788</v>
      </c>
      <c r="K4896" s="27" t="s">
        <v>8970</v>
      </c>
      <c r="Q4896" s="25"/>
    </row>
    <row r="4897" spans="1:17" x14ac:dyDescent="0.3">
      <c r="A4897" s="19" t="s">
        <v>4282</v>
      </c>
      <c r="B4897" s="20" t="s">
        <v>6780</v>
      </c>
      <c r="C4897" s="21" t="s">
        <v>8669</v>
      </c>
      <c r="D4897" s="22">
        <v>1</v>
      </c>
      <c r="E4897" s="21" t="s">
        <v>8788</v>
      </c>
      <c r="F4897" s="22">
        <v>97.03</v>
      </c>
      <c r="G4897" s="40" t="str">
        <f>IF('Presupuesto Lote 1'!H4899="","",ROUND('Presupuesto Lote 1'!H4899,2))</f>
        <v/>
      </c>
      <c r="H4897" s="23">
        <f>ROUND(D4897*F4897,2)</f>
        <v>97.03</v>
      </c>
      <c r="I4897" s="20" t="s">
        <v>6780</v>
      </c>
      <c r="J4897" s="29" t="s">
        <v>6791</v>
      </c>
      <c r="K4897" s="29" t="s">
        <v>8969</v>
      </c>
      <c r="Q4897" s="25"/>
    </row>
    <row r="4898" spans="1:17" x14ac:dyDescent="0.3">
      <c r="A4898" s="19" t="s">
        <v>4283</v>
      </c>
      <c r="B4898" s="20" t="s">
        <v>6781</v>
      </c>
      <c r="C4898" s="21" t="s">
        <v>8670</v>
      </c>
      <c r="D4898" s="22">
        <v>1</v>
      </c>
      <c r="E4898" s="21" t="s">
        <v>8788</v>
      </c>
      <c r="F4898" s="22">
        <v>81.92</v>
      </c>
      <c r="G4898" s="40" t="str">
        <f>IF('Presupuesto Lote 1'!H4900="","",ROUND('Presupuesto Lote 1'!H4900,2))</f>
        <v/>
      </c>
      <c r="H4898" s="23">
        <f>ROUND(D4898*F4898,2)</f>
        <v>81.92</v>
      </c>
      <c r="I4898" s="20" t="s">
        <v>6781</v>
      </c>
      <c r="J4898" s="29" t="s">
        <v>6791</v>
      </c>
      <c r="K4898" s="29" t="s">
        <v>8969</v>
      </c>
      <c r="Q4898" s="25"/>
    </row>
    <row r="4899" spans="1:17" x14ac:dyDescent="0.3">
      <c r="A4899" s="19" t="s">
        <v>4284</v>
      </c>
      <c r="B4899" s="20" t="s">
        <v>6784</v>
      </c>
      <c r="C4899" s="21" t="s">
        <v>8673</v>
      </c>
      <c r="D4899" s="22">
        <v>0.5</v>
      </c>
      <c r="E4899" s="21" t="s">
        <v>8789</v>
      </c>
      <c r="F4899" s="22">
        <v>167.48</v>
      </c>
      <c r="G4899" s="40" t="str">
        <f>IF('Presupuesto Lote 1'!H4901="","",ROUND('Presupuesto Lote 1'!H4901,2))</f>
        <v/>
      </c>
      <c r="H4899" s="23">
        <f>ROUND(D4899*F4899,2)</f>
        <v>83.74</v>
      </c>
      <c r="I4899" s="20" t="s">
        <v>6784</v>
      </c>
      <c r="J4899" s="29" t="s">
        <v>6791</v>
      </c>
      <c r="K4899" s="29" t="s">
        <v>8969</v>
      </c>
      <c r="Q4899" s="25"/>
    </row>
    <row r="4900" spans="1:17" x14ac:dyDescent="0.3">
      <c r="A4900" s="19" t="s">
        <v>4285</v>
      </c>
      <c r="B4900" s="20" t="s">
        <v>6786</v>
      </c>
      <c r="C4900" s="21" t="s">
        <v>8675</v>
      </c>
      <c r="D4900" s="22">
        <v>6</v>
      </c>
      <c r="E4900" s="21" t="s">
        <v>8782</v>
      </c>
      <c r="F4900" s="22">
        <v>68.27</v>
      </c>
      <c r="G4900" s="40" t="str">
        <f>IF('Presupuesto Lote 1'!H4902="","",ROUND('Presupuesto Lote 1'!H4902,2))</f>
        <v/>
      </c>
      <c r="H4900" s="23">
        <f>ROUND(D4900*F4900,2)</f>
        <v>409.62</v>
      </c>
      <c r="I4900" s="20" t="s">
        <v>6786</v>
      </c>
      <c r="J4900" s="29" t="s">
        <v>6791</v>
      </c>
      <c r="K4900" s="29" t="s">
        <v>8969</v>
      </c>
      <c r="Q4900" s="25"/>
    </row>
    <row r="4901" spans="1:17" x14ac:dyDescent="0.3">
      <c r="A4901" s="19" t="s">
        <v>4286</v>
      </c>
      <c r="B4901" s="20" t="s">
        <v>6787</v>
      </c>
      <c r="C4901" s="21" t="s">
        <v>8676</v>
      </c>
      <c r="D4901" s="22">
        <v>1</v>
      </c>
      <c r="E4901" s="21" t="s">
        <v>8782</v>
      </c>
      <c r="F4901" s="22">
        <v>98.87</v>
      </c>
      <c r="G4901" s="40" t="str">
        <f>IF('Presupuesto Lote 1'!H4903="","",ROUND('Presupuesto Lote 1'!H4903,2))</f>
        <v/>
      </c>
      <c r="H4901" s="23">
        <f>ROUND(D4901*F4901,2)</f>
        <v>98.87</v>
      </c>
      <c r="I4901" s="20" t="s">
        <v>6787</v>
      </c>
      <c r="J4901" s="29" t="s">
        <v>6791</v>
      </c>
      <c r="K4901" s="29" t="s">
        <v>8969</v>
      </c>
      <c r="Q4901" s="25"/>
    </row>
    <row r="4902" spans="1:17" x14ac:dyDescent="0.3">
      <c r="A4902" s="27" t="s">
        <v>4287</v>
      </c>
      <c r="B4902" s="27" t="s">
        <v>6792</v>
      </c>
      <c r="C4902" s="27" t="s">
        <v>7444</v>
      </c>
      <c r="D4902" s="28"/>
      <c r="E4902" s="27"/>
      <c r="F4902" s="28" t="s">
        <v>8851</v>
      </c>
      <c r="G4902" s="27"/>
      <c r="H4902" s="28"/>
      <c r="I4902" s="27" t="s">
        <v>6792</v>
      </c>
      <c r="J4902" s="27" t="s">
        <v>6788</v>
      </c>
      <c r="K4902" s="27" t="s">
        <v>8970</v>
      </c>
      <c r="Q4902" s="25"/>
    </row>
    <row r="4903" spans="1:17" x14ac:dyDescent="0.3">
      <c r="A4903" s="19" t="s">
        <v>4288</v>
      </c>
      <c r="B4903" s="20" t="s">
        <v>6780</v>
      </c>
      <c r="C4903" s="21" t="s">
        <v>8669</v>
      </c>
      <c r="D4903" s="22">
        <v>6</v>
      </c>
      <c r="E4903" s="21" t="s">
        <v>8788</v>
      </c>
      <c r="F4903" s="22">
        <v>97.03</v>
      </c>
      <c r="G4903" s="40" t="str">
        <f>IF('Presupuesto Lote 1'!H4905="","",ROUND('Presupuesto Lote 1'!H4905,2))</f>
        <v/>
      </c>
      <c r="H4903" s="23">
        <f t="shared" ref="H4903:H4911" si="254">ROUND(D4903*F4903,2)</f>
        <v>582.17999999999995</v>
      </c>
      <c r="I4903" s="20" t="s">
        <v>6780</v>
      </c>
      <c r="J4903" s="29" t="s">
        <v>6792</v>
      </c>
      <c r="K4903" s="29" t="s">
        <v>8969</v>
      </c>
      <c r="Q4903" s="25"/>
    </row>
    <row r="4904" spans="1:17" x14ac:dyDescent="0.3">
      <c r="A4904" s="19" t="s">
        <v>4289</v>
      </c>
      <c r="B4904" s="20" t="s">
        <v>6781</v>
      </c>
      <c r="C4904" s="21" t="s">
        <v>8670</v>
      </c>
      <c r="D4904" s="22">
        <v>2</v>
      </c>
      <c r="E4904" s="21" t="s">
        <v>8788</v>
      </c>
      <c r="F4904" s="22">
        <v>81.92</v>
      </c>
      <c r="G4904" s="40" t="str">
        <f>IF('Presupuesto Lote 1'!H4906="","",ROUND('Presupuesto Lote 1'!H4906,2))</f>
        <v/>
      </c>
      <c r="H4904" s="23">
        <f t="shared" si="254"/>
        <v>163.84</v>
      </c>
      <c r="I4904" s="20" t="s">
        <v>6781</v>
      </c>
      <c r="J4904" s="29" t="s">
        <v>6792</v>
      </c>
      <c r="K4904" s="29" t="s">
        <v>8969</v>
      </c>
      <c r="Q4904" s="25"/>
    </row>
    <row r="4905" spans="1:17" x14ac:dyDescent="0.3">
      <c r="A4905" s="19" t="s">
        <v>4290</v>
      </c>
      <c r="B4905" s="20" t="s">
        <v>6782</v>
      </c>
      <c r="C4905" s="21" t="s">
        <v>8671</v>
      </c>
      <c r="D4905" s="22">
        <v>6</v>
      </c>
      <c r="E4905" s="21" t="s">
        <v>8788</v>
      </c>
      <c r="F4905" s="22">
        <v>81.91</v>
      </c>
      <c r="G4905" s="40" t="str">
        <f>IF('Presupuesto Lote 1'!H4907="","",ROUND('Presupuesto Lote 1'!H4907,2))</f>
        <v/>
      </c>
      <c r="H4905" s="23">
        <f t="shared" si="254"/>
        <v>491.46</v>
      </c>
      <c r="I4905" s="20" t="s">
        <v>6782</v>
      </c>
      <c r="J4905" s="29" t="s">
        <v>6792</v>
      </c>
      <c r="K4905" s="29" t="s">
        <v>8969</v>
      </c>
      <c r="Q4905" s="25"/>
    </row>
    <row r="4906" spans="1:17" x14ac:dyDescent="0.3">
      <c r="A4906" s="19" t="s">
        <v>4291</v>
      </c>
      <c r="B4906" s="20" t="s">
        <v>6793</v>
      </c>
      <c r="C4906" s="21" t="s">
        <v>8678</v>
      </c>
      <c r="D4906" s="22">
        <v>15</v>
      </c>
      <c r="E4906" s="21" t="s">
        <v>8782</v>
      </c>
      <c r="F4906" s="22">
        <v>-166.4</v>
      </c>
      <c r="G4906" s="40" t="str">
        <f>IF('Presupuesto Lote 1'!H4908="","",ROUND('Presupuesto Lote 1'!H4908,2))</f>
        <v/>
      </c>
      <c r="H4906" s="23">
        <f t="shared" si="254"/>
        <v>-2496</v>
      </c>
      <c r="I4906" s="20" t="s">
        <v>6793</v>
      </c>
      <c r="J4906" s="29" t="s">
        <v>6792</v>
      </c>
      <c r="K4906" s="29" t="s">
        <v>8969</v>
      </c>
      <c r="Q4906" s="25"/>
    </row>
    <row r="4907" spans="1:17" x14ac:dyDescent="0.3">
      <c r="A4907" s="19" t="s">
        <v>4292</v>
      </c>
      <c r="B4907" s="20" t="s">
        <v>6783</v>
      </c>
      <c r="C4907" s="21" t="s">
        <v>8672</v>
      </c>
      <c r="D4907" s="22">
        <v>50</v>
      </c>
      <c r="E4907" s="21" t="s">
        <v>8785</v>
      </c>
      <c r="F4907" s="22">
        <v>0.52</v>
      </c>
      <c r="G4907" s="40" t="str">
        <f>IF('Presupuesto Lote 1'!H4909="","",ROUND('Presupuesto Lote 1'!H4909,2))</f>
        <v/>
      </c>
      <c r="H4907" s="23">
        <f t="shared" si="254"/>
        <v>26</v>
      </c>
      <c r="I4907" s="20" t="s">
        <v>6783</v>
      </c>
      <c r="J4907" s="29" t="s">
        <v>6792</v>
      </c>
      <c r="K4907" s="29" t="s">
        <v>8969</v>
      </c>
      <c r="Q4907" s="25"/>
    </row>
    <row r="4908" spans="1:17" x14ac:dyDescent="0.3">
      <c r="A4908" s="19" t="s">
        <v>4293</v>
      </c>
      <c r="B4908" s="20" t="s">
        <v>6784</v>
      </c>
      <c r="C4908" s="21" t="s">
        <v>8673</v>
      </c>
      <c r="D4908" s="22">
        <v>26.91</v>
      </c>
      <c r="E4908" s="21" t="s">
        <v>8789</v>
      </c>
      <c r="F4908" s="22">
        <v>167.48</v>
      </c>
      <c r="G4908" s="40" t="str">
        <f>IF('Presupuesto Lote 1'!H4910="","",ROUND('Presupuesto Lote 1'!H4910,2))</f>
        <v/>
      </c>
      <c r="H4908" s="23">
        <f t="shared" si="254"/>
        <v>4506.8900000000003</v>
      </c>
      <c r="I4908" s="20" t="s">
        <v>6784</v>
      </c>
      <c r="J4908" s="29" t="s">
        <v>6792</v>
      </c>
      <c r="K4908" s="29" t="s">
        <v>8969</v>
      </c>
      <c r="Q4908" s="25"/>
    </row>
    <row r="4909" spans="1:17" x14ac:dyDescent="0.3">
      <c r="A4909" s="19" t="s">
        <v>4294</v>
      </c>
      <c r="B4909" s="20" t="s">
        <v>6785</v>
      </c>
      <c r="C4909" s="21" t="s">
        <v>8674</v>
      </c>
      <c r="D4909" s="22">
        <v>20</v>
      </c>
      <c r="E4909" s="21" t="s">
        <v>8782</v>
      </c>
      <c r="F4909" s="22">
        <v>72.72</v>
      </c>
      <c r="G4909" s="40" t="str">
        <f>IF('Presupuesto Lote 1'!H4911="","",ROUND('Presupuesto Lote 1'!H4911,2))</f>
        <v/>
      </c>
      <c r="H4909" s="23">
        <f t="shared" si="254"/>
        <v>1454.4</v>
      </c>
      <c r="I4909" s="20" t="s">
        <v>6785</v>
      </c>
      <c r="J4909" s="29" t="s">
        <v>6792</v>
      </c>
      <c r="K4909" s="29" t="s">
        <v>8969</v>
      </c>
      <c r="Q4909" s="25"/>
    </row>
    <row r="4910" spans="1:17" x14ac:dyDescent="0.3">
      <c r="A4910" s="19" t="s">
        <v>4295</v>
      </c>
      <c r="B4910" s="20" t="s">
        <v>6786</v>
      </c>
      <c r="C4910" s="21" t="s">
        <v>8675</v>
      </c>
      <c r="D4910" s="22">
        <v>60</v>
      </c>
      <c r="E4910" s="21" t="s">
        <v>8782</v>
      </c>
      <c r="F4910" s="22">
        <v>68.27</v>
      </c>
      <c r="G4910" s="40" t="str">
        <f>IF('Presupuesto Lote 1'!H4912="","",ROUND('Presupuesto Lote 1'!H4912,2))</f>
        <v/>
      </c>
      <c r="H4910" s="23">
        <f t="shared" si="254"/>
        <v>4096.2</v>
      </c>
      <c r="I4910" s="20" t="s">
        <v>6786</v>
      </c>
      <c r="J4910" s="29" t="s">
        <v>6792</v>
      </c>
      <c r="K4910" s="29" t="s">
        <v>8969</v>
      </c>
      <c r="Q4910" s="25"/>
    </row>
    <row r="4911" spans="1:17" x14ac:dyDescent="0.3">
      <c r="A4911" s="19" t="s">
        <v>4296</v>
      </c>
      <c r="B4911" s="20" t="s">
        <v>6787</v>
      </c>
      <c r="C4911" s="21" t="s">
        <v>8676</v>
      </c>
      <c r="D4911" s="22">
        <v>31.5</v>
      </c>
      <c r="E4911" s="21" t="s">
        <v>8782</v>
      </c>
      <c r="F4911" s="22">
        <v>98.87</v>
      </c>
      <c r="G4911" s="40" t="str">
        <f>IF('Presupuesto Lote 1'!H4913="","",ROUND('Presupuesto Lote 1'!H4913,2))</f>
        <v/>
      </c>
      <c r="H4911" s="23">
        <f t="shared" si="254"/>
        <v>3114.41</v>
      </c>
      <c r="I4911" s="20" t="s">
        <v>6787</v>
      </c>
      <c r="J4911" s="29" t="s">
        <v>6792</v>
      </c>
      <c r="K4911" s="29" t="s">
        <v>8969</v>
      </c>
      <c r="Q4911" s="25"/>
    </row>
    <row r="4912" spans="1:17" x14ac:dyDescent="0.3">
      <c r="A4912" s="27" t="s">
        <v>4297</v>
      </c>
      <c r="B4912" s="27" t="s">
        <v>6794</v>
      </c>
      <c r="C4912" s="27" t="s">
        <v>7496</v>
      </c>
      <c r="D4912" s="28"/>
      <c r="E4912" s="27"/>
      <c r="F4912" s="28" t="s">
        <v>8851</v>
      </c>
      <c r="G4912" s="27"/>
      <c r="H4912" s="28"/>
      <c r="I4912" s="27" t="s">
        <v>6794</v>
      </c>
      <c r="J4912" s="27" t="s">
        <v>6788</v>
      </c>
      <c r="K4912" s="27" t="s">
        <v>8970</v>
      </c>
      <c r="Q4912" s="25"/>
    </row>
    <row r="4913" spans="1:17" x14ac:dyDescent="0.3">
      <c r="A4913" s="19" t="s">
        <v>4298</v>
      </c>
      <c r="B4913" s="20" t="s">
        <v>6780</v>
      </c>
      <c r="C4913" s="21" t="s">
        <v>8669</v>
      </c>
      <c r="D4913" s="22">
        <v>6</v>
      </c>
      <c r="E4913" s="21" t="s">
        <v>8788</v>
      </c>
      <c r="F4913" s="22">
        <v>97.03</v>
      </c>
      <c r="G4913" s="40" t="str">
        <f>IF('Presupuesto Lote 1'!H4915="","",ROUND('Presupuesto Lote 1'!H4915,2))</f>
        <v/>
      </c>
      <c r="H4913" s="23">
        <f t="shared" ref="H4913:H4921" si="255">ROUND(D4913*F4913,2)</f>
        <v>582.17999999999995</v>
      </c>
      <c r="I4913" s="20" t="s">
        <v>6780</v>
      </c>
      <c r="J4913" s="29" t="s">
        <v>6794</v>
      </c>
      <c r="K4913" s="29" t="s">
        <v>8969</v>
      </c>
      <c r="Q4913" s="25"/>
    </row>
    <row r="4914" spans="1:17" x14ac:dyDescent="0.3">
      <c r="A4914" s="19" t="s">
        <v>4299</v>
      </c>
      <c r="B4914" s="20" t="s">
        <v>6781</v>
      </c>
      <c r="C4914" s="21" t="s">
        <v>8670</v>
      </c>
      <c r="D4914" s="22">
        <v>2</v>
      </c>
      <c r="E4914" s="21" t="s">
        <v>8788</v>
      </c>
      <c r="F4914" s="22">
        <v>81.92</v>
      </c>
      <c r="G4914" s="40" t="str">
        <f>IF('Presupuesto Lote 1'!H4916="","",ROUND('Presupuesto Lote 1'!H4916,2))</f>
        <v/>
      </c>
      <c r="H4914" s="23">
        <f t="shared" si="255"/>
        <v>163.84</v>
      </c>
      <c r="I4914" s="20" t="s">
        <v>6781</v>
      </c>
      <c r="J4914" s="29" t="s">
        <v>6794</v>
      </c>
      <c r="K4914" s="29" t="s">
        <v>8969</v>
      </c>
      <c r="Q4914" s="25"/>
    </row>
    <row r="4915" spans="1:17" x14ac:dyDescent="0.3">
      <c r="A4915" s="19" t="s">
        <v>4300</v>
      </c>
      <c r="B4915" s="20" t="s">
        <v>6782</v>
      </c>
      <c r="C4915" s="21" t="s">
        <v>8671</v>
      </c>
      <c r="D4915" s="22">
        <v>6</v>
      </c>
      <c r="E4915" s="21" t="s">
        <v>8788</v>
      </c>
      <c r="F4915" s="22">
        <v>81.91</v>
      </c>
      <c r="G4915" s="40" t="str">
        <f>IF('Presupuesto Lote 1'!H4917="","",ROUND('Presupuesto Lote 1'!H4917,2))</f>
        <v/>
      </c>
      <c r="H4915" s="23">
        <f t="shared" si="255"/>
        <v>491.46</v>
      </c>
      <c r="I4915" s="20" t="s">
        <v>6782</v>
      </c>
      <c r="J4915" s="29" t="s">
        <v>6794</v>
      </c>
      <c r="K4915" s="29" t="s">
        <v>8969</v>
      </c>
      <c r="Q4915" s="25"/>
    </row>
    <row r="4916" spans="1:17" x14ac:dyDescent="0.3">
      <c r="A4916" s="19" t="s">
        <v>4301</v>
      </c>
      <c r="B4916" s="20" t="s">
        <v>6793</v>
      </c>
      <c r="C4916" s="21" t="s">
        <v>8678</v>
      </c>
      <c r="D4916" s="22">
        <v>15</v>
      </c>
      <c r="E4916" s="21" t="s">
        <v>8782</v>
      </c>
      <c r="F4916" s="22">
        <v>-166.4</v>
      </c>
      <c r="G4916" s="40" t="str">
        <f>IF('Presupuesto Lote 1'!H4918="","",ROUND('Presupuesto Lote 1'!H4918,2))</f>
        <v/>
      </c>
      <c r="H4916" s="23">
        <f t="shared" si="255"/>
        <v>-2496</v>
      </c>
      <c r="I4916" s="20" t="s">
        <v>6793</v>
      </c>
      <c r="J4916" s="29" t="s">
        <v>6794</v>
      </c>
      <c r="K4916" s="29" t="s">
        <v>8969</v>
      </c>
      <c r="Q4916" s="25"/>
    </row>
    <row r="4917" spans="1:17" x14ac:dyDescent="0.3">
      <c r="A4917" s="19" t="s">
        <v>4302</v>
      </c>
      <c r="B4917" s="20" t="s">
        <v>6783</v>
      </c>
      <c r="C4917" s="21" t="s">
        <v>8672</v>
      </c>
      <c r="D4917" s="22">
        <v>50</v>
      </c>
      <c r="E4917" s="21" t="s">
        <v>8785</v>
      </c>
      <c r="F4917" s="22">
        <v>0.52</v>
      </c>
      <c r="G4917" s="40" t="str">
        <f>IF('Presupuesto Lote 1'!H4919="","",ROUND('Presupuesto Lote 1'!H4919,2))</f>
        <v/>
      </c>
      <c r="H4917" s="23">
        <f t="shared" si="255"/>
        <v>26</v>
      </c>
      <c r="I4917" s="20" t="s">
        <v>6783</v>
      </c>
      <c r="J4917" s="29" t="s">
        <v>6794</v>
      </c>
      <c r="K4917" s="29" t="s">
        <v>8969</v>
      </c>
      <c r="Q4917" s="25"/>
    </row>
    <row r="4918" spans="1:17" x14ac:dyDescent="0.3">
      <c r="A4918" s="19" t="s">
        <v>4303</v>
      </c>
      <c r="B4918" s="20" t="s">
        <v>6784</v>
      </c>
      <c r="C4918" s="21" t="s">
        <v>8673</v>
      </c>
      <c r="D4918" s="22">
        <v>26.91</v>
      </c>
      <c r="E4918" s="21" t="s">
        <v>8789</v>
      </c>
      <c r="F4918" s="22">
        <v>167.48</v>
      </c>
      <c r="G4918" s="40" t="str">
        <f>IF('Presupuesto Lote 1'!H4920="","",ROUND('Presupuesto Lote 1'!H4920,2))</f>
        <v/>
      </c>
      <c r="H4918" s="23">
        <f t="shared" si="255"/>
        <v>4506.8900000000003</v>
      </c>
      <c r="I4918" s="20" t="s">
        <v>6784</v>
      </c>
      <c r="J4918" s="29" t="s">
        <v>6794</v>
      </c>
      <c r="K4918" s="29" t="s">
        <v>8969</v>
      </c>
      <c r="Q4918" s="25"/>
    </row>
    <row r="4919" spans="1:17" x14ac:dyDescent="0.3">
      <c r="A4919" s="19" t="s">
        <v>4304</v>
      </c>
      <c r="B4919" s="20" t="s">
        <v>6785</v>
      </c>
      <c r="C4919" s="21" t="s">
        <v>8674</v>
      </c>
      <c r="D4919" s="22">
        <v>20</v>
      </c>
      <c r="E4919" s="21" t="s">
        <v>8782</v>
      </c>
      <c r="F4919" s="22">
        <v>72.72</v>
      </c>
      <c r="G4919" s="40" t="str">
        <f>IF('Presupuesto Lote 1'!H4921="","",ROUND('Presupuesto Lote 1'!H4921,2))</f>
        <v/>
      </c>
      <c r="H4919" s="23">
        <f t="shared" si="255"/>
        <v>1454.4</v>
      </c>
      <c r="I4919" s="20" t="s">
        <v>6785</v>
      </c>
      <c r="J4919" s="29" t="s">
        <v>6794</v>
      </c>
      <c r="K4919" s="29" t="s">
        <v>8969</v>
      </c>
      <c r="Q4919" s="25"/>
    </row>
    <row r="4920" spans="1:17" x14ac:dyDescent="0.3">
      <c r="A4920" s="19" t="s">
        <v>4305</v>
      </c>
      <c r="B4920" s="20" t="s">
        <v>6786</v>
      </c>
      <c r="C4920" s="21" t="s">
        <v>8675</v>
      </c>
      <c r="D4920" s="22">
        <v>50</v>
      </c>
      <c r="E4920" s="21" t="s">
        <v>8782</v>
      </c>
      <c r="F4920" s="22">
        <v>68.27</v>
      </c>
      <c r="G4920" s="40" t="str">
        <f>IF('Presupuesto Lote 1'!H4922="","",ROUND('Presupuesto Lote 1'!H4922,2))</f>
        <v/>
      </c>
      <c r="H4920" s="23">
        <f t="shared" si="255"/>
        <v>3413.5</v>
      </c>
      <c r="I4920" s="20" t="s">
        <v>6786</v>
      </c>
      <c r="J4920" s="29" t="s">
        <v>6794</v>
      </c>
      <c r="K4920" s="29" t="s">
        <v>8969</v>
      </c>
      <c r="Q4920" s="25"/>
    </row>
    <row r="4921" spans="1:17" x14ac:dyDescent="0.3">
      <c r="A4921" s="19" t="s">
        <v>4306</v>
      </c>
      <c r="B4921" s="20" t="s">
        <v>6787</v>
      </c>
      <c r="C4921" s="21" t="s">
        <v>8676</v>
      </c>
      <c r="D4921" s="22">
        <v>31.5</v>
      </c>
      <c r="E4921" s="21" t="s">
        <v>8782</v>
      </c>
      <c r="F4921" s="22">
        <v>98.87</v>
      </c>
      <c r="G4921" s="40" t="str">
        <f>IF('Presupuesto Lote 1'!H4923="","",ROUND('Presupuesto Lote 1'!H4923,2))</f>
        <v/>
      </c>
      <c r="H4921" s="23">
        <f t="shared" si="255"/>
        <v>3114.41</v>
      </c>
      <c r="I4921" s="20" t="s">
        <v>6787</v>
      </c>
      <c r="J4921" s="29" t="s">
        <v>6794</v>
      </c>
      <c r="K4921" s="29" t="s">
        <v>8969</v>
      </c>
      <c r="Q4921" s="25"/>
    </row>
    <row r="4922" spans="1:17" x14ac:dyDescent="0.3">
      <c r="A4922" s="27" t="s">
        <v>4307</v>
      </c>
      <c r="B4922" s="27" t="s">
        <v>6795</v>
      </c>
      <c r="C4922" s="27" t="s">
        <v>7498</v>
      </c>
      <c r="D4922" s="28"/>
      <c r="E4922" s="27"/>
      <c r="F4922" s="28" t="s">
        <v>8851</v>
      </c>
      <c r="G4922" s="27"/>
      <c r="H4922" s="28"/>
      <c r="I4922" s="27" t="s">
        <v>6795</v>
      </c>
      <c r="J4922" s="27" t="s">
        <v>6788</v>
      </c>
      <c r="K4922" s="27" t="s">
        <v>8970</v>
      </c>
      <c r="Q4922" s="25"/>
    </row>
    <row r="4923" spans="1:17" x14ac:dyDescent="0.3">
      <c r="A4923" s="19" t="s">
        <v>4308</v>
      </c>
      <c r="B4923" s="20" t="s">
        <v>6780</v>
      </c>
      <c r="C4923" s="21" t="s">
        <v>8669</v>
      </c>
      <c r="D4923" s="22">
        <v>1</v>
      </c>
      <c r="E4923" s="21" t="s">
        <v>8788</v>
      </c>
      <c r="F4923" s="22">
        <v>97.03</v>
      </c>
      <c r="G4923" s="40" t="str">
        <f>IF('Presupuesto Lote 1'!H4925="","",ROUND('Presupuesto Lote 1'!H4925,2))</f>
        <v/>
      </c>
      <c r="H4923" s="23">
        <f t="shared" ref="H4923:H4929" si="256">ROUND(D4923*F4923,2)</f>
        <v>97.03</v>
      </c>
      <c r="I4923" s="20" t="s">
        <v>6780</v>
      </c>
      <c r="J4923" s="29" t="s">
        <v>6795</v>
      </c>
      <c r="K4923" s="29" t="s">
        <v>8969</v>
      </c>
      <c r="Q4923" s="25"/>
    </row>
    <row r="4924" spans="1:17" x14ac:dyDescent="0.3">
      <c r="A4924" s="19" t="s">
        <v>4309</v>
      </c>
      <c r="B4924" s="20" t="s">
        <v>6781</v>
      </c>
      <c r="C4924" s="21" t="s">
        <v>8670</v>
      </c>
      <c r="D4924" s="22">
        <v>2</v>
      </c>
      <c r="E4924" s="21" t="s">
        <v>8788</v>
      </c>
      <c r="F4924" s="22">
        <v>81.92</v>
      </c>
      <c r="G4924" s="40" t="str">
        <f>IF('Presupuesto Lote 1'!H4926="","",ROUND('Presupuesto Lote 1'!H4926,2))</f>
        <v/>
      </c>
      <c r="H4924" s="23">
        <f t="shared" si="256"/>
        <v>163.84</v>
      </c>
      <c r="I4924" s="20" t="s">
        <v>6781</v>
      </c>
      <c r="J4924" s="29" t="s">
        <v>6795</v>
      </c>
      <c r="K4924" s="29" t="s">
        <v>8969</v>
      </c>
      <c r="Q4924" s="25"/>
    </row>
    <row r="4925" spans="1:17" x14ac:dyDescent="0.3">
      <c r="A4925" s="19" t="s">
        <v>4310</v>
      </c>
      <c r="B4925" s="20" t="s">
        <v>6782</v>
      </c>
      <c r="C4925" s="21" t="s">
        <v>8671</v>
      </c>
      <c r="D4925" s="22">
        <v>2</v>
      </c>
      <c r="E4925" s="21" t="s">
        <v>8788</v>
      </c>
      <c r="F4925" s="22">
        <v>81.91</v>
      </c>
      <c r="G4925" s="40" t="str">
        <f>IF('Presupuesto Lote 1'!H4927="","",ROUND('Presupuesto Lote 1'!H4927,2))</f>
        <v/>
      </c>
      <c r="H4925" s="23">
        <f t="shared" si="256"/>
        <v>163.82</v>
      </c>
      <c r="I4925" s="20" t="s">
        <v>6782</v>
      </c>
      <c r="J4925" s="29" t="s">
        <v>6795</v>
      </c>
      <c r="K4925" s="29" t="s">
        <v>8969</v>
      </c>
      <c r="Q4925" s="25"/>
    </row>
    <row r="4926" spans="1:17" x14ac:dyDescent="0.3">
      <c r="A4926" s="19" t="s">
        <v>4311</v>
      </c>
      <c r="B4926" s="20" t="s">
        <v>6793</v>
      </c>
      <c r="C4926" s="21" t="s">
        <v>8678</v>
      </c>
      <c r="D4926" s="22">
        <v>8.44</v>
      </c>
      <c r="E4926" s="21" t="s">
        <v>8782</v>
      </c>
      <c r="F4926" s="22">
        <v>-166.4</v>
      </c>
      <c r="G4926" s="40" t="str">
        <f>IF('Presupuesto Lote 1'!H4928="","",ROUND('Presupuesto Lote 1'!H4928,2))</f>
        <v/>
      </c>
      <c r="H4926" s="23">
        <f t="shared" si="256"/>
        <v>-1404.42</v>
      </c>
      <c r="I4926" s="20" t="s">
        <v>6793</v>
      </c>
      <c r="J4926" s="29" t="s">
        <v>6795</v>
      </c>
      <c r="K4926" s="29" t="s">
        <v>8969</v>
      </c>
      <c r="Q4926" s="25"/>
    </row>
    <row r="4927" spans="1:17" x14ac:dyDescent="0.3">
      <c r="A4927" s="19" t="s">
        <v>4312</v>
      </c>
      <c r="B4927" s="20" t="s">
        <v>6784</v>
      </c>
      <c r="C4927" s="21" t="s">
        <v>8673</v>
      </c>
      <c r="D4927" s="22">
        <v>14.2</v>
      </c>
      <c r="E4927" s="21" t="s">
        <v>8789</v>
      </c>
      <c r="F4927" s="22">
        <v>167.48</v>
      </c>
      <c r="G4927" s="40" t="str">
        <f>IF('Presupuesto Lote 1'!H4929="","",ROUND('Presupuesto Lote 1'!H4929,2))</f>
        <v/>
      </c>
      <c r="H4927" s="23">
        <f t="shared" si="256"/>
        <v>2378.2199999999998</v>
      </c>
      <c r="I4927" s="20" t="s">
        <v>6784</v>
      </c>
      <c r="J4927" s="29" t="s">
        <v>6795</v>
      </c>
      <c r="K4927" s="29" t="s">
        <v>8969</v>
      </c>
      <c r="Q4927" s="25"/>
    </row>
    <row r="4928" spans="1:17" x14ac:dyDescent="0.3">
      <c r="A4928" s="19" t="s">
        <v>4313</v>
      </c>
      <c r="B4928" s="20" t="s">
        <v>6786</v>
      </c>
      <c r="C4928" s="21" t="s">
        <v>8675</v>
      </c>
      <c r="D4928" s="22">
        <v>8.44</v>
      </c>
      <c r="E4928" s="21" t="s">
        <v>8782</v>
      </c>
      <c r="F4928" s="22">
        <v>68.27</v>
      </c>
      <c r="G4928" s="40" t="str">
        <f>IF('Presupuesto Lote 1'!H4930="","",ROUND('Presupuesto Lote 1'!H4930,2))</f>
        <v/>
      </c>
      <c r="H4928" s="23">
        <f t="shared" si="256"/>
        <v>576.20000000000005</v>
      </c>
      <c r="I4928" s="20" t="s">
        <v>6786</v>
      </c>
      <c r="J4928" s="29" t="s">
        <v>6795</v>
      </c>
      <c r="K4928" s="29" t="s">
        <v>8969</v>
      </c>
      <c r="Q4928" s="25"/>
    </row>
    <row r="4929" spans="1:17" x14ac:dyDescent="0.3">
      <c r="A4929" s="19" t="s">
        <v>4314</v>
      </c>
      <c r="B4929" s="20" t="s">
        <v>6787</v>
      </c>
      <c r="C4929" s="21" t="s">
        <v>8676</v>
      </c>
      <c r="D4929" s="22">
        <v>17</v>
      </c>
      <c r="E4929" s="21" t="s">
        <v>8782</v>
      </c>
      <c r="F4929" s="22">
        <v>98.87</v>
      </c>
      <c r="G4929" s="40" t="str">
        <f>IF('Presupuesto Lote 1'!H4931="","",ROUND('Presupuesto Lote 1'!H4931,2))</f>
        <v/>
      </c>
      <c r="H4929" s="23">
        <f t="shared" si="256"/>
        <v>1680.79</v>
      </c>
      <c r="I4929" s="20" t="s">
        <v>6787</v>
      </c>
      <c r="J4929" s="29" t="s">
        <v>6795</v>
      </c>
      <c r="K4929" s="29" t="s">
        <v>8969</v>
      </c>
      <c r="Q4929" s="25"/>
    </row>
    <row r="4930" spans="1:17" x14ac:dyDescent="0.3">
      <c r="A4930" s="27" t="s">
        <v>4315</v>
      </c>
      <c r="B4930" s="27" t="s">
        <v>6796</v>
      </c>
      <c r="C4930" s="27" t="s">
        <v>7505</v>
      </c>
      <c r="D4930" s="28"/>
      <c r="E4930" s="27"/>
      <c r="F4930" s="28" t="s">
        <v>8851</v>
      </c>
      <c r="G4930" s="27"/>
      <c r="H4930" s="28"/>
      <c r="I4930" s="27" t="s">
        <v>6796</v>
      </c>
      <c r="J4930" s="27" t="s">
        <v>6788</v>
      </c>
      <c r="K4930" s="27" t="s">
        <v>8970</v>
      </c>
      <c r="Q4930" s="25"/>
    </row>
    <row r="4931" spans="1:17" x14ac:dyDescent="0.3">
      <c r="A4931" s="19" t="s">
        <v>4316</v>
      </c>
      <c r="B4931" s="20" t="s">
        <v>6780</v>
      </c>
      <c r="C4931" s="21" t="s">
        <v>8669</v>
      </c>
      <c r="D4931" s="22">
        <v>1</v>
      </c>
      <c r="E4931" s="21" t="s">
        <v>8788</v>
      </c>
      <c r="F4931" s="22">
        <v>97.03</v>
      </c>
      <c r="G4931" s="40" t="str">
        <f>IF('Presupuesto Lote 1'!H4933="","",ROUND('Presupuesto Lote 1'!H4933,2))</f>
        <v/>
      </c>
      <c r="H4931" s="23">
        <f t="shared" ref="H4931:H4937" si="257">ROUND(D4931*F4931,2)</f>
        <v>97.03</v>
      </c>
      <c r="I4931" s="20" t="s">
        <v>6780</v>
      </c>
      <c r="J4931" s="29" t="s">
        <v>6796</v>
      </c>
      <c r="K4931" s="29" t="s">
        <v>8969</v>
      </c>
      <c r="Q4931" s="25"/>
    </row>
    <row r="4932" spans="1:17" x14ac:dyDescent="0.3">
      <c r="A4932" s="19" t="s">
        <v>4317</v>
      </c>
      <c r="B4932" s="20" t="s">
        <v>6781</v>
      </c>
      <c r="C4932" s="21" t="s">
        <v>8670</v>
      </c>
      <c r="D4932" s="22">
        <v>2</v>
      </c>
      <c r="E4932" s="21" t="s">
        <v>8788</v>
      </c>
      <c r="F4932" s="22">
        <v>81.92</v>
      </c>
      <c r="G4932" s="40" t="str">
        <f>IF('Presupuesto Lote 1'!H4934="","",ROUND('Presupuesto Lote 1'!H4934,2))</f>
        <v/>
      </c>
      <c r="H4932" s="23">
        <f t="shared" si="257"/>
        <v>163.84</v>
      </c>
      <c r="I4932" s="20" t="s">
        <v>6781</v>
      </c>
      <c r="J4932" s="29" t="s">
        <v>6796</v>
      </c>
      <c r="K4932" s="29" t="s">
        <v>8969</v>
      </c>
      <c r="Q4932" s="25"/>
    </row>
    <row r="4933" spans="1:17" x14ac:dyDescent="0.3">
      <c r="A4933" s="19" t="s">
        <v>4318</v>
      </c>
      <c r="B4933" s="20" t="s">
        <v>6782</v>
      </c>
      <c r="C4933" s="21" t="s">
        <v>8671</v>
      </c>
      <c r="D4933" s="22">
        <v>2</v>
      </c>
      <c r="E4933" s="21" t="s">
        <v>8788</v>
      </c>
      <c r="F4933" s="22">
        <v>81.91</v>
      </c>
      <c r="G4933" s="40" t="str">
        <f>IF('Presupuesto Lote 1'!H4935="","",ROUND('Presupuesto Lote 1'!H4935,2))</f>
        <v/>
      </c>
      <c r="H4933" s="23">
        <f t="shared" si="257"/>
        <v>163.82</v>
      </c>
      <c r="I4933" s="20" t="s">
        <v>6782</v>
      </c>
      <c r="J4933" s="29" t="s">
        <v>6796</v>
      </c>
      <c r="K4933" s="29" t="s">
        <v>8969</v>
      </c>
      <c r="Q4933" s="25"/>
    </row>
    <row r="4934" spans="1:17" x14ac:dyDescent="0.3">
      <c r="A4934" s="19" t="s">
        <v>4319</v>
      </c>
      <c r="B4934" s="20" t="s">
        <v>6793</v>
      </c>
      <c r="C4934" s="21" t="s">
        <v>8678</v>
      </c>
      <c r="D4934" s="22">
        <v>8.44</v>
      </c>
      <c r="E4934" s="21" t="s">
        <v>8782</v>
      </c>
      <c r="F4934" s="22">
        <v>-166.4</v>
      </c>
      <c r="G4934" s="40" t="str">
        <f>IF('Presupuesto Lote 1'!H4936="","",ROUND('Presupuesto Lote 1'!H4936,2))</f>
        <v/>
      </c>
      <c r="H4934" s="23">
        <f t="shared" si="257"/>
        <v>-1404.42</v>
      </c>
      <c r="I4934" s="20" t="s">
        <v>6793</v>
      </c>
      <c r="J4934" s="29" t="s">
        <v>6796</v>
      </c>
      <c r="K4934" s="29" t="s">
        <v>8969</v>
      </c>
      <c r="Q4934" s="25"/>
    </row>
    <row r="4935" spans="1:17" x14ac:dyDescent="0.3">
      <c r="A4935" s="19" t="s">
        <v>4320</v>
      </c>
      <c r="B4935" s="20" t="s">
        <v>6784</v>
      </c>
      <c r="C4935" s="21" t="s">
        <v>8673</v>
      </c>
      <c r="D4935" s="22">
        <v>14.2</v>
      </c>
      <c r="E4935" s="21" t="s">
        <v>8789</v>
      </c>
      <c r="F4935" s="22">
        <v>167.48</v>
      </c>
      <c r="G4935" s="40" t="str">
        <f>IF('Presupuesto Lote 1'!H4937="","",ROUND('Presupuesto Lote 1'!H4937,2))</f>
        <v/>
      </c>
      <c r="H4935" s="23">
        <f t="shared" si="257"/>
        <v>2378.2199999999998</v>
      </c>
      <c r="I4935" s="20" t="s">
        <v>6784</v>
      </c>
      <c r="J4935" s="29" t="s">
        <v>6796</v>
      </c>
      <c r="K4935" s="29" t="s">
        <v>8969</v>
      </c>
      <c r="Q4935" s="25"/>
    </row>
    <row r="4936" spans="1:17" x14ac:dyDescent="0.3">
      <c r="A4936" s="19" t="s">
        <v>4321</v>
      </c>
      <c r="B4936" s="20" t="s">
        <v>6786</v>
      </c>
      <c r="C4936" s="21" t="s">
        <v>8675</v>
      </c>
      <c r="D4936" s="22">
        <v>8.44</v>
      </c>
      <c r="E4936" s="21" t="s">
        <v>8782</v>
      </c>
      <c r="F4936" s="22">
        <v>68.27</v>
      </c>
      <c r="G4936" s="40" t="str">
        <f>IF('Presupuesto Lote 1'!H4938="","",ROUND('Presupuesto Lote 1'!H4938,2))</f>
        <v/>
      </c>
      <c r="H4936" s="23">
        <f t="shared" si="257"/>
        <v>576.20000000000005</v>
      </c>
      <c r="I4936" s="20" t="s">
        <v>6786</v>
      </c>
      <c r="J4936" s="29" t="s">
        <v>6796</v>
      </c>
      <c r="K4936" s="29" t="s">
        <v>8969</v>
      </c>
      <c r="Q4936" s="25"/>
    </row>
    <row r="4937" spans="1:17" x14ac:dyDescent="0.3">
      <c r="A4937" s="19" t="s">
        <v>4322</v>
      </c>
      <c r="B4937" s="20" t="s">
        <v>6787</v>
      </c>
      <c r="C4937" s="21" t="s">
        <v>8676</v>
      </c>
      <c r="D4937" s="22">
        <v>17</v>
      </c>
      <c r="E4937" s="21" t="s">
        <v>8782</v>
      </c>
      <c r="F4937" s="22">
        <v>98.87</v>
      </c>
      <c r="G4937" s="40" t="str">
        <f>IF('Presupuesto Lote 1'!H4939="","",ROUND('Presupuesto Lote 1'!H4939,2))</f>
        <v/>
      </c>
      <c r="H4937" s="23">
        <f t="shared" si="257"/>
        <v>1680.79</v>
      </c>
      <c r="I4937" s="20" t="s">
        <v>6787</v>
      </c>
      <c r="J4937" s="29" t="s">
        <v>6796</v>
      </c>
      <c r="K4937" s="29" t="s">
        <v>8969</v>
      </c>
      <c r="Q4937" s="25"/>
    </row>
    <row r="4938" spans="1:17" x14ac:dyDescent="0.3">
      <c r="A4938" s="27" t="s">
        <v>4323</v>
      </c>
      <c r="B4938" s="27" t="s">
        <v>6797</v>
      </c>
      <c r="C4938" s="27" t="s">
        <v>7506</v>
      </c>
      <c r="D4938" s="28"/>
      <c r="E4938" s="27"/>
      <c r="F4938" s="28" t="s">
        <v>8851</v>
      </c>
      <c r="G4938" s="27"/>
      <c r="H4938" s="28"/>
      <c r="I4938" s="27" t="s">
        <v>6797</v>
      </c>
      <c r="J4938" s="27" t="s">
        <v>6788</v>
      </c>
      <c r="K4938" s="27" t="s">
        <v>8970</v>
      </c>
      <c r="Q4938" s="25"/>
    </row>
    <row r="4939" spans="1:17" x14ac:dyDescent="0.3">
      <c r="A4939" s="19" t="s">
        <v>4324</v>
      </c>
      <c r="B4939" s="20" t="s">
        <v>6780</v>
      </c>
      <c r="C4939" s="21" t="s">
        <v>8669</v>
      </c>
      <c r="D4939" s="22">
        <v>6</v>
      </c>
      <c r="E4939" s="21" t="s">
        <v>8788</v>
      </c>
      <c r="F4939" s="22">
        <v>97.03</v>
      </c>
      <c r="G4939" s="40" t="str">
        <f>IF('Presupuesto Lote 1'!H4941="","",ROUND('Presupuesto Lote 1'!H4941,2))</f>
        <v/>
      </c>
      <c r="H4939" s="23">
        <f t="shared" ref="H4939:H4947" si="258">ROUND(D4939*F4939,2)</f>
        <v>582.17999999999995</v>
      </c>
      <c r="I4939" s="20" t="s">
        <v>6780</v>
      </c>
      <c r="J4939" s="29" t="s">
        <v>6797</v>
      </c>
      <c r="K4939" s="29" t="s">
        <v>8969</v>
      </c>
      <c r="Q4939" s="25"/>
    </row>
    <row r="4940" spans="1:17" x14ac:dyDescent="0.3">
      <c r="A4940" s="19" t="s">
        <v>4325</v>
      </c>
      <c r="B4940" s="20" t="s">
        <v>6781</v>
      </c>
      <c r="C4940" s="21" t="s">
        <v>8670</v>
      </c>
      <c r="D4940" s="22">
        <v>2</v>
      </c>
      <c r="E4940" s="21" t="s">
        <v>8788</v>
      </c>
      <c r="F4940" s="22">
        <v>81.92</v>
      </c>
      <c r="G4940" s="40" t="str">
        <f>IF('Presupuesto Lote 1'!H4942="","",ROUND('Presupuesto Lote 1'!H4942,2))</f>
        <v/>
      </c>
      <c r="H4940" s="23">
        <f t="shared" si="258"/>
        <v>163.84</v>
      </c>
      <c r="I4940" s="20" t="s">
        <v>6781</v>
      </c>
      <c r="J4940" s="29" t="s">
        <v>6797</v>
      </c>
      <c r="K4940" s="29" t="s">
        <v>8969</v>
      </c>
      <c r="Q4940" s="25"/>
    </row>
    <row r="4941" spans="1:17" x14ac:dyDescent="0.3">
      <c r="A4941" s="19" t="s">
        <v>4326</v>
      </c>
      <c r="B4941" s="20" t="s">
        <v>6782</v>
      </c>
      <c r="C4941" s="21" t="s">
        <v>8671</v>
      </c>
      <c r="D4941" s="22">
        <v>6</v>
      </c>
      <c r="E4941" s="21" t="s">
        <v>8788</v>
      </c>
      <c r="F4941" s="22">
        <v>81.91</v>
      </c>
      <c r="G4941" s="40" t="str">
        <f>IF('Presupuesto Lote 1'!H4943="","",ROUND('Presupuesto Lote 1'!H4943,2))</f>
        <v/>
      </c>
      <c r="H4941" s="23">
        <f t="shared" si="258"/>
        <v>491.46</v>
      </c>
      <c r="I4941" s="20" t="s">
        <v>6782</v>
      </c>
      <c r="J4941" s="29" t="s">
        <v>6797</v>
      </c>
      <c r="K4941" s="29" t="s">
        <v>8969</v>
      </c>
      <c r="Q4941" s="25"/>
    </row>
    <row r="4942" spans="1:17" x14ac:dyDescent="0.3">
      <c r="A4942" s="19" t="s">
        <v>4327</v>
      </c>
      <c r="B4942" s="20" t="s">
        <v>6793</v>
      </c>
      <c r="C4942" s="21" t="s">
        <v>8678</v>
      </c>
      <c r="D4942" s="22">
        <v>77.599999999999994</v>
      </c>
      <c r="E4942" s="21" t="s">
        <v>8782</v>
      </c>
      <c r="F4942" s="22">
        <v>-166.4</v>
      </c>
      <c r="G4942" s="40" t="str">
        <f>IF('Presupuesto Lote 1'!H4944="","",ROUND('Presupuesto Lote 1'!H4944,2))</f>
        <v/>
      </c>
      <c r="H4942" s="23">
        <f t="shared" si="258"/>
        <v>-12912.64</v>
      </c>
      <c r="I4942" s="20" t="s">
        <v>6793</v>
      </c>
      <c r="J4942" s="29" t="s">
        <v>6797</v>
      </c>
      <c r="K4942" s="29" t="s">
        <v>8969</v>
      </c>
      <c r="Q4942" s="25"/>
    </row>
    <row r="4943" spans="1:17" x14ac:dyDescent="0.3">
      <c r="A4943" s="19" t="s">
        <v>4328</v>
      </c>
      <c r="B4943" s="20" t="s">
        <v>6783</v>
      </c>
      <c r="C4943" s="21" t="s">
        <v>8672</v>
      </c>
      <c r="D4943" s="22">
        <v>50</v>
      </c>
      <c r="E4943" s="21" t="s">
        <v>8785</v>
      </c>
      <c r="F4943" s="22">
        <v>0.52</v>
      </c>
      <c r="G4943" s="40" t="str">
        <f>IF('Presupuesto Lote 1'!H4945="","",ROUND('Presupuesto Lote 1'!H4945,2))</f>
        <v/>
      </c>
      <c r="H4943" s="23">
        <f t="shared" si="258"/>
        <v>26</v>
      </c>
      <c r="I4943" s="20" t="s">
        <v>6783</v>
      </c>
      <c r="J4943" s="29" t="s">
        <v>6797</v>
      </c>
      <c r="K4943" s="29" t="s">
        <v>8969</v>
      </c>
      <c r="Q4943" s="25"/>
    </row>
    <row r="4944" spans="1:17" x14ac:dyDescent="0.3">
      <c r="A4944" s="19" t="s">
        <v>4329</v>
      </c>
      <c r="B4944" s="20" t="s">
        <v>6784</v>
      </c>
      <c r="C4944" s="21" t="s">
        <v>8673</v>
      </c>
      <c r="D4944" s="22">
        <v>28.12</v>
      </c>
      <c r="E4944" s="21" t="s">
        <v>8789</v>
      </c>
      <c r="F4944" s="22">
        <v>167.48</v>
      </c>
      <c r="G4944" s="40" t="str">
        <f>IF('Presupuesto Lote 1'!H4946="","",ROUND('Presupuesto Lote 1'!H4946,2))</f>
        <v/>
      </c>
      <c r="H4944" s="23">
        <f t="shared" si="258"/>
        <v>4709.54</v>
      </c>
      <c r="I4944" s="20" t="s">
        <v>6784</v>
      </c>
      <c r="J4944" s="29" t="s">
        <v>6797</v>
      </c>
      <c r="K4944" s="29" t="s">
        <v>8969</v>
      </c>
      <c r="Q4944" s="25"/>
    </row>
    <row r="4945" spans="1:17" x14ac:dyDescent="0.3">
      <c r="A4945" s="19" t="s">
        <v>4330</v>
      </c>
      <c r="B4945" s="20" t="s">
        <v>6785</v>
      </c>
      <c r="C4945" s="21" t="s">
        <v>8674</v>
      </c>
      <c r="D4945" s="22">
        <v>82.69</v>
      </c>
      <c r="E4945" s="21" t="s">
        <v>8782</v>
      </c>
      <c r="F4945" s="22">
        <v>72.72</v>
      </c>
      <c r="G4945" s="40" t="str">
        <f>IF('Presupuesto Lote 1'!H4947="","",ROUND('Presupuesto Lote 1'!H4947,2))</f>
        <v/>
      </c>
      <c r="H4945" s="23">
        <f t="shared" si="258"/>
        <v>6013.22</v>
      </c>
      <c r="I4945" s="20" t="s">
        <v>6785</v>
      </c>
      <c r="J4945" s="29" t="s">
        <v>6797</v>
      </c>
      <c r="K4945" s="29" t="s">
        <v>8969</v>
      </c>
      <c r="Q4945" s="25"/>
    </row>
    <row r="4946" spans="1:17" x14ac:dyDescent="0.3">
      <c r="A4946" s="19" t="s">
        <v>4331</v>
      </c>
      <c r="B4946" s="20" t="s">
        <v>6786</v>
      </c>
      <c r="C4946" s="21" t="s">
        <v>8675</v>
      </c>
      <c r="D4946" s="22">
        <v>64.3</v>
      </c>
      <c r="E4946" s="21" t="s">
        <v>8782</v>
      </c>
      <c r="F4946" s="22">
        <v>68.27</v>
      </c>
      <c r="G4946" s="40" t="str">
        <f>IF('Presupuesto Lote 1'!H4948="","",ROUND('Presupuesto Lote 1'!H4948,2))</f>
        <v/>
      </c>
      <c r="H4946" s="23">
        <f t="shared" si="258"/>
        <v>4389.76</v>
      </c>
      <c r="I4946" s="20" t="s">
        <v>6786</v>
      </c>
      <c r="J4946" s="29" t="s">
        <v>6797</v>
      </c>
      <c r="K4946" s="29" t="s">
        <v>8969</v>
      </c>
      <c r="Q4946" s="25"/>
    </row>
    <row r="4947" spans="1:17" x14ac:dyDescent="0.3">
      <c r="A4947" s="19" t="s">
        <v>4332</v>
      </c>
      <c r="B4947" s="20" t="s">
        <v>6787</v>
      </c>
      <c r="C4947" s="21" t="s">
        <v>8676</v>
      </c>
      <c r="D4947" s="22">
        <v>33.74</v>
      </c>
      <c r="E4947" s="21" t="s">
        <v>8782</v>
      </c>
      <c r="F4947" s="22">
        <v>98.87</v>
      </c>
      <c r="G4947" s="40" t="str">
        <f>IF('Presupuesto Lote 1'!H4949="","",ROUND('Presupuesto Lote 1'!H4949,2))</f>
        <v/>
      </c>
      <c r="H4947" s="23">
        <f t="shared" si="258"/>
        <v>3335.87</v>
      </c>
      <c r="I4947" s="20" t="s">
        <v>6787</v>
      </c>
      <c r="J4947" s="29" t="s">
        <v>6797</v>
      </c>
      <c r="K4947" s="29" t="s">
        <v>8969</v>
      </c>
      <c r="Q4947" s="25"/>
    </row>
    <row r="4948" spans="1:17" x14ac:dyDescent="0.3">
      <c r="A4948" s="27" t="s">
        <v>4333</v>
      </c>
      <c r="B4948" s="27" t="s">
        <v>6798</v>
      </c>
      <c r="C4948" s="27" t="s">
        <v>7537</v>
      </c>
      <c r="D4948" s="28"/>
      <c r="E4948" s="27"/>
      <c r="F4948" s="28" t="s">
        <v>8851</v>
      </c>
      <c r="G4948" s="27"/>
      <c r="H4948" s="28"/>
      <c r="I4948" s="27" t="s">
        <v>6798</v>
      </c>
      <c r="J4948" s="27" t="s">
        <v>6788</v>
      </c>
      <c r="K4948" s="27" t="s">
        <v>8970</v>
      </c>
      <c r="Q4948" s="25"/>
    </row>
    <row r="4949" spans="1:17" x14ac:dyDescent="0.3">
      <c r="A4949" s="19" t="s">
        <v>4334</v>
      </c>
      <c r="B4949" s="20" t="s">
        <v>6780</v>
      </c>
      <c r="C4949" s="21" t="s">
        <v>8669</v>
      </c>
      <c r="D4949" s="22">
        <v>6</v>
      </c>
      <c r="E4949" s="21" t="s">
        <v>8788</v>
      </c>
      <c r="F4949" s="22">
        <v>97.03</v>
      </c>
      <c r="G4949" s="40" t="str">
        <f>IF('Presupuesto Lote 1'!H4951="","",ROUND('Presupuesto Lote 1'!H4951,2))</f>
        <v/>
      </c>
      <c r="H4949" s="23">
        <f t="shared" ref="H4949:H4954" si="259">ROUND(D4949*F4949,2)</f>
        <v>582.17999999999995</v>
      </c>
      <c r="I4949" s="20" t="s">
        <v>6780</v>
      </c>
      <c r="J4949" s="29" t="s">
        <v>6798</v>
      </c>
      <c r="K4949" s="29" t="s">
        <v>8969</v>
      </c>
      <c r="Q4949" s="25"/>
    </row>
    <row r="4950" spans="1:17" x14ac:dyDescent="0.3">
      <c r="A4950" s="19" t="s">
        <v>4335</v>
      </c>
      <c r="B4950" s="20" t="s">
        <v>6781</v>
      </c>
      <c r="C4950" s="21" t="s">
        <v>8670</v>
      </c>
      <c r="D4950" s="22">
        <v>3</v>
      </c>
      <c r="E4950" s="21" t="s">
        <v>8788</v>
      </c>
      <c r="F4950" s="22">
        <v>81.92</v>
      </c>
      <c r="G4950" s="40" t="str">
        <f>IF('Presupuesto Lote 1'!H4952="","",ROUND('Presupuesto Lote 1'!H4952,2))</f>
        <v/>
      </c>
      <c r="H4950" s="23">
        <f t="shared" si="259"/>
        <v>245.76</v>
      </c>
      <c r="I4950" s="20" t="s">
        <v>6781</v>
      </c>
      <c r="J4950" s="29" t="s">
        <v>6798</v>
      </c>
      <c r="K4950" s="29" t="s">
        <v>8969</v>
      </c>
      <c r="Q4950" s="25"/>
    </row>
    <row r="4951" spans="1:17" x14ac:dyDescent="0.3">
      <c r="A4951" s="19" t="s">
        <v>4336</v>
      </c>
      <c r="B4951" s="20" t="s">
        <v>6784</v>
      </c>
      <c r="C4951" s="21" t="s">
        <v>8673</v>
      </c>
      <c r="D4951" s="22">
        <v>2.5</v>
      </c>
      <c r="E4951" s="21" t="s">
        <v>8789</v>
      </c>
      <c r="F4951" s="22">
        <v>167.48</v>
      </c>
      <c r="G4951" s="40" t="str">
        <f>IF('Presupuesto Lote 1'!H4953="","",ROUND('Presupuesto Lote 1'!H4953,2))</f>
        <v/>
      </c>
      <c r="H4951" s="23">
        <f t="shared" si="259"/>
        <v>418.7</v>
      </c>
      <c r="I4951" s="20" t="s">
        <v>6784</v>
      </c>
      <c r="J4951" s="29" t="s">
        <v>6798</v>
      </c>
      <c r="K4951" s="29" t="s">
        <v>8969</v>
      </c>
      <c r="Q4951" s="25"/>
    </row>
    <row r="4952" spans="1:17" x14ac:dyDescent="0.3">
      <c r="A4952" s="19" t="s">
        <v>4337</v>
      </c>
      <c r="B4952" s="20" t="s">
        <v>6785</v>
      </c>
      <c r="C4952" s="21" t="s">
        <v>8674</v>
      </c>
      <c r="D4952" s="22">
        <v>4</v>
      </c>
      <c r="E4952" s="21" t="s">
        <v>8782</v>
      </c>
      <c r="F4952" s="22">
        <v>72.72</v>
      </c>
      <c r="G4952" s="40" t="str">
        <f>IF('Presupuesto Lote 1'!H4954="","",ROUND('Presupuesto Lote 1'!H4954,2))</f>
        <v/>
      </c>
      <c r="H4952" s="23">
        <f t="shared" si="259"/>
        <v>290.88</v>
      </c>
      <c r="I4952" s="20" t="s">
        <v>6785</v>
      </c>
      <c r="J4952" s="29" t="s">
        <v>6798</v>
      </c>
      <c r="K4952" s="29" t="s">
        <v>8969</v>
      </c>
      <c r="Q4952" s="25"/>
    </row>
    <row r="4953" spans="1:17" x14ac:dyDescent="0.3">
      <c r="A4953" s="19" t="s">
        <v>4338</v>
      </c>
      <c r="B4953" s="20" t="s">
        <v>6786</v>
      </c>
      <c r="C4953" s="21" t="s">
        <v>8675</v>
      </c>
      <c r="D4953" s="22">
        <v>360</v>
      </c>
      <c r="E4953" s="21" t="s">
        <v>8782</v>
      </c>
      <c r="F4953" s="22">
        <v>68.27</v>
      </c>
      <c r="G4953" s="40" t="str">
        <f>IF('Presupuesto Lote 1'!H4955="","",ROUND('Presupuesto Lote 1'!H4955,2))</f>
        <v/>
      </c>
      <c r="H4953" s="23">
        <f t="shared" si="259"/>
        <v>24577.200000000001</v>
      </c>
      <c r="I4953" s="20" t="s">
        <v>6786</v>
      </c>
      <c r="J4953" s="29" t="s">
        <v>6798</v>
      </c>
      <c r="K4953" s="29" t="s">
        <v>8969</v>
      </c>
      <c r="Q4953" s="25"/>
    </row>
    <row r="4954" spans="1:17" x14ac:dyDescent="0.3">
      <c r="A4954" s="19" t="s">
        <v>4339</v>
      </c>
      <c r="B4954" s="20" t="s">
        <v>6787</v>
      </c>
      <c r="C4954" s="21" t="s">
        <v>8676</v>
      </c>
      <c r="D4954" s="22">
        <v>4</v>
      </c>
      <c r="E4954" s="21" t="s">
        <v>8782</v>
      </c>
      <c r="F4954" s="22">
        <v>98.87</v>
      </c>
      <c r="G4954" s="40" t="str">
        <f>IF('Presupuesto Lote 1'!H4956="","",ROUND('Presupuesto Lote 1'!H4956,2))</f>
        <v/>
      </c>
      <c r="H4954" s="23">
        <f t="shared" si="259"/>
        <v>395.48</v>
      </c>
      <c r="I4954" s="20" t="s">
        <v>6787</v>
      </c>
      <c r="J4954" s="29" t="s">
        <v>6798</v>
      </c>
      <c r="K4954" s="29" t="s">
        <v>8969</v>
      </c>
      <c r="Q4954" s="25"/>
    </row>
    <row r="4955" spans="1:17" x14ac:dyDescent="0.3">
      <c r="A4955" s="10" t="s">
        <v>4340</v>
      </c>
      <c r="B4955" s="10" t="s">
        <v>6799</v>
      </c>
      <c r="C4955" s="10" t="s">
        <v>8679</v>
      </c>
      <c r="D4955" s="11"/>
      <c r="E4955" s="10"/>
      <c r="F4955" s="11" t="s">
        <v>8851</v>
      </c>
      <c r="G4955" s="10"/>
      <c r="H4955" s="11"/>
      <c r="I4955" s="10" t="s">
        <v>6799</v>
      </c>
      <c r="J4955" s="10" t="s">
        <v>6778</v>
      </c>
      <c r="K4955" s="10" t="s">
        <v>8970</v>
      </c>
      <c r="Q4955" s="25"/>
    </row>
    <row r="4956" spans="1:17" x14ac:dyDescent="0.3">
      <c r="A4956" s="19" t="s">
        <v>4341</v>
      </c>
      <c r="B4956" s="20" t="s">
        <v>6780</v>
      </c>
      <c r="C4956" s="21" t="s">
        <v>8669</v>
      </c>
      <c r="D4956" s="22">
        <v>24</v>
      </c>
      <c r="E4956" s="21" t="s">
        <v>8788</v>
      </c>
      <c r="F4956" s="22">
        <v>97.03</v>
      </c>
      <c r="G4956" s="40" t="str">
        <f>IF('Presupuesto Lote 1'!H4958="","",ROUND('Presupuesto Lote 1'!H4958,2))</f>
        <v/>
      </c>
      <c r="H4956" s="23">
        <f t="shared" ref="H4956:H4962" si="260">ROUND(D4956*F4956,2)</f>
        <v>2328.7199999999998</v>
      </c>
      <c r="I4956" s="20" t="s">
        <v>6780</v>
      </c>
      <c r="J4956" s="26" t="s">
        <v>6799</v>
      </c>
      <c r="K4956" s="26" t="s">
        <v>8969</v>
      </c>
      <c r="Q4956" s="25"/>
    </row>
    <row r="4957" spans="1:17" x14ac:dyDescent="0.3">
      <c r="A4957" s="19" t="s">
        <v>4342</v>
      </c>
      <c r="B4957" s="20" t="s">
        <v>6781</v>
      </c>
      <c r="C4957" s="21" t="s">
        <v>8670</v>
      </c>
      <c r="D4957" s="22">
        <v>18</v>
      </c>
      <c r="E4957" s="21" t="s">
        <v>8788</v>
      </c>
      <c r="F4957" s="22">
        <v>81.92</v>
      </c>
      <c r="G4957" s="40" t="str">
        <f>IF('Presupuesto Lote 1'!H4959="","",ROUND('Presupuesto Lote 1'!H4959,2))</f>
        <v/>
      </c>
      <c r="H4957" s="23">
        <f t="shared" si="260"/>
        <v>1474.56</v>
      </c>
      <c r="I4957" s="20" t="s">
        <v>6781</v>
      </c>
      <c r="J4957" s="26" t="s">
        <v>6799</v>
      </c>
      <c r="K4957" s="26" t="s">
        <v>8969</v>
      </c>
      <c r="Q4957" s="25"/>
    </row>
    <row r="4958" spans="1:17" x14ac:dyDescent="0.3">
      <c r="A4958" s="19" t="s">
        <v>4343</v>
      </c>
      <c r="B4958" s="20" t="s">
        <v>6782</v>
      </c>
      <c r="C4958" s="21" t="s">
        <v>8671</v>
      </c>
      <c r="D4958" s="22">
        <v>18</v>
      </c>
      <c r="E4958" s="21" t="s">
        <v>8788</v>
      </c>
      <c r="F4958" s="22">
        <v>81.91</v>
      </c>
      <c r="G4958" s="40" t="str">
        <f>IF('Presupuesto Lote 1'!H4960="","",ROUND('Presupuesto Lote 1'!H4960,2))</f>
        <v/>
      </c>
      <c r="H4958" s="23">
        <f t="shared" si="260"/>
        <v>1474.38</v>
      </c>
      <c r="I4958" s="20" t="s">
        <v>6782</v>
      </c>
      <c r="J4958" s="26" t="s">
        <v>6799</v>
      </c>
      <c r="K4958" s="26" t="s">
        <v>8969</v>
      </c>
      <c r="Q4958" s="25"/>
    </row>
    <row r="4959" spans="1:17" x14ac:dyDescent="0.3">
      <c r="A4959" s="19" t="s">
        <v>4344</v>
      </c>
      <c r="B4959" s="20" t="s">
        <v>6793</v>
      </c>
      <c r="C4959" s="21" t="s">
        <v>8678</v>
      </c>
      <c r="D4959" s="22">
        <v>0.3</v>
      </c>
      <c r="E4959" s="21" t="s">
        <v>8782</v>
      </c>
      <c r="F4959" s="22">
        <v>-166.4</v>
      </c>
      <c r="G4959" s="40" t="str">
        <f>IF('Presupuesto Lote 1'!H4961="","",ROUND('Presupuesto Lote 1'!H4961,2))</f>
        <v/>
      </c>
      <c r="H4959" s="23">
        <f t="shared" si="260"/>
        <v>-49.92</v>
      </c>
      <c r="I4959" s="20" t="s">
        <v>6793</v>
      </c>
      <c r="J4959" s="26" t="s">
        <v>6799</v>
      </c>
      <c r="K4959" s="26" t="s">
        <v>8969</v>
      </c>
      <c r="Q4959" s="25"/>
    </row>
    <row r="4960" spans="1:17" x14ac:dyDescent="0.3">
      <c r="A4960" s="19" t="s">
        <v>4345</v>
      </c>
      <c r="B4960" s="20" t="s">
        <v>6783</v>
      </c>
      <c r="C4960" s="21" t="s">
        <v>8672</v>
      </c>
      <c r="D4960" s="22">
        <v>500</v>
      </c>
      <c r="E4960" s="21" t="s">
        <v>8785</v>
      </c>
      <c r="F4960" s="22">
        <v>0.52</v>
      </c>
      <c r="G4960" s="40" t="str">
        <f>IF('Presupuesto Lote 1'!H4962="","",ROUND('Presupuesto Lote 1'!H4962,2))</f>
        <v/>
      </c>
      <c r="H4960" s="23">
        <f t="shared" si="260"/>
        <v>260</v>
      </c>
      <c r="I4960" s="20" t="s">
        <v>6783</v>
      </c>
      <c r="J4960" s="26" t="s">
        <v>6799</v>
      </c>
      <c r="K4960" s="26" t="s">
        <v>8969</v>
      </c>
      <c r="Q4960" s="25"/>
    </row>
    <row r="4961" spans="1:17" x14ac:dyDescent="0.3">
      <c r="A4961" s="19" t="s">
        <v>4346</v>
      </c>
      <c r="B4961" s="20" t="s">
        <v>6785</v>
      </c>
      <c r="C4961" s="21" t="s">
        <v>8674</v>
      </c>
      <c r="D4961" s="22">
        <v>700</v>
      </c>
      <c r="E4961" s="21" t="s">
        <v>8782</v>
      </c>
      <c r="F4961" s="22">
        <v>72.72</v>
      </c>
      <c r="G4961" s="40" t="str">
        <f>IF('Presupuesto Lote 1'!H4963="","",ROUND('Presupuesto Lote 1'!H4963,2))</f>
        <v/>
      </c>
      <c r="H4961" s="23">
        <f t="shared" si="260"/>
        <v>50904</v>
      </c>
      <c r="I4961" s="20" t="s">
        <v>6785</v>
      </c>
      <c r="J4961" s="26" t="s">
        <v>6799</v>
      </c>
      <c r="K4961" s="26" t="s">
        <v>8969</v>
      </c>
      <c r="Q4961" s="25"/>
    </row>
    <row r="4962" spans="1:17" x14ac:dyDescent="0.3">
      <c r="A4962" s="19" t="s">
        <v>4347</v>
      </c>
      <c r="B4962" s="20" t="s">
        <v>6786</v>
      </c>
      <c r="C4962" s="21" t="s">
        <v>8675</v>
      </c>
      <c r="D4962" s="22">
        <v>100</v>
      </c>
      <c r="E4962" s="21" t="s">
        <v>8782</v>
      </c>
      <c r="F4962" s="22">
        <v>68.27</v>
      </c>
      <c r="G4962" s="40" t="str">
        <f>IF('Presupuesto Lote 1'!H4964="","",ROUND('Presupuesto Lote 1'!H4964,2))</f>
        <v/>
      </c>
      <c r="H4962" s="23">
        <f t="shared" si="260"/>
        <v>6827</v>
      </c>
      <c r="I4962" s="20" t="s">
        <v>6786</v>
      </c>
      <c r="J4962" s="26" t="s">
        <v>6799</v>
      </c>
      <c r="K4962" s="26" t="s">
        <v>8969</v>
      </c>
      <c r="Q4962" s="25"/>
    </row>
    <row r="4963" spans="1:17" x14ac:dyDescent="0.3">
      <c r="A4963" s="10" t="s">
        <v>4348</v>
      </c>
      <c r="B4963" s="10" t="s">
        <v>6800</v>
      </c>
      <c r="C4963" s="10" t="s">
        <v>8680</v>
      </c>
      <c r="D4963" s="11"/>
      <c r="E4963" s="10"/>
      <c r="F4963" s="11" t="s">
        <v>8851</v>
      </c>
      <c r="G4963" s="10"/>
      <c r="H4963" s="11"/>
      <c r="I4963" s="10" t="s">
        <v>6800</v>
      </c>
      <c r="J4963" s="10" t="s">
        <v>6778</v>
      </c>
      <c r="K4963" s="10" t="s">
        <v>8970</v>
      </c>
      <c r="Q4963" s="25"/>
    </row>
    <row r="4964" spans="1:17" x14ac:dyDescent="0.3">
      <c r="A4964" s="19" t="s">
        <v>4349</v>
      </c>
      <c r="B4964" s="20" t="s">
        <v>6780</v>
      </c>
      <c r="C4964" s="21" t="s">
        <v>8669</v>
      </c>
      <c r="D4964" s="22">
        <v>16</v>
      </c>
      <c r="E4964" s="21" t="s">
        <v>8788</v>
      </c>
      <c r="F4964" s="22">
        <v>97.03</v>
      </c>
      <c r="G4964" s="40" t="str">
        <f>IF('Presupuesto Lote 1'!H4966="","",ROUND('Presupuesto Lote 1'!H4966,2))</f>
        <v/>
      </c>
      <c r="H4964" s="23">
        <f>ROUND(D4964*F4964,2)</f>
        <v>1552.48</v>
      </c>
      <c r="I4964" s="20" t="s">
        <v>6780</v>
      </c>
      <c r="J4964" s="26" t="s">
        <v>6800</v>
      </c>
      <c r="K4964" s="26" t="s">
        <v>8969</v>
      </c>
      <c r="Q4964" s="25"/>
    </row>
    <row r="4965" spans="1:17" x14ac:dyDescent="0.3">
      <c r="A4965" s="19" t="s">
        <v>4350</v>
      </c>
      <c r="B4965" s="20" t="s">
        <v>6785</v>
      </c>
      <c r="C4965" s="21" t="s">
        <v>8674</v>
      </c>
      <c r="D4965" s="22">
        <v>559.87</v>
      </c>
      <c r="E4965" s="21" t="s">
        <v>8782</v>
      </c>
      <c r="F4965" s="22">
        <v>72.72</v>
      </c>
      <c r="G4965" s="40" t="str">
        <f>IF('Presupuesto Lote 1'!H4967="","",ROUND('Presupuesto Lote 1'!H4967,2))</f>
        <v/>
      </c>
      <c r="H4965" s="23">
        <f>ROUND(D4965*F4965,2)</f>
        <v>40713.75</v>
      </c>
      <c r="I4965" s="20" t="s">
        <v>6785</v>
      </c>
      <c r="J4965" s="26" t="s">
        <v>6800</v>
      </c>
      <c r="K4965" s="26" t="s">
        <v>8969</v>
      </c>
      <c r="Q4965" s="25"/>
    </row>
    <row r="4966" spans="1:17" x14ac:dyDescent="0.3">
      <c r="A4966" s="10" t="s">
        <v>4351</v>
      </c>
      <c r="B4966" s="10" t="s">
        <v>6801</v>
      </c>
      <c r="C4966" s="10" t="s">
        <v>8681</v>
      </c>
      <c r="D4966" s="11"/>
      <c r="E4966" s="10"/>
      <c r="F4966" s="11" t="s">
        <v>8851</v>
      </c>
      <c r="G4966" s="10"/>
      <c r="H4966" s="11"/>
      <c r="I4966" s="10" t="s">
        <v>6801</v>
      </c>
      <c r="J4966" s="10" t="s">
        <v>6778</v>
      </c>
      <c r="K4966" s="10" t="s">
        <v>8970</v>
      </c>
      <c r="Q4966" s="25"/>
    </row>
    <row r="4967" spans="1:17" x14ac:dyDescent="0.3">
      <c r="A4967" s="27" t="s">
        <v>4352</v>
      </c>
      <c r="B4967" s="27" t="s">
        <v>6802</v>
      </c>
      <c r="C4967" s="27" t="s">
        <v>7706</v>
      </c>
      <c r="D4967" s="28"/>
      <c r="E4967" s="27"/>
      <c r="F4967" s="28" t="s">
        <v>8851</v>
      </c>
      <c r="G4967" s="27"/>
      <c r="H4967" s="28"/>
      <c r="I4967" s="27" t="s">
        <v>6802</v>
      </c>
      <c r="J4967" s="27" t="s">
        <v>6801</v>
      </c>
      <c r="K4967" s="27" t="s">
        <v>8970</v>
      </c>
      <c r="Q4967" s="25"/>
    </row>
    <row r="4968" spans="1:17" x14ac:dyDescent="0.3">
      <c r="A4968" s="19" t="s">
        <v>4353</v>
      </c>
      <c r="B4968" s="20" t="s">
        <v>6803</v>
      </c>
      <c r="C4968" s="21" t="s">
        <v>8682</v>
      </c>
      <c r="D4968" s="22">
        <v>1</v>
      </c>
      <c r="E4968" s="21" t="s">
        <v>8788</v>
      </c>
      <c r="F4968" s="22">
        <v>101.89</v>
      </c>
      <c r="G4968" s="40" t="str">
        <f>IF('Presupuesto Lote 1'!H4970="","",ROUND('Presupuesto Lote 1'!H4970,2))</f>
        <v/>
      </c>
      <c r="H4968" s="23">
        <f>ROUND(D4968*F4968,2)</f>
        <v>101.89</v>
      </c>
      <c r="I4968" s="20" t="s">
        <v>6803</v>
      </c>
      <c r="J4968" s="29" t="s">
        <v>6802</v>
      </c>
      <c r="K4968" s="29" t="s">
        <v>8969</v>
      </c>
      <c r="Q4968" s="25"/>
    </row>
    <row r="4969" spans="1:17" x14ac:dyDescent="0.3">
      <c r="A4969" s="19" t="s">
        <v>4354</v>
      </c>
      <c r="B4969" s="20" t="s">
        <v>6782</v>
      </c>
      <c r="C4969" s="21" t="s">
        <v>8671</v>
      </c>
      <c r="D4969" s="22">
        <v>1</v>
      </c>
      <c r="E4969" s="21" t="s">
        <v>8788</v>
      </c>
      <c r="F4969" s="22">
        <v>81.91</v>
      </c>
      <c r="G4969" s="40" t="str">
        <f>IF('Presupuesto Lote 1'!H4971="","",ROUND('Presupuesto Lote 1'!H4971,2))</f>
        <v/>
      </c>
      <c r="H4969" s="23">
        <f>ROUND(D4969*F4969,2)</f>
        <v>81.91</v>
      </c>
      <c r="I4969" s="20" t="s">
        <v>6782</v>
      </c>
      <c r="J4969" s="29" t="s">
        <v>6802</v>
      </c>
      <c r="K4969" s="29" t="s">
        <v>8969</v>
      </c>
      <c r="Q4969" s="25"/>
    </row>
    <row r="4970" spans="1:17" x14ac:dyDescent="0.3">
      <c r="A4970" s="19" t="s">
        <v>4355</v>
      </c>
      <c r="B4970" s="20" t="s">
        <v>6793</v>
      </c>
      <c r="C4970" s="21" t="s">
        <v>8678</v>
      </c>
      <c r="D4970" s="22">
        <v>0.3</v>
      </c>
      <c r="E4970" s="21" t="s">
        <v>8782</v>
      </c>
      <c r="F4970" s="22">
        <v>-166.4</v>
      </c>
      <c r="G4970" s="40" t="str">
        <f>IF('Presupuesto Lote 1'!H4972="","",ROUND('Presupuesto Lote 1'!H4972,2))</f>
        <v/>
      </c>
      <c r="H4970" s="23">
        <f>ROUND(D4970*F4970,2)</f>
        <v>-49.92</v>
      </c>
      <c r="I4970" s="20" t="s">
        <v>6793</v>
      </c>
      <c r="J4970" s="29" t="s">
        <v>6802</v>
      </c>
      <c r="K4970" s="29" t="s">
        <v>8969</v>
      </c>
      <c r="Q4970" s="25"/>
    </row>
    <row r="4971" spans="1:17" x14ac:dyDescent="0.3">
      <c r="A4971" s="19" t="s">
        <v>4356</v>
      </c>
      <c r="B4971" s="20" t="s">
        <v>6785</v>
      </c>
      <c r="C4971" s="21" t="s">
        <v>8674</v>
      </c>
      <c r="D4971" s="22">
        <v>225.5</v>
      </c>
      <c r="E4971" s="21" t="s">
        <v>8782</v>
      </c>
      <c r="F4971" s="22">
        <v>72.72</v>
      </c>
      <c r="G4971" s="40" t="str">
        <f>IF('Presupuesto Lote 1'!H4973="","",ROUND('Presupuesto Lote 1'!H4973,2))</f>
        <v/>
      </c>
      <c r="H4971" s="23">
        <f>ROUND(D4971*F4971,2)</f>
        <v>16398.36</v>
      </c>
      <c r="I4971" s="20" t="s">
        <v>6785</v>
      </c>
      <c r="J4971" s="29" t="s">
        <v>6802</v>
      </c>
      <c r="K4971" s="29" t="s">
        <v>8969</v>
      </c>
      <c r="Q4971" s="25"/>
    </row>
    <row r="4972" spans="1:17" x14ac:dyDescent="0.3">
      <c r="A4972" s="1" t="s">
        <v>4357</v>
      </c>
      <c r="B4972" s="1" t="s">
        <v>6804</v>
      </c>
      <c r="C4972" s="1" t="s">
        <v>8683</v>
      </c>
      <c r="D4972" s="2"/>
      <c r="E4972" s="1"/>
      <c r="F4972" s="3" t="s">
        <v>8851</v>
      </c>
      <c r="G4972" s="1"/>
      <c r="H4972" s="3"/>
      <c r="I4972" s="1" t="s">
        <v>6804</v>
      </c>
      <c r="J4972" s="1" t="s">
        <v>4454</v>
      </c>
      <c r="K4972" s="1" t="s">
        <v>8970</v>
      </c>
      <c r="Q4972" s="25"/>
    </row>
    <row r="4973" spans="1:17" x14ac:dyDescent="0.3">
      <c r="A4973" s="4" t="s">
        <v>4358</v>
      </c>
      <c r="B4973" s="4" t="s">
        <v>6805</v>
      </c>
      <c r="C4973" s="4" t="s">
        <v>8684</v>
      </c>
      <c r="D4973" s="5"/>
      <c r="E4973" s="4"/>
      <c r="F4973" s="5" t="s">
        <v>8851</v>
      </c>
      <c r="G4973" s="4"/>
      <c r="H4973" s="5"/>
      <c r="I4973" s="4" t="s">
        <v>6805</v>
      </c>
      <c r="J4973" s="4" t="s">
        <v>6804</v>
      </c>
      <c r="K4973" s="4" t="s">
        <v>8970</v>
      </c>
      <c r="Q4973" s="25"/>
    </row>
    <row r="4974" spans="1:17" x14ac:dyDescent="0.3">
      <c r="A4974" s="10" t="s">
        <v>4359</v>
      </c>
      <c r="B4974" s="10" t="s">
        <v>6806</v>
      </c>
      <c r="C4974" s="10" t="s">
        <v>8685</v>
      </c>
      <c r="D4974" s="11"/>
      <c r="E4974" s="10"/>
      <c r="F4974" s="11" t="s">
        <v>8851</v>
      </c>
      <c r="G4974" s="10"/>
      <c r="H4974" s="11"/>
      <c r="I4974" s="10" t="s">
        <v>6806</v>
      </c>
      <c r="J4974" s="10" t="s">
        <v>6805</v>
      </c>
      <c r="K4974" s="10" t="s">
        <v>8970</v>
      </c>
      <c r="Q4974" s="25"/>
    </row>
    <row r="4975" spans="1:17" x14ac:dyDescent="0.3">
      <c r="A4975" s="19" t="s">
        <v>4360</v>
      </c>
      <c r="B4975" s="20" t="s">
        <v>6807</v>
      </c>
      <c r="C4975" s="21" t="s">
        <v>8686</v>
      </c>
      <c r="D4975" s="22">
        <v>450</v>
      </c>
      <c r="E4975" s="21" t="s">
        <v>8777</v>
      </c>
      <c r="F4975" s="22">
        <v>10.7</v>
      </c>
      <c r="G4975" s="40" t="str">
        <f>IF('Presupuesto Lote 1'!H4977="","",ROUND('Presupuesto Lote 1'!H4977,2))</f>
        <v/>
      </c>
      <c r="H4975" s="23">
        <f t="shared" ref="H4975:H4982" si="261">ROUND(D4975*F4975,2)</f>
        <v>4815</v>
      </c>
      <c r="I4975" s="20" t="s">
        <v>6807</v>
      </c>
      <c r="J4975" s="26" t="s">
        <v>6806</v>
      </c>
      <c r="K4975" s="26" t="s">
        <v>8969</v>
      </c>
      <c r="Q4975" s="25"/>
    </row>
    <row r="4976" spans="1:17" x14ac:dyDescent="0.3">
      <c r="A4976" s="19" t="s">
        <v>4361</v>
      </c>
      <c r="B4976" s="20" t="s">
        <v>6808</v>
      </c>
      <c r="C4976" s="21" t="s">
        <v>8687</v>
      </c>
      <c r="D4976" s="22">
        <v>2500</v>
      </c>
      <c r="E4976" s="21" t="s">
        <v>8777</v>
      </c>
      <c r="F4976" s="22">
        <v>0.41</v>
      </c>
      <c r="G4976" s="40" t="str">
        <f>IF('Presupuesto Lote 1'!H4978="","",ROUND('Presupuesto Lote 1'!H4978,2))</f>
        <v/>
      </c>
      <c r="H4976" s="23">
        <f t="shared" si="261"/>
        <v>1025</v>
      </c>
      <c r="I4976" s="20" t="s">
        <v>6808</v>
      </c>
      <c r="J4976" s="26" t="s">
        <v>6806</v>
      </c>
      <c r="K4976" s="26" t="s">
        <v>8969</v>
      </c>
      <c r="Q4976" s="25"/>
    </row>
    <row r="4977" spans="1:17" x14ac:dyDescent="0.3">
      <c r="A4977" s="19" t="s">
        <v>4362</v>
      </c>
      <c r="B4977" s="20" t="s">
        <v>6809</v>
      </c>
      <c r="C4977" s="21" t="s">
        <v>8688</v>
      </c>
      <c r="D4977" s="22">
        <v>2500</v>
      </c>
      <c r="E4977" s="21" t="s">
        <v>8777</v>
      </c>
      <c r="F4977" s="22">
        <v>1.97</v>
      </c>
      <c r="G4977" s="40" t="str">
        <f>IF('Presupuesto Lote 1'!H4979="","",ROUND('Presupuesto Lote 1'!H4979,2))</f>
        <v/>
      </c>
      <c r="H4977" s="23">
        <f t="shared" si="261"/>
        <v>4925</v>
      </c>
      <c r="I4977" s="20" t="s">
        <v>6809</v>
      </c>
      <c r="J4977" s="26" t="s">
        <v>6806</v>
      </c>
      <c r="K4977" s="26" t="s">
        <v>8969</v>
      </c>
      <c r="Q4977" s="25"/>
    </row>
    <row r="4978" spans="1:17" x14ac:dyDescent="0.3">
      <c r="A4978" s="19" t="s">
        <v>4363</v>
      </c>
      <c r="B4978" s="20" t="s">
        <v>6810</v>
      </c>
      <c r="C4978" s="21" t="s">
        <v>8689</v>
      </c>
      <c r="D4978" s="22">
        <v>61200</v>
      </c>
      <c r="E4978" s="21" t="s">
        <v>8777</v>
      </c>
      <c r="F4978" s="22">
        <v>1.28</v>
      </c>
      <c r="G4978" s="40" t="str">
        <f>IF('Presupuesto Lote 1'!H4980="","",ROUND('Presupuesto Lote 1'!H4980,2))</f>
        <v/>
      </c>
      <c r="H4978" s="23">
        <f t="shared" si="261"/>
        <v>78336</v>
      </c>
      <c r="I4978" s="20" t="s">
        <v>6810</v>
      </c>
      <c r="J4978" s="26" t="s">
        <v>6806</v>
      </c>
      <c r="K4978" s="26" t="s">
        <v>8969</v>
      </c>
      <c r="Q4978" s="25"/>
    </row>
    <row r="4979" spans="1:17" x14ac:dyDescent="0.3">
      <c r="A4979" s="19" t="s">
        <v>4364</v>
      </c>
      <c r="B4979" s="20" t="s">
        <v>6811</v>
      </c>
      <c r="C4979" s="21" t="s">
        <v>8690</v>
      </c>
      <c r="D4979" s="22">
        <v>680</v>
      </c>
      <c r="E4979" s="21" t="s">
        <v>8777</v>
      </c>
      <c r="F4979" s="22">
        <v>15.4</v>
      </c>
      <c r="G4979" s="40" t="str">
        <f>IF('Presupuesto Lote 1'!H4981="","",ROUND('Presupuesto Lote 1'!H4981,2))</f>
        <v/>
      </c>
      <c r="H4979" s="23">
        <f t="shared" si="261"/>
        <v>10472</v>
      </c>
      <c r="I4979" s="20" t="s">
        <v>6811</v>
      </c>
      <c r="J4979" s="26" t="s">
        <v>6806</v>
      </c>
      <c r="K4979" s="26" t="s">
        <v>8969</v>
      </c>
      <c r="Q4979" s="25"/>
    </row>
    <row r="4980" spans="1:17" x14ac:dyDescent="0.3">
      <c r="A4980" s="19" t="s">
        <v>4365</v>
      </c>
      <c r="B4980" s="20" t="s">
        <v>6812</v>
      </c>
      <c r="C4980" s="21" t="s">
        <v>8691</v>
      </c>
      <c r="D4980" s="22">
        <v>680</v>
      </c>
      <c r="E4980" s="21" t="s">
        <v>8777</v>
      </c>
      <c r="F4980" s="22">
        <v>11.97</v>
      </c>
      <c r="G4980" s="40" t="str">
        <f>IF('Presupuesto Lote 1'!H4982="","",ROUND('Presupuesto Lote 1'!H4982,2))</f>
        <v/>
      </c>
      <c r="H4980" s="23">
        <f t="shared" si="261"/>
        <v>8139.6</v>
      </c>
      <c r="I4980" s="20" t="s">
        <v>6812</v>
      </c>
      <c r="J4980" s="26" t="s">
        <v>6806</v>
      </c>
      <c r="K4980" s="26" t="s">
        <v>8969</v>
      </c>
      <c r="Q4980" s="25"/>
    </row>
    <row r="4981" spans="1:17" x14ac:dyDescent="0.3">
      <c r="A4981" s="19" t="s">
        <v>4366</v>
      </c>
      <c r="B4981" s="20" t="s">
        <v>6813</v>
      </c>
      <c r="C4981" s="21" t="s">
        <v>8692</v>
      </c>
      <c r="D4981" s="22">
        <v>680</v>
      </c>
      <c r="E4981" s="21" t="s">
        <v>8777</v>
      </c>
      <c r="F4981" s="22">
        <v>15.91</v>
      </c>
      <c r="G4981" s="40" t="str">
        <f>IF('Presupuesto Lote 1'!H4983="","",ROUND('Presupuesto Lote 1'!H4983,2))</f>
        <v/>
      </c>
      <c r="H4981" s="23">
        <f t="shared" si="261"/>
        <v>10818.8</v>
      </c>
      <c r="I4981" s="20" t="s">
        <v>6813</v>
      </c>
      <c r="J4981" s="26" t="s">
        <v>6806</v>
      </c>
      <c r="K4981" s="26" t="s">
        <v>8969</v>
      </c>
      <c r="Q4981" s="25"/>
    </row>
    <row r="4982" spans="1:17" x14ac:dyDescent="0.3">
      <c r="A4982" s="19" t="s">
        <v>4367</v>
      </c>
      <c r="B4982" s="20" t="s">
        <v>6814</v>
      </c>
      <c r="C4982" s="21" t="s">
        <v>8693</v>
      </c>
      <c r="D4982" s="22">
        <v>100</v>
      </c>
      <c r="E4982" s="21" t="s">
        <v>8777</v>
      </c>
      <c r="F4982" s="22">
        <v>15.45</v>
      </c>
      <c r="G4982" s="40" t="str">
        <f>IF('Presupuesto Lote 1'!H4984="","",ROUND('Presupuesto Lote 1'!H4984,2))</f>
        <v/>
      </c>
      <c r="H4982" s="23">
        <f t="shared" si="261"/>
        <v>1545</v>
      </c>
      <c r="I4982" s="20" t="s">
        <v>6814</v>
      </c>
      <c r="J4982" s="26" t="s">
        <v>6806</v>
      </c>
      <c r="K4982" s="26" t="s">
        <v>8969</v>
      </c>
      <c r="Q4982" s="25"/>
    </row>
    <row r="4983" spans="1:17" x14ac:dyDescent="0.3">
      <c r="A4983" s="10" t="s">
        <v>4368</v>
      </c>
      <c r="B4983" s="10" t="s">
        <v>6815</v>
      </c>
      <c r="C4983" s="10" t="s">
        <v>8694</v>
      </c>
      <c r="D4983" s="11"/>
      <c r="E4983" s="10"/>
      <c r="F4983" s="11" t="s">
        <v>8851</v>
      </c>
      <c r="G4983" s="10"/>
      <c r="H4983" s="11"/>
      <c r="I4983" s="10" t="s">
        <v>6815</v>
      </c>
      <c r="J4983" s="10" t="s">
        <v>6805</v>
      </c>
      <c r="K4983" s="10" t="s">
        <v>8970</v>
      </c>
      <c r="Q4983" s="25"/>
    </row>
    <row r="4984" spans="1:17" x14ac:dyDescent="0.3">
      <c r="A4984" s="19" t="s">
        <v>4369</v>
      </c>
      <c r="B4984" s="20" t="s">
        <v>6816</v>
      </c>
      <c r="C4984" s="21" t="s">
        <v>8695</v>
      </c>
      <c r="D4984" s="22">
        <v>6</v>
      </c>
      <c r="E4984" s="21" t="s">
        <v>8793</v>
      </c>
      <c r="F4984" s="22">
        <v>5716.9</v>
      </c>
      <c r="G4984" s="40" t="str">
        <f>IF('Presupuesto Lote 1'!H4986="","",ROUND('Presupuesto Lote 1'!H4986,2))</f>
        <v/>
      </c>
      <c r="H4984" s="23">
        <f>ROUND(D4984*F4984,2)</f>
        <v>34301.4</v>
      </c>
      <c r="I4984" s="20" t="s">
        <v>6816</v>
      </c>
      <c r="J4984" s="26" t="s">
        <v>6815</v>
      </c>
      <c r="K4984" s="26" t="s">
        <v>8969</v>
      </c>
      <c r="Q4984" s="25"/>
    </row>
    <row r="4985" spans="1:17" x14ac:dyDescent="0.3">
      <c r="A4985" s="19" t="s">
        <v>4370</v>
      </c>
      <c r="B4985" s="20" t="s">
        <v>6817</v>
      </c>
      <c r="C4985" s="21" t="s">
        <v>8696</v>
      </c>
      <c r="D4985" s="22">
        <v>2040</v>
      </c>
      <c r="E4985" s="21" t="s">
        <v>8777</v>
      </c>
      <c r="F4985" s="22">
        <v>50.42</v>
      </c>
      <c r="G4985" s="40" t="str">
        <f>IF('Presupuesto Lote 1'!H4987="","",ROUND('Presupuesto Lote 1'!H4987,2))</f>
        <v/>
      </c>
      <c r="H4985" s="23">
        <f>ROUND(D4985*F4985,2)</f>
        <v>102856.8</v>
      </c>
      <c r="I4985" s="20" t="s">
        <v>6817</v>
      </c>
      <c r="J4985" s="26" t="s">
        <v>6815</v>
      </c>
      <c r="K4985" s="26" t="s">
        <v>8969</v>
      </c>
      <c r="Q4985" s="25"/>
    </row>
    <row r="4986" spans="1:17" x14ac:dyDescent="0.3">
      <c r="A4986" s="19" t="s">
        <v>4371</v>
      </c>
      <c r="B4986" s="20" t="s">
        <v>6818</v>
      </c>
      <c r="C4986" s="21" t="s">
        <v>8697</v>
      </c>
      <c r="D4986" s="22">
        <v>680</v>
      </c>
      <c r="E4986" s="21" t="s">
        <v>8777</v>
      </c>
      <c r="F4986" s="22">
        <v>3.46</v>
      </c>
      <c r="G4986" s="40" t="str">
        <f>IF('Presupuesto Lote 1'!H4988="","",ROUND('Presupuesto Lote 1'!H4988,2))</f>
        <v/>
      </c>
      <c r="H4986" s="23">
        <f>ROUND(D4986*F4986,2)</f>
        <v>2352.8000000000002</v>
      </c>
      <c r="I4986" s="20" t="s">
        <v>6818</v>
      </c>
      <c r="J4986" s="26" t="s">
        <v>6815</v>
      </c>
      <c r="K4986" s="26" t="s">
        <v>8969</v>
      </c>
      <c r="Q4986" s="25"/>
    </row>
    <row r="4987" spans="1:17" x14ac:dyDescent="0.3">
      <c r="A4987" s="19" t="s">
        <v>4372</v>
      </c>
      <c r="B4987" s="20" t="s">
        <v>6819</v>
      </c>
      <c r="C4987" s="21" t="s">
        <v>8698</v>
      </c>
      <c r="D4987" s="22">
        <v>100</v>
      </c>
      <c r="E4987" s="21" t="s">
        <v>8777</v>
      </c>
      <c r="F4987" s="22">
        <v>12.42</v>
      </c>
      <c r="G4987" s="40" t="str">
        <f>IF('Presupuesto Lote 1'!H4989="","",ROUND('Presupuesto Lote 1'!H4989,2))</f>
        <v/>
      </c>
      <c r="H4987" s="23">
        <f>ROUND(D4987*F4987,2)</f>
        <v>1242</v>
      </c>
      <c r="I4987" s="20" t="s">
        <v>6819</v>
      </c>
      <c r="J4987" s="26" t="s">
        <v>6815</v>
      </c>
      <c r="K4987" s="26" t="s">
        <v>8969</v>
      </c>
      <c r="Q4987" s="25"/>
    </row>
    <row r="4988" spans="1:17" x14ac:dyDescent="0.3">
      <c r="A4988" s="10" t="s">
        <v>4373</v>
      </c>
      <c r="B4988" s="10" t="s">
        <v>6820</v>
      </c>
      <c r="C4988" s="10" t="s">
        <v>8699</v>
      </c>
      <c r="D4988" s="11"/>
      <c r="E4988" s="10"/>
      <c r="F4988" s="11" t="s">
        <v>8851</v>
      </c>
      <c r="G4988" s="10"/>
      <c r="H4988" s="11"/>
      <c r="I4988" s="10" t="s">
        <v>6820</v>
      </c>
      <c r="J4988" s="10" t="s">
        <v>6805</v>
      </c>
      <c r="K4988" s="10" t="s">
        <v>8970</v>
      </c>
      <c r="Q4988" s="25"/>
    </row>
    <row r="4989" spans="1:17" x14ac:dyDescent="0.3">
      <c r="A4989" s="19" t="s">
        <v>4374</v>
      </c>
      <c r="B4989" s="20" t="s">
        <v>6821</v>
      </c>
      <c r="C4989" s="21" t="s">
        <v>8700</v>
      </c>
      <c r="D4989" s="22">
        <v>4000</v>
      </c>
      <c r="E4989" s="21" t="s">
        <v>8777</v>
      </c>
      <c r="F4989" s="22">
        <v>1.82</v>
      </c>
      <c r="G4989" s="40" t="str">
        <f>IF('Presupuesto Lote 1'!H4991="","",ROUND('Presupuesto Lote 1'!H4991,2))</f>
        <v/>
      </c>
      <c r="H4989" s="23">
        <f>ROUND(D4989*F4989,2)</f>
        <v>7280</v>
      </c>
      <c r="I4989" s="20" t="s">
        <v>6821</v>
      </c>
      <c r="J4989" s="26" t="s">
        <v>6820</v>
      </c>
      <c r="K4989" s="26" t="s">
        <v>8969</v>
      </c>
      <c r="Q4989" s="25"/>
    </row>
    <row r="4990" spans="1:17" x14ac:dyDescent="0.3">
      <c r="A4990" s="19" t="s">
        <v>4375</v>
      </c>
      <c r="B4990" s="20" t="s">
        <v>6822</v>
      </c>
      <c r="C4990" s="21" t="s">
        <v>8701</v>
      </c>
      <c r="D4990" s="22">
        <v>100</v>
      </c>
      <c r="E4990" s="21" t="s">
        <v>8777</v>
      </c>
      <c r="F4990" s="22">
        <v>17.84</v>
      </c>
      <c r="G4990" s="40" t="str">
        <f>IF('Presupuesto Lote 1'!H4992="","",ROUND('Presupuesto Lote 1'!H4992,2))</f>
        <v/>
      </c>
      <c r="H4990" s="23">
        <f>ROUND(D4990*F4990,2)</f>
        <v>1784</v>
      </c>
      <c r="I4990" s="20" t="s">
        <v>6822</v>
      </c>
      <c r="J4990" s="26" t="s">
        <v>6820</v>
      </c>
      <c r="K4990" s="26" t="s">
        <v>8969</v>
      </c>
      <c r="Q4990" s="25"/>
    </row>
    <row r="4991" spans="1:17" x14ac:dyDescent="0.3">
      <c r="A4991" s="19" t="s">
        <v>4376</v>
      </c>
      <c r="B4991" s="20" t="s">
        <v>6823</v>
      </c>
      <c r="C4991" s="21" t="s">
        <v>8702</v>
      </c>
      <c r="D4991" s="22">
        <v>4000</v>
      </c>
      <c r="E4991" s="21" t="s">
        <v>8777</v>
      </c>
      <c r="F4991" s="22">
        <v>2.35</v>
      </c>
      <c r="G4991" s="40" t="str">
        <f>IF('Presupuesto Lote 1'!H4993="","",ROUND('Presupuesto Lote 1'!H4993,2))</f>
        <v/>
      </c>
      <c r="H4991" s="23">
        <f>ROUND(D4991*F4991,2)</f>
        <v>9400</v>
      </c>
      <c r="I4991" s="20" t="s">
        <v>6823</v>
      </c>
      <c r="J4991" s="26" t="s">
        <v>6820</v>
      </c>
      <c r="K4991" s="26" t="s">
        <v>8969</v>
      </c>
      <c r="Q4991" s="25"/>
    </row>
    <row r="4992" spans="1:17" x14ac:dyDescent="0.3">
      <c r="A4992" s="19" t="s">
        <v>4377</v>
      </c>
      <c r="B4992" s="20" t="s">
        <v>6824</v>
      </c>
      <c r="C4992" s="21" t="s">
        <v>8703</v>
      </c>
      <c r="D4992" s="22">
        <v>100</v>
      </c>
      <c r="E4992" s="21" t="s">
        <v>8777</v>
      </c>
      <c r="F4992" s="22">
        <v>3.55</v>
      </c>
      <c r="G4992" s="40" t="str">
        <f>IF('Presupuesto Lote 1'!H4994="","",ROUND('Presupuesto Lote 1'!H4994,2))</f>
        <v/>
      </c>
      <c r="H4992" s="23">
        <f>ROUND(D4992*F4992,2)</f>
        <v>355</v>
      </c>
      <c r="I4992" s="20" t="s">
        <v>6824</v>
      </c>
      <c r="J4992" s="26" t="s">
        <v>6820</v>
      </c>
      <c r="K4992" s="26" t="s">
        <v>8969</v>
      </c>
      <c r="Q4992" s="25"/>
    </row>
    <row r="4993" spans="1:17" x14ac:dyDescent="0.3">
      <c r="A4993" s="10" t="s">
        <v>4378</v>
      </c>
      <c r="B4993" s="10" t="s">
        <v>6825</v>
      </c>
      <c r="C4993" s="10" t="s">
        <v>8704</v>
      </c>
      <c r="D4993" s="11"/>
      <c r="E4993" s="10"/>
      <c r="F4993" s="11" t="s">
        <v>8851</v>
      </c>
      <c r="G4993" s="10"/>
      <c r="H4993" s="11"/>
      <c r="I4993" s="10" t="s">
        <v>6825</v>
      </c>
      <c r="J4993" s="10" t="s">
        <v>6805</v>
      </c>
      <c r="K4993" s="10" t="s">
        <v>8970</v>
      </c>
      <c r="Q4993" s="25"/>
    </row>
    <row r="4994" spans="1:17" x14ac:dyDescent="0.3">
      <c r="A4994" s="19" t="s">
        <v>4379</v>
      </c>
      <c r="B4994" s="20" t="s">
        <v>6826</v>
      </c>
      <c r="C4994" s="21" t="s">
        <v>8705</v>
      </c>
      <c r="D4994" s="22">
        <v>230</v>
      </c>
      <c r="E4994" s="21" t="s">
        <v>8777</v>
      </c>
      <c r="F4994" s="22">
        <v>12.34</v>
      </c>
      <c r="G4994" s="40" t="str">
        <f>IF('Presupuesto Lote 1'!H4996="","",ROUND('Presupuesto Lote 1'!H4996,2))</f>
        <v/>
      </c>
      <c r="H4994" s="23">
        <f>ROUND(D4994*F4994,2)</f>
        <v>2838.2</v>
      </c>
      <c r="I4994" s="20" t="s">
        <v>6826</v>
      </c>
      <c r="J4994" s="26" t="s">
        <v>6825</v>
      </c>
      <c r="K4994" s="26" t="s">
        <v>8969</v>
      </c>
      <c r="Q4994" s="25"/>
    </row>
    <row r="4995" spans="1:17" x14ac:dyDescent="0.3">
      <c r="A4995" s="10" t="s">
        <v>4380</v>
      </c>
      <c r="B4995" s="10" t="s">
        <v>6827</v>
      </c>
      <c r="C4995" s="10" t="s">
        <v>8706</v>
      </c>
      <c r="D4995" s="11"/>
      <c r="E4995" s="10"/>
      <c r="F4995" s="11" t="s">
        <v>8851</v>
      </c>
      <c r="G4995" s="10"/>
      <c r="H4995" s="11"/>
      <c r="I4995" s="10" t="s">
        <v>6827</v>
      </c>
      <c r="J4995" s="10" t="s">
        <v>6805</v>
      </c>
      <c r="K4995" s="10" t="s">
        <v>8970</v>
      </c>
      <c r="Q4995" s="25"/>
    </row>
    <row r="4996" spans="1:17" x14ac:dyDescent="0.3">
      <c r="A4996" s="19" t="s">
        <v>4381</v>
      </c>
      <c r="B4996" s="20" t="s">
        <v>6828</v>
      </c>
      <c r="C4996" s="21" t="s">
        <v>8707</v>
      </c>
      <c r="D4996" s="22">
        <v>150</v>
      </c>
      <c r="E4996" s="21" t="s">
        <v>8777</v>
      </c>
      <c r="F4996" s="22">
        <v>31.16</v>
      </c>
      <c r="G4996" s="40" t="str">
        <f>IF('Presupuesto Lote 1'!H4998="","",ROUND('Presupuesto Lote 1'!H4998,2))</f>
        <v/>
      </c>
      <c r="H4996" s="23">
        <f>ROUND(D4996*F4996,2)</f>
        <v>4674</v>
      </c>
      <c r="I4996" s="20" t="s">
        <v>6828</v>
      </c>
      <c r="J4996" s="26" t="s">
        <v>6827</v>
      </c>
      <c r="K4996" s="26" t="s">
        <v>8969</v>
      </c>
      <c r="Q4996" s="25"/>
    </row>
    <row r="4997" spans="1:17" x14ac:dyDescent="0.3">
      <c r="A4997" s="19" t="s">
        <v>4382</v>
      </c>
      <c r="B4997" s="20" t="s">
        <v>6829</v>
      </c>
      <c r="C4997" s="21" t="s">
        <v>8708</v>
      </c>
      <c r="D4997" s="22">
        <v>150</v>
      </c>
      <c r="E4997" s="21" t="s">
        <v>8777</v>
      </c>
      <c r="F4997" s="22">
        <v>24.21</v>
      </c>
      <c r="G4997" s="40" t="str">
        <f>IF('Presupuesto Lote 1'!H4999="","",ROUND('Presupuesto Lote 1'!H4999,2))</f>
        <v/>
      </c>
      <c r="H4997" s="23">
        <f>ROUND(D4997*F4997,2)</f>
        <v>3631.5</v>
      </c>
      <c r="I4997" s="20" t="s">
        <v>6829</v>
      </c>
      <c r="J4997" s="26" t="s">
        <v>6827</v>
      </c>
      <c r="K4997" s="26" t="s">
        <v>8969</v>
      </c>
      <c r="Q4997" s="25"/>
    </row>
    <row r="4998" spans="1:17" x14ac:dyDescent="0.3">
      <c r="A4998" s="4" t="s">
        <v>4383</v>
      </c>
      <c r="B4998" s="4" t="s">
        <v>6830</v>
      </c>
      <c r="C4998" s="4" t="s">
        <v>8709</v>
      </c>
      <c r="D4998" s="5"/>
      <c r="E4998" s="4"/>
      <c r="F4998" s="5" t="s">
        <v>8851</v>
      </c>
      <c r="G4998" s="4"/>
      <c r="H4998" s="5"/>
      <c r="I4998" s="4" t="s">
        <v>6830</v>
      </c>
      <c r="J4998" s="4" t="s">
        <v>6804</v>
      </c>
      <c r="K4998" s="4" t="s">
        <v>8970</v>
      </c>
      <c r="Q4998" s="25"/>
    </row>
    <row r="4999" spans="1:17" x14ac:dyDescent="0.3">
      <c r="A4999" s="10" t="s">
        <v>4384</v>
      </c>
      <c r="B4999" s="10" t="s">
        <v>6831</v>
      </c>
      <c r="C4999" s="10" t="s">
        <v>8710</v>
      </c>
      <c r="D4999" s="11"/>
      <c r="E4999" s="10"/>
      <c r="F4999" s="11" t="s">
        <v>8851</v>
      </c>
      <c r="G4999" s="10"/>
      <c r="H4999" s="11"/>
      <c r="I4999" s="10" t="s">
        <v>6831</v>
      </c>
      <c r="J4999" s="10" t="s">
        <v>6830</v>
      </c>
      <c r="K4999" s="10" t="s">
        <v>8970</v>
      </c>
      <c r="Q4999" s="25"/>
    </row>
    <row r="5000" spans="1:17" x14ac:dyDescent="0.3">
      <c r="A5000" s="19" t="s">
        <v>4385</v>
      </c>
      <c r="B5000" s="20" t="s">
        <v>6832</v>
      </c>
      <c r="C5000" s="21" t="s">
        <v>8711</v>
      </c>
      <c r="D5000" s="22">
        <v>170</v>
      </c>
      <c r="E5000" s="21" t="s">
        <v>8777</v>
      </c>
      <c r="F5000" s="22">
        <v>383.24</v>
      </c>
      <c r="G5000" s="40" t="str">
        <f>IF('Presupuesto Lote 1'!H5002="","",ROUND('Presupuesto Lote 1'!H5002,2))</f>
        <v/>
      </c>
      <c r="H5000" s="23">
        <f>ROUND(D5000*F5000,2)</f>
        <v>65150.8</v>
      </c>
      <c r="I5000" s="20" t="s">
        <v>6832</v>
      </c>
      <c r="J5000" s="26" t="s">
        <v>6831</v>
      </c>
      <c r="K5000" s="26" t="s">
        <v>8969</v>
      </c>
      <c r="Q5000" s="25"/>
    </row>
    <row r="5001" spans="1:17" x14ac:dyDescent="0.3">
      <c r="A5001" s="10" t="s">
        <v>4386</v>
      </c>
      <c r="B5001" s="10" t="s">
        <v>6833</v>
      </c>
      <c r="C5001" s="10" t="s">
        <v>8712</v>
      </c>
      <c r="D5001" s="11"/>
      <c r="E5001" s="10"/>
      <c r="F5001" s="11" t="s">
        <v>8851</v>
      </c>
      <c r="G5001" s="10"/>
      <c r="H5001" s="11"/>
      <c r="I5001" s="10" t="s">
        <v>6833</v>
      </c>
      <c r="J5001" s="10" t="s">
        <v>6830</v>
      </c>
      <c r="K5001" s="10" t="s">
        <v>8970</v>
      </c>
      <c r="Q5001" s="25"/>
    </row>
    <row r="5002" spans="1:17" x14ac:dyDescent="0.3">
      <c r="A5002" s="19" t="s">
        <v>4387</v>
      </c>
      <c r="B5002" s="20" t="s">
        <v>6834</v>
      </c>
      <c r="C5002" s="21" t="s">
        <v>8713</v>
      </c>
      <c r="D5002" s="22">
        <v>390</v>
      </c>
      <c r="E5002" s="21" t="s">
        <v>8779</v>
      </c>
      <c r="F5002" s="22">
        <v>7.8</v>
      </c>
      <c r="G5002" s="40" t="str">
        <f>IF('Presupuesto Lote 1'!H5004="","",ROUND('Presupuesto Lote 1'!H5004,2))</f>
        <v/>
      </c>
      <c r="H5002" s="23">
        <f>ROUND(D5002*F5002,2)</f>
        <v>3042</v>
      </c>
      <c r="I5002" s="20" t="s">
        <v>6834</v>
      </c>
      <c r="J5002" s="26" t="s">
        <v>6833</v>
      </c>
      <c r="K5002" s="26" t="s">
        <v>8969</v>
      </c>
      <c r="Q5002" s="25"/>
    </row>
    <row r="5003" spans="1:17" x14ac:dyDescent="0.3">
      <c r="A5003" s="19" t="s">
        <v>4388</v>
      </c>
      <c r="B5003" s="20" t="s">
        <v>6835</v>
      </c>
      <c r="C5003" s="21" t="s">
        <v>8714</v>
      </c>
      <c r="D5003" s="22">
        <v>410</v>
      </c>
      <c r="E5003" s="21" t="s">
        <v>8779</v>
      </c>
      <c r="F5003" s="22">
        <v>48.22</v>
      </c>
      <c r="G5003" s="40" t="str">
        <f>IF('Presupuesto Lote 1'!H5005="","",ROUND('Presupuesto Lote 1'!H5005,2))</f>
        <v/>
      </c>
      <c r="H5003" s="23">
        <f>ROUND(D5003*F5003,2)</f>
        <v>19770.2</v>
      </c>
      <c r="I5003" s="20" t="s">
        <v>6835</v>
      </c>
      <c r="J5003" s="26" t="s">
        <v>6833</v>
      </c>
      <c r="K5003" s="26" t="s">
        <v>8969</v>
      </c>
      <c r="Q5003" s="25"/>
    </row>
    <row r="5004" spans="1:17" x14ac:dyDescent="0.3">
      <c r="A5004" s="19" t="s">
        <v>4389</v>
      </c>
      <c r="B5004" s="20" t="s">
        <v>6836</v>
      </c>
      <c r="C5004" s="21" t="s">
        <v>8715</v>
      </c>
      <c r="D5004" s="22">
        <v>16</v>
      </c>
      <c r="E5004" s="21" t="s">
        <v>8777</v>
      </c>
      <c r="F5004" s="22">
        <v>46.12</v>
      </c>
      <c r="G5004" s="40" t="str">
        <f>IF('Presupuesto Lote 1'!H5006="","",ROUND('Presupuesto Lote 1'!H5006,2))</f>
        <v/>
      </c>
      <c r="H5004" s="23">
        <f>ROUND(D5004*F5004,2)</f>
        <v>737.92</v>
      </c>
      <c r="I5004" s="20" t="s">
        <v>6836</v>
      </c>
      <c r="J5004" s="26" t="s">
        <v>6833</v>
      </c>
      <c r="K5004" s="26" t="s">
        <v>8969</v>
      </c>
      <c r="Q5004" s="25"/>
    </row>
    <row r="5005" spans="1:17" x14ac:dyDescent="0.3">
      <c r="A5005" s="19" t="s">
        <v>4390</v>
      </c>
      <c r="B5005" s="20" t="s">
        <v>6837</v>
      </c>
      <c r="C5005" s="21" t="s">
        <v>8716</v>
      </c>
      <c r="D5005" s="22">
        <v>16</v>
      </c>
      <c r="E5005" s="21" t="s">
        <v>8777</v>
      </c>
      <c r="F5005" s="22">
        <v>162.37</v>
      </c>
      <c r="G5005" s="40" t="str">
        <f>IF('Presupuesto Lote 1'!H5007="","",ROUND('Presupuesto Lote 1'!H5007,2))</f>
        <v/>
      </c>
      <c r="H5005" s="23">
        <f>ROUND(D5005*F5005,2)</f>
        <v>2597.92</v>
      </c>
      <c r="I5005" s="20" t="s">
        <v>6837</v>
      </c>
      <c r="J5005" s="26" t="s">
        <v>6833</v>
      </c>
      <c r="K5005" s="26" t="s">
        <v>8969</v>
      </c>
      <c r="Q5005" s="25"/>
    </row>
    <row r="5006" spans="1:17" x14ac:dyDescent="0.3">
      <c r="A5006" s="10" t="s">
        <v>4391</v>
      </c>
      <c r="B5006" s="10" t="s">
        <v>6838</v>
      </c>
      <c r="C5006" s="10" t="s">
        <v>8717</v>
      </c>
      <c r="D5006" s="11"/>
      <c r="E5006" s="10"/>
      <c r="F5006" s="11" t="s">
        <v>8851</v>
      </c>
      <c r="G5006" s="10"/>
      <c r="H5006" s="11"/>
      <c r="I5006" s="10" t="s">
        <v>6838</v>
      </c>
      <c r="J5006" s="10" t="s">
        <v>6830</v>
      </c>
      <c r="K5006" s="10" t="s">
        <v>8970</v>
      </c>
      <c r="Q5006" s="25"/>
    </row>
    <row r="5007" spans="1:17" x14ac:dyDescent="0.3">
      <c r="A5007" s="19" t="s">
        <v>4392</v>
      </c>
      <c r="B5007" s="20" t="s">
        <v>6839</v>
      </c>
      <c r="C5007" s="21" t="s">
        <v>8718</v>
      </c>
      <c r="D5007" s="22">
        <v>150</v>
      </c>
      <c r="E5007" s="21" t="s">
        <v>8777</v>
      </c>
      <c r="F5007" s="22">
        <v>9.93</v>
      </c>
      <c r="G5007" s="40" t="str">
        <f>IF('Presupuesto Lote 1'!H5009="","",ROUND('Presupuesto Lote 1'!H5009,2))</f>
        <v/>
      </c>
      <c r="H5007" s="23">
        <f>ROUND(D5007*F5007,2)</f>
        <v>1489.5</v>
      </c>
      <c r="I5007" s="20" t="s">
        <v>6839</v>
      </c>
      <c r="J5007" s="26" t="s">
        <v>6838</v>
      </c>
      <c r="K5007" s="26" t="s">
        <v>8969</v>
      </c>
      <c r="Q5007" s="25"/>
    </row>
    <row r="5008" spans="1:17" x14ac:dyDescent="0.3">
      <c r="A5008" s="27" t="s">
        <v>4393</v>
      </c>
      <c r="B5008" s="27" t="s">
        <v>6840</v>
      </c>
      <c r="C5008" s="27" t="s">
        <v>8719</v>
      </c>
      <c r="D5008" s="28"/>
      <c r="E5008" s="27"/>
      <c r="F5008" s="28" t="s">
        <v>8851</v>
      </c>
      <c r="G5008" s="27"/>
      <c r="H5008" s="28"/>
      <c r="I5008" s="27" t="s">
        <v>6840</v>
      </c>
      <c r="J5008" s="27" t="s">
        <v>6838</v>
      </c>
      <c r="K5008" s="27" t="s">
        <v>8970</v>
      </c>
      <c r="Q5008" s="25"/>
    </row>
    <row r="5009" spans="1:17" x14ac:dyDescent="0.3">
      <c r="A5009" s="19" t="s">
        <v>4394</v>
      </c>
      <c r="B5009" s="20" t="s">
        <v>6841</v>
      </c>
      <c r="C5009" s="21" t="s">
        <v>8720</v>
      </c>
      <c r="D5009" s="22">
        <v>1500</v>
      </c>
      <c r="E5009" s="21" t="s">
        <v>8794</v>
      </c>
      <c r="F5009" s="22">
        <v>3.4</v>
      </c>
      <c r="G5009" s="40" t="str">
        <f>IF('Presupuesto Lote 1'!H5011="","",ROUND('Presupuesto Lote 1'!H5011,2))</f>
        <v/>
      </c>
      <c r="H5009" s="23">
        <f>ROUND(D5009*F5009,2)</f>
        <v>5100</v>
      </c>
      <c r="I5009" s="20" t="s">
        <v>6841</v>
      </c>
      <c r="J5009" s="29" t="s">
        <v>6840</v>
      </c>
      <c r="K5009" s="29" t="s">
        <v>8969</v>
      </c>
      <c r="Q5009" s="25"/>
    </row>
    <row r="5010" spans="1:17" x14ac:dyDescent="0.3">
      <c r="A5010" s="4" t="s">
        <v>4395</v>
      </c>
      <c r="B5010" s="4" t="s">
        <v>6842</v>
      </c>
      <c r="C5010" s="4" t="s">
        <v>8721</v>
      </c>
      <c r="D5010" s="5"/>
      <c r="E5010" s="4"/>
      <c r="F5010" s="5" t="s">
        <v>8851</v>
      </c>
      <c r="G5010" s="4"/>
      <c r="H5010" s="5"/>
      <c r="I5010" s="4" t="s">
        <v>6842</v>
      </c>
      <c r="J5010" s="4" t="s">
        <v>6804</v>
      </c>
      <c r="K5010" s="4" t="s">
        <v>8970</v>
      </c>
      <c r="Q5010" s="25"/>
    </row>
    <row r="5011" spans="1:17" x14ac:dyDescent="0.3">
      <c r="A5011" s="10" t="s">
        <v>4396</v>
      </c>
      <c r="B5011" s="10" t="s">
        <v>6843</v>
      </c>
      <c r="C5011" s="10" t="s">
        <v>8722</v>
      </c>
      <c r="D5011" s="11"/>
      <c r="E5011" s="10"/>
      <c r="F5011" s="11" t="s">
        <v>8851</v>
      </c>
      <c r="G5011" s="10"/>
      <c r="H5011" s="11"/>
      <c r="I5011" s="10" t="s">
        <v>6843</v>
      </c>
      <c r="J5011" s="10" t="s">
        <v>6842</v>
      </c>
      <c r="K5011" s="10" t="s">
        <v>8970</v>
      </c>
      <c r="Q5011" s="25"/>
    </row>
    <row r="5012" spans="1:17" x14ac:dyDescent="0.3">
      <c r="A5012" s="19" t="s">
        <v>4397</v>
      </c>
      <c r="B5012" s="20" t="s">
        <v>6844</v>
      </c>
      <c r="C5012" s="21" t="s">
        <v>8723</v>
      </c>
      <c r="D5012" s="22">
        <v>29</v>
      </c>
      <c r="E5012" s="21" t="s">
        <v>8788</v>
      </c>
      <c r="F5012" s="22">
        <v>689</v>
      </c>
      <c r="G5012" s="40" t="str">
        <f>IF('Presupuesto Lote 1'!H5014="","",ROUND('Presupuesto Lote 1'!H5014,2))</f>
        <v/>
      </c>
      <c r="H5012" s="23">
        <f t="shared" ref="H5012:H5019" si="262">ROUND(D5012*F5012,2)</f>
        <v>19981</v>
      </c>
      <c r="I5012" s="20" t="s">
        <v>6844</v>
      </c>
      <c r="J5012" s="26" t="s">
        <v>6843</v>
      </c>
      <c r="K5012" s="26" t="s">
        <v>8969</v>
      </c>
      <c r="Q5012" s="25"/>
    </row>
    <row r="5013" spans="1:17" x14ac:dyDescent="0.3">
      <c r="A5013" s="19" t="s">
        <v>4398</v>
      </c>
      <c r="B5013" s="20" t="s">
        <v>6845</v>
      </c>
      <c r="C5013" s="21" t="s">
        <v>8724</v>
      </c>
      <c r="D5013" s="22">
        <v>14</v>
      </c>
      <c r="E5013" s="21" t="s">
        <v>8777</v>
      </c>
      <c r="F5013" s="22">
        <v>151.07</v>
      </c>
      <c r="G5013" s="40" t="str">
        <f>IF('Presupuesto Lote 1'!H5015="","",ROUND('Presupuesto Lote 1'!H5015,2))</f>
        <v/>
      </c>
      <c r="H5013" s="23">
        <f t="shared" si="262"/>
        <v>2114.98</v>
      </c>
      <c r="I5013" s="20" t="s">
        <v>6845</v>
      </c>
      <c r="J5013" s="26" t="s">
        <v>6843</v>
      </c>
      <c r="K5013" s="26" t="s">
        <v>8969</v>
      </c>
      <c r="Q5013" s="25"/>
    </row>
    <row r="5014" spans="1:17" x14ac:dyDescent="0.3">
      <c r="A5014" s="19" t="s">
        <v>4399</v>
      </c>
      <c r="B5014" s="20" t="s">
        <v>6846</v>
      </c>
      <c r="C5014" s="21" t="s">
        <v>8725</v>
      </c>
      <c r="D5014" s="22">
        <v>14</v>
      </c>
      <c r="E5014" s="21" t="s">
        <v>8777</v>
      </c>
      <c r="F5014" s="22">
        <v>184.11</v>
      </c>
      <c r="G5014" s="40" t="str">
        <f>IF('Presupuesto Lote 1'!H5016="","",ROUND('Presupuesto Lote 1'!H5016,2))</f>
        <v/>
      </c>
      <c r="H5014" s="23">
        <f t="shared" si="262"/>
        <v>2577.54</v>
      </c>
      <c r="I5014" s="20" t="s">
        <v>6846</v>
      </c>
      <c r="J5014" s="26" t="s">
        <v>6843</v>
      </c>
      <c r="K5014" s="26" t="s">
        <v>8969</v>
      </c>
      <c r="Q5014" s="25"/>
    </row>
    <row r="5015" spans="1:17" x14ac:dyDescent="0.3">
      <c r="A5015" s="19" t="s">
        <v>4400</v>
      </c>
      <c r="B5015" s="20" t="s">
        <v>6847</v>
      </c>
      <c r="C5015" s="21" t="s">
        <v>8726</v>
      </c>
      <c r="D5015" s="22">
        <v>14</v>
      </c>
      <c r="E5015" s="21" t="s">
        <v>8777</v>
      </c>
      <c r="F5015" s="22">
        <v>201.11</v>
      </c>
      <c r="G5015" s="40" t="str">
        <f>IF('Presupuesto Lote 1'!H5017="","",ROUND('Presupuesto Lote 1'!H5017,2))</f>
        <v/>
      </c>
      <c r="H5015" s="23">
        <f t="shared" si="262"/>
        <v>2815.54</v>
      </c>
      <c r="I5015" s="20" t="s">
        <v>6847</v>
      </c>
      <c r="J5015" s="26" t="s">
        <v>6843</v>
      </c>
      <c r="K5015" s="26" t="s">
        <v>8969</v>
      </c>
      <c r="Q5015" s="25"/>
    </row>
    <row r="5016" spans="1:17" x14ac:dyDescent="0.3">
      <c r="A5016" s="19" t="s">
        <v>4401</v>
      </c>
      <c r="B5016" s="20" t="s">
        <v>6848</v>
      </c>
      <c r="C5016" s="21" t="s">
        <v>8727</v>
      </c>
      <c r="D5016" s="22">
        <v>14</v>
      </c>
      <c r="E5016" s="21" t="s">
        <v>8777</v>
      </c>
      <c r="F5016" s="22">
        <v>349.74</v>
      </c>
      <c r="G5016" s="40" t="str">
        <f>IF('Presupuesto Lote 1'!H5018="","",ROUND('Presupuesto Lote 1'!H5018,2))</f>
        <v/>
      </c>
      <c r="H5016" s="23">
        <f t="shared" si="262"/>
        <v>4896.3599999999997</v>
      </c>
      <c r="I5016" s="20" t="s">
        <v>6848</v>
      </c>
      <c r="J5016" s="26" t="s">
        <v>6843</v>
      </c>
      <c r="K5016" s="26" t="s">
        <v>8969</v>
      </c>
      <c r="Q5016" s="25"/>
    </row>
    <row r="5017" spans="1:17" x14ac:dyDescent="0.3">
      <c r="A5017" s="19" t="s">
        <v>4402</v>
      </c>
      <c r="B5017" s="20" t="s">
        <v>6849</v>
      </c>
      <c r="C5017" s="21" t="s">
        <v>8728</v>
      </c>
      <c r="D5017" s="22">
        <v>42</v>
      </c>
      <c r="E5017" s="21" t="s">
        <v>8779</v>
      </c>
      <c r="F5017" s="22">
        <v>6.24</v>
      </c>
      <c r="G5017" s="40" t="str">
        <f>IF('Presupuesto Lote 1'!H5019="","",ROUND('Presupuesto Lote 1'!H5019,2))</f>
        <v/>
      </c>
      <c r="H5017" s="23">
        <f t="shared" si="262"/>
        <v>262.08</v>
      </c>
      <c r="I5017" s="20" t="s">
        <v>6849</v>
      </c>
      <c r="J5017" s="26" t="s">
        <v>6843</v>
      </c>
      <c r="K5017" s="26" t="s">
        <v>8969</v>
      </c>
      <c r="Q5017" s="25"/>
    </row>
    <row r="5018" spans="1:17" x14ac:dyDescent="0.3">
      <c r="A5018" s="19" t="s">
        <v>4403</v>
      </c>
      <c r="B5018" s="20" t="s">
        <v>6850</v>
      </c>
      <c r="C5018" s="21" t="s">
        <v>8729</v>
      </c>
      <c r="D5018" s="22">
        <v>14</v>
      </c>
      <c r="E5018" s="21" t="s">
        <v>8779</v>
      </c>
      <c r="F5018" s="22">
        <v>156.31</v>
      </c>
      <c r="G5018" s="40" t="str">
        <f>IF('Presupuesto Lote 1'!H5020="","",ROUND('Presupuesto Lote 1'!H5020,2))</f>
        <v/>
      </c>
      <c r="H5018" s="23">
        <f t="shared" si="262"/>
        <v>2188.34</v>
      </c>
      <c r="I5018" s="20" t="s">
        <v>6850</v>
      </c>
      <c r="J5018" s="26" t="s">
        <v>6843</v>
      </c>
      <c r="K5018" s="26" t="s">
        <v>8969</v>
      </c>
      <c r="Q5018" s="25"/>
    </row>
    <row r="5019" spans="1:17" x14ac:dyDescent="0.3">
      <c r="A5019" s="19" t="s">
        <v>4404</v>
      </c>
      <c r="B5019" s="20" t="s">
        <v>6851</v>
      </c>
      <c r="C5019" s="21" t="s">
        <v>8730</v>
      </c>
      <c r="D5019" s="22">
        <v>14</v>
      </c>
      <c r="E5019" s="21" t="s">
        <v>8779</v>
      </c>
      <c r="F5019" s="22">
        <v>520.4</v>
      </c>
      <c r="G5019" s="40" t="str">
        <f>IF('Presupuesto Lote 1'!H5021="","",ROUND('Presupuesto Lote 1'!H5021,2))</f>
        <v/>
      </c>
      <c r="H5019" s="23">
        <f t="shared" si="262"/>
        <v>7285.6</v>
      </c>
      <c r="I5019" s="20" t="s">
        <v>6851</v>
      </c>
      <c r="J5019" s="26" t="s">
        <v>6843</v>
      </c>
      <c r="K5019" s="26" t="s">
        <v>8969</v>
      </c>
      <c r="Q5019" s="25"/>
    </row>
    <row r="5020" spans="1:17" x14ac:dyDescent="0.3">
      <c r="A5020" s="10" t="s">
        <v>4405</v>
      </c>
      <c r="B5020" s="10" t="s">
        <v>6852</v>
      </c>
      <c r="C5020" s="10" t="s">
        <v>8731</v>
      </c>
      <c r="D5020" s="11"/>
      <c r="E5020" s="10"/>
      <c r="F5020" s="11" t="s">
        <v>8851</v>
      </c>
      <c r="G5020" s="10"/>
      <c r="H5020" s="11"/>
      <c r="I5020" s="10" t="s">
        <v>6852</v>
      </c>
      <c r="J5020" s="10" t="s">
        <v>6842</v>
      </c>
      <c r="K5020" s="10" t="s">
        <v>8970</v>
      </c>
      <c r="Q5020" s="25"/>
    </row>
    <row r="5021" spans="1:17" x14ac:dyDescent="0.3">
      <c r="A5021" s="19" t="s">
        <v>4406</v>
      </c>
      <c r="B5021" s="20" t="s">
        <v>6853</v>
      </c>
      <c r="C5021" s="21" t="s">
        <v>8732</v>
      </c>
      <c r="D5021" s="22">
        <v>14</v>
      </c>
      <c r="E5021" s="21" t="s">
        <v>8777</v>
      </c>
      <c r="F5021" s="22">
        <v>13.05</v>
      </c>
      <c r="G5021" s="40" t="str">
        <f>IF('Presupuesto Lote 1'!H5023="","",ROUND('Presupuesto Lote 1'!H5023,2))</f>
        <v/>
      </c>
      <c r="H5021" s="23">
        <f t="shared" ref="H5021:H5028" si="263">ROUND(D5021*F5021,2)</f>
        <v>182.7</v>
      </c>
      <c r="I5021" s="20" t="s">
        <v>6853</v>
      </c>
      <c r="J5021" s="26" t="s">
        <v>6852</v>
      </c>
      <c r="K5021" s="26" t="s">
        <v>8969</v>
      </c>
      <c r="Q5021" s="25"/>
    </row>
    <row r="5022" spans="1:17" x14ac:dyDescent="0.3">
      <c r="A5022" s="19" t="s">
        <v>4407</v>
      </c>
      <c r="B5022" s="20" t="s">
        <v>6854</v>
      </c>
      <c r="C5022" s="21" t="s">
        <v>8733</v>
      </c>
      <c r="D5022" s="22">
        <v>230</v>
      </c>
      <c r="E5022" s="21" t="s">
        <v>8777</v>
      </c>
      <c r="F5022" s="22">
        <v>25.93</v>
      </c>
      <c r="G5022" s="40" t="str">
        <f>IF('Presupuesto Lote 1'!H5024="","",ROUND('Presupuesto Lote 1'!H5024,2))</f>
        <v/>
      </c>
      <c r="H5022" s="23">
        <f t="shared" si="263"/>
        <v>5963.9</v>
      </c>
      <c r="I5022" s="20" t="s">
        <v>6854</v>
      </c>
      <c r="J5022" s="26" t="s">
        <v>6852</v>
      </c>
      <c r="K5022" s="26" t="s">
        <v>8969</v>
      </c>
      <c r="Q5022" s="25"/>
    </row>
    <row r="5023" spans="1:17" x14ac:dyDescent="0.3">
      <c r="A5023" s="19" t="s">
        <v>4408</v>
      </c>
      <c r="B5023" s="20" t="s">
        <v>6855</v>
      </c>
      <c r="C5023" s="21" t="s">
        <v>8734</v>
      </c>
      <c r="D5023" s="22">
        <v>22</v>
      </c>
      <c r="E5023" s="21" t="s">
        <v>8777</v>
      </c>
      <c r="F5023" s="22">
        <v>39.82</v>
      </c>
      <c r="G5023" s="40" t="str">
        <f>IF('Presupuesto Lote 1'!H5025="","",ROUND('Presupuesto Lote 1'!H5025,2))</f>
        <v/>
      </c>
      <c r="H5023" s="23">
        <f t="shared" si="263"/>
        <v>876.04</v>
      </c>
      <c r="I5023" s="20" t="s">
        <v>6855</v>
      </c>
      <c r="J5023" s="26" t="s">
        <v>6852</v>
      </c>
      <c r="K5023" s="26" t="s">
        <v>8969</v>
      </c>
      <c r="Q5023" s="25"/>
    </row>
    <row r="5024" spans="1:17" x14ac:dyDescent="0.3">
      <c r="A5024" s="19" t="s">
        <v>4409</v>
      </c>
      <c r="B5024" s="20" t="s">
        <v>6856</v>
      </c>
      <c r="C5024" s="21" t="s">
        <v>8735</v>
      </c>
      <c r="D5024" s="22">
        <v>44</v>
      </c>
      <c r="E5024" s="21" t="s">
        <v>8777</v>
      </c>
      <c r="F5024" s="22">
        <v>24.01</v>
      </c>
      <c r="G5024" s="40" t="str">
        <f>IF('Presupuesto Lote 1'!H5026="","",ROUND('Presupuesto Lote 1'!H5026,2))</f>
        <v/>
      </c>
      <c r="H5024" s="23">
        <f t="shared" si="263"/>
        <v>1056.44</v>
      </c>
      <c r="I5024" s="20" t="s">
        <v>6856</v>
      </c>
      <c r="J5024" s="26" t="s">
        <v>6852</v>
      </c>
      <c r="K5024" s="26" t="s">
        <v>8969</v>
      </c>
      <c r="Q5024" s="25"/>
    </row>
    <row r="5025" spans="1:17" x14ac:dyDescent="0.3">
      <c r="A5025" s="19" t="s">
        <v>4410</v>
      </c>
      <c r="B5025" s="20" t="s">
        <v>6857</v>
      </c>
      <c r="C5025" s="21" t="s">
        <v>8736</v>
      </c>
      <c r="D5025" s="22">
        <v>30</v>
      </c>
      <c r="E5025" s="21" t="s">
        <v>8777</v>
      </c>
      <c r="F5025" s="22">
        <v>5.19</v>
      </c>
      <c r="G5025" s="40" t="str">
        <f>IF('Presupuesto Lote 1'!H5027="","",ROUND('Presupuesto Lote 1'!H5027,2))</f>
        <v/>
      </c>
      <c r="H5025" s="23">
        <f t="shared" si="263"/>
        <v>155.69999999999999</v>
      </c>
      <c r="I5025" s="20" t="s">
        <v>6857</v>
      </c>
      <c r="J5025" s="26" t="s">
        <v>6852</v>
      </c>
      <c r="K5025" s="26" t="s">
        <v>8969</v>
      </c>
      <c r="Q5025" s="25"/>
    </row>
    <row r="5026" spans="1:17" x14ac:dyDescent="0.3">
      <c r="A5026" s="19" t="s">
        <v>4411</v>
      </c>
      <c r="B5026" s="20" t="s">
        <v>6858</v>
      </c>
      <c r="C5026" s="21" t="s">
        <v>8737</v>
      </c>
      <c r="D5026" s="22">
        <v>20</v>
      </c>
      <c r="E5026" s="21" t="s">
        <v>8777</v>
      </c>
      <c r="F5026" s="22">
        <v>9.68</v>
      </c>
      <c r="G5026" s="40" t="str">
        <f>IF('Presupuesto Lote 1'!H5028="","",ROUND('Presupuesto Lote 1'!H5028,2))</f>
        <v/>
      </c>
      <c r="H5026" s="23">
        <f t="shared" si="263"/>
        <v>193.6</v>
      </c>
      <c r="I5026" s="20" t="s">
        <v>6858</v>
      </c>
      <c r="J5026" s="26" t="s">
        <v>6852</v>
      </c>
      <c r="K5026" s="26" t="s">
        <v>8969</v>
      </c>
      <c r="Q5026" s="25"/>
    </row>
    <row r="5027" spans="1:17" x14ac:dyDescent="0.3">
      <c r="A5027" s="19" t="s">
        <v>4412</v>
      </c>
      <c r="B5027" s="20" t="s">
        <v>6859</v>
      </c>
      <c r="C5027" s="21" t="s">
        <v>8738</v>
      </c>
      <c r="D5027" s="22">
        <v>20</v>
      </c>
      <c r="E5027" s="21" t="s">
        <v>8777</v>
      </c>
      <c r="F5027" s="22">
        <v>10.92</v>
      </c>
      <c r="G5027" s="40" t="str">
        <f>IF('Presupuesto Lote 1'!H5029="","",ROUND('Presupuesto Lote 1'!H5029,2))</f>
        <v/>
      </c>
      <c r="H5027" s="23">
        <f t="shared" si="263"/>
        <v>218.4</v>
      </c>
      <c r="I5027" s="20" t="s">
        <v>6859</v>
      </c>
      <c r="J5027" s="26" t="s">
        <v>6852</v>
      </c>
      <c r="K5027" s="26" t="s">
        <v>8969</v>
      </c>
      <c r="Q5027" s="25"/>
    </row>
    <row r="5028" spans="1:17" x14ac:dyDescent="0.3">
      <c r="A5028" s="19" t="s">
        <v>4413</v>
      </c>
      <c r="B5028" s="20" t="s">
        <v>6860</v>
      </c>
      <c r="C5028" s="21" t="s">
        <v>8739</v>
      </c>
      <c r="D5028" s="22">
        <v>14</v>
      </c>
      <c r="E5028" s="21" t="s">
        <v>8777</v>
      </c>
      <c r="F5028" s="22">
        <v>38.08</v>
      </c>
      <c r="G5028" s="40" t="str">
        <f>IF('Presupuesto Lote 1'!H5030="","",ROUND('Presupuesto Lote 1'!H5030,2))</f>
        <v/>
      </c>
      <c r="H5028" s="23">
        <f t="shared" si="263"/>
        <v>533.12</v>
      </c>
      <c r="I5028" s="20" t="s">
        <v>6860</v>
      </c>
      <c r="J5028" s="26" t="s">
        <v>6852</v>
      </c>
      <c r="K5028" s="26" t="s">
        <v>8969</v>
      </c>
      <c r="Q5028" s="25"/>
    </row>
    <row r="5029" spans="1:17" x14ac:dyDescent="0.3">
      <c r="A5029" s="4" t="s">
        <v>4414</v>
      </c>
      <c r="B5029" s="4" t="s">
        <v>6861</v>
      </c>
      <c r="C5029" s="4" t="s">
        <v>8740</v>
      </c>
      <c r="D5029" s="5"/>
      <c r="E5029" s="4"/>
      <c r="F5029" s="5" t="s">
        <v>8851</v>
      </c>
      <c r="G5029" s="4"/>
      <c r="H5029" s="5"/>
      <c r="I5029" s="4" t="s">
        <v>6861</v>
      </c>
      <c r="J5029" s="4" t="s">
        <v>6804</v>
      </c>
      <c r="K5029" s="4" t="s">
        <v>8970</v>
      </c>
      <c r="Q5029" s="25"/>
    </row>
    <row r="5030" spans="1:17" x14ac:dyDescent="0.3">
      <c r="A5030" s="10" t="s">
        <v>4415</v>
      </c>
      <c r="B5030" s="10" t="s">
        <v>6862</v>
      </c>
      <c r="C5030" s="10" t="s">
        <v>8741</v>
      </c>
      <c r="D5030" s="11"/>
      <c r="E5030" s="10"/>
      <c r="F5030" s="11" t="s">
        <v>8851</v>
      </c>
      <c r="G5030" s="10"/>
      <c r="H5030" s="11"/>
      <c r="I5030" s="10" t="s">
        <v>6862</v>
      </c>
      <c r="J5030" s="10" t="s">
        <v>6861</v>
      </c>
      <c r="K5030" s="10" t="s">
        <v>8970</v>
      </c>
      <c r="Q5030" s="25"/>
    </row>
    <row r="5031" spans="1:17" x14ac:dyDescent="0.3">
      <c r="A5031" s="19" t="s">
        <v>4416</v>
      </c>
      <c r="B5031" s="20" t="s">
        <v>6863</v>
      </c>
      <c r="C5031" s="21" t="s">
        <v>8742</v>
      </c>
      <c r="D5031" s="22">
        <v>170</v>
      </c>
      <c r="E5031" s="21" t="s">
        <v>8777</v>
      </c>
      <c r="F5031" s="22">
        <v>27.05</v>
      </c>
      <c r="G5031" s="40" t="str">
        <f>IF('Presupuesto Lote 1'!H5033="","",ROUND('Presupuesto Lote 1'!H5033,2))</f>
        <v/>
      </c>
      <c r="H5031" s="23">
        <f>ROUND(D5031*F5031,2)</f>
        <v>4598.5</v>
      </c>
      <c r="I5031" s="20" t="s">
        <v>6863</v>
      </c>
      <c r="J5031" s="26" t="s">
        <v>6862</v>
      </c>
      <c r="K5031" s="26" t="s">
        <v>8969</v>
      </c>
      <c r="Q5031" s="25"/>
    </row>
    <row r="5032" spans="1:17" x14ac:dyDescent="0.3">
      <c r="A5032" s="4" t="s">
        <v>4417</v>
      </c>
      <c r="B5032" s="4" t="s">
        <v>6864</v>
      </c>
      <c r="C5032" s="4" t="s">
        <v>8743</v>
      </c>
      <c r="D5032" s="5"/>
      <c r="E5032" s="4"/>
      <c r="F5032" s="5" t="s">
        <v>8851</v>
      </c>
      <c r="G5032" s="4"/>
      <c r="H5032" s="5"/>
      <c r="I5032" s="4" t="s">
        <v>6864</v>
      </c>
      <c r="J5032" s="4" t="s">
        <v>6804</v>
      </c>
      <c r="K5032" s="4" t="s">
        <v>8970</v>
      </c>
      <c r="Q5032" s="25"/>
    </row>
    <row r="5033" spans="1:17" x14ac:dyDescent="0.3">
      <c r="A5033" s="10" t="s">
        <v>4418</v>
      </c>
      <c r="B5033" s="10" t="s">
        <v>6865</v>
      </c>
      <c r="C5033" s="10" t="s">
        <v>8744</v>
      </c>
      <c r="D5033" s="11"/>
      <c r="E5033" s="10"/>
      <c r="F5033" s="11" t="s">
        <v>8851</v>
      </c>
      <c r="G5033" s="10"/>
      <c r="H5033" s="11"/>
      <c r="I5033" s="10" t="s">
        <v>6865</v>
      </c>
      <c r="J5033" s="10" t="s">
        <v>6864</v>
      </c>
      <c r="K5033" s="10" t="s">
        <v>8970</v>
      </c>
      <c r="Q5033" s="25"/>
    </row>
    <row r="5034" spans="1:17" x14ac:dyDescent="0.3">
      <c r="A5034" s="19" t="s">
        <v>4419</v>
      </c>
      <c r="B5034" s="20" t="s">
        <v>6866</v>
      </c>
      <c r="C5034" s="21" t="s">
        <v>8745</v>
      </c>
      <c r="D5034" s="22">
        <v>3000</v>
      </c>
      <c r="E5034" s="21" t="s">
        <v>8779</v>
      </c>
      <c r="F5034" s="22">
        <v>1.33</v>
      </c>
      <c r="G5034" s="40" t="str">
        <f>IF('Presupuesto Lote 1'!H5036="","",ROUND('Presupuesto Lote 1'!H5036,2))</f>
        <v/>
      </c>
      <c r="H5034" s="23">
        <f>ROUND(D5034*F5034,2)</f>
        <v>3990</v>
      </c>
      <c r="I5034" s="20" t="s">
        <v>6866</v>
      </c>
      <c r="J5034" s="26" t="s">
        <v>6865</v>
      </c>
      <c r="K5034" s="26" t="s">
        <v>8969</v>
      </c>
      <c r="Q5034" s="25"/>
    </row>
    <row r="5035" spans="1:17" x14ac:dyDescent="0.3">
      <c r="A5035" s="19" t="s">
        <v>4420</v>
      </c>
      <c r="B5035" s="20" t="s">
        <v>6867</v>
      </c>
      <c r="C5035" s="21" t="s">
        <v>7060</v>
      </c>
      <c r="D5035" s="22">
        <v>112</v>
      </c>
      <c r="E5035" s="21" t="s">
        <v>8779</v>
      </c>
      <c r="F5035" s="22">
        <v>190.8</v>
      </c>
      <c r="G5035" s="40" t="str">
        <f>IF('Presupuesto Lote 1'!H5037="","",ROUND('Presupuesto Lote 1'!H5037,2))</f>
        <v/>
      </c>
      <c r="H5035" s="23">
        <f>ROUND(D5035*F5035,2)</f>
        <v>21369.599999999999</v>
      </c>
      <c r="I5035" s="20" t="s">
        <v>6867</v>
      </c>
      <c r="J5035" s="26" t="s">
        <v>6865</v>
      </c>
      <c r="K5035" s="26" t="s">
        <v>8969</v>
      </c>
      <c r="Q5035" s="25"/>
    </row>
    <row r="5036" spans="1:17" x14ac:dyDescent="0.3">
      <c r="A5036" s="19" t="s">
        <v>4421</v>
      </c>
      <c r="B5036" s="20" t="s">
        <v>6868</v>
      </c>
      <c r="C5036" s="21" t="s">
        <v>8746</v>
      </c>
      <c r="D5036" s="22">
        <v>112</v>
      </c>
      <c r="E5036" s="21" t="s">
        <v>8779</v>
      </c>
      <c r="F5036" s="22">
        <v>3.89</v>
      </c>
      <c r="G5036" s="40" t="str">
        <f>IF('Presupuesto Lote 1'!H5038="","",ROUND('Presupuesto Lote 1'!H5038,2))</f>
        <v/>
      </c>
      <c r="H5036" s="23">
        <f>ROUND(D5036*F5036,2)</f>
        <v>435.68</v>
      </c>
      <c r="I5036" s="20" t="s">
        <v>6868</v>
      </c>
      <c r="J5036" s="26" t="s">
        <v>6865</v>
      </c>
      <c r="K5036" s="26" t="s">
        <v>8969</v>
      </c>
      <c r="Q5036" s="25"/>
    </row>
    <row r="5037" spans="1:17" x14ac:dyDescent="0.3">
      <c r="A5037" s="19" t="s">
        <v>4422</v>
      </c>
      <c r="B5037" s="20" t="s">
        <v>6869</v>
      </c>
      <c r="C5037" s="21" t="s">
        <v>8747</v>
      </c>
      <c r="D5037" s="22">
        <v>250</v>
      </c>
      <c r="E5037" s="21" t="s">
        <v>8777</v>
      </c>
      <c r="F5037" s="22">
        <v>24.16</v>
      </c>
      <c r="G5037" s="40" t="str">
        <f>IF('Presupuesto Lote 1'!H5039="","",ROUND('Presupuesto Lote 1'!H5039,2))</f>
        <v/>
      </c>
      <c r="H5037" s="23">
        <f>ROUND(D5037*F5037,2)</f>
        <v>6040</v>
      </c>
      <c r="I5037" s="20" t="s">
        <v>6869</v>
      </c>
      <c r="J5037" s="26" t="s">
        <v>6865</v>
      </c>
      <c r="K5037" s="26" t="s">
        <v>8969</v>
      </c>
      <c r="Q5037" s="25"/>
    </row>
    <row r="5038" spans="1:17" x14ac:dyDescent="0.3">
      <c r="A5038" s="19" t="s">
        <v>4423</v>
      </c>
      <c r="B5038" s="20" t="s">
        <v>6870</v>
      </c>
      <c r="C5038" s="21" t="s">
        <v>8748</v>
      </c>
      <c r="D5038" s="22">
        <v>200</v>
      </c>
      <c r="E5038" s="21" t="s">
        <v>8779</v>
      </c>
      <c r="F5038" s="22">
        <v>4.9800000000000004</v>
      </c>
      <c r="G5038" s="40" t="str">
        <f>IF('Presupuesto Lote 1'!H5040="","",ROUND('Presupuesto Lote 1'!H5040,2))</f>
        <v/>
      </c>
      <c r="H5038" s="23">
        <f>ROUND(D5038*F5038,2)</f>
        <v>996</v>
      </c>
      <c r="I5038" s="20" t="s">
        <v>6870</v>
      </c>
      <c r="J5038" s="26" t="s">
        <v>6865</v>
      </c>
      <c r="K5038" s="26" t="s">
        <v>8969</v>
      </c>
      <c r="Q5038" s="25"/>
    </row>
    <row r="5039" spans="1:17" x14ac:dyDescent="0.3">
      <c r="A5039" s="10" t="s">
        <v>4424</v>
      </c>
      <c r="B5039" s="10" t="s">
        <v>6871</v>
      </c>
      <c r="C5039" s="10" t="s">
        <v>8749</v>
      </c>
      <c r="D5039" s="11"/>
      <c r="E5039" s="10"/>
      <c r="F5039" s="11" t="s">
        <v>8851</v>
      </c>
      <c r="G5039" s="10"/>
      <c r="H5039" s="11"/>
      <c r="I5039" s="10" t="s">
        <v>6871</v>
      </c>
      <c r="J5039" s="10" t="s">
        <v>6864</v>
      </c>
      <c r="K5039" s="10" t="s">
        <v>8970</v>
      </c>
      <c r="Q5039" s="25"/>
    </row>
    <row r="5040" spans="1:17" x14ac:dyDescent="0.3">
      <c r="A5040" s="19" t="s">
        <v>4425</v>
      </c>
      <c r="B5040" s="20" t="s">
        <v>6872</v>
      </c>
      <c r="C5040" s="21" t="s">
        <v>8750</v>
      </c>
      <c r="D5040" s="22">
        <v>20</v>
      </c>
      <c r="E5040" s="21" t="s">
        <v>8777</v>
      </c>
      <c r="F5040" s="22">
        <v>4.5999999999999996</v>
      </c>
      <c r="G5040" s="40" t="str">
        <f>IF('Presupuesto Lote 1'!H5042="","",ROUND('Presupuesto Lote 1'!H5042,2))</f>
        <v/>
      </c>
      <c r="H5040" s="23">
        <f>ROUND(D5040*F5040,2)</f>
        <v>92</v>
      </c>
      <c r="I5040" s="20" t="s">
        <v>6872</v>
      </c>
      <c r="J5040" s="26" t="s">
        <v>6871</v>
      </c>
      <c r="K5040" s="26" t="s">
        <v>8969</v>
      </c>
      <c r="Q5040" s="25"/>
    </row>
    <row r="5041" spans="1:17" x14ac:dyDescent="0.3">
      <c r="A5041" s="19" t="s">
        <v>4426</v>
      </c>
      <c r="B5041" s="20" t="s">
        <v>6873</v>
      </c>
      <c r="C5041" s="21" t="s">
        <v>8751</v>
      </c>
      <c r="D5041" s="22">
        <v>150</v>
      </c>
      <c r="E5041" s="21" t="s">
        <v>8777</v>
      </c>
      <c r="F5041" s="22">
        <v>4.34</v>
      </c>
      <c r="G5041" s="40" t="str">
        <f>IF('Presupuesto Lote 1'!H5043="","",ROUND('Presupuesto Lote 1'!H5043,2))</f>
        <v/>
      </c>
      <c r="H5041" s="23">
        <f>ROUND(D5041*F5041,2)</f>
        <v>651</v>
      </c>
      <c r="I5041" s="20" t="s">
        <v>6873</v>
      </c>
      <c r="J5041" s="26" t="s">
        <v>6871</v>
      </c>
      <c r="K5041" s="26" t="s">
        <v>8969</v>
      </c>
      <c r="Q5041" s="25"/>
    </row>
    <row r="5042" spans="1:17" x14ac:dyDescent="0.3">
      <c r="A5042" s="10" t="s">
        <v>4427</v>
      </c>
      <c r="B5042" s="10" t="s">
        <v>6874</v>
      </c>
      <c r="C5042" s="10" t="s">
        <v>7081</v>
      </c>
      <c r="D5042" s="11"/>
      <c r="E5042" s="10"/>
      <c r="F5042" s="11" t="s">
        <v>8851</v>
      </c>
      <c r="G5042" s="10"/>
      <c r="H5042" s="11"/>
      <c r="I5042" s="10" t="s">
        <v>6874</v>
      </c>
      <c r="J5042" s="10" t="s">
        <v>6864</v>
      </c>
      <c r="K5042" s="10" t="s">
        <v>8970</v>
      </c>
      <c r="Q5042" s="25"/>
    </row>
    <row r="5043" spans="1:17" x14ac:dyDescent="0.3">
      <c r="A5043" s="19" t="s">
        <v>4428</v>
      </c>
      <c r="B5043" s="20" t="s">
        <v>6875</v>
      </c>
      <c r="C5043" s="21" t="s">
        <v>8752</v>
      </c>
      <c r="D5043" s="22">
        <v>10</v>
      </c>
      <c r="E5043" s="21" t="s">
        <v>8777</v>
      </c>
      <c r="F5043" s="22">
        <v>67.25</v>
      </c>
      <c r="G5043" s="40" t="str">
        <f>IF('Presupuesto Lote 1'!H5045="","",ROUND('Presupuesto Lote 1'!H5045,2))</f>
        <v/>
      </c>
      <c r="H5043" s="23">
        <f t="shared" ref="H5043:H5050" si="264">ROUND(D5043*F5043,2)</f>
        <v>672.5</v>
      </c>
      <c r="I5043" s="20" t="s">
        <v>6875</v>
      </c>
      <c r="J5043" s="26" t="s">
        <v>6874</v>
      </c>
      <c r="K5043" s="26" t="s">
        <v>8969</v>
      </c>
      <c r="Q5043" s="25"/>
    </row>
    <row r="5044" spans="1:17" x14ac:dyDescent="0.3">
      <c r="A5044" s="19" t="s">
        <v>4429</v>
      </c>
      <c r="B5044" s="20" t="s">
        <v>6876</v>
      </c>
      <c r="C5044" s="21" t="s">
        <v>8753</v>
      </c>
      <c r="D5044" s="22">
        <v>10</v>
      </c>
      <c r="E5044" s="21" t="s">
        <v>8777</v>
      </c>
      <c r="F5044" s="22">
        <v>62.56</v>
      </c>
      <c r="G5044" s="40" t="str">
        <f>IF('Presupuesto Lote 1'!H5046="","",ROUND('Presupuesto Lote 1'!H5046,2))</f>
        <v/>
      </c>
      <c r="H5044" s="23">
        <f t="shared" si="264"/>
        <v>625.6</v>
      </c>
      <c r="I5044" s="20" t="s">
        <v>6876</v>
      </c>
      <c r="J5044" s="26" t="s">
        <v>6874</v>
      </c>
      <c r="K5044" s="26" t="s">
        <v>8969</v>
      </c>
      <c r="Q5044" s="25"/>
    </row>
    <row r="5045" spans="1:17" x14ac:dyDescent="0.3">
      <c r="A5045" s="19" t="s">
        <v>4430</v>
      </c>
      <c r="B5045" s="20" t="s">
        <v>6877</v>
      </c>
      <c r="C5045" s="21" t="s">
        <v>8754</v>
      </c>
      <c r="D5045" s="22">
        <v>20</v>
      </c>
      <c r="E5045" s="21" t="s">
        <v>8777</v>
      </c>
      <c r="F5045" s="22">
        <v>59.13</v>
      </c>
      <c r="G5045" s="40" t="str">
        <f>IF('Presupuesto Lote 1'!H5047="","",ROUND('Presupuesto Lote 1'!H5047,2))</f>
        <v/>
      </c>
      <c r="H5045" s="23">
        <f t="shared" si="264"/>
        <v>1182.5999999999999</v>
      </c>
      <c r="I5045" s="20" t="s">
        <v>6877</v>
      </c>
      <c r="J5045" s="26" t="s">
        <v>6874</v>
      </c>
      <c r="K5045" s="26" t="s">
        <v>8969</v>
      </c>
      <c r="Q5045" s="25"/>
    </row>
    <row r="5046" spans="1:17" x14ac:dyDescent="0.3">
      <c r="A5046" s="19" t="s">
        <v>4431</v>
      </c>
      <c r="B5046" s="20" t="s">
        <v>6878</v>
      </c>
      <c r="C5046" s="21" t="s">
        <v>8755</v>
      </c>
      <c r="D5046" s="22">
        <v>5</v>
      </c>
      <c r="E5046" s="21" t="s">
        <v>8777</v>
      </c>
      <c r="F5046" s="22">
        <v>8.0500000000000007</v>
      </c>
      <c r="G5046" s="40" t="str">
        <f>IF('Presupuesto Lote 1'!H5048="","",ROUND('Presupuesto Lote 1'!H5048,2))</f>
        <v/>
      </c>
      <c r="H5046" s="23">
        <f t="shared" si="264"/>
        <v>40.25</v>
      </c>
      <c r="I5046" s="20" t="s">
        <v>6878</v>
      </c>
      <c r="J5046" s="26" t="s">
        <v>6874</v>
      </c>
      <c r="K5046" s="26" t="s">
        <v>8969</v>
      </c>
      <c r="Q5046" s="25"/>
    </row>
    <row r="5047" spans="1:17" x14ac:dyDescent="0.3">
      <c r="A5047" s="19" t="s">
        <v>4432</v>
      </c>
      <c r="B5047" s="20" t="s">
        <v>6879</v>
      </c>
      <c r="C5047" s="21" t="s">
        <v>8756</v>
      </c>
      <c r="D5047" s="22">
        <v>20</v>
      </c>
      <c r="E5047" s="21" t="s">
        <v>8777</v>
      </c>
      <c r="F5047" s="22">
        <v>148.51</v>
      </c>
      <c r="G5047" s="40" t="str">
        <f>IF('Presupuesto Lote 1'!H5049="","",ROUND('Presupuesto Lote 1'!H5049,2))</f>
        <v/>
      </c>
      <c r="H5047" s="23">
        <f t="shared" si="264"/>
        <v>2970.2</v>
      </c>
      <c r="I5047" s="20" t="s">
        <v>6879</v>
      </c>
      <c r="J5047" s="26" t="s">
        <v>6874</v>
      </c>
      <c r="K5047" s="26" t="s">
        <v>8969</v>
      </c>
      <c r="Q5047" s="25"/>
    </row>
    <row r="5048" spans="1:17" x14ac:dyDescent="0.3">
      <c r="A5048" s="19" t="s">
        <v>4433</v>
      </c>
      <c r="B5048" s="20" t="s">
        <v>6880</v>
      </c>
      <c r="C5048" s="21" t="s">
        <v>8757</v>
      </c>
      <c r="D5048" s="22">
        <v>100</v>
      </c>
      <c r="E5048" s="21" t="s">
        <v>8777</v>
      </c>
      <c r="F5048" s="22">
        <v>10.11</v>
      </c>
      <c r="G5048" s="40" t="str">
        <f>IF('Presupuesto Lote 1'!H5050="","",ROUND('Presupuesto Lote 1'!H5050,2))</f>
        <v/>
      </c>
      <c r="H5048" s="23">
        <f t="shared" si="264"/>
        <v>1011</v>
      </c>
      <c r="I5048" s="20" t="s">
        <v>6880</v>
      </c>
      <c r="J5048" s="26" t="s">
        <v>6874</v>
      </c>
      <c r="K5048" s="26" t="s">
        <v>8969</v>
      </c>
      <c r="Q5048" s="25"/>
    </row>
    <row r="5049" spans="1:17" x14ac:dyDescent="0.3">
      <c r="A5049" s="19" t="s">
        <v>4434</v>
      </c>
      <c r="B5049" s="20" t="s">
        <v>6881</v>
      </c>
      <c r="C5049" s="21" t="s">
        <v>8758</v>
      </c>
      <c r="D5049" s="22">
        <v>250</v>
      </c>
      <c r="E5049" s="21" t="s">
        <v>8777</v>
      </c>
      <c r="F5049" s="22">
        <v>8.1300000000000008</v>
      </c>
      <c r="G5049" s="40" t="str">
        <f>IF('Presupuesto Lote 1'!H5051="","",ROUND('Presupuesto Lote 1'!H5051,2))</f>
        <v/>
      </c>
      <c r="H5049" s="23">
        <f t="shared" si="264"/>
        <v>2032.5</v>
      </c>
      <c r="I5049" s="20" t="s">
        <v>6881</v>
      </c>
      <c r="J5049" s="26" t="s">
        <v>6874</v>
      </c>
      <c r="K5049" s="26" t="s">
        <v>8969</v>
      </c>
      <c r="Q5049" s="25"/>
    </row>
    <row r="5050" spans="1:17" x14ac:dyDescent="0.3">
      <c r="A5050" s="19" t="s">
        <v>4435</v>
      </c>
      <c r="B5050" s="20" t="s">
        <v>6882</v>
      </c>
      <c r="C5050" s="21" t="s">
        <v>8759</v>
      </c>
      <c r="D5050" s="22">
        <v>364</v>
      </c>
      <c r="E5050" s="21" t="s">
        <v>8791</v>
      </c>
      <c r="F5050" s="22">
        <v>21.84</v>
      </c>
      <c r="G5050" s="40" t="str">
        <f>IF('Presupuesto Lote 1'!H5052="","",ROUND('Presupuesto Lote 1'!H5052,2))</f>
        <v/>
      </c>
      <c r="H5050" s="23">
        <f t="shared" si="264"/>
        <v>7949.76</v>
      </c>
      <c r="I5050" s="20" t="s">
        <v>6882</v>
      </c>
      <c r="J5050" s="26" t="s">
        <v>6874</v>
      </c>
      <c r="K5050" s="26" t="s">
        <v>8969</v>
      </c>
      <c r="Q5050" s="25"/>
    </row>
    <row r="5051" spans="1:17" x14ac:dyDescent="0.3">
      <c r="A5051" s="4" t="s">
        <v>4436</v>
      </c>
      <c r="B5051" s="4" t="s">
        <v>6883</v>
      </c>
      <c r="C5051" s="4" t="s">
        <v>8760</v>
      </c>
      <c r="D5051" s="5"/>
      <c r="E5051" s="4"/>
      <c r="F5051" s="5" t="s">
        <v>8851</v>
      </c>
      <c r="G5051" s="4"/>
      <c r="H5051" s="5"/>
      <c r="I5051" s="4" t="s">
        <v>6883</v>
      </c>
      <c r="J5051" s="4" t="s">
        <v>6804</v>
      </c>
      <c r="K5051" s="4" t="s">
        <v>8970</v>
      </c>
      <c r="Q5051" s="25"/>
    </row>
    <row r="5052" spans="1:17" x14ac:dyDescent="0.3">
      <c r="A5052" s="19" t="s">
        <v>4437</v>
      </c>
      <c r="B5052" s="20" t="s">
        <v>6884</v>
      </c>
      <c r="C5052" s="21" t="s">
        <v>8761</v>
      </c>
      <c r="D5052" s="22">
        <v>14</v>
      </c>
      <c r="E5052" s="21" t="s">
        <v>8777</v>
      </c>
      <c r="F5052" s="22">
        <v>44.27</v>
      </c>
      <c r="G5052" s="40" t="str">
        <f>IF('Presupuesto Lote 1'!H5054="","",ROUND('Presupuesto Lote 1'!H5054,2))</f>
        <v/>
      </c>
      <c r="H5052" s="23">
        <f>ROUND(D5052*F5052,2)</f>
        <v>619.78</v>
      </c>
      <c r="I5052" s="20" t="s">
        <v>6884</v>
      </c>
      <c r="J5052" s="24" t="s">
        <v>6883</v>
      </c>
      <c r="K5052" s="24" t="s">
        <v>8969</v>
      </c>
      <c r="Q5052" s="25"/>
    </row>
    <row r="5053" spans="1:17" x14ac:dyDescent="0.3">
      <c r="A5053" s="19" t="s">
        <v>4438</v>
      </c>
      <c r="B5053" s="20" t="s">
        <v>6885</v>
      </c>
      <c r="C5053" s="21" t="s">
        <v>8762</v>
      </c>
      <c r="D5053" s="22">
        <v>75</v>
      </c>
      <c r="E5053" s="21" t="s">
        <v>8777</v>
      </c>
      <c r="F5053" s="22">
        <v>90.79</v>
      </c>
      <c r="G5053" s="40" t="str">
        <f>IF('Presupuesto Lote 1'!H5055="","",ROUND('Presupuesto Lote 1'!H5055,2))</f>
        <v/>
      </c>
      <c r="H5053" s="23">
        <f>ROUND(D5053*F5053,2)</f>
        <v>6809.25</v>
      </c>
      <c r="I5053" s="20" t="s">
        <v>6885</v>
      </c>
      <c r="J5053" s="24" t="s">
        <v>6883</v>
      </c>
      <c r="K5053" s="24" t="s">
        <v>8969</v>
      </c>
      <c r="Q5053" s="25"/>
    </row>
    <row r="5054" spans="1:17" x14ac:dyDescent="0.3">
      <c r="A5054" s="19" t="s">
        <v>4439</v>
      </c>
      <c r="B5054" s="20" t="s">
        <v>6886</v>
      </c>
      <c r="C5054" s="21" t="s">
        <v>8763</v>
      </c>
      <c r="D5054" s="22">
        <v>14</v>
      </c>
      <c r="E5054" s="21" t="s">
        <v>8777</v>
      </c>
      <c r="F5054" s="22">
        <v>102.46</v>
      </c>
      <c r="G5054" s="40" t="str">
        <f>IF('Presupuesto Lote 1'!H5056="","",ROUND('Presupuesto Lote 1'!H5056,2))</f>
        <v/>
      </c>
      <c r="H5054" s="23">
        <f>ROUND(D5054*F5054,2)</f>
        <v>1434.44</v>
      </c>
      <c r="I5054" s="20" t="s">
        <v>6886</v>
      </c>
      <c r="J5054" s="24" t="s">
        <v>6883</v>
      </c>
      <c r="K5054" s="24" t="s">
        <v>8969</v>
      </c>
      <c r="Q5054" s="25"/>
    </row>
    <row r="5055" spans="1:17" x14ac:dyDescent="0.3">
      <c r="A5055" s="19" t="s">
        <v>4440</v>
      </c>
      <c r="B5055" s="20" t="s">
        <v>6887</v>
      </c>
      <c r="C5055" s="21" t="s">
        <v>8764</v>
      </c>
      <c r="D5055" s="22">
        <v>14</v>
      </c>
      <c r="E5055" s="21" t="s">
        <v>8777</v>
      </c>
      <c r="F5055" s="22">
        <v>77.91</v>
      </c>
      <c r="G5055" s="40" t="str">
        <f>IF('Presupuesto Lote 1'!H5057="","",ROUND('Presupuesto Lote 1'!H5057,2))</f>
        <v/>
      </c>
      <c r="H5055" s="23">
        <f>ROUND(D5055*F5055,2)</f>
        <v>1090.74</v>
      </c>
      <c r="I5055" s="20" t="s">
        <v>6887</v>
      </c>
      <c r="J5055" s="24" t="s">
        <v>6883</v>
      </c>
      <c r="K5055" s="24" t="s">
        <v>8969</v>
      </c>
      <c r="Q5055" s="25"/>
    </row>
    <row r="5056" spans="1:17" x14ac:dyDescent="0.3">
      <c r="A5056" s="4" t="s">
        <v>4441</v>
      </c>
      <c r="B5056" s="4" t="s">
        <v>6888</v>
      </c>
      <c r="C5056" s="4" t="s">
        <v>8765</v>
      </c>
      <c r="D5056" s="5"/>
      <c r="E5056" s="4"/>
      <c r="F5056" s="5" t="s">
        <v>8851</v>
      </c>
      <c r="G5056" s="4"/>
      <c r="H5056" s="5"/>
      <c r="I5056" s="4" t="s">
        <v>6888</v>
      </c>
      <c r="J5056" s="4" t="s">
        <v>6804</v>
      </c>
      <c r="K5056" s="4" t="s">
        <v>8970</v>
      </c>
      <c r="Q5056" s="25"/>
    </row>
    <row r="5057" spans="1:17" x14ac:dyDescent="0.3">
      <c r="A5057" s="19" t="s">
        <v>4442</v>
      </c>
      <c r="B5057" s="20" t="s">
        <v>6889</v>
      </c>
      <c r="C5057" s="21" t="s">
        <v>8766</v>
      </c>
      <c r="D5057" s="22">
        <v>40</v>
      </c>
      <c r="E5057" s="21" t="s">
        <v>8777</v>
      </c>
      <c r="F5057" s="22">
        <v>196.63</v>
      </c>
      <c r="G5057" s="40" t="str">
        <f>IF('Presupuesto Lote 1'!H5059="","",ROUND('Presupuesto Lote 1'!H5059,2))</f>
        <v/>
      </c>
      <c r="H5057" s="23">
        <f>ROUND(D5057*F5057,2)</f>
        <v>7865.2</v>
      </c>
      <c r="I5057" s="20" t="s">
        <v>6889</v>
      </c>
      <c r="J5057" s="24" t="s">
        <v>6888</v>
      </c>
      <c r="K5057" s="24" t="s">
        <v>8969</v>
      </c>
      <c r="Q5057" s="25"/>
    </row>
    <row r="5058" spans="1:17" x14ac:dyDescent="0.3">
      <c r="A5058" s="19" t="s">
        <v>4443</v>
      </c>
      <c r="B5058" s="20" t="s">
        <v>6890</v>
      </c>
      <c r="C5058" s="21" t="s">
        <v>8767</v>
      </c>
      <c r="D5058" s="22">
        <v>14</v>
      </c>
      <c r="E5058" s="21" t="s">
        <v>8777</v>
      </c>
      <c r="F5058" s="22">
        <v>2332</v>
      </c>
      <c r="G5058" s="40" t="str">
        <f>IF('Presupuesto Lote 1'!H5060="","",ROUND('Presupuesto Lote 1'!H5060,2))</f>
        <v/>
      </c>
      <c r="H5058" s="23">
        <f>ROUND(D5058*F5058,2)</f>
        <v>32648</v>
      </c>
      <c r="I5058" s="20" t="s">
        <v>6890</v>
      </c>
      <c r="J5058" s="24" t="s">
        <v>6888</v>
      </c>
      <c r="K5058" s="24" t="s">
        <v>8969</v>
      </c>
      <c r="Q5058" s="25"/>
    </row>
    <row r="5059" spans="1:17" x14ac:dyDescent="0.3">
      <c r="A5059" s="19" t="s">
        <v>4444</v>
      </c>
      <c r="B5059" s="20" t="s">
        <v>6891</v>
      </c>
      <c r="C5059" s="21" t="s">
        <v>8768</v>
      </c>
      <c r="D5059" s="22">
        <v>39</v>
      </c>
      <c r="E5059" s="21" t="s">
        <v>8777</v>
      </c>
      <c r="F5059" s="22">
        <v>8268</v>
      </c>
      <c r="G5059" s="40" t="str">
        <f>IF('Presupuesto Lote 1'!H5061="","",ROUND('Presupuesto Lote 1'!H5061,2))</f>
        <v/>
      </c>
      <c r="H5059" s="23">
        <f>ROUND(D5059*F5059,2)</f>
        <v>322452</v>
      </c>
      <c r="I5059" s="20" t="s">
        <v>6891</v>
      </c>
      <c r="J5059" s="24" t="s">
        <v>6888</v>
      </c>
      <c r="K5059" s="24" t="s">
        <v>8969</v>
      </c>
      <c r="Q5059" s="25"/>
    </row>
    <row r="5060" spans="1:17" x14ac:dyDescent="0.3">
      <c r="A5060" s="19" t="s">
        <v>4445</v>
      </c>
      <c r="B5060" s="20" t="s">
        <v>6892</v>
      </c>
      <c r="C5060" s="21" t="s">
        <v>8769</v>
      </c>
      <c r="D5060" s="22">
        <v>39</v>
      </c>
      <c r="E5060" s="21" t="s">
        <v>8777</v>
      </c>
      <c r="F5060" s="22">
        <v>421.88</v>
      </c>
      <c r="G5060" s="40" t="str">
        <f>IF('Presupuesto Lote 1'!H5062="","",ROUND('Presupuesto Lote 1'!H5062,2))</f>
        <v/>
      </c>
      <c r="H5060" s="23">
        <f>ROUND(D5060*F5060,2)</f>
        <v>16453.32</v>
      </c>
      <c r="I5060" s="20" t="s">
        <v>6892</v>
      </c>
      <c r="J5060" s="24" t="s">
        <v>6888</v>
      </c>
      <c r="K5060" s="24" t="s">
        <v>8969</v>
      </c>
      <c r="Q5060" s="25"/>
    </row>
    <row r="5061" spans="1:17" x14ac:dyDescent="0.3">
      <c r="A5061" s="19" t="s">
        <v>4446</v>
      </c>
      <c r="B5061" s="20" t="s">
        <v>6893</v>
      </c>
      <c r="C5061" s="21" t="s">
        <v>8770</v>
      </c>
      <c r="D5061" s="22">
        <v>1</v>
      </c>
      <c r="E5061" s="21" t="s">
        <v>8795</v>
      </c>
      <c r="F5061" s="22">
        <v>4464.72</v>
      </c>
      <c r="G5061" s="40" t="str">
        <f>IF('Presupuesto Lote 1'!H5063="","",ROUND('Presupuesto Lote 1'!H5063,2))</f>
        <v/>
      </c>
      <c r="H5061" s="23">
        <f>ROUND(D5061*F5061,2)</f>
        <v>4464.72</v>
      </c>
      <c r="I5061" s="20" t="s">
        <v>6893</v>
      </c>
      <c r="J5061" s="24" t="s">
        <v>6888</v>
      </c>
      <c r="K5061" s="24" t="s">
        <v>8969</v>
      </c>
      <c r="Q5061" s="25"/>
    </row>
    <row r="5062" spans="1:17" x14ac:dyDescent="0.3">
      <c r="A5062" s="4" t="s">
        <v>4447</v>
      </c>
      <c r="B5062" s="4" t="s">
        <v>6894</v>
      </c>
      <c r="C5062" s="4" t="s">
        <v>8771</v>
      </c>
      <c r="D5062" s="5"/>
      <c r="E5062" s="4"/>
      <c r="F5062" s="5" t="s">
        <v>8851</v>
      </c>
      <c r="G5062" s="4"/>
      <c r="H5062" s="5"/>
      <c r="I5062" s="4" t="s">
        <v>6894</v>
      </c>
      <c r="J5062" s="4" t="s">
        <v>6804</v>
      </c>
      <c r="K5062" s="4" t="s">
        <v>8970</v>
      </c>
      <c r="Q5062" s="25"/>
    </row>
    <row r="5063" spans="1:17" x14ac:dyDescent="0.3">
      <c r="A5063" s="10" t="s">
        <v>4448</v>
      </c>
      <c r="B5063" s="10" t="s">
        <v>6895</v>
      </c>
      <c r="C5063" s="10" t="s">
        <v>8772</v>
      </c>
      <c r="D5063" s="11"/>
      <c r="E5063" s="10"/>
      <c r="F5063" s="11" t="s">
        <v>8851</v>
      </c>
      <c r="G5063" s="10"/>
      <c r="H5063" s="11"/>
      <c r="I5063" s="10" t="s">
        <v>6895</v>
      </c>
      <c r="J5063" s="10" t="s">
        <v>6894</v>
      </c>
      <c r="K5063" s="10" t="s">
        <v>8970</v>
      </c>
      <c r="Q5063" s="25"/>
    </row>
    <row r="5064" spans="1:17" x14ac:dyDescent="0.3">
      <c r="A5064" s="19" t="s">
        <v>4449</v>
      </c>
      <c r="B5064" s="20" t="s">
        <v>6896</v>
      </c>
      <c r="C5064" s="21" t="s">
        <v>8772</v>
      </c>
      <c r="D5064" s="22">
        <v>6</v>
      </c>
      <c r="E5064" s="21" t="s">
        <v>8793</v>
      </c>
      <c r="F5064" s="22">
        <v>145.85</v>
      </c>
      <c r="G5064" s="40" t="str">
        <f>IF('Presupuesto Lote 1'!H5066="","",ROUND('Presupuesto Lote 1'!H5066,2))</f>
        <v/>
      </c>
      <c r="H5064" s="23">
        <f>ROUND(D5064*F5064,2)</f>
        <v>875.1</v>
      </c>
      <c r="I5064" s="20" t="s">
        <v>6896</v>
      </c>
      <c r="J5064" s="26" t="s">
        <v>6895</v>
      </c>
      <c r="K5064" s="26" t="s">
        <v>8969</v>
      </c>
      <c r="Q5064" s="25"/>
    </row>
    <row r="5065" spans="1:17" x14ac:dyDescent="0.3">
      <c r="A5065" s="10" t="s">
        <v>4450</v>
      </c>
      <c r="B5065" s="10" t="s">
        <v>6897</v>
      </c>
      <c r="C5065" s="10" t="s">
        <v>8773</v>
      </c>
      <c r="D5065" s="11"/>
      <c r="E5065" s="10"/>
      <c r="F5065" s="11" t="s">
        <v>8851</v>
      </c>
      <c r="G5065" s="10"/>
      <c r="H5065" s="11"/>
      <c r="I5065" s="10" t="s">
        <v>6897</v>
      </c>
      <c r="J5065" s="10" t="s">
        <v>6894</v>
      </c>
      <c r="K5065" s="10" t="s">
        <v>8970</v>
      </c>
      <c r="Q5065" s="25"/>
    </row>
    <row r="5066" spans="1:17" x14ac:dyDescent="0.3">
      <c r="A5066" s="19" t="s">
        <v>4451</v>
      </c>
      <c r="B5066" s="20" t="s">
        <v>6898</v>
      </c>
      <c r="C5066" s="21" t="s">
        <v>8774</v>
      </c>
      <c r="D5066" s="22">
        <v>6</v>
      </c>
      <c r="E5066" s="21" t="s">
        <v>8793</v>
      </c>
      <c r="F5066" s="22">
        <v>2809</v>
      </c>
      <c r="G5066" s="40" t="str">
        <f>IF('Presupuesto Lote 1'!H5068="","",ROUND('Presupuesto Lote 1'!H5068,2))</f>
        <v/>
      </c>
      <c r="H5066" s="23">
        <f>ROUND(D5066*F5066,2)</f>
        <v>16854</v>
      </c>
      <c r="I5066" s="20" t="s">
        <v>6898</v>
      </c>
      <c r="J5066" s="26" t="s">
        <v>6897</v>
      </c>
      <c r="K5066" s="26" t="s">
        <v>8969</v>
      </c>
      <c r="Q5066" s="25"/>
    </row>
    <row r="5067" spans="1:17" x14ac:dyDescent="0.3">
      <c r="A5067" s="19" t="s">
        <v>4452</v>
      </c>
      <c r="B5067" s="20" t="s">
        <v>6899</v>
      </c>
      <c r="C5067" s="21" t="s">
        <v>8773</v>
      </c>
      <c r="D5067" s="22">
        <v>6</v>
      </c>
      <c r="E5067" s="21" t="s">
        <v>8793</v>
      </c>
      <c r="F5067" s="22">
        <v>146.15</v>
      </c>
      <c r="G5067" s="40" t="str">
        <f>IF('Presupuesto Lote 1'!H5069="","",ROUND('Presupuesto Lote 1'!H5069,2))</f>
        <v/>
      </c>
      <c r="H5067" s="23">
        <f>ROUND(D5067*F5067,2)</f>
        <v>876.9</v>
      </c>
      <c r="I5067" s="20" t="s">
        <v>6899</v>
      </c>
      <c r="J5067" s="26" t="s">
        <v>6897</v>
      </c>
      <c r="K5067" s="26" t="s">
        <v>8969</v>
      </c>
      <c r="Q5067" s="25"/>
    </row>
    <row r="5068" spans="1:17" x14ac:dyDescent="0.3">
      <c r="F5068" s="6" t="s">
        <v>8851</v>
      </c>
      <c r="Q5068" s="25"/>
    </row>
  </sheetData>
  <sheetProtection algorithmName="SHA-512" hashValue="sZZys98UDqcIsWKeXfoW2TyYr++nnPzoWDaqNIfLMBr0GWlC7nJDPTkwjIjHcc3EGOI3MJMfK/XsT0CQ2jhovA==" saltValue="cdZbb/+KpsPORo8tuVMf6g==" spinCount="100000" sheet="1" objects="1" scenarios="1"/>
  <autoFilter ref="A1:K5068" xr:uid="{40D8E6C0-8A9B-441C-A3D6-EAF80D5BA1DB}"/>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085CA-A5BB-411C-9BBA-D2836719DD0C}">
  <dimension ref="A1:P5087"/>
  <sheetViews>
    <sheetView tabSelected="1" topLeftCell="A5075" zoomScale="85" zoomScaleNormal="85" workbookViewId="0">
      <selection activeCell="C5080" sqref="C5080:I5080"/>
    </sheetView>
  </sheetViews>
  <sheetFormatPr baseColWidth="10" defaultRowHeight="14.4" x14ac:dyDescent="0.3"/>
  <cols>
    <col min="1" max="1" width="14.88671875" style="42" bestFit="1" customWidth="1"/>
    <col min="2" max="2" width="22" style="42" bestFit="1" customWidth="1"/>
    <col min="3" max="3" width="80.33203125" style="42" customWidth="1"/>
    <col min="4" max="4" width="12" style="42" customWidth="1"/>
    <col min="5" max="5" width="6.33203125" style="42" bestFit="1" customWidth="1"/>
    <col min="6" max="6" width="17.44140625" style="42" customWidth="1"/>
    <col min="7" max="7" width="18.21875" style="42" customWidth="1"/>
    <col min="8" max="8" width="17.21875" style="44" bestFit="1" customWidth="1"/>
    <col min="9" max="9" width="17.21875" style="44" customWidth="1"/>
    <col min="10" max="16384" width="11.5546875" style="42"/>
  </cols>
  <sheetData>
    <row r="1" spans="1:16" ht="18" x14ac:dyDescent="0.3">
      <c r="C1" s="43" t="s">
        <v>6901</v>
      </c>
    </row>
    <row r="3" spans="1:16" x14ac:dyDescent="0.3">
      <c r="F3" s="94" t="s">
        <v>8893</v>
      </c>
      <c r="G3" s="95"/>
      <c r="H3" s="102" t="s">
        <v>8897</v>
      </c>
      <c r="I3" s="102"/>
    </row>
    <row r="4" spans="1:16" x14ac:dyDescent="0.3">
      <c r="A4" s="45" t="s">
        <v>0</v>
      </c>
      <c r="B4" s="45" t="s">
        <v>4453</v>
      </c>
      <c r="C4" s="45" t="s">
        <v>6900</v>
      </c>
      <c r="D4" s="45" t="s">
        <v>8894</v>
      </c>
      <c r="E4" s="45" t="s">
        <v>8776</v>
      </c>
      <c r="F4" s="45" t="s">
        <v>8895</v>
      </c>
      <c r="G4" s="45" t="s">
        <v>8896</v>
      </c>
      <c r="H4" s="46" t="s">
        <v>8895</v>
      </c>
      <c r="I4" s="46" t="s">
        <v>8896</v>
      </c>
    </row>
    <row r="5" spans="1:16" x14ac:dyDescent="0.3">
      <c r="A5" s="47" t="s">
        <v>1</v>
      </c>
      <c r="B5" s="47" t="s">
        <v>4455</v>
      </c>
      <c r="C5" s="47" t="s">
        <v>6902</v>
      </c>
      <c r="D5" s="48"/>
      <c r="E5" s="47"/>
      <c r="F5" s="49"/>
      <c r="G5" s="49"/>
      <c r="H5" s="50"/>
      <c r="I5" s="50"/>
    </row>
    <row r="6" spans="1:16" x14ac:dyDescent="0.3">
      <c r="A6" s="51" t="s">
        <v>2</v>
      </c>
      <c r="B6" s="51" t="s">
        <v>4456</v>
      </c>
      <c r="C6" s="51" t="s">
        <v>6903</v>
      </c>
      <c r="D6" s="52"/>
      <c r="E6" s="51"/>
      <c r="F6" s="52"/>
      <c r="G6" s="52"/>
      <c r="H6" s="53"/>
      <c r="I6" s="53"/>
      <c r="K6" s="44"/>
    </row>
    <row r="7" spans="1:16" x14ac:dyDescent="0.3">
      <c r="A7" s="54" t="s">
        <v>3</v>
      </c>
      <c r="B7" s="55" t="s">
        <v>4457</v>
      </c>
      <c r="C7" s="56" t="s">
        <v>6904</v>
      </c>
      <c r="D7" s="57">
        <v>2</v>
      </c>
      <c r="E7" s="56" t="s">
        <v>8777</v>
      </c>
      <c r="F7" s="57">
        <v>871.29</v>
      </c>
      <c r="G7" s="58">
        <f t="shared" ref="G7:G17" si="0">ROUND(D7*F7,2)</f>
        <v>1742.58</v>
      </c>
      <c r="H7" s="59"/>
      <c r="I7" s="60">
        <f>ROUND(ROUND(D7,2)*H7,2)</f>
        <v>0</v>
      </c>
      <c r="J7" s="61" t="str">
        <f>IF(AND(H7&lt;&gt;"",H7&gt;F7),"VALOR MAYOR DEL PERMITIDO","")</f>
        <v/>
      </c>
      <c r="P7" s="62"/>
    </row>
    <row r="8" spans="1:16" x14ac:dyDescent="0.3">
      <c r="A8" s="54" t="s">
        <v>4</v>
      </c>
      <c r="B8" s="55" t="s">
        <v>4458</v>
      </c>
      <c r="C8" s="56" t="s">
        <v>6905</v>
      </c>
      <c r="D8" s="57">
        <v>4</v>
      </c>
      <c r="E8" s="56" t="s">
        <v>8777</v>
      </c>
      <c r="F8" s="57">
        <v>253.46</v>
      </c>
      <c r="G8" s="58">
        <f t="shared" si="0"/>
        <v>1013.84</v>
      </c>
      <c r="H8" s="59"/>
      <c r="I8" s="60">
        <f t="shared" ref="I8:I17" si="1">ROUND(ROUND(D8,2)*H8,2)</f>
        <v>0</v>
      </c>
      <c r="J8" s="61" t="str">
        <f t="shared" ref="J8:J17" si="2">IF(AND(H8&lt;&gt;"",H8&gt;F8),"VALOR MAYOR DEL PERMITIDO","")</f>
        <v/>
      </c>
      <c r="P8" s="62"/>
    </row>
    <row r="9" spans="1:16" x14ac:dyDescent="0.3">
      <c r="A9" s="54" t="s">
        <v>5</v>
      </c>
      <c r="B9" s="55" t="s">
        <v>4459</v>
      </c>
      <c r="C9" s="56" t="s">
        <v>6906</v>
      </c>
      <c r="D9" s="57">
        <v>10</v>
      </c>
      <c r="E9" s="56" t="s">
        <v>8777</v>
      </c>
      <c r="F9" s="57">
        <v>113.35</v>
      </c>
      <c r="G9" s="58">
        <f t="shared" si="0"/>
        <v>1133.5</v>
      </c>
      <c r="H9" s="59"/>
      <c r="I9" s="60">
        <f t="shared" si="1"/>
        <v>0</v>
      </c>
      <c r="J9" s="61" t="str">
        <f t="shared" si="2"/>
        <v/>
      </c>
      <c r="P9" s="62"/>
    </row>
    <row r="10" spans="1:16" x14ac:dyDescent="0.3">
      <c r="A10" s="54" t="s">
        <v>6</v>
      </c>
      <c r="B10" s="55" t="s">
        <v>4460</v>
      </c>
      <c r="C10" s="56" t="s">
        <v>6907</v>
      </c>
      <c r="D10" s="57">
        <v>39.5</v>
      </c>
      <c r="E10" s="56" t="s">
        <v>8778</v>
      </c>
      <c r="F10" s="57">
        <v>169.63</v>
      </c>
      <c r="G10" s="58">
        <f t="shared" si="0"/>
        <v>6700.39</v>
      </c>
      <c r="H10" s="59"/>
      <c r="I10" s="60">
        <f t="shared" si="1"/>
        <v>0</v>
      </c>
      <c r="J10" s="61" t="str">
        <f t="shared" si="2"/>
        <v/>
      </c>
      <c r="P10" s="62"/>
    </row>
    <row r="11" spans="1:16" x14ac:dyDescent="0.3">
      <c r="A11" s="54" t="s">
        <v>7</v>
      </c>
      <c r="B11" s="55" t="s">
        <v>4461</v>
      </c>
      <c r="C11" s="56" t="s">
        <v>6908</v>
      </c>
      <c r="D11" s="57">
        <v>40.5</v>
      </c>
      <c r="E11" s="56" t="s">
        <v>8778</v>
      </c>
      <c r="F11" s="57">
        <v>152.01</v>
      </c>
      <c r="G11" s="58">
        <f t="shared" si="0"/>
        <v>6156.41</v>
      </c>
      <c r="H11" s="59"/>
      <c r="I11" s="60">
        <f t="shared" si="1"/>
        <v>0</v>
      </c>
      <c r="J11" s="61" t="str">
        <f t="shared" si="2"/>
        <v/>
      </c>
      <c r="P11" s="62"/>
    </row>
    <row r="12" spans="1:16" x14ac:dyDescent="0.3">
      <c r="A12" s="54" t="s">
        <v>8</v>
      </c>
      <c r="B12" s="55" t="s">
        <v>4462</v>
      </c>
      <c r="C12" s="56" t="s">
        <v>6909</v>
      </c>
      <c r="D12" s="57">
        <v>100</v>
      </c>
      <c r="E12" s="56" t="s">
        <v>8779</v>
      </c>
      <c r="F12" s="57">
        <v>12.46</v>
      </c>
      <c r="G12" s="58">
        <f t="shared" si="0"/>
        <v>1246</v>
      </c>
      <c r="H12" s="59"/>
      <c r="I12" s="60">
        <f t="shared" si="1"/>
        <v>0</v>
      </c>
      <c r="J12" s="61" t="str">
        <f t="shared" si="2"/>
        <v/>
      </c>
      <c r="P12" s="62"/>
    </row>
    <row r="13" spans="1:16" x14ac:dyDescent="0.3">
      <c r="A13" s="54" t="s">
        <v>9</v>
      </c>
      <c r="B13" s="55" t="s">
        <v>4463</v>
      </c>
      <c r="C13" s="56" t="s">
        <v>6910</v>
      </c>
      <c r="D13" s="57">
        <v>2</v>
      </c>
      <c r="E13" s="56" t="s">
        <v>8777</v>
      </c>
      <c r="F13" s="57">
        <v>11807.99</v>
      </c>
      <c r="G13" s="58">
        <f t="shared" si="0"/>
        <v>23615.98</v>
      </c>
      <c r="H13" s="59"/>
      <c r="I13" s="60">
        <f t="shared" si="1"/>
        <v>0</v>
      </c>
      <c r="J13" s="61" t="str">
        <f t="shared" si="2"/>
        <v/>
      </c>
      <c r="P13" s="62"/>
    </row>
    <row r="14" spans="1:16" x14ac:dyDescent="0.3">
      <c r="A14" s="54" t="s">
        <v>10</v>
      </c>
      <c r="B14" s="55" t="s">
        <v>4464</v>
      </c>
      <c r="C14" s="56" t="s">
        <v>6911</v>
      </c>
      <c r="D14" s="57">
        <v>2</v>
      </c>
      <c r="E14" s="56" t="s">
        <v>8777</v>
      </c>
      <c r="F14" s="57">
        <v>7679.98</v>
      </c>
      <c r="G14" s="58">
        <f t="shared" si="0"/>
        <v>15359.96</v>
      </c>
      <c r="H14" s="59"/>
      <c r="I14" s="60">
        <f t="shared" si="1"/>
        <v>0</v>
      </c>
      <c r="J14" s="61" t="str">
        <f t="shared" si="2"/>
        <v/>
      </c>
      <c r="P14" s="62"/>
    </row>
    <row r="15" spans="1:16" x14ac:dyDescent="0.3">
      <c r="A15" s="54" t="s">
        <v>11</v>
      </c>
      <c r="B15" s="55" t="s">
        <v>4465</v>
      </c>
      <c r="C15" s="56" t="s">
        <v>6912</v>
      </c>
      <c r="D15" s="57">
        <v>2</v>
      </c>
      <c r="E15" s="56" t="s">
        <v>8777</v>
      </c>
      <c r="F15" s="57">
        <v>8480</v>
      </c>
      <c r="G15" s="58">
        <f t="shared" si="0"/>
        <v>16960</v>
      </c>
      <c r="H15" s="59"/>
      <c r="I15" s="60">
        <f t="shared" si="1"/>
        <v>0</v>
      </c>
      <c r="J15" s="61" t="str">
        <f t="shared" si="2"/>
        <v/>
      </c>
      <c r="P15" s="62"/>
    </row>
    <row r="16" spans="1:16" x14ac:dyDescent="0.3">
      <c r="A16" s="54" t="s">
        <v>12</v>
      </c>
      <c r="B16" s="55" t="s">
        <v>4466</v>
      </c>
      <c r="C16" s="56" t="s">
        <v>6913</v>
      </c>
      <c r="D16" s="57">
        <v>6</v>
      </c>
      <c r="E16" s="56" t="s">
        <v>8777</v>
      </c>
      <c r="F16" s="57">
        <v>22.36</v>
      </c>
      <c r="G16" s="58">
        <f t="shared" si="0"/>
        <v>134.16</v>
      </c>
      <c r="H16" s="59"/>
      <c r="I16" s="60">
        <f t="shared" si="1"/>
        <v>0</v>
      </c>
      <c r="J16" s="61" t="str">
        <f t="shared" si="2"/>
        <v/>
      </c>
      <c r="P16" s="62"/>
    </row>
    <row r="17" spans="1:16" x14ac:dyDescent="0.3">
      <c r="A17" s="54" t="s">
        <v>13</v>
      </c>
      <c r="B17" s="55" t="s">
        <v>4467</v>
      </c>
      <c r="C17" s="56" t="s">
        <v>6914</v>
      </c>
      <c r="D17" s="57">
        <v>1</v>
      </c>
      <c r="E17" s="56" t="s">
        <v>8777</v>
      </c>
      <c r="F17" s="57">
        <v>1908</v>
      </c>
      <c r="G17" s="58">
        <f t="shared" si="0"/>
        <v>1908</v>
      </c>
      <c r="H17" s="59"/>
      <c r="I17" s="60">
        <f t="shared" si="1"/>
        <v>0</v>
      </c>
      <c r="J17" s="61" t="str">
        <f t="shared" si="2"/>
        <v/>
      </c>
      <c r="P17" s="62"/>
    </row>
    <row r="18" spans="1:16" x14ac:dyDescent="0.3">
      <c r="A18" s="51" t="s">
        <v>14</v>
      </c>
      <c r="B18" s="51" t="s">
        <v>4468</v>
      </c>
      <c r="C18" s="51" t="s">
        <v>6915</v>
      </c>
      <c r="D18" s="52"/>
      <c r="E18" s="51"/>
      <c r="F18" s="52" t="s">
        <v>8851</v>
      </c>
      <c r="G18" s="52"/>
      <c r="H18" s="53"/>
      <c r="I18" s="53"/>
      <c r="P18" s="62"/>
    </row>
    <row r="19" spans="1:16" x14ac:dyDescent="0.3">
      <c r="A19" s="63" t="s">
        <v>15</v>
      </c>
      <c r="B19" s="63" t="s">
        <v>4469</v>
      </c>
      <c r="C19" s="63" t="s">
        <v>6916</v>
      </c>
      <c r="D19" s="64"/>
      <c r="E19" s="63"/>
      <c r="F19" s="64" t="s">
        <v>8851</v>
      </c>
      <c r="G19" s="64"/>
      <c r="H19" s="65"/>
      <c r="I19" s="65"/>
      <c r="P19" s="62"/>
    </row>
    <row r="20" spans="1:16" x14ac:dyDescent="0.3">
      <c r="A20" s="54" t="s">
        <v>16</v>
      </c>
      <c r="B20" s="55" t="s">
        <v>4470</v>
      </c>
      <c r="C20" s="56" t="s">
        <v>6917</v>
      </c>
      <c r="D20" s="57">
        <v>28</v>
      </c>
      <c r="E20" s="56" t="s">
        <v>8777</v>
      </c>
      <c r="F20" s="57">
        <v>67.06</v>
      </c>
      <c r="G20" s="58">
        <f>ROUND(D20*F20,2)</f>
        <v>1877.68</v>
      </c>
      <c r="H20" s="59"/>
      <c r="I20" s="60">
        <f t="shared" ref="I20:I22" si="3">ROUND(ROUND(D20,2)*H20,2)</f>
        <v>0</v>
      </c>
      <c r="J20" s="61" t="str">
        <f t="shared" ref="J20:J22" si="4">IF(AND(H20&lt;&gt;"",H20&gt;F20),"VALOR MAYOR DEL PERMITIDO","")</f>
        <v/>
      </c>
      <c r="P20" s="62"/>
    </row>
    <row r="21" spans="1:16" x14ac:dyDescent="0.3">
      <c r="A21" s="54" t="s">
        <v>17</v>
      </c>
      <c r="B21" s="55" t="s">
        <v>4471</v>
      </c>
      <c r="C21" s="56" t="s">
        <v>6918</v>
      </c>
      <c r="D21" s="57">
        <v>14</v>
      </c>
      <c r="E21" s="56" t="s">
        <v>8777</v>
      </c>
      <c r="F21" s="57">
        <v>62.07</v>
      </c>
      <c r="G21" s="58">
        <f>ROUND(D21*F21,2)</f>
        <v>868.98</v>
      </c>
      <c r="H21" s="59"/>
      <c r="I21" s="60">
        <f t="shared" si="3"/>
        <v>0</v>
      </c>
      <c r="J21" s="61" t="str">
        <f t="shared" si="4"/>
        <v/>
      </c>
      <c r="P21" s="62"/>
    </row>
    <row r="22" spans="1:16" x14ac:dyDescent="0.3">
      <c r="A22" s="54" t="s">
        <v>18</v>
      </c>
      <c r="B22" s="55" t="s">
        <v>4472</v>
      </c>
      <c r="C22" s="56" t="s">
        <v>6919</v>
      </c>
      <c r="D22" s="57">
        <v>14</v>
      </c>
      <c r="E22" s="56" t="s">
        <v>8777</v>
      </c>
      <c r="F22" s="57">
        <v>35.590000000000003</v>
      </c>
      <c r="G22" s="58">
        <f>ROUND(D22*F22,2)</f>
        <v>498.26</v>
      </c>
      <c r="H22" s="59"/>
      <c r="I22" s="60">
        <f t="shared" si="3"/>
        <v>0</v>
      </c>
      <c r="J22" s="61" t="str">
        <f t="shared" si="4"/>
        <v/>
      </c>
      <c r="P22" s="62"/>
    </row>
    <row r="23" spans="1:16" x14ac:dyDescent="0.3">
      <c r="A23" s="63" t="s">
        <v>19</v>
      </c>
      <c r="B23" s="63" t="s">
        <v>4473</v>
      </c>
      <c r="C23" s="63" t="s">
        <v>6920</v>
      </c>
      <c r="D23" s="64"/>
      <c r="E23" s="63"/>
      <c r="F23" s="64" t="s">
        <v>8851</v>
      </c>
      <c r="G23" s="64"/>
      <c r="H23" s="65"/>
      <c r="I23" s="65"/>
      <c r="P23" s="62"/>
    </row>
    <row r="24" spans="1:16" x14ac:dyDescent="0.3">
      <c r="A24" s="54" t="s">
        <v>20</v>
      </c>
      <c r="B24" s="55" t="s">
        <v>4474</v>
      </c>
      <c r="C24" s="56" t="s">
        <v>6921</v>
      </c>
      <c r="D24" s="57">
        <v>4025</v>
      </c>
      <c r="E24" s="56" t="s">
        <v>8780</v>
      </c>
      <c r="F24" s="57">
        <v>83.77</v>
      </c>
      <c r="G24" s="58">
        <f>ROUND(D24*F24,2)</f>
        <v>337174.25</v>
      </c>
      <c r="H24" s="59"/>
      <c r="I24" s="60">
        <f t="shared" ref="I24:I28" si="5">ROUND(ROUND(D24,2)*H24,2)</f>
        <v>0</v>
      </c>
      <c r="J24" s="61" t="str">
        <f t="shared" ref="J24:J28" si="6">IF(AND(H24&lt;&gt;"",H24&gt;F24),"VALOR MAYOR DEL PERMITIDO","")</f>
        <v/>
      </c>
      <c r="P24" s="62"/>
    </row>
    <row r="25" spans="1:16" x14ac:dyDescent="0.3">
      <c r="A25" s="54" t="s">
        <v>21</v>
      </c>
      <c r="B25" s="55" t="s">
        <v>4475</v>
      </c>
      <c r="C25" s="56" t="s">
        <v>6922</v>
      </c>
      <c r="D25" s="57">
        <v>10</v>
      </c>
      <c r="E25" s="56" t="s">
        <v>8779</v>
      </c>
      <c r="F25" s="57">
        <v>30</v>
      </c>
      <c r="G25" s="58">
        <f>ROUND(D25*F25,2)</f>
        <v>300</v>
      </c>
      <c r="H25" s="59"/>
      <c r="I25" s="60">
        <f t="shared" si="5"/>
        <v>0</v>
      </c>
      <c r="J25" s="61" t="str">
        <f t="shared" si="6"/>
        <v/>
      </c>
      <c r="P25" s="62"/>
    </row>
    <row r="26" spans="1:16" x14ac:dyDescent="0.3">
      <c r="A26" s="54" t="s">
        <v>22</v>
      </c>
      <c r="B26" s="55" t="s">
        <v>4460</v>
      </c>
      <c r="C26" s="56" t="s">
        <v>6907</v>
      </c>
      <c r="D26" s="57">
        <v>498</v>
      </c>
      <c r="E26" s="56" t="s">
        <v>8778</v>
      </c>
      <c r="F26" s="57">
        <v>169.63</v>
      </c>
      <c r="G26" s="58">
        <f>ROUND(D26*F26,2)</f>
        <v>84475.74</v>
      </c>
      <c r="H26" s="59"/>
      <c r="I26" s="60">
        <f t="shared" si="5"/>
        <v>0</v>
      </c>
      <c r="J26" s="61" t="str">
        <f t="shared" si="6"/>
        <v/>
      </c>
      <c r="P26" s="62"/>
    </row>
    <row r="27" spans="1:16" x14ac:dyDescent="0.3">
      <c r="A27" s="54" t="s">
        <v>23</v>
      </c>
      <c r="B27" s="55" t="s">
        <v>4476</v>
      </c>
      <c r="C27" s="56" t="s">
        <v>6923</v>
      </c>
      <c r="D27" s="57">
        <v>13</v>
      </c>
      <c r="E27" s="56" t="s">
        <v>8777</v>
      </c>
      <c r="F27" s="57">
        <v>271</v>
      </c>
      <c r="G27" s="58">
        <f>ROUND(D27*F27,2)</f>
        <v>3523</v>
      </c>
      <c r="H27" s="59"/>
      <c r="I27" s="60">
        <f t="shared" si="5"/>
        <v>0</v>
      </c>
      <c r="J27" s="61" t="str">
        <f t="shared" si="6"/>
        <v/>
      </c>
      <c r="P27" s="62"/>
    </row>
    <row r="28" spans="1:16" x14ac:dyDescent="0.3">
      <c r="A28" s="54" t="s">
        <v>24</v>
      </c>
      <c r="B28" s="55" t="s">
        <v>4477</v>
      </c>
      <c r="C28" s="56" t="s">
        <v>6924</v>
      </c>
      <c r="D28" s="57">
        <v>13</v>
      </c>
      <c r="E28" s="56" t="s">
        <v>8777</v>
      </c>
      <c r="F28" s="57">
        <v>766.61</v>
      </c>
      <c r="G28" s="58">
        <f>ROUND(D28*F28,2)</f>
        <v>9965.93</v>
      </c>
      <c r="H28" s="59"/>
      <c r="I28" s="60">
        <f t="shared" si="5"/>
        <v>0</v>
      </c>
      <c r="J28" s="61" t="str">
        <f t="shared" si="6"/>
        <v/>
      </c>
      <c r="P28" s="62"/>
    </row>
    <row r="29" spans="1:16" x14ac:dyDescent="0.3">
      <c r="A29" s="51" t="s">
        <v>25</v>
      </c>
      <c r="B29" s="51" t="s">
        <v>4478</v>
      </c>
      <c r="C29" s="51" t="s">
        <v>6925</v>
      </c>
      <c r="D29" s="52"/>
      <c r="E29" s="51"/>
      <c r="F29" s="52" t="s">
        <v>8851</v>
      </c>
      <c r="G29" s="52"/>
      <c r="H29" s="53"/>
      <c r="I29" s="53"/>
      <c r="P29" s="62"/>
    </row>
    <row r="30" spans="1:16" x14ac:dyDescent="0.3">
      <c r="A30" s="54" t="s">
        <v>26</v>
      </c>
      <c r="B30" s="55" t="s">
        <v>4479</v>
      </c>
      <c r="C30" s="56" t="s">
        <v>6926</v>
      </c>
      <c r="D30" s="57">
        <v>26</v>
      </c>
      <c r="E30" s="56" t="s">
        <v>8781</v>
      </c>
      <c r="F30" s="57">
        <v>127.2</v>
      </c>
      <c r="G30" s="58">
        <f t="shared" ref="G30:G35" si="7">ROUND(D30*F30,2)</f>
        <v>3307.2</v>
      </c>
      <c r="H30" s="59"/>
      <c r="I30" s="60">
        <f t="shared" ref="I30:I35" si="8">ROUND(ROUND(D30,2)*H30,2)</f>
        <v>0</v>
      </c>
      <c r="J30" s="61" t="str">
        <f t="shared" ref="J30:J35" si="9">IF(AND(H30&lt;&gt;"",H30&gt;F30),"VALOR MAYOR DEL PERMITIDO","")</f>
        <v/>
      </c>
      <c r="P30" s="62"/>
    </row>
    <row r="31" spans="1:16" x14ac:dyDescent="0.3">
      <c r="A31" s="54" t="s">
        <v>27</v>
      </c>
      <c r="B31" s="55" t="s">
        <v>4480</v>
      </c>
      <c r="C31" s="56" t="s">
        <v>6927</v>
      </c>
      <c r="D31" s="57">
        <v>26</v>
      </c>
      <c r="E31" s="56" t="s">
        <v>8781</v>
      </c>
      <c r="F31" s="57">
        <v>954</v>
      </c>
      <c r="G31" s="58">
        <f t="shared" si="7"/>
        <v>24804</v>
      </c>
      <c r="H31" s="59"/>
      <c r="I31" s="60">
        <f t="shared" si="8"/>
        <v>0</v>
      </c>
      <c r="J31" s="61" t="str">
        <f t="shared" si="9"/>
        <v/>
      </c>
      <c r="P31" s="62"/>
    </row>
    <row r="32" spans="1:16" x14ac:dyDescent="0.3">
      <c r="A32" s="54" t="s">
        <v>28</v>
      </c>
      <c r="B32" s="55" t="s">
        <v>4481</v>
      </c>
      <c r="C32" s="56" t="s">
        <v>6928</v>
      </c>
      <c r="D32" s="57">
        <v>26</v>
      </c>
      <c r="E32" s="56" t="s">
        <v>8781</v>
      </c>
      <c r="F32" s="57">
        <v>212</v>
      </c>
      <c r="G32" s="58">
        <f t="shared" si="7"/>
        <v>5512</v>
      </c>
      <c r="H32" s="59"/>
      <c r="I32" s="60">
        <f t="shared" si="8"/>
        <v>0</v>
      </c>
      <c r="J32" s="61" t="str">
        <f t="shared" si="9"/>
        <v/>
      </c>
      <c r="P32" s="62"/>
    </row>
    <row r="33" spans="1:16" x14ac:dyDescent="0.3">
      <c r="A33" s="54" t="s">
        <v>29</v>
      </c>
      <c r="B33" s="55" t="s">
        <v>4482</v>
      </c>
      <c r="C33" s="56" t="s">
        <v>6929</v>
      </c>
      <c r="D33" s="57">
        <v>26</v>
      </c>
      <c r="E33" s="56" t="s">
        <v>8781</v>
      </c>
      <c r="F33" s="57">
        <v>371</v>
      </c>
      <c r="G33" s="58">
        <f t="shared" si="7"/>
        <v>9646</v>
      </c>
      <c r="H33" s="59"/>
      <c r="I33" s="60">
        <f t="shared" si="8"/>
        <v>0</v>
      </c>
      <c r="J33" s="61" t="str">
        <f t="shared" si="9"/>
        <v/>
      </c>
      <c r="P33" s="62"/>
    </row>
    <row r="34" spans="1:16" x14ac:dyDescent="0.3">
      <c r="A34" s="54" t="s">
        <v>30</v>
      </c>
      <c r="B34" s="55" t="s">
        <v>4483</v>
      </c>
      <c r="C34" s="56" t="s">
        <v>6930</v>
      </c>
      <c r="D34" s="57">
        <v>26</v>
      </c>
      <c r="E34" s="56" t="s">
        <v>8781</v>
      </c>
      <c r="F34" s="57">
        <v>1690.7</v>
      </c>
      <c r="G34" s="58">
        <f t="shared" si="7"/>
        <v>43958.2</v>
      </c>
      <c r="H34" s="59"/>
      <c r="I34" s="60">
        <f t="shared" si="8"/>
        <v>0</v>
      </c>
      <c r="J34" s="61" t="str">
        <f t="shared" si="9"/>
        <v/>
      </c>
      <c r="P34" s="62"/>
    </row>
    <row r="35" spans="1:16" x14ac:dyDescent="0.3">
      <c r="A35" s="54" t="s">
        <v>31</v>
      </c>
      <c r="B35" s="55" t="s">
        <v>4484</v>
      </c>
      <c r="C35" s="56" t="s">
        <v>6931</v>
      </c>
      <c r="D35" s="57">
        <v>26</v>
      </c>
      <c r="E35" s="56" t="s">
        <v>8781</v>
      </c>
      <c r="F35" s="57">
        <v>1690.7</v>
      </c>
      <c r="G35" s="58">
        <f t="shared" si="7"/>
        <v>43958.2</v>
      </c>
      <c r="H35" s="59"/>
      <c r="I35" s="60">
        <f t="shared" si="8"/>
        <v>0</v>
      </c>
      <c r="J35" s="61" t="str">
        <f t="shared" si="9"/>
        <v/>
      </c>
      <c r="P35" s="62"/>
    </row>
    <row r="36" spans="1:16" x14ac:dyDescent="0.3">
      <c r="A36" s="51" t="s">
        <v>32</v>
      </c>
      <c r="B36" s="51" t="s">
        <v>4485</v>
      </c>
      <c r="C36" s="51" t="s">
        <v>6932</v>
      </c>
      <c r="D36" s="52"/>
      <c r="E36" s="51"/>
      <c r="F36" s="52" t="s">
        <v>8851</v>
      </c>
      <c r="G36" s="52"/>
      <c r="H36" s="53"/>
      <c r="I36" s="53"/>
      <c r="P36" s="62"/>
    </row>
    <row r="37" spans="1:16" x14ac:dyDescent="0.3">
      <c r="A37" s="63" t="s">
        <v>33</v>
      </c>
      <c r="B37" s="63" t="s">
        <v>4486</v>
      </c>
      <c r="C37" s="63" t="s">
        <v>6933</v>
      </c>
      <c r="D37" s="64"/>
      <c r="E37" s="63"/>
      <c r="F37" s="64" t="s">
        <v>8851</v>
      </c>
      <c r="G37" s="64"/>
      <c r="H37" s="65"/>
      <c r="I37" s="65"/>
      <c r="P37" s="62"/>
    </row>
    <row r="38" spans="1:16" x14ac:dyDescent="0.3">
      <c r="A38" s="66" t="s">
        <v>34</v>
      </c>
      <c r="B38" s="66" t="s">
        <v>4487</v>
      </c>
      <c r="C38" s="66" t="s">
        <v>6934</v>
      </c>
      <c r="D38" s="67"/>
      <c r="E38" s="66"/>
      <c r="F38" s="67" t="s">
        <v>8851</v>
      </c>
      <c r="G38" s="67"/>
      <c r="H38" s="68"/>
      <c r="I38" s="68"/>
      <c r="P38" s="62"/>
    </row>
    <row r="39" spans="1:16" x14ac:dyDescent="0.3">
      <c r="A39" s="54" t="s">
        <v>35</v>
      </c>
      <c r="B39" s="55" t="s">
        <v>4488</v>
      </c>
      <c r="C39" s="56" t="s">
        <v>6935</v>
      </c>
      <c r="D39" s="57">
        <v>300</v>
      </c>
      <c r="E39" s="56" t="s">
        <v>8780</v>
      </c>
      <c r="F39" s="57">
        <v>21.79</v>
      </c>
      <c r="G39" s="58">
        <f t="shared" ref="G39:G64" si="10">ROUND(D39*F39,2)</f>
        <v>6537</v>
      </c>
      <c r="H39" s="59"/>
      <c r="I39" s="60">
        <f t="shared" ref="I39:I64" si="11">ROUND(ROUND(D39,2)*H39,2)</f>
        <v>0</v>
      </c>
      <c r="J39" s="61" t="str">
        <f t="shared" ref="J39:J64" si="12">IF(AND(H39&lt;&gt;"",H39&gt;F39),"VALOR MAYOR DEL PERMITIDO","")</f>
        <v/>
      </c>
      <c r="P39" s="62"/>
    </row>
    <row r="40" spans="1:16" x14ac:dyDescent="0.3">
      <c r="A40" s="54" t="s">
        <v>36</v>
      </c>
      <c r="B40" s="55" t="s">
        <v>4489</v>
      </c>
      <c r="C40" s="56" t="s">
        <v>6936</v>
      </c>
      <c r="D40" s="57">
        <v>110</v>
      </c>
      <c r="E40" s="56" t="s">
        <v>8780</v>
      </c>
      <c r="F40" s="57">
        <v>21.63</v>
      </c>
      <c r="G40" s="58">
        <f t="shared" si="10"/>
        <v>2379.3000000000002</v>
      </c>
      <c r="H40" s="59"/>
      <c r="I40" s="60">
        <f t="shared" si="11"/>
        <v>0</v>
      </c>
      <c r="J40" s="61" t="str">
        <f t="shared" si="12"/>
        <v/>
      </c>
      <c r="P40" s="62"/>
    </row>
    <row r="41" spans="1:16" x14ac:dyDescent="0.3">
      <c r="A41" s="54" t="s">
        <v>37</v>
      </c>
      <c r="B41" s="55" t="s">
        <v>4490</v>
      </c>
      <c r="C41" s="56" t="s">
        <v>6937</v>
      </c>
      <c r="D41" s="57">
        <v>1</v>
      </c>
      <c r="E41" s="56" t="s">
        <v>8780</v>
      </c>
      <c r="F41" s="57">
        <v>21.32</v>
      </c>
      <c r="G41" s="58">
        <f t="shared" si="10"/>
        <v>21.32</v>
      </c>
      <c r="H41" s="59"/>
      <c r="I41" s="60">
        <f t="shared" si="11"/>
        <v>0</v>
      </c>
      <c r="J41" s="61" t="str">
        <f t="shared" si="12"/>
        <v/>
      </c>
      <c r="P41" s="62"/>
    </row>
    <row r="42" spans="1:16" x14ac:dyDescent="0.3">
      <c r="A42" s="54" t="s">
        <v>38</v>
      </c>
      <c r="B42" s="55" t="s">
        <v>4491</v>
      </c>
      <c r="C42" s="56" t="s">
        <v>6938</v>
      </c>
      <c r="D42" s="57">
        <v>1</v>
      </c>
      <c r="E42" s="56" t="s">
        <v>8780</v>
      </c>
      <c r="F42" s="57">
        <v>22.84</v>
      </c>
      <c r="G42" s="58">
        <f t="shared" si="10"/>
        <v>22.84</v>
      </c>
      <c r="H42" s="59"/>
      <c r="I42" s="60">
        <f t="shared" si="11"/>
        <v>0</v>
      </c>
      <c r="J42" s="61" t="str">
        <f t="shared" si="12"/>
        <v/>
      </c>
      <c r="P42" s="62"/>
    </row>
    <row r="43" spans="1:16" x14ac:dyDescent="0.3">
      <c r="A43" s="54" t="s">
        <v>39</v>
      </c>
      <c r="B43" s="55" t="s">
        <v>4492</v>
      </c>
      <c r="C43" s="56" t="s">
        <v>6939</v>
      </c>
      <c r="D43" s="57">
        <v>1</v>
      </c>
      <c r="E43" s="56" t="s">
        <v>8780</v>
      </c>
      <c r="F43" s="57">
        <v>25.11</v>
      </c>
      <c r="G43" s="58">
        <f t="shared" si="10"/>
        <v>25.11</v>
      </c>
      <c r="H43" s="59"/>
      <c r="I43" s="60">
        <f t="shared" si="11"/>
        <v>0</v>
      </c>
      <c r="J43" s="61" t="str">
        <f t="shared" si="12"/>
        <v/>
      </c>
      <c r="P43" s="62"/>
    </row>
    <row r="44" spans="1:16" x14ac:dyDescent="0.3">
      <c r="A44" s="54" t="s">
        <v>40</v>
      </c>
      <c r="B44" s="55" t="s">
        <v>4493</v>
      </c>
      <c r="C44" s="56" t="s">
        <v>6940</v>
      </c>
      <c r="D44" s="57">
        <v>1</v>
      </c>
      <c r="E44" s="56" t="s">
        <v>8780</v>
      </c>
      <c r="F44" s="57">
        <v>28.34</v>
      </c>
      <c r="G44" s="58">
        <f t="shared" si="10"/>
        <v>28.34</v>
      </c>
      <c r="H44" s="59"/>
      <c r="I44" s="60">
        <f t="shared" si="11"/>
        <v>0</v>
      </c>
      <c r="J44" s="61" t="str">
        <f t="shared" si="12"/>
        <v/>
      </c>
      <c r="P44" s="62"/>
    </row>
    <row r="45" spans="1:16" x14ac:dyDescent="0.3">
      <c r="A45" s="54" t="s">
        <v>41</v>
      </c>
      <c r="B45" s="55" t="s">
        <v>4494</v>
      </c>
      <c r="C45" s="56" t="s">
        <v>6941</v>
      </c>
      <c r="D45" s="57">
        <v>1</v>
      </c>
      <c r="E45" s="56" t="s">
        <v>8780</v>
      </c>
      <c r="F45" s="57">
        <v>25.11</v>
      </c>
      <c r="G45" s="58">
        <f t="shared" si="10"/>
        <v>25.11</v>
      </c>
      <c r="H45" s="59"/>
      <c r="I45" s="60">
        <f t="shared" si="11"/>
        <v>0</v>
      </c>
      <c r="J45" s="61" t="str">
        <f t="shared" si="12"/>
        <v/>
      </c>
      <c r="P45" s="62"/>
    </row>
    <row r="46" spans="1:16" x14ac:dyDescent="0.3">
      <c r="A46" s="54" t="s">
        <v>42</v>
      </c>
      <c r="B46" s="55" t="s">
        <v>4495</v>
      </c>
      <c r="C46" s="56" t="s">
        <v>6942</v>
      </c>
      <c r="D46" s="57">
        <v>1</v>
      </c>
      <c r="E46" s="56" t="s">
        <v>8780</v>
      </c>
      <c r="F46" s="57">
        <v>28.34</v>
      </c>
      <c r="G46" s="58">
        <f t="shared" si="10"/>
        <v>28.34</v>
      </c>
      <c r="H46" s="59"/>
      <c r="I46" s="60">
        <f t="shared" si="11"/>
        <v>0</v>
      </c>
      <c r="J46" s="61" t="str">
        <f t="shared" si="12"/>
        <v/>
      </c>
      <c r="P46" s="62"/>
    </row>
    <row r="47" spans="1:16" x14ac:dyDescent="0.3">
      <c r="A47" s="54" t="s">
        <v>43</v>
      </c>
      <c r="B47" s="55" t="s">
        <v>4496</v>
      </c>
      <c r="C47" s="56" t="s">
        <v>6943</v>
      </c>
      <c r="D47" s="57">
        <v>1</v>
      </c>
      <c r="E47" s="56" t="s">
        <v>8780</v>
      </c>
      <c r="F47" s="57">
        <v>24.98</v>
      </c>
      <c r="G47" s="58">
        <f t="shared" si="10"/>
        <v>24.98</v>
      </c>
      <c r="H47" s="59"/>
      <c r="I47" s="60">
        <f t="shared" si="11"/>
        <v>0</v>
      </c>
      <c r="J47" s="61" t="str">
        <f t="shared" si="12"/>
        <v/>
      </c>
      <c r="P47" s="62"/>
    </row>
    <row r="48" spans="1:16" x14ac:dyDescent="0.3">
      <c r="A48" s="54" t="s">
        <v>44</v>
      </c>
      <c r="B48" s="55" t="s">
        <v>4497</v>
      </c>
      <c r="C48" s="56" t="s">
        <v>6944</v>
      </c>
      <c r="D48" s="57">
        <v>50</v>
      </c>
      <c r="E48" s="56" t="s">
        <v>8780</v>
      </c>
      <c r="F48" s="57">
        <v>25.5</v>
      </c>
      <c r="G48" s="58">
        <f t="shared" si="10"/>
        <v>1275</v>
      </c>
      <c r="H48" s="59"/>
      <c r="I48" s="60">
        <f t="shared" si="11"/>
        <v>0</v>
      </c>
      <c r="J48" s="61" t="str">
        <f t="shared" si="12"/>
        <v/>
      </c>
      <c r="P48" s="62"/>
    </row>
    <row r="49" spans="1:16" x14ac:dyDescent="0.3">
      <c r="A49" s="54" t="s">
        <v>45</v>
      </c>
      <c r="B49" s="55" t="s">
        <v>4498</v>
      </c>
      <c r="C49" s="56" t="s">
        <v>6945</v>
      </c>
      <c r="D49" s="57">
        <v>275</v>
      </c>
      <c r="E49" s="56" t="s">
        <v>8780</v>
      </c>
      <c r="F49" s="57">
        <v>37.24</v>
      </c>
      <c r="G49" s="58">
        <f t="shared" si="10"/>
        <v>10241</v>
      </c>
      <c r="H49" s="59"/>
      <c r="I49" s="60">
        <f t="shared" si="11"/>
        <v>0</v>
      </c>
      <c r="J49" s="61" t="str">
        <f t="shared" si="12"/>
        <v/>
      </c>
      <c r="P49" s="62"/>
    </row>
    <row r="50" spans="1:16" x14ac:dyDescent="0.3">
      <c r="A50" s="54" t="s">
        <v>46</v>
      </c>
      <c r="B50" s="55" t="s">
        <v>4499</v>
      </c>
      <c r="C50" s="56" t="s">
        <v>6946</v>
      </c>
      <c r="D50" s="57">
        <v>1</v>
      </c>
      <c r="E50" s="56" t="s">
        <v>8780</v>
      </c>
      <c r="F50" s="57">
        <v>43.47</v>
      </c>
      <c r="G50" s="58">
        <f t="shared" si="10"/>
        <v>43.47</v>
      </c>
      <c r="H50" s="59"/>
      <c r="I50" s="60">
        <f t="shared" si="11"/>
        <v>0</v>
      </c>
      <c r="J50" s="61" t="str">
        <f t="shared" si="12"/>
        <v/>
      </c>
      <c r="P50" s="62"/>
    </row>
    <row r="51" spans="1:16" x14ac:dyDescent="0.3">
      <c r="A51" s="54" t="s">
        <v>47</v>
      </c>
      <c r="B51" s="55" t="s">
        <v>4500</v>
      </c>
      <c r="C51" s="56" t="s">
        <v>6947</v>
      </c>
      <c r="D51" s="57">
        <v>30</v>
      </c>
      <c r="E51" s="56" t="s">
        <v>8780</v>
      </c>
      <c r="F51" s="57">
        <v>39.5</v>
      </c>
      <c r="G51" s="58">
        <f t="shared" si="10"/>
        <v>1185</v>
      </c>
      <c r="H51" s="59"/>
      <c r="I51" s="60">
        <f t="shared" si="11"/>
        <v>0</v>
      </c>
      <c r="J51" s="61" t="str">
        <f t="shared" si="12"/>
        <v/>
      </c>
      <c r="P51" s="62"/>
    </row>
    <row r="52" spans="1:16" x14ac:dyDescent="0.3">
      <c r="A52" s="54" t="s">
        <v>48</v>
      </c>
      <c r="B52" s="55" t="s">
        <v>4501</v>
      </c>
      <c r="C52" s="56" t="s">
        <v>6948</v>
      </c>
      <c r="D52" s="57">
        <v>1</v>
      </c>
      <c r="E52" s="56" t="s">
        <v>8780</v>
      </c>
      <c r="F52" s="57">
        <v>47.53</v>
      </c>
      <c r="G52" s="58">
        <f t="shared" si="10"/>
        <v>47.53</v>
      </c>
      <c r="H52" s="59"/>
      <c r="I52" s="60">
        <f t="shared" si="11"/>
        <v>0</v>
      </c>
      <c r="J52" s="61" t="str">
        <f t="shared" si="12"/>
        <v/>
      </c>
      <c r="P52" s="62"/>
    </row>
    <row r="53" spans="1:16" x14ac:dyDescent="0.3">
      <c r="A53" s="54" t="s">
        <v>49</v>
      </c>
      <c r="B53" s="55" t="s">
        <v>4502</v>
      </c>
      <c r="C53" s="56" t="s">
        <v>6949</v>
      </c>
      <c r="D53" s="57">
        <v>1</v>
      </c>
      <c r="E53" s="56" t="s">
        <v>8779</v>
      </c>
      <c r="F53" s="57">
        <v>18.7</v>
      </c>
      <c r="G53" s="58">
        <f t="shared" si="10"/>
        <v>18.7</v>
      </c>
      <c r="H53" s="59"/>
      <c r="I53" s="60">
        <f t="shared" si="11"/>
        <v>0</v>
      </c>
      <c r="J53" s="61" t="str">
        <f t="shared" si="12"/>
        <v/>
      </c>
      <c r="P53" s="62"/>
    </row>
    <row r="54" spans="1:16" x14ac:dyDescent="0.3">
      <c r="A54" s="54" t="s">
        <v>50</v>
      </c>
      <c r="B54" s="55" t="s">
        <v>4503</v>
      </c>
      <c r="C54" s="56" t="s">
        <v>6950</v>
      </c>
      <c r="D54" s="57">
        <v>1</v>
      </c>
      <c r="E54" s="56" t="s">
        <v>8779</v>
      </c>
      <c r="F54" s="57">
        <v>12.16</v>
      </c>
      <c r="G54" s="58">
        <f t="shared" si="10"/>
        <v>12.16</v>
      </c>
      <c r="H54" s="59"/>
      <c r="I54" s="60">
        <f t="shared" si="11"/>
        <v>0</v>
      </c>
      <c r="J54" s="61" t="str">
        <f t="shared" si="12"/>
        <v/>
      </c>
      <c r="P54" s="62"/>
    </row>
    <row r="55" spans="1:16" x14ac:dyDescent="0.3">
      <c r="A55" s="54" t="s">
        <v>51</v>
      </c>
      <c r="B55" s="55" t="s">
        <v>4504</v>
      </c>
      <c r="C55" s="56" t="s">
        <v>6951</v>
      </c>
      <c r="D55" s="57">
        <v>1</v>
      </c>
      <c r="E55" s="56" t="s">
        <v>8779</v>
      </c>
      <c r="F55" s="57">
        <v>12.16</v>
      </c>
      <c r="G55" s="58">
        <f t="shared" si="10"/>
        <v>12.16</v>
      </c>
      <c r="H55" s="59"/>
      <c r="I55" s="60">
        <f t="shared" si="11"/>
        <v>0</v>
      </c>
      <c r="J55" s="61" t="str">
        <f t="shared" si="12"/>
        <v/>
      </c>
      <c r="P55" s="62"/>
    </row>
    <row r="56" spans="1:16" x14ac:dyDescent="0.3">
      <c r="A56" s="54" t="s">
        <v>52</v>
      </c>
      <c r="B56" s="55" t="s">
        <v>4505</v>
      </c>
      <c r="C56" s="56" t="s">
        <v>6952</v>
      </c>
      <c r="D56" s="57">
        <v>1</v>
      </c>
      <c r="E56" s="56" t="s">
        <v>8779</v>
      </c>
      <c r="F56" s="57">
        <v>15.01</v>
      </c>
      <c r="G56" s="58">
        <f t="shared" si="10"/>
        <v>15.01</v>
      </c>
      <c r="H56" s="59"/>
      <c r="I56" s="60">
        <f t="shared" si="11"/>
        <v>0</v>
      </c>
      <c r="J56" s="61" t="str">
        <f t="shared" si="12"/>
        <v/>
      </c>
      <c r="P56" s="62"/>
    </row>
    <row r="57" spans="1:16" x14ac:dyDescent="0.3">
      <c r="A57" s="54" t="s">
        <v>53</v>
      </c>
      <c r="B57" s="55" t="s">
        <v>4506</v>
      </c>
      <c r="C57" s="56" t="s">
        <v>6953</v>
      </c>
      <c r="D57" s="57">
        <v>1</v>
      </c>
      <c r="E57" s="56" t="s">
        <v>8779</v>
      </c>
      <c r="F57" s="57">
        <v>15.3</v>
      </c>
      <c r="G57" s="58">
        <f t="shared" si="10"/>
        <v>15.3</v>
      </c>
      <c r="H57" s="59"/>
      <c r="I57" s="60">
        <f t="shared" si="11"/>
        <v>0</v>
      </c>
      <c r="J57" s="61" t="str">
        <f t="shared" si="12"/>
        <v/>
      </c>
      <c r="P57" s="62"/>
    </row>
    <row r="58" spans="1:16" x14ac:dyDescent="0.3">
      <c r="A58" s="54" t="s">
        <v>54</v>
      </c>
      <c r="B58" s="55" t="s">
        <v>4507</v>
      </c>
      <c r="C58" s="56" t="s">
        <v>6954</v>
      </c>
      <c r="D58" s="57">
        <v>30</v>
      </c>
      <c r="E58" s="56" t="s">
        <v>8779</v>
      </c>
      <c r="F58" s="57">
        <v>15.27</v>
      </c>
      <c r="G58" s="58">
        <f t="shared" si="10"/>
        <v>458.1</v>
      </c>
      <c r="H58" s="59"/>
      <c r="I58" s="60">
        <f t="shared" si="11"/>
        <v>0</v>
      </c>
      <c r="J58" s="61" t="str">
        <f t="shared" si="12"/>
        <v/>
      </c>
      <c r="P58" s="62"/>
    </row>
    <row r="59" spans="1:16" x14ac:dyDescent="0.3">
      <c r="A59" s="54" t="s">
        <v>55</v>
      </c>
      <c r="B59" s="55" t="s">
        <v>4508</v>
      </c>
      <c r="C59" s="56" t="s">
        <v>6955</v>
      </c>
      <c r="D59" s="57">
        <v>1</v>
      </c>
      <c r="E59" s="56" t="s">
        <v>8777</v>
      </c>
      <c r="F59" s="57">
        <v>14.41</v>
      </c>
      <c r="G59" s="58">
        <f t="shared" si="10"/>
        <v>14.41</v>
      </c>
      <c r="H59" s="59"/>
      <c r="I59" s="60">
        <f t="shared" si="11"/>
        <v>0</v>
      </c>
      <c r="J59" s="61" t="str">
        <f t="shared" si="12"/>
        <v/>
      </c>
      <c r="P59" s="62"/>
    </row>
    <row r="60" spans="1:16" x14ac:dyDescent="0.3">
      <c r="A60" s="54" t="s">
        <v>56</v>
      </c>
      <c r="B60" s="55" t="s">
        <v>4509</v>
      </c>
      <c r="C60" s="56" t="s">
        <v>6956</v>
      </c>
      <c r="D60" s="57">
        <v>1</v>
      </c>
      <c r="E60" s="56" t="s">
        <v>8779</v>
      </c>
      <c r="F60" s="57">
        <v>18.45</v>
      </c>
      <c r="G60" s="58">
        <f t="shared" si="10"/>
        <v>18.45</v>
      </c>
      <c r="H60" s="59"/>
      <c r="I60" s="60">
        <f t="shared" si="11"/>
        <v>0</v>
      </c>
      <c r="J60" s="61" t="str">
        <f t="shared" si="12"/>
        <v/>
      </c>
      <c r="P60" s="62"/>
    </row>
    <row r="61" spans="1:16" x14ac:dyDescent="0.3">
      <c r="A61" s="54" t="s">
        <v>57</v>
      </c>
      <c r="B61" s="55" t="s">
        <v>4510</v>
      </c>
      <c r="C61" s="56" t="s">
        <v>6957</v>
      </c>
      <c r="D61" s="57">
        <v>1</v>
      </c>
      <c r="E61" s="56" t="s">
        <v>8780</v>
      </c>
      <c r="F61" s="57">
        <v>116.61</v>
      </c>
      <c r="G61" s="58">
        <f t="shared" si="10"/>
        <v>116.61</v>
      </c>
      <c r="H61" s="59"/>
      <c r="I61" s="60">
        <f t="shared" si="11"/>
        <v>0</v>
      </c>
      <c r="J61" s="61" t="str">
        <f t="shared" si="12"/>
        <v/>
      </c>
      <c r="P61" s="62"/>
    </row>
    <row r="62" spans="1:16" x14ac:dyDescent="0.3">
      <c r="A62" s="54" t="s">
        <v>58</v>
      </c>
      <c r="B62" s="55" t="s">
        <v>4511</v>
      </c>
      <c r="C62" s="56" t="s">
        <v>6958</v>
      </c>
      <c r="D62" s="57">
        <v>1</v>
      </c>
      <c r="E62" s="56" t="s">
        <v>8780</v>
      </c>
      <c r="F62" s="57">
        <v>152.88999999999999</v>
      </c>
      <c r="G62" s="58">
        <f t="shared" si="10"/>
        <v>152.88999999999999</v>
      </c>
      <c r="H62" s="59"/>
      <c r="I62" s="60">
        <f t="shared" si="11"/>
        <v>0</v>
      </c>
      <c r="J62" s="61" t="str">
        <f t="shared" si="12"/>
        <v/>
      </c>
      <c r="P62" s="62"/>
    </row>
    <row r="63" spans="1:16" x14ac:dyDescent="0.3">
      <c r="A63" s="54" t="s">
        <v>59</v>
      </c>
      <c r="B63" s="55" t="s">
        <v>4512</v>
      </c>
      <c r="C63" s="56" t="s">
        <v>6959</v>
      </c>
      <c r="D63" s="57">
        <v>1</v>
      </c>
      <c r="E63" s="56" t="s">
        <v>8779</v>
      </c>
      <c r="F63" s="57">
        <v>49.13</v>
      </c>
      <c r="G63" s="58">
        <f t="shared" si="10"/>
        <v>49.13</v>
      </c>
      <c r="H63" s="59"/>
      <c r="I63" s="60">
        <f t="shared" si="11"/>
        <v>0</v>
      </c>
      <c r="J63" s="61" t="str">
        <f t="shared" si="12"/>
        <v/>
      </c>
      <c r="P63" s="62"/>
    </row>
    <row r="64" spans="1:16" x14ac:dyDescent="0.3">
      <c r="A64" s="54" t="s">
        <v>60</v>
      </c>
      <c r="B64" s="55" t="s">
        <v>4513</v>
      </c>
      <c r="C64" s="56" t="s">
        <v>6960</v>
      </c>
      <c r="D64" s="57">
        <v>1</v>
      </c>
      <c r="E64" s="56" t="s">
        <v>8779</v>
      </c>
      <c r="F64" s="57">
        <v>41.8</v>
      </c>
      <c r="G64" s="58">
        <f t="shared" si="10"/>
        <v>41.8</v>
      </c>
      <c r="H64" s="59"/>
      <c r="I64" s="60">
        <f t="shared" si="11"/>
        <v>0</v>
      </c>
      <c r="J64" s="61" t="str">
        <f t="shared" si="12"/>
        <v/>
      </c>
      <c r="P64" s="62"/>
    </row>
    <row r="65" spans="1:16" x14ac:dyDescent="0.3">
      <c r="A65" s="66" t="s">
        <v>61</v>
      </c>
      <c r="B65" s="66" t="s">
        <v>4514</v>
      </c>
      <c r="C65" s="66" t="s">
        <v>6961</v>
      </c>
      <c r="D65" s="67"/>
      <c r="E65" s="66"/>
      <c r="F65" s="67" t="s">
        <v>8851</v>
      </c>
      <c r="G65" s="67"/>
      <c r="H65" s="68"/>
      <c r="I65" s="68"/>
      <c r="P65" s="62"/>
    </row>
    <row r="66" spans="1:16" x14ac:dyDescent="0.3">
      <c r="A66" s="54" t="s">
        <v>62</v>
      </c>
      <c r="B66" s="55" t="s">
        <v>4515</v>
      </c>
      <c r="C66" s="56" t="s">
        <v>6962</v>
      </c>
      <c r="D66" s="57">
        <v>3525</v>
      </c>
      <c r="E66" s="56" t="s">
        <v>8780</v>
      </c>
      <c r="F66" s="57">
        <v>0.35</v>
      </c>
      <c r="G66" s="58">
        <f t="shared" ref="G66:G85" si="13">ROUND(D66*F66,2)</f>
        <v>1233.75</v>
      </c>
      <c r="H66" s="59"/>
      <c r="I66" s="60">
        <f t="shared" ref="I66:I85" si="14">ROUND(ROUND(D66,2)*H66,2)</f>
        <v>0</v>
      </c>
      <c r="J66" s="61" t="str">
        <f t="shared" ref="J66:J85" si="15">IF(AND(H66&lt;&gt;"",H66&gt;F66),"VALOR MAYOR DEL PERMITIDO","")</f>
        <v/>
      </c>
      <c r="P66" s="62"/>
    </row>
    <row r="67" spans="1:16" x14ac:dyDescent="0.3">
      <c r="A67" s="54" t="s">
        <v>63</v>
      </c>
      <c r="B67" s="55" t="s">
        <v>4516</v>
      </c>
      <c r="C67" s="56" t="s">
        <v>6963</v>
      </c>
      <c r="D67" s="57">
        <v>225</v>
      </c>
      <c r="E67" s="56" t="s">
        <v>8780</v>
      </c>
      <c r="F67" s="57">
        <v>3.88</v>
      </c>
      <c r="G67" s="58">
        <f t="shared" si="13"/>
        <v>873</v>
      </c>
      <c r="H67" s="59"/>
      <c r="I67" s="60">
        <f t="shared" si="14"/>
        <v>0</v>
      </c>
      <c r="J67" s="61" t="str">
        <f t="shared" si="15"/>
        <v/>
      </c>
      <c r="P67" s="62"/>
    </row>
    <row r="68" spans="1:16" x14ac:dyDescent="0.3">
      <c r="A68" s="54" t="s">
        <v>64</v>
      </c>
      <c r="B68" s="55" t="s">
        <v>4517</v>
      </c>
      <c r="C68" s="56" t="s">
        <v>6964</v>
      </c>
      <c r="D68" s="57">
        <v>10</v>
      </c>
      <c r="E68" s="56" t="s">
        <v>8780</v>
      </c>
      <c r="F68" s="57">
        <v>3.13</v>
      </c>
      <c r="G68" s="58">
        <f t="shared" si="13"/>
        <v>31.3</v>
      </c>
      <c r="H68" s="59"/>
      <c r="I68" s="60">
        <f t="shared" si="14"/>
        <v>0</v>
      </c>
      <c r="J68" s="61" t="str">
        <f t="shared" si="15"/>
        <v/>
      </c>
      <c r="P68" s="62"/>
    </row>
    <row r="69" spans="1:16" x14ac:dyDescent="0.3">
      <c r="A69" s="54" t="s">
        <v>65</v>
      </c>
      <c r="B69" s="55" t="s">
        <v>4518</v>
      </c>
      <c r="C69" s="56" t="s">
        <v>6965</v>
      </c>
      <c r="D69" s="57">
        <v>120</v>
      </c>
      <c r="E69" s="56" t="s">
        <v>8780</v>
      </c>
      <c r="F69" s="57">
        <v>0.82</v>
      </c>
      <c r="G69" s="58">
        <f t="shared" si="13"/>
        <v>98.4</v>
      </c>
      <c r="H69" s="59"/>
      <c r="I69" s="60">
        <f t="shared" si="14"/>
        <v>0</v>
      </c>
      <c r="J69" s="61" t="str">
        <f t="shared" si="15"/>
        <v/>
      </c>
      <c r="P69" s="62"/>
    </row>
    <row r="70" spans="1:16" x14ac:dyDescent="0.3">
      <c r="A70" s="54" t="s">
        <v>66</v>
      </c>
      <c r="B70" s="55" t="s">
        <v>4519</v>
      </c>
      <c r="C70" s="56" t="s">
        <v>6966</v>
      </c>
      <c r="D70" s="57">
        <v>16506</v>
      </c>
      <c r="E70" s="56" t="s">
        <v>8780</v>
      </c>
      <c r="F70" s="57">
        <v>0.51</v>
      </c>
      <c r="G70" s="58">
        <f t="shared" si="13"/>
        <v>8418.06</v>
      </c>
      <c r="H70" s="59"/>
      <c r="I70" s="60">
        <f t="shared" si="14"/>
        <v>0</v>
      </c>
      <c r="J70" s="61" t="str">
        <f t="shared" si="15"/>
        <v/>
      </c>
      <c r="P70" s="62"/>
    </row>
    <row r="71" spans="1:16" x14ac:dyDescent="0.3">
      <c r="A71" s="54" t="s">
        <v>67</v>
      </c>
      <c r="B71" s="55" t="s">
        <v>4520</v>
      </c>
      <c r="C71" s="56" t="s">
        <v>6967</v>
      </c>
      <c r="D71" s="57">
        <v>105</v>
      </c>
      <c r="E71" s="56" t="s">
        <v>8780</v>
      </c>
      <c r="F71" s="57">
        <v>0.67</v>
      </c>
      <c r="G71" s="58">
        <f t="shared" si="13"/>
        <v>70.349999999999994</v>
      </c>
      <c r="H71" s="59"/>
      <c r="I71" s="60">
        <f t="shared" si="14"/>
        <v>0</v>
      </c>
      <c r="J71" s="61" t="str">
        <f t="shared" si="15"/>
        <v/>
      </c>
      <c r="P71" s="62"/>
    </row>
    <row r="72" spans="1:16" x14ac:dyDescent="0.3">
      <c r="A72" s="54" t="s">
        <v>68</v>
      </c>
      <c r="B72" s="55" t="s">
        <v>4521</v>
      </c>
      <c r="C72" s="56" t="s">
        <v>6968</v>
      </c>
      <c r="D72" s="57">
        <v>1</v>
      </c>
      <c r="E72" s="56" t="s">
        <v>8780</v>
      </c>
      <c r="F72" s="57">
        <v>1.1100000000000001</v>
      </c>
      <c r="G72" s="58">
        <f t="shared" si="13"/>
        <v>1.1100000000000001</v>
      </c>
      <c r="H72" s="59"/>
      <c r="I72" s="60">
        <f t="shared" si="14"/>
        <v>0</v>
      </c>
      <c r="J72" s="61" t="str">
        <f t="shared" si="15"/>
        <v/>
      </c>
      <c r="P72" s="62"/>
    </row>
    <row r="73" spans="1:16" x14ac:dyDescent="0.3">
      <c r="A73" s="54" t="s">
        <v>69</v>
      </c>
      <c r="B73" s="55" t="s">
        <v>4522</v>
      </c>
      <c r="C73" s="56" t="s">
        <v>6969</v>
      </c>
      <c r="D73" s="57">
        <v>5484.5</v>
      </c>
      <c r="E73" s="56" t="s">
        <v>8780</v>
      </c>
      <c r="F73" s="57">
        <v>0.64</v>
      </c>
      <c r="G73" s="58">
        <f t="shared" si="13"/>
        <v>3510.08</v>
      </c>
      <c r="H73" s="59"/>
      <c r="I73" s="60">
        <f t="shared" si="14"/>
        <v>0</v>
      </c>
      <c r="J73" s="61" t="str">
        <f t="shared" si="15"/>
        <v/>
      </c>
      <c r="P73" s="62"/>
    </row>
    <row r="74" spans="1:16" x14ac:dyDescent="0.3">
      <c r="A74" s="54" t="s">
        <v>70</v>
      </c>
      <c r="B74" s="55" t="s">
        <v>4523</v>
      </c>
      <c r="C74" s="56" t="s">
        <v>6970</v>
      </c>
      <c r="D74" s="57">
        <v>2</v>
      </c>
      <c r="E74" s="56" t="s">
        <v>8782</v>
      </c>
      <c r="F74" s="57">
        <v>145.19999999999999</v>
      </c>
      <c r="G74" s="58">
        <f t="shared" si="13"/>
        <v>290.39999999999998</v>
      </c>
      <c r="H74" s="59"/>
      <c r="I74" s="60">
        <f t="shared" si="14"/>
        <v>0</v>
      </c>
      <c r="J74" s="61" t="str">
        <f t="shared" si="15"/>
        <v/>
      </c>
      <c r="P74" s="62"/>
    </row>
    <row r="75" spans="1:16" x14ac:dyDescent="0.3">
      <c r="A75" s="54" t="s">
        <v>71</v>
      </c>
      <c r="B75" s="55" t="s">
        <v>4524</v>
      </c>
      <c r="C75" s="56" t="s">
        <v>6971</v>
      </c>
      <c r="D75" s="57">
        <v>321.44</v>
      </c>
      <c r="E75" s="56" t="s">
        <v>8782</v>
      </c>
      <c r="F75" s="57">
        <v>89.29</v>
      </c>
      <c r="G75" s="58">
        <f t="shared" si="13"/>
        <v>28701.38</v>
      </c>
      <c r="H75" s="59"/>
      <c r="I75" s="60">
        <f t="shared" si="14"/>
        <v>0</v>
      </c>
      <c r="J75" s="61" t="str">
        <f t="shared" si="15"/>
        <v/>
      </c>
      <c r="P75" s="62"/>
    </row>
    <row r="76" spans="1:16" x14ac:dyDescent="0.3">
      <c r="A76" s="54" t="s">
        <v>72</v>
      </c>
      <c r="B76" s="55" t="s">
        <v>4525</v>
      </c>
      <c r="C76" s="56" t="s">
        <v>6972</v>
      </c>
      <c r="D76" s="57">
        <v>1</v>
      </c>
      <c r="E76" s="56" t="s">
        <v>8782</v>
      </c>
      <c r="F76" s="57">
        <v>88.78</v>
      </c>
      <c r="G76" s="58">
        <f t="shared" si="13"/>
        <v>88.78</v>
      </c>
      <c r="H76" s="59"/>
      <c r="I76" s="60">
        <f t="shared" si="14"/>
        <v>0</v>
      </c>
      <c r="J76" s="61" t="str">
        <f t="shared" si="15"/>
        <v/>
      </c>
      <c r="P76" s="62"/>
    </row>
    <row r="77" spans="1:16" x14ac:dyDescent="0.3">
      <c r="A77" s="54" t="s">
        <v>73</v>
      </c>
      <c r="B77" s="55" t="s">
        <v>4526</v>
      </c>
      <c r="C77" s="56" t="s">
        <v>6973</v>
      </c>
      <c r="D77" s="57">
        <v>1</v>
      </c>
      <c r="E77" s="56" t="s">
        <v>8782</v>
      </c>
      <c r="F77" s="57">
        <v>100.67</v>
      </c>
      <c r="G77" s="58">
        <f t="shared" si="13"/>
        <v>100.67</v>
      </c>
      <c r="H77" s="59"/>
      <c r="I77" s="60">
        <f t="shared" si="14"/>
        <v>0</v>
      </c>
      <c r="J77" s="61" t="str">
        <f t="shared" si="15"/>
        <v/>
      </c>
      <c r="P77" s="62"/>
    </row>
    <row r="78" spans="1:16" x14ac:dyDescent="0.3">
      <c r="A78" s="54" t="s">
        <v>74</v>
      </c>
      <c r="B78" s="55" t="s">
        <v>4527</v>
      </c>
      <c r="C78" s="56" t="s">
        <v>6974</v>
      </c>
      <c r="D78" s="57">
        <v>4.62</v>
      </c>
      <c r="E78" s="56" t="s">
        <v>8782</v>
      </c>
      <c r="F78" s="57">
        <v>120.69</v>
      </c>
      <c r="G78" s="58">
        <f t="shared" si="13"/>
        <v>557.59</v>
      </c>
      <c r="H78" s="59"/>
      <c r="I78" s="60">
        <f t="shared" si="14"/>
        <v>0</v>
      </c>
      <c r="J78" s="61" t="str">
        <f t="shared" si="15"/>
        <v/>
      </c>
      <c r="P78" s="62"/>
    </row>
    <row r="79" spans="1:16" x14ac:dyDescent="0.3">
      <c r="A79" s="54" t="s">
        <v>75</v>
      </c>
      <c r="B79" s="55" t="s">
        <v>4528</v>
      </c>
      <c r="C79" s="56" t="s">
        <v>6975</v>
      </c>
      <c r="D79" s="57">
        <v>46.2</v>
      </c>
      <c r="E79" s="56" t="s">
        <v>8782</v>
      </c>
      <c r="F79" s="57">
        <v>105.17</v>
      </c>
      <c r="G79" s="58">
        <f t="shared" si="13"/>
        <v>4858.8500000000004</v>
      </c>
      <c r="H79" s="59"/>
      <c r="I79" s="60">
        <f t="shared" si="14"/>
        <v>0</v>
      </c>
      <c r="J79" s="61" t="str">
        <f t="shared" si="15"/>
        <v/>
      </c>
      <c r="P79" s="62"/>
    </row>
    <row r="80" spans="1:16" x14ac:dyDescent="0.3">
      <c r="A80" s="54" t="s">
        <v>76</v>
      </c>
      <c r="B80" s="55" t="s">
        <v>4529</v>
      </c>
      <c r="C80" s="56" t="s">
        <v>6976</v>
      </c>
      <c r="D80" s="57">
        <v>532</v>
      </c>
      <c r="E80" s="56" t="s">
        <v>8780</v>
      </c>
      <c r="F80" s="57">
        <v>8.58</v>
      </c>
      <c r="G80" s="58">
        <f t="shared" si="13"/>
        <v>4564.5600000000004</v>
      </c>
      <c r="H80" s="59"/>
      <c r="I80" s="60">
        <f t="shared" si="14"/>
        <v>0</v>
      </c>
      <c r="J80" s="61" t="str">
        <f t="shared" si="15"/>
        <v/>
      </c>
      <c r="P80" s="62"/>
    </row>
    <row r="81" spans="1:16" x14ac:dyDescent="0.3">
      <c r="A81" s="54" t="s">
        <v>77</v>
      </c>
      <c r="B81" s="55" t="s">
        <v>4530</v>
      </c>
      <c r="C81" s="56" t="s">
        <v>6977</v>
      </c>
      <c r="D81" s="57">
        <v>175</v>
      </c>
      <c r="E81" s="56" t="s">
        <v>8780</v>
      </c>
      <c r="F81" s="57">
        <v>7.57</v>
      </c>
      <c r="G81" s="58">
        <f t="shared" si="13"/>
        <v>1324.75</v>
      </c>
      <c r="H81" s="59"/>
      <c r="I81" s="60">
        <f t="shared" si="14"/>
        <v>0</v>
      </c>
      <c r="J81" s="61" t="str">
        <f t="shared" si="15"/>
        <v/>
      </c>
      <c r="P81" s="62"/>
    </row>
    <row r="82" spans="1:16" x14ac:dyDescent="0.3">
      <c r="A82" s="54" t="s">
        <v>78</v>
      </c>
      <c r="B82" s="55" t="s">
        <v>4531</v>
      </c>
      <c r="C82" s="56" t="s">
        <v>6978</v>
      </c>
      <c r="D82" s="57">
        <v>1</v>
      </c>
      <c r="E82" s="56" t="s">
        <v>8780</v>
      </c>
      <c r="F82" s="57">
        <v>8.52</v>
      </c>
      <c r="G82" s="58">
        <f t="shared" si="13"/>
        <v>8.52</v>
      </c>
      <c r="H82" s="59"/>
      <c r="I82" s="60">
        <f t="shared" si="14"/>
        <v>0</v>
      </c>
      <c r="J82" s="61" t="str">
        <f t="shared" si="15"/>
        <v/>
      </c>
      <c r="P82" s="62"/>
    </row>
    <row r="83" spans="1:16" x14ac:dyDescent="0.3">
      <c r="A83" s="54" t="s">
        <v>79</v>
      </c>
      <c r="B83" s="55" t="s">
        <v>4532</v>
      </c>
      <c r="C83" s="56" t="s">
        <v>6979</v>
      </c>
      <c r="D83" s="57">
        <v>1</v>
      </c>
      <c r="E83" s="56" t="s">
        <v>8780</v>
      </c>
      <c r="F83" s="57">
        <v>15.69</v>
      </c>
      <c r="G83" s="58">
        <f t="shared" si="13"/>
        <v>15.69</v>
      </c>
      <c r="H83" s="59"/>
      <c r="I83" s="60">
        <f t="shared" si="14"/>
        <v>0</v>
      </c>
      <c r="J83" s="61" t="str">
        <f t="shared" si="15"/>
        <v/>
      </c>
      <c r="P83" s="62"/>
    </row>
    <row r="84" spans="1:16" x14ac:dyDescent="0.3">
      <c r="A84" s="54" t="s">
        <v>80</v>
      </c>
      <c r="B84" s="55" t="s">
        <v>4533</v>
      </c>
      <c r="C84" s="56" t="s">
        <v>6980</v>
      </c>
      <c r="D84" s="57">
        <v>1</v>
      </c>
      <c r="E84" s="56" t="s">
        <v>8780</v>
      </c>
      <c r="F84" s="57">
        <v>50.13</v>
      </c>
      <c r="G84" s="58">
        <f t="shared" si="13"/>
        <v>50.13</v>
      </c>
      <c r="H84" s="59"/>
      <c r="I84" s="60">
        <f t="shared" si="14"/>
        <v>0</v>
      </c>
      <c r="J84" s="61" t="str">
        <f t="shared" si="15"/>
        <v/>
      </c>
      <c r="P84" s="62"/>
    </row>
    <row r="85" spans="1:16" x14ac:dyDescent="0.3">
      <c r="A85" s="54" t="s">
        <v>81</v>
      </c>
      <c r="B85" s="55" t="s">
        <v>4534</v>
      </c>
      <c r="C85" s="56" t="s">
        <v>6981</v>
      </c>
      <c r="D85" s="57">
        <v>1</v>
      </c>
      <c r="E85" s="56" t="s">
        <v>8780</v>
      </c>
      <c r="F85" s="57">
        <v>28.1</v>
      </c>
      <c r="G85" s="58">
        <f t="shared" si="13"/>
        <v>28.1</v>
      </c>
      <c r="H85" s="59"/>
      <c r="I85" s="60">
        <f t="shared" si="14"/>
        <v>0</v>
      </c>
      <c r="J85" s="61" t="str">
        <f t="shared" si="15"/>
        <v/>
      </c>
      <c r="P85" s="62"/>
    </row>
    <row r="86" spans="1:16" x14ac:dyDescent="0.3">
      <c r="A86" s="63" t="s">
        <v>82</v>
      </c>
      <c r="B86" s="63" t="s">
        <v>4535</v>
      </c>
      <c r="C86" s="63" t="s">
        <v>6982</v>
      </c>
      <c r="D86" s="64"/>
      <c r="E86" s="63"/>
      <c r="F86" s="64" t="s">
        <v>8851</v>
      </c>
      <c r="G86" s="64"/>
      <c r="H86" s="65"/>
      <c r="I86" s="65"/>
      <c r="P86" s="62"/>
    </row>
    <row r="87" spans="1:16" x14ac:dyDescent="0.3">
      <c r="A87" s="66" t="s">
        <v>83</v>
      </c>
      <c r="B87" s="66" t="s">
        <v>4536</v>
      </c>
      <c r="C87" s="66" t="s">
        <v>6983</v>
      </c>
      <c r="D87" s="67"/>
      <c r="E87" s="66"/>
      <c r="F87" s="67" t="s">
        <v>8851</v>
      </c>
      <c r="G87" s="67"/>
      <c r="H87" s="68"/>
      <c r="I87" s="68"/>
      <c r="P87" s="62"/>
    </row>
    <row r="88" spans="1:16" x14ac:dyDescent="0.3">
      <c r="A88" s="54" t="s">
        <v>84</v>
      </c>
      <c r="B88" s="55" t="s">
        <v>4537</v>
      </c>
      <c r="C88" s="56" t="s">
        <v>6984</v>
      </c>
      <c r="D88" s="57">
        <v>30</v>
      </c>
      <c r="E88" s="56" t="s">
        <v>8780</v>
      </c>
      <c r="F88" s="57">
        <v>4.83</v>
      </c>
      <c r="G88" s="58">
        <f t="shared" ref="G88:G99" si="16">ROUND(D88*F88,2)</f>
        <v>144.9</v>
      </c>
      <c r="H88" s="59"/>
      <c r="I88" s="60">
        <f t="shared" ref="I88:I99" si="17">ROUND(ROUND(D88,2)*H88,2)</f>
        <v>0</v>
      </c>
      <c r="J88" s="61" t="str">
        <f t="shared" ref="J88:J99" si="18">IF(AND(H88&lt;&gt;"",H88&gt;F88),"VALOR MAYOR DEL PERMITIDO","")</f>
        <v/>
      </c>
      <c r="P88" s="62"/>
    </row>
    <row r="89" spans="1:16" x14ac:dyDescent="0.3">
      <c r="A89" s="54" t="s">
        <v>85</v>
      </c>
      <c r="B89" s="55" t="s">
        <v>4538</v>
      </c>
      <c r="C89" s="56" t="s">
        <v>6985</v>
      </c>
      <c r="D89" s="57">
        <v>1</v>
      </c>
      <c r="E89" s="56" t="s">
        <v>8780</v>
      </c>
      <c r="F89" s="57">
        <v>6.88</v>
      </c>
      <c r="G89" s="58">
        <f t="shared" si="16"/>
        <v>6.88</v>
      </c>
      <c r="H89" s="59"/>
      <c r="I89" s="60">
        <f t="shared" si="17"/>
        <v>0</v>
      </c>
      <c r="J89" s="61" t="str">
        <f t="shared" si="18"/>
        <v/>
      </c>
      <c r="P89" s="62"/>
    </row>
    <row r="90" spans="1:16" x14ac:dyDescent="0.3">
      <c r="A90" s="54" t="s">
        <v>86</v>
      </c>
      <c r="B90" s="55" t="s">
        <v>4539</v>
      </c>
      <c r="C90" s="56" t="s">
        <v>6986</v>
      </c>
      <c r="D90" s="57">
        <v>1</v>
      </c>
      <c r="E90" s="56" t="s">
        <v>8780</v>
      </c>
      <c r="F90" s="57">
        <v>5.09</v>
      </c>
      <c r="G90" s="58">
        <f t="shared" si="16"/>
        <v>5.09</v>
      </c>
      <c r="H90" s="59"/>
      <c r="I90" s="60">
        <f t="shared" si="17"/>
        <v>0</v>
      </c>
      <c r="J90" s="61" t="str">
        <f t="shared" si="18"/>
        <v/>
      </c>
      <c r="P90" s="62"/>
    </row>
    <row r="91" spans="1:16" x14ac:dyDescent="0.3">
      <c r="A91" s="54" t="s">
        <v>87</v>
      </c>
      <c r="B91" s="55" t="s">
        <v>4540</v>
      </c>
      <c r="C91" s="56" t="s">
        <v>6987</v>
      </c>
      <c r="D91" s="57">
        <v>60</v>
      </c>
      <c r="E91" s="56" t="s">
        <v>8779</v>
      </c>
      <c r="F91" s="57">
        <v>4.26</v>
      </c>
      <c r="G91" s="58">
        <f t="shared" si="16"/>
        <v>255.6</v>
      </c>
      <c r="H91" s="59"/>
      <c r="I91" s="60">
        <f t="shared" si="17"/>
        <v>0</v>
      </c>
      <c r="J91" s="61" t="str">
        <f t="shared" si="18"/>
        <v/>
      </c>
      <c r="P91" s="62"/>
    </row>
    <row r="92" spans="1:16" x14ac:dyDescent="0.3">
      <c r="A92" s="54" t="s">
        <v>88</v>
      </c>
      <c r="B92" s="55" t="s">
        <v>4541</v>
      </c>
      <c r="C92" s="56" t="s">
        <v>6988</v>
      </c>
      <c r="D92" s="57">
        <v>1</v>
      </c>
      <c r="E92" s="56" t="s">
        <v>8779</v>
      </c>
      <c r="F92" s="57">
        <v>3.69</v>
      </c>
      <c r="G92" s="58">
        <f t="shared" si="16"/>
        <v>3.69</v>
      </c>
      <c r="H92" s="59"/>
      <c r="I92" s="60">
        <f t="shared" si="17"/>
        <v>0</v>
      </c>
      <c r="J92" s="61" t="str">
        <f t="shared" si="18"/>
        <v/>
      </c>
      <c r="P92" s="62"/>
    </row>
    <row r="93" spans="1:16" x14ac:dyDescent="0.3">
      <c r="A93" s="54" t="s">
        <v>89</v>
      </c>
      <c r="B93" s="55" t="s">
        <v>4542</v>
      </c>
      <c r="C93" s="56" t="s">
        <v>6989</v>
      </c>
      <c r="D93" s="57">
        <v>1</v>
      </c>
      <c r="E93" s="56" t="s">
        <v>8780</v>
      </c>
      <c r="F93" s="57">
        <v>5.29</v>
      </c>
      <c r="G93" s="58">
        <f t="shared" si="16"/>
        <v>5.29</v>
      </c>
      <c r="H93" s="59"/>
      <c r="I93" s="60">
        <f t="shared" si="17"/>
        <v>0</v>
      </c>
      <c r="J93" s="61" t="str">
        <f t="shared" si="18"/>
        <v/>
      </c>
      <c r="P93" s="62"/>
    </row>
    <row r="94" spans="1:16" x14ac:dyDescent="0.3">
      <c r="A94" s="54" t="s">
        <v>90</v>
      </c>
      <c r="B94" s="55" t="s">
        <v>4543</v>
      </c>
      <c r="C94" s="56" t="s">
        <v>6990</v>
      </c>
      <c r="D94" s="57">
        <v>605</v>
      </c>
      <c r="E94" s="56" t="s">
        <v>8780</v>
      </c>
      <c r="F94" s="57">
        <v>3.43</v>
      </c>
      <c r="G94" s="58">
        <f t="shared" si="16"/>
        <v>2075.15</v>
      </c>
      <c r="H94" s="59"/>
      <c r="I94" s="60">
        <f t="shared" si="17"/>
        <v>0</v>
      </c>
      <c r="J94" s="61" t="str">
        <f t="shared" si="18"/>
        <v/>
      </c>
      <c r="P94" s="62"/>
    </row>
    <row r="95" spans="1:16" x14ac:dyDescent="0.3">
      <c r="A95" s="54" t="s">
        <v>91</v>
      </c>
      <c r="B95" s="55" t="s">
        <v>4544</v>
      </c>
      <c r="C95" s="56" t="s">
        <v>6991</v>
      </c>
      <c r="D95" s="57">
        <v>1</v>
      </c>
      <c r="E95" s="56" t="s">
        <v>8783</v>
      </c>
      <c r="F95" s="57">
        <v>19.010000000000002</v>
      </c>
      <c r="G95" s="58">
        <f t="shared" si="16"/>
        <v>19.010000000000002</v>
      </c>
      <c r="H95" s="59"/>
      <c r="I95" s="60">
        <f t="shared" si="17"/>
        <v>0</v>
      </c>
      <c r="J95" s="61" t="str">
        <f t="shared" si="18"/>
        <v/>
      </c>
      <c r="P95" s="62"/>
    </row>
    <row r="96" spans="1:16" x14ac:dyDescent="0.3">
      <c r="A96" s="54" t="s">
        <v>92</v>
      </c>
      <c r="B96" s="55" t="s">
        <v>4545</v>
      </c>
      <c r="C96" s="56" t="s">
        <v>6992</v>
      </c>
      <c r="D96" s="57">
        <v>105</v>
      </c>
      <c r="E96" s="56" t="s">
        <v>8780</v>
      </c>
      <c r="F96" s="57">
        <v>4.0599999999999996</v>
      </c>
      <c r="G96" s="58">
        <f t="shared" si="16"/>
        <v>426.3</v>
      </c>
      <c r="H96" s="59"/>
      <c r="I96" s="60">
        <f t="shared" si="17"/>
        <v>0</v>
      </c>
      <c r="J96" s="61" t="str">
        <f t="shared" si="18"/>
        <v/>
      </c>
      <c r="P96" s="62"/>
    </row>
    <row r="97" spans="1:16" x14ac:dyDescent="0.3">
      <c r="A97" s="54" t="s">
        <v>93</v>
      </c>
      <c r="B97" s="55" t="s">
        <v>4546</v>
      </c>
      <c r="C97" s="56" t="s">
        <v>6993</v>
      </c>
      <c r="D97" s="57">
        <v>1</v>
      </c>
      <c r="E97" s="56" t="s">
        <v>8780</v>
      </c>
      <c r="F97" s="57">
        <v>2.46</v>
      </c>
      <c r="G97" s="58">
        <f t="shared" si="16"/>
        <v>2.46</v>
      </c>
      <c r="H97" s="59"/>
      <c r="I97" s="60">
        <f t="shared" si="17"/>
        <v>0</v>
      </c>
      <c r="J97" s="61" t="str">
        <f t="shared" si="18"/>
        <v/>
      </c>
      <c r="P97" s="62"/>
    </row>
    <row r="98" spans="1:16" x14ac:dyDescent="0.3">
      <c r="A98" s="54" t="s">
        <v>94</v>
      </c>
      <c r="B98" s="55" t="s">
        <v>4547</v>
      </c>
      <c r="C98" s="56" t="s">
        <v>6994</v>
      </c>
      <c r="D98" s="57">
        <v>105</v>
      </c>
      <c r="E98" s="56" t="s">
        <v>8783</v>
      </c>
      <c r="F98" s="57">
        <v>69.930000000000007</v>
      </c>
      <c r="G98" s="58">
        <f t="shared" si="16"/>
        <v>7342.65</v>
      </c>
      <c r="H98" s="59"/>
      <c r="I98" s="60">
        <f t="shared" si="17"/>
        <v>0</v>
      </c>
      <c r="J98" s="61" t="str">
        <f t="shared" si="18"/>
        <v/>
      </c>
      <c r="P98" s="62"/>
    </row>
    <row r="99" spans="1:16" x14ac:dyDescent="0.3">
      <c r="A99" s="54" t="s">
        <v>95</v>
      </c>
      <c r="B99" s="55" t="s">
        <v>4548</v>
      </c>
      <c r="C99" s="56" t="s">
        <v>6995</v>
      </c>
      <c r="D99" s="57">
        <v>1</v>
      </c>
      <c r="E99" s="56" t="s">
        <v>8778</v>
      </c>
      <c r="F99" s="57">
        <v>21.3</v>
      </c>
      <c r="G99" s="58">
        <f t="shared" si="16"/>
        <v>21.3</v>
      </c>
      <c r="H99" s="59"/>
      <c r="I99" s="60">
        <f t="shared" si="17"/>
        <v>0</v>
      </c>
      <c r="J99" s="61" t="str">
        <f t="shared" si="18"/>
        <v/>
      </c>
      <c r="P99" s="62"/>
    </row>
    <row r="100" spans="1:16" x14ac:dyDescent="0.3">
      <c r="A100" s="66" t="s">
        <v>96</v>
      </c>
      <c r="B100" s="66" t="s">
        <v>4549</v>
      </c>
      <c r="C100" s="66" t="s">
        <v>6996</v>
      </c>
      <c r="D100" s="67"/>
      <c r="E100" s="66"/>
      <c r="F100" s="67" t="s">
        <v>8851</v>
      </c>
      <c r="G100" s="67"/>
      <c r="H100" s="68"/>
      <c r="I100" s="68"/>
      <c r="P100" s="62"/>
    </row>
    <row r="101" spans="1:16" x14ac:dyDescent="0.3">
      <c r="A101" s="54" t="s">
        <v>97</v>
      </c>
      <c r="B101" s="55" t="s">
        <v>4550</v>
      </c>
      <c r="C101" s="56" t="s">
        <v>6997</v>
      </c>
      <c r="D101" s="57">
        <v>45</v>
      </c>
      <c r="E101" s="56" t="s">
        <v>8779</v>
      </c>
      <c r="F101" s="57">
        <v>3.89</v>
      </c>
      <c r="G101" s="58">
        <f t="shared" ref="G101:G118" si="19">ROUND(D101*F101,2)</f>
        <v>175.05</v>
      </c>
      <c r="H101" s="59"/>
      <c r="I101" s="60">
        <f t="shared" ref="I101:I118" si="20">ROUND(ROUND(D101,2)*H101,2)</f>
        <v>0</v>
      </c>
      <c r="J101" s="61" t="str">
        <f t="shared" ref="J101:J118" si="21">IF(AND(H101&lt;&gt;"",H101&gt;F101),"VALOR MAYOR DEL PERMITIDO","")</f>
        <v/>
      </c>
      <c r="P101" s="62"/>
    </row>
    <row r="102" spans="1:16" x14ac:dyDescent="0.3">
      <c r="A102" s="54" t="s">
        <v>98</v>
      </c>
      <c r="B102" s="55" t="s">
        <v>4551</v>
      </c>
      <c r="C102" s="56" t="s">
        <v>6998</v>
      </c>
      <c r="D102" s="57">
        <v>60</v>
      </c>
      <c r="E102" s="56" t="s">
        <v>8779</v>
      </c>
      <c r="F102" s="57">
        <v>3.95</v>
      </c>
      <c r="G102" s="58">
        <f t="shared" si="19"/>
        <v>237</v>
      </c>
      <c r="H102" s="59"/>
      <c r="I102" s="60">
        <f t="shared" si="20"/>
        <v>0</v>
      </c>
      <c r="J102" s="61" t="str">
        <f t="shared" si="21"/>
        <v/>
      </c>
      <c r="P102" s="62"/>
    </row>
    <row r="103" spans="1:16" x14ac:dyDescent="0.3">
      <c r="A103" s="54" t="s">
        <v>99</v>
      </c>
      <c r="B103" s="55" t="s">
        <v>4552</v>
      </c>
      <c r="C103" s="56" t="s">
        <v>6999</v>
      </c>
      <c r="D103" s="57">
        <v>1</v>
      </c>
      <c r="E103" s="56" t="s">
        <v>8777</v>
      </c>
      <c r="F103" s="57">
        <v>1459.14</v>
      </c>
      <c r="G103" s="58">
        <f t="shared" si="19"/>
        <v>1459.14</v>
      </c>
      <c r="H103" s="59"/>
      <c r="I103" s="60">
        <f t="shared" si="20"/>
        <v>0</v>
      </c>
      <c r="J103" s="61" t="str">
        <f t="shared" si="21"/>
        <v/>
      </c>
      <c r="P103" s="62"/>
    </row>
    <row r="104" spans="1:16" x14ac:dyDescent="0.3">
      <c r="A104" s="54" t="s">
        <v>100</v>
      </c>
      <c r="B104" s="55" t="s">
        <v>4553</v>
      </c>
      <c r="C104" s="56" t="s">
        <v>7000</v>
      </c>
      <c r="D104" s="57">
        <v>1</v>
      </c>
      <c r="E104" s="56" t="s">
        <v>8777</v>
      </c>
      <c r="F104" s="57">
        <v>114.23</v>
      </c>
      <c r="G104" s="58">
        <f t="shared" si="19"/>
        <v>114.23</v>
      </c>
      <c r="H104" s="59"/>
      <c r="I104" s="60">
        <f t="shared" si="20"/>
        <v>0</v>
      </c>
      <c r="J104" s="61" t="str">
        <f t="shared" si="21"/>
        <v/>
      </c>
      <c r="P104" s="62"/>
    </row>
    <row r="105" spans="1:16" x14ac:dyDescent="0.3">
      <c r="A105" s="54" t="s">
        <v>101</v>
      </c>
      <c r="B105" s="55" t="s">
        <v>4554</v>
      </c>
      <c r="C105" s="56" t="s">
        <v>7001</v>
      </c>
      <c r="D105" s="57">
        <v>1</v>
      </c>
      <c r="E105" s="56" t="s">
        <v>8776</v>
      </c>
      <c r="F105" s="57">
        <v>28.19</v>
      </c>
      <c r="G105" s="58">
        <f t="shared" si="19"/>
        <v>28.19</v>
      </c>
      <c r="H105" s="59"/>
      <c r="I105" s="60">
        <f t="shared" si="20"/>
        <v>0</v>
      </c>
      <c r="J105" s="61" t="str">
        <f t="shared" si="21"/>
        <v/>
      </c>
      <c r="P105" s="62"/>
    </row>
    <row r="106" spans="1:16" x14ac:dyDescent="0.3">
      <c r="A106" s="54" t="s">
        <v>102</v>
      </c>
      <c r="B106" s="55" t="s">
        <v>4555</v>
      </c>
      <c r="C106" s="56" t="s">
        <v>7002</v>
      </c>
      <c r="D106" s="57">
        <v>1</v>
      </c>
      <c r="E106" s="56" t="s">
        <v>8777</v>
      </c>
      <c r="F106" s="57">
        <v>30.66</v>
      </c>
      <c r="G106" s="58">
        <f t="shared" si="19"/>
        <v>30.66</v>
      </c>
      <c r="H106" s="59"/>
      <c r="I106" s="60">
        <f t="shared" si="20"/>
        <v>0</v>
      </c>
      <c r="J106" s="61" t="str">
        <f t="shared" si="21"/>
        <v/>
      </c>
      <c r="P106" s="62"/>
    </row>
    <row r="107" spans="1:16" x14ac:dyDescent="0.3">
      <c r="A107" s="54" t="s">
        <v>103</v>
      </c>
      <c r="B107" s="55" t="s">
        <v>4556</v>
      </c>
      <c r="C107" s="56" t="s">
        <v>7003</v>
      </c>
      <c r="D107" s="57">
        <v>1</v>
      </c>
      <c r="E107" s="56" t="s">
        <v>8777</v>
      </c>
      <c r="F107" s="57">
        <v>20.87</v>
      </c>
      <c r="G107" s="58">
        <f t="shared" si="19"/>
        <v>20.87</v>
      </c>
      <c r="H107" s="59"/>
      <c r="I107" s="60">
        <f t="shared" si="20"/>
        <v>0</v>
      </c>
      <c r="J107" s="61" t="str">
        <f t="shared" si="21"/>
        <v/>
      </c>
      <c r="P107" s="62"/>
    </row>
    <row r="108" spans="1:16" x14ac:dyDescent="0.3">
      <c r="A108" s="54" t="s">
        <v>104</v>
      </c>
      <c r="B108" s="55" t="s">
        <v>4557</v>
      </c>
      <c r="C108" s="56" t="s">
        <v>7004</v>
      </c>
      <c r="D108" s="57">
        <v>1</v>
      </c>
      <c r="E108" s="56" t="s">
        <v>8777</v>
      </c>
      <c r="F108" s="57">
        <v>14.89</v>
      </c>
      <c r="G108" s="58">
        <f t="shared" si="19"/>
        <v>14.89</v>
      </c>
      <c r="H108" s="59"/>
      <c r="I108" s="60">
        <f t="shared" si="20"/>
        <v>0</v>
      </c>
      <c r="J108" s="61" t="str">
        <f t="shared" si="21"/>
        <v/>
      </c>
      <c r="P108" s="62"/>
    </row>
    <row r="109" spans="1:16" x14ac:dyDescent="0.3">
      <c r="A109" s="54" t="s">
        <v>105</v>
      </c>
      <c r="B109" s="55" t="s">
        <v>4558</v>
      </c>
      <c r="C109" s="56" t="s">
        <v>7005</v>
      </c>
      <c r="D109" s="57">
        <v>1</v>
      </c>
      <c r="E109" s="56" t="s">
        <v>8777</v>
      </c>
      <c r="F109" s="57">
        <v>64.45</v>
      </c>
      <c r="G109" s="58">
        <f t="shared" si="19"/>
        <v>64.45</v>
      </c>
      <c r="H109" s="59"/>
      <c r="I109" s="60">
        <f t="shared" si="20"/>
        <v>0</v>
      </c>
      <c r="J109" s="61" t="str">
        <f t="shared" si="21"/>
        <v/>
      </c>
      <c r="P109" s="62"/>
    </row>
    <row r="110" spans="1:16" x14ac:dyDescent="0.3">
      <c r="A110" s="54" t="s">
        <v>106</v>
      </c>
      <c r="B110" s="55" t="s">
        <v>4559</v>
      </c>
      <c r="C110" s="56" t="s">
        <v>7006</v>
      </c>
      <c r="D110" s="57">
        <v>1</v>
      </c>
      <c r="E110" s="56" t="s">
        <v>8776</v>
      </c>
      <c r="F110" s="57">
        <v>48.4</v>
      </c>
      <c r="G110" s="58">
        <f t="shared" si="19"/>
        <v>48.4</v>
      </c>
      <c r="H110" s="59"/>
      <c r="I110" s="60">
        <f t="shared" si="20"/>
        <v>0</v>
      </c>
      <c r="J110" s="61" t="str">
        <f t="shared" si="21"/>
        <v/>
      </c>
      <c r="P110" s="62"/>
    </row>
    <row r="111" spans="1:16" x14ac:dyDescent="0.3">
      <c r="A111" s="54" t="s">
        <v>107</v>
      </c>
      <c r="B111" s="55" t="s">
        <v>4560</v>
      </c>
      <c r="C111" s="56" t="s">
        <v>7007</v>
      </c>
      <c r="D111" s="57">
        <v>1</v>
      </c>
      <c r="E111" s="56" t="s">
        <v>8777</v>
      </c>
      <c r="F111" s="57">
        <v>250.68</v>
      </c>
      <c r="G111" s="58">
        <f t="shared" si="19"/>
        <v>250.68</v>
      </c>
      <c r="H111" s="59"/>
      <c r="I111" s="60">
        <f t="shared" si="20"/>
        <v>0</v>
      </c>
      <c r="J111" s="61" t="str">
        <f t="shared" si="21"/>
        <v/>
      </c>
      <c r="P111" s="62"/>
    </row>
    <row r="112" spans="1:16" x14ac:dyDescent="0.3">
      <c r="A112" s="54" t="s">
        <v>108</v>
      </c>
      <c r="B112" s="55" t="s">
        <v>4561</v>
      </c>
      <c r="C112" s="56" t="s">
        <v>7008</v>
      </c>
      <c r="D112" s="57">
        <v>1</v>
      </c>
      <c r="E112" s="56" t="s">
        <v>8777</v>
      </c>
      <c r="F112" s="57">
        <v>67.53</v>
      </c>
      <c r="G112" s="58">
        <f t="shared" si="19"/>
        <v>67.53</v>
      </c>
      <c r="H112" s="59"/>
      <c r="I112" s="60">
        <f t="shared" si="20"/>
        <v>0</v>
      </c>
      <c r="J112" s="61" t="str">
        <f t="shared" si="21"/>
        <v/>
      </c>
      <c r="P112" s="62"/>
    </row>
    <row r="113" spans="1:16" x14ac:dyDescent="0.3">
      <c r="A113" s="54" t="s">
        <v>109</v>
      </c>
      <c r="B113" s="55" t="s">
        <v>4562</v>
      </c>
      <c r="C113" s="56" t="s">
        <v>7009</v>
      </c>
      <c r="D113" s="57">
        <v>8</v>
      </c>
      <c r="E113" s="56" t="s">
        <v>8777</v>
      </c>
      <c r="F113" s="57">
        <v>65.459999999999994</v>
      </c>
      <c r="G113" s="58">
        <f t="shared" si="19"/>
        <v>523.67999999999995</v>
      </c>
      <c r="H113" s="59"/>
      <c r="I113" s="60">
        <f t="shared" si="20"/>
        <v>0</v>
      </c>
      <c r="J113" s="61" t="str">
        <f t="shared" si="21"/>
        <v/>
      </c>
      <c r="P113" s="62"/>
    </row>
    <row r="114" spans="1:16" x14ac:dyDescent="0.3">
      <c r="A114" s="54" t="s">
        <v>110</v>
      </c>
      <c r="B114" s="55" t="s">
        <v>4563</v>
      </c>
      <c r="C114" s="56" t="s">
        <v>7010</v>
      </c>
      <c r="D114" s="57">
        <v>3</v>
      </c>
      <c r="E114" s="56" t="s">
        <v>8777</v>
      </c>
      <c r="F114" s="57">
        <v>280.11</v>
      </c>
      <c r="G114" s="58">
        <f t="shared" si="19"/>
        <v>840.33</v>
      </c>
      <c r="H114" s="59"/>
      <c r="I114" s="60">
        <f t="shared" si="20"/>
        <v>0</v>
      </c>
      <c r="J114" s="61" t="str">
        <f t="shared" si="21"/>
        <v/>
      </c>
      <c r="P114" s="62"/>
    </row>
    <row r="115" spans="1:16" x14ac:dyDescent="0.3">
      <c r="A115" s="54" t="s">
        <v>111</v>
      </c>
      <c r="B115" s="55" t="s">
        <v>4564</v>
      </c>
      <c r="C115" s="56" t="s">
        <v>7011</v>
      </c>
      <c r="D115" s="57">
        <v>300</v>
      </c>
      <c r="E115" s="56" t="s">
        <v>8777</v>
      </c>
      <c r="F115" s="57">
        <v>14.69</v>
      </c>
      <c r="G115" s="58">
        <f t="shared" si="19"/>
        <v>4407</v>
      </c>
      <c r="H115" s="59"/>
      <c r="I115" s="60">
        <f t="shared" si="20"/>
        <v>0</v>
      </c>
      <c r="J115" s="61" t="str">
        <f t="shared" si="21"/>
        <v/>
      </c>
      <c r="P115" s="62"/>
    </row>
    <row r="116" spans="1:16" x14ac:dyDescent="0.3">
      <c r="A116" s="54" t="s">
        <v>112</v>
      </c>
      <c r="B116" s="55" t="s">
        <v>4565</v>
      </c>
      <c r="C116" s="56" t="s">
        <v>7012</v>
      </c>
      <c r="D116" s="57">
        <v>1</v>
      </c>
      <c r="E116" s="56" t="s">
        <v>8777</v>
      </c>
      <c r="F116" s="57">
        <v>1.0900000000000001</v>
      </c>
      <c r="G116" s="58">
        <f t="shared" si="19"/>
        <v>1.0900000000000001</v>
      </c>
      <c r="H116" s="59"/>
      <c r="I116" s="60">
        <f t="shared" si="20"/>
        <v>0</v>
      </c>
      <c r="J116" s="61" t="str">
        <f t="shared" si="21"/>
        <v/>
      </c>
      <c r="P116" s="62"/>
    </row>
    <row r="117" spans="1:16" x14ac:dyDescent="0.3">
      <c r="A117" s="54" t="s">
        <v>113</v>
      </c>
      <c r="B117" s="55" t="s">
        <v>4566</v>
      </c>
      <c r="C117" s="56" t="s">
        <v>7013</v>
      </c>
      <c r="D117" s="57">
        <v>179.25</v>
      </c>
      <c r="E117" s="56" t="s">
        <v>8780</v>
      </c>
      <c r="F117" s="57">
        <v>762.91</v>
      </c>
      <c r="G117" s="58">
        <f t="shared" si="19"/>
        <v>136751.62</v>
      </c>
      <c r="H117" s="59"/>
      <c r="I117" s="60">
        <f t="shared" si="20"/>
        <v>0</v>
      </c>
      <c r="J117" s="61" t="str">
        <f t="shared" si="21"/>
        <v/>
      </c>
      <c r="P117" s="62"/>
    </row>
    <row r="118" spans="1:16" x14ac:dyDescent="0.3">
      <c r="A118" s="54" t="s">
        <v>114</v>
      </c>
      <c r="B118" s="55" t="s">
        <v>4567</v>
      </c>
      <c r="C118" s="56" t="s">
        <v>7014</v>
      </c>
      <c r="D118" s="57">
        <v>10</v>
      </c>
      <c r="E118" s="56" t="s">
        <v>8777</v>
      </c>
      <c r="F118" s="57">
        <v>3144.53</v>
      </c>
      <c r="G118" s="58">
        <f t="shared" si="19"/>
        <v>31445.3</v>
      </c>
      <c r="H118" s="59"/>
      <c r="I118" s="60">
        <f t="shared" si="20"/>
        <v>0</v>
      </c>
      <c r="J118" s="61" t="str">
        <f t="shared" si="21"/>
        <v/>
      </c>
      <c r="P118" s="62"/>
    </row>
    <row r="119" spans="1:16" x14ac:dyDescent="0.3">
      <c r="A119" s="63" t="s">
        <v>115</v>
      </c>
      <c r="B119" s="63" t="s">
        <v>4568</v>
      </c>
      <c r="C119" s="63" t="s">
        <v>7015</v>
      </c>
      <c r="D119" s="64"/>
      <c r="E119" s="63"/>
      <c r="F119" s="64" t="s">
        <v>8851</v>
      </c>
      <c r="G119" s="64"/>
      <c r="H119" s="65"/>
      <c r="I119" s="65"/>
      <c r="P119" s="62"/>
    </row>
    <row r="120" spans="1:16" x14ac:dyDescent="0.3">
      <c r="A120" s="54" t="s">
        <v>116</v>
      </c>
      <c r="B120" s="55" t="s">
        <v>4569</v>
      </c>
      <c r="C120" s="56" t="s">
        <v>7016</v>
      </c>
      <c r="D120" s="57">
        <v>136</v>
      </c>
      <c r="E120" s="56" t="s">
        <v>8779</v>
      </c>
      <c r="F120" s="57">
        <v>1.52</v>
      </c>
      <c r="G120" s="58">
        <f t="shared" ref="G120:G151" si="22">ROUND(D120*F120,2)</f>
        <v>206.72</v>
      </c>
      <c r="H120" s="59"/>
      <c r="I120" s="60">
        <f t="shared" ref="I120:I183" si="23">ROUND(ROUND(D120,2)*H120,2)</f>
        <v>0</v>
      </c>
      <c r="J120" s="61" t="str">
        <f t="shared" ref="J120:J183" si="24">IF(AND(H120&lt;&gt;"",H120&gt;F120),"VALOR MAYOR DEL PERMITIDO","")</f>
        <v/>
      </c>
      <c r="P120" s="62"/>
    </row>
    <row r="121" spans="1:16" x14ac:dyDescent="0.3">
      <c r="A121" s="54" t="s">
        <v>117</v>
      </c>
      <c r="B121" s="55" t="s">
        <v>4570</v>
      </c>
      <c r="C121" s="56" t="s">
        <v>7017</v>
      </c>
      <c r="D121" s="57">
        <v>45</v>
      </c>
      <c r="E121" s="56" t="s">
        <v>8779</v>
      </c>
      <c r="F121" s="57">
        <v>1.49</v>
      </c>
      <c r="G121" s="58">
        <f t="shared" si="22"/>
        <v>67.05</v>
      </c>
      <c r="H121" s="59"/>
      <c r="I121" s="60">
        <f t="shared" si="23"/>
        <v>0</v>
      </c>
      <c r="J121" s="61" t="str">
        <f t="shared" si="24"/>
        <v/>
      </c>
      <c r="P121" s="62"/>
    </row>
    <row r="122" spans="1:16" x14ac:dyDescent="0.3">
      <c r="A122" s="54" t="s">
        <v>118</v>
      </c>
      <c r="B122" s="55" t="s">
        <v>4571</v>
      </c>
      <c r="C122" s="56" t="s">
        <v>7018</v>
      </c>
      <c r="D122" s="57">
        <v>510</v>
      </c>
      <c r="E122" s="56" t="s">
        <v>8779</v>
      </c>
      <c r="F122" s="57">
        <v>2.04</v>
      </c>
      <c r="G122" s="58">
        <f t="shared" si="22"/>
        <v>1040.4000000000001</v>
      </c>
      <c r="H122" s="59"/>
      <c r="I122" s="60">
        <f t="shared" si="23"/>
        <v>0</v>
      </c>
      <c r="J122" s="61" t="str">
        <f t="shared" si="24"/>
        <v/>
      </c>
      <c r="P122" s="62"/>
    </row>
    <row r="123" spans="1:16" x14ac:dyDescent="0.3">
      <c r="A123" s="54" t="s">
        <v>119</v>
      </c>
      <c r="B123" s="55" t="s">
        <v>4572</v>
      </c>
      <c r="C123" s="56" t="s">
        <v>7019</v>
      </c>
      <c r="D123" s="57">
        <v>90</v>
      </c>
      <c r="E123" s="56" t="s">
        <v>8779</v>
      </c>
      <c r="F123" s="57">
        <v>2</v>
      </c>
      <c r="G123" s="58">
        <f t="shared" si="22"/>
        <v>180</v>
      </c>
      <c r="H123" s="59"/>
      <c r="I123" s="60">
        <f t="shared" si="23"/>
        <v>0</v>
      </c>
      <c r="J123" s="61" t="str">
        <f t="shared" si="24"/>
        <v/>
      </c>
      <c r="P123" s="62"/>
    </row>
    <row r="124" spans="1:16" x14ac:dyDescent="0.3">
      <c r="A124" s="54" t="s">
        <v>120</v>
      </c>
      <c r="B124" s="55" t="s">
        <v>4573</v>
      </c>
      <c r="C124" s="56" t="s">
        <v>7020</v>
      </c>
      <c r="D124" s="57">
        <v>1</v>
      </c>
      <c r="E124" s="56" t="s">
        <v>8779</v>
      </c>
      <c r="F124" s="57">
        <v>2.59</v>
      </c>
      <c r="G124" s="58">
        <f t="shared" si="22"/>
        <v>2.59</v>
      </c>
      <c r="H124" s="59"/>
      <c r="I124" s="60">
        <f t="shared" si="23"/>
        <v>0</v>
      </c>
      <c r="J124" s="61" t="str">
        <f t="shared" si="24"/>
        <v/>
      </c>
      <c r="P124" s="62"/>
    </row>
    <row r="125" spans="1:16" x14ac:dyDescent="0.3">
      <c r="A125" s="54" t="s">
        <v>121</v>
      </c>
      <c r="B125" s="55" t="s">
        <v>4574</v>
      </c>
      <c r="C125" s="56" t="s">
        <v>7021</v>
      </c>
      <c r="D125" s="57">
        <v>1</v>
      </c>
      <c r="E125" s="56" t="s">
        <v>8779</v>
      </c>
      <c r="F125" s="57">
        <v>2.57</v>
      </c>
      <c r="G125" s="58">
        <f t="shared" si="22"/>
        <v>2.57</v>
      </c>
      <c r="H125" s="59"/>
      <c r="I125" s="60">
        <f t="shared" si="23"/>
        <v>0</v>
      </c>
      <c r="J125" s="61" t="str">
        <f t="shared" si="24"/>
        <v/>
      </c>
      <c r="P125" s="62"/>
    </row>
    <row r="126" spans="1:16" x14ac:dyDescent="0.3">
      <c r="A126" s="54" t="s">
        <v>122</v>
      </c>
      <c r="B126" s="55" t="s">
        <v>4575</v>
      </c>
      <c r="C126" s="56" t="s">
        <v>7022</v>
      </c>
      <c r="D126" s="57">
        <v>15</v>
      </c>
      <c r="E126" s="56" t="s">
        <v>8779</v>
      </c>
      <c r="F126" s="57">
        <v>3.58</v>
      </c>
      <c r="G126" s="58">
        <f t="shared" si="22"/>
        <v>53.7</v>
      </c>
      <c r="H126" s="59"/>
      <c r="I126" s="60">
        <f t="shared" si="23"/>
        <v>0</v>
      </c>
      <c r="J126" s="61" t="str">
        <f t="shared" si="24"/>
        <v/>
      </c>
      <c r="P126" s="62"/>
    </row>
    <row r="127" spans="1:16" x14ac:dyDescent="0.3">
      <c r="A127" s="54" t="s">
        <v>123</v>
      </c>
      <c r="B127" s="55" t="s">
        <v>4576</v>
      </c>
      <c r="C127" s="56" t="s">
        <v>7023</v>
      </c>
      <c r="D127" s="57">
        <v>76</v>
      </c>
      <c r="E127" s="56" t="s">
        <v>8779</v>
      </c>
      <c r="F127" s="57">
        <v>3.54</v>
      </c>
      <c r="G127" s="58">
        <f t="shared" si="22"/>
        <v>269.04000000000002</v>
      </c>
      <c r="H127" s="59"/>
      <c r="I127" s="60">
        <f t="shared" si="23"/>
        <v>0</v>
      </c>
      <c r="J127" s="61" t="str">
        <f t="shared" si="24"/>
        <v/>
      </c>
      <c r="P127" s="62"/>
    </row>
    <row r="128" spans="1:16" x14ac:dyDescent="0.3">
      <c r="A128" s="54" t="s">
        <v>124</v>
      </c>
      <c r="B128" s="55" t="s">
        <v>4577</v>
      </c>
      <c r="C128" s="56" t="s">
        <v>7024</v>
      </c>
      <c r="D128" s="57">
        <v>1</v>
      </c>
      <c r="E128" s="56" t="s">
        <v>8779</v>
      </c>
      <c r="F128" s="57">
        <v>4.51</v>
      </c>
      <c r="G128" s="58">
        <f t="shared" si="22"/>
        <v>4.51</v>
      </c>
      <c r="H128" s="59"/>
      <c r="I128" s="60">
        <f t="shared" si="23"/>
        <v>0</v>
      </c>
      <c r="J128" s="61" t="str">
        <f t="shared" si="24"/>
        <v/>
      </c>
      <c r="P128" s="62"/>
    </row>
    <row r="129" spans="1:16" x14ac:dyDescent="0.3">
      <c r="A129" s="54" t="s">
        <v>125</v>
      </c>
      <c r="B129" s="55" t="s">
        <v>4578</v>
      </c>
      <c r="C129" s="56" t="s">
        <v>7025</v>
      </c>
      <c r="D129" s="57">
        <v>45</v>
      </c>
      <c r="E129" s="56" t="s">
        <v>8780</v>
      </c>
      <c r="F129" s="57">
        <v>24.38</v>
      </c>
      <c r="G129" s="58">
        <f t="shared" si="22"/>
        <v>1097.0999999999999</v>
      </c>
      <c r="H129" s="59"/>
      <c r="I129" s="60">
        <f t="shared" si="23"/>
        <v>0</v>
      </c>
      <c r="J129" s="61" t="str">
        <f t="shared" si="24"/>
        <v/>
      </c>
      <c r="P129" s="62"/>
    </row>
    <row r="130" spans="1:16" x14ac:dyDescent="0.3">
      <c r="A130" s="54" t="s">
        <v>126</v>
      </c>
      <c r="B130" s="55" t="s">
        <v>4579</v>
      </c>
      <c r="C130" s="56" t="s">
        <v>7026</v>
      </c>
      <c r="D130" s="57">
        <v>60</v>
      </c>
      <c r="E130" s="56" t="s">
        <v>8780</v>
      </c>
      <c r="F130" s="57">
        <v>28.08</v>
      </c>
      <c r="G130" s="58">
        <f t="shared" si="22"/>
        <v>1684.8</v>
      </c>
      <c r="H130" s="59"/>
      <c r="I130" s="60">
        <f t="shared" si="23"/>
        <v>0</v>
      </c>
      <c r="J130" s="61" t="str">
        <f t="shared" si="24"/>
        <v/>
      </c>
      <c r="P130" s="62"/>
    </row>
    <row r="131" spans="1:16" x14ac:dyDescent="0.3">
      <c r="A131" s="54" t="s">
        <v>127</v>
      </c>
      <c r="B131" s="55" t="s">
        <v>4580</v>
      </c>
      <c r="C131" s="56" t="s">
        <v>7027</v>
      </c>
      <c r="D131" s="57">
        <v>270</v>
      </c>
      <c r="E131" s="56" t="s">
        <v>8780</v>
      </c>
      <c r="F131" s="57">
        <v>16.43</v>
      </c>
      <c r="G131" s="58">
        <f t="shared" si="22"/>
        <v>4436.1000000000004</v>
      </c>
      <c r="H131" s="59"/>
      <c r="I131" s="60">
        <f t="shared" si="23"/>
        <v>0</v>
      </c>
      <c r="J131" s="61" t="str">
        <f t="shared" si="24"/>
        <v/>
      </c>
      <c r="P131" s="62"/>
    </row>
    <row r="132" spans="1:16" x14ac:dyDescent="0.3">
      <c r="A132" s="54" t="s">
        <v>128</v>
      </c>
      <c r="B132" s="55" t="s">
        <v>4581</v>
      </c>
      <c r="C132" s="56" t="s">
        <v>7028</v>
      </c>
      <c r="D132" s="57">
        <v>65</v>
      </c>
      <c r="E132" s="56" t="s">
        <v>8779</v>
      </c>
      <c r="F132" s="57">
        <v>1.34</v>
      </c>
      <c r="G132" s="58">
        <f t="shared" si="22"/>
        <v>87.1</v>
      </c>
      <c r="H132" s="59"/>
      <c r="I132" s="60">
        <f t="shared" si="23"/>
        <v>0</v>
      </c>
      <c r="J132" s="61" t="str">
        <f t="shared" si="24"/>
        <v/>
      </c>
      <c r="P132" s="62"/>
    </row>
    <row r="133" spans="1:16" x14ac:dyDescent="0.3">
      <c r="A133" s="54" t="s">
        <v>129</v>
      </c>
      <c r="B133" s="55" t="s">
        <v>4582</v>
      </c>
      <c r="C133" s="56" t="s">
        <v>7029</v>
      </c>
      <c r="D133" s="57">
        <v>5</v>
      </c>
      <c r="E133" s="56" t="s">
        <v>8779</v>
      </c>
      <c r="F133" s="57">
        <v>1.46</v>
      </c>
      <c r="G133" s="58">
        <f t="shared" si="22"/>
        <v>7.3</v>
      </c>
      <c r="H133" s="59"/>
      <c r="I133" s="60">
        <f t="shared" si="23"/>
        <v>0</v>
      </c>
      <c r="J133" s="61" t="str">
        <f t="shared" si="24"/>
        <v/>
      </c>
      <c r="P133" s="62"/>
    </row>
    <row r="134" spans="1:16" x14ac:dyDescent="0.3">
      <c r="A134" s="54" t="s">
        <v>130</v>
      </c>
      <c r="B134" s="55" t="s">
        <v>4583</v>
      </c>
      <c r="C134" s="56" t="s">
        <v>7030</v>
      </c>
      <c r="D134" s="57">
        <v>780</v>
      </c>
      <c r="E134" s="56" t="s">
        <v>8779</v>
      </c>
      <c r="F134" s="57">
        <v>0.93</v>
      </c>
      <c r="G134" s="58">
        <f t="shared" si="22"/>
        <v>725.4</v>
      </c>
      <c r="H134" s="59"/>
      <c r="I134" s="60">
        <f t="shared" si="23"/>
        <v>0</v>
      </c>
      <c r="J134" s="61" t="str">
        <f t="shared" si="24"/>
        <v/>
      </c>
      <c r="P134" s="62"/>
    </row>
    <row r="135" spans="1:16" x14ac:dyDescent="0.3">
      <c r="A135" s="54" t="s">
        <v>131</v>
      </c>
      <c r="B135" s="55" t="s">
        <v>4584</v>
      </c>
      <c r="C135" s="56" t="s">
        <v>7031</v>
      </c>
      <c r="D135" s="57">
        <v>65</v>
      </c>
      <c r="E135" s="56" t="s">
        <v>8779</v>
      </c>
      <c r="F135" s="57">
        <v>0.7</v>
      </c>
      <c r="G135" s="58">
        <f t="shared" si="22"/>
        <v>45.5</v>
      </c>
      <c r="H135" s="59"/>
      <c r="I135" s="60">
        <f t="shared" si="23"/>
        <v>0</v>
      </c>
      <c r="J135" s="61" t="str">
        <f t="shared" si="24"/>
        <v/>
      </c>
      <c r="P135" s="62"/>
    </row>
    <row r="136" spans="1:16" x14ac:dyDescent="0.3">
      <c r="A136" s="54" t="s">
        <v>132</v>
      </c>
      <c r="B136" s="55" t="s">
        <v>4585</v>
      </c>
      <c r="C136" s="56" t="s">
        <v>7032</v>
      </c>
      <c r="D136" s="57">
        <v>1</v>
      </c>
      <c r="E136" s="56" t="s">
        <v>8779</v>
      </c>
      <c r="F136" s="57">
        <v>63.85</v>
      </c>
      <c r="G136" s="58">
        <f t="shared" si="22"/>
        <v>63.85</v>
      </c>
      <c r="H136" s="59"/>
      <c r="I136" s="60">
        <f t="shared" si="23"/>
        <v>0</v>
      </c>
      <c r="J136" s="61" t="str">
        <f t="shared" si="24"/>
        <v/>
      </c>
      <c r="P136" s="62"/>
    </row>
    <row r="137" spans="1:16" x14ac:dyDescent="0.3">
      <c r="A137" s="54" t="s">
        <v>133</v>
      </c>
      <c r="B137" s="55" t="s">
        <v>4586</v>
      </c>
      <c r="C137" s="56" t="s">
        <v>7033</v>
      </c>
      <c r="D137" s="57">
        <v>1</v>
      </c>
      <c r="E137" s="56" t="s">
        <v>8777</v>
      </c>
      <c r="F137" s="57">
        <v>82.63</v>
      </c>
      <c r="G137" s="58">
        <f t="shared" si="22"/>
        <v>82.63</v>
      </c>
      <c r="H137" s="59"/>
      <c r="I137" s="60">
        <f t="shared" si="23"/>
        <v>0</v>
      </c>
      <c r="J137" s="61" t="str">
        <f t="shared" si="24"/>
        <v/>
      </c>
      <c r="P137" s="62"/>
    </row>
    <row r="138" spans="1:16" x14ac:dyDescent="0.3">
      <c r="A138" s="54" t="s">
        <v>134</v>
      </c>
      <c r="B138" s="55" t="s">
        <v>4587</v>
      </c>
      <c r="C138" s="56" t="s">
        <v>7034</v>
      </c>
      <c r="D138" s="57">
        <v>1</v>
      </c>
      <c r="E138" s="56" t="s">
        <v>8779</v>
      </c>
      <c r="F138" s="57">
        <v>176.59</v>
      </c>
      <c r="G138" s="58">
        <f t="shared" si="22"/>
        <v>176.59</v>
      </c>
      <c r="H138" s="59"/>
      <c r="I138" s="60">
        <f t="shared" si="23"/>
        <v>0</v>
      </c>
      <c r="J138" s="61" t="str">
        <f t="shared" si="24"/>
        <v/>
      </c>
      <c r="P138" s="62"/>
    </row>
    <row r="139" spans="1:16" x14ac:dyDescent="0.3">
      <c r="A139" s="54" t="s">
        <v>135</v>
      </c>
      <c r="B139" s="55" t="s">
        <v>4588</v>
      </c>
      <c r="C139" s="56" t="s">
        <v>7035</v>
      </c>
      <c r="D139" s="57">
        <v>1</v>
      </c>
      <c r="E139" s="56" t="s">
        <v>8777</v>
      </c>
      <c r="F139" s="57">
        <v>506.53</v>
      </c>
      <c r="G139" s="58">
        <f t="shared" si="22"/>
        <v>506.53</v>
      </c>
      <c r="H139" s="59"/>
      <c r="I139" s="60">
        <f t="shared" si="23"/>
        <v>0</v>
      </c>
      <c r="J139" s="61" t="str">
        <f t="shared" si="24"/>
        <v/>
      </c>
      <c r="P139" s="62"/>
    </row>
    <row r="140" spans="1:16" x14ac:dyDescent="0.3">
      <c r="A140" s="54" t="s">
        <v>136</v>
      </c>
      <c r="B140" s="55" t="s">
        <v>4589</v>
      </c>
      <c r="C140" s="56" t="s">
        <v>7036</v>
      </c>
      <c r="D140" s="57">
        <v>1</v>
      </c>
      <c r="E140" s="56" t="s">
        <v>8777</v>
      </c>
      <c r="F140" s="57">
        <v>960.44</v>
      </c>
      <c r="G140" s="58">
        <f t="shared" si="22"/>
        <v>960.44</v>
      </c>
      <c r="H140" s="59"/>
      <c r="I140" s="60">
        <f t="shared" si="23"/>
        <v>0</v>
      </c>
      <c r="J140" s="61" t="str">
        <f t="shared" si="24"/>
        <v/>
      </c>
      <c r="P140" s="62"/>
    </row>
    <row r="141" spans="1:16" x14ac:dyDescent="0.3">
      <c r="A141" s="54" t="s">
        <v>137</v>
      </c>
      <c r="B141" s="55" t="s">
        <v>4590</v>
      </c>
      <c r="C141" s="56" t="s">
        <v>7037</v>
      </c>
      <c r="D141" s="57">
        <v>1</v>
      </c>
      <c r="E141" s="56" t="s">
        <v>8777</v>
      </c>
      <c r="F141" s="57">
        <v>441.43</v>
      </c>
      <c r="G141" s="58">
        <f t="shared" si="22"/>
        <v>441.43</v>
      </c>
      <c r="H141" s="59"/>
      <c r="I141" s="60">
        <f t="shared" si="23"/>
        <v>0</v>
      </c>
      <c r="J141" s="61" t="str">
        <f t="shared" si="24"/>
        <v/>
      </c>
      <c r="P141" s="62"/>
    </row>
    <row r="142" spans="1:16" x14ac:dyDescent="0.3">
      <c r="A142" s="54" t="s">
        <v>138</v>
      </c>
      <c r="B142" s="55" t="s">
        <v>4591</v>
      </c>
      <c r="C142" s="56" t="s">
        <v>7038</v>
      </c>
      <c r="D142" s="57">
        <v>1</v>
      </c>
      <c r="E142" s="56" t="s">
        <v>8777</v>
      </c>
      <c r="F142" s="57">
        <v>458.5</v>
      </c>
      <c r="G142" s="58">
        <f t="shared" si="22"/>
        <v>458.5</v>
      </c>
      <c r="H142" s="59"/>
      <c r="I142" s="60">
        <f t="shared" si="23"/>
        <v>0</v>
      </c>
      <c r="J142" s="61" t="str">
        <f t="shared" si="24"/>
        <v/>
      </c>
      <c r="P142" s="62"/>
    </row>
    <row r="143" spans="1:16" x14ac:dyDescent="0.3">
      <c r="A143" s="54" t="s">
        <v>139</v>
      </c>
      <c r="B143" s="55" t="s">
        <v>4592</v>
      </c>
      <c r="C143" s="56" t="s">
        <v>7039</v>
      </c>
      <c r="D143" s="57">
        <v>1</v>
      </c>
      <c r="E143" s="56" t="s">
        <v>8777</v>
      </c>
      <c r="F143" s="57">
        <v>243.55</v>
      </c>
      <c r="G143" s="58">
        <f t="shared" si="22"/>
        <v>243.55</v>
      </c>
      <c r="H143" s="59"/>
      <c r="I143" s="60">
        <f t="shared" si="23"/>
        <v>0</v>
      </c>
      <c r="J143" s="61" t="str">
        <f t="shared" si="24"/>
        <v/>
      </c>
      <c r="P143" s="62"/>
    </row>
    <row r="144" spans="1:16" x14ac:dyDescent="0.3">
      <c r="A144" s="54" t="s">
        <v>140</v>
      </c>
      <c r="B144" s="55" t="s">
        <v>4593</v>
      </c>
      <c r="C144" s="56" t="s">
        <v>7040</v>
      </c>
      <c r="D144" s="57">
        <v>1</v>
      </c>
      <c r="E144" s="56" t="s">
        <v>8779</v>
      </c>
      <c r="F144" s="57">
        <v>63.08</v>
      </c>
      <c r="G144" s="58">
        <f t="shared" si="22"/>
        <v>63.08</v>
      </c>
      <c r="H144" s="59"/>
      <c r="I144" s="60">
        <f t="shared" si="23"/>
        <v>0</v>
      </c>
      <c r="J144" s="61" t="str">
        <f t="shared" si="24"/>
        <v/>
      </c>
      <c r="P144" s="62"/>
    </row>
    <row r="145" spans="1:16" x14ac:dyDescent="0.3">
      <c r="A145" s="54" t="s">
        <v>141</v>
      </c>
      <c r="B145" s="55" t="s">
        <v>4594</v>
      </c>
      <c r="C145" s="56" t="s">
        <v>7041</v>
      </c>
      <c r="D145" s="57">
        <v>1</v>
      </c>
      <c r="E145" s="56" t="s">
        <v>8777</v>
      </c>
      <c r="F145" s="57">
        <v>4580.79</v>
      </c>
      <c r="G145" s="58">
        <f t="shared" si="22"/>
        <v>4580.79</v>
      </c>
      <c r="H145" s="59"/>
      <c r="I145" s="60">
        <f t="shared" si="23"/>
        <v>0</v>
      </c>
      <c r="J145" s="61" t="str">
        <f t="shared" si="24"/>
        <v/>
      </c>
      <c r="P145" s="62"/>
    </row>
    <row r="146" spans="1:16" x14ac:dyDescent="0.3">
      <c r="A146" s="54" t="s">
        <v>142</v>
      </c>
      <c r="B146" s="55" t="s">
        <v>4595</v>
      </c>
      <c r="C146" s="56" t="s">
        <v>7042</v>
      </c>
      <c r="D146" s="57">
        <v>1</v>
      </c>
      <c r="E146" s="56" t="s">
        <v>8777</v>
      </c>
      <c r="F146" s="57">
        <v>4454.5200000000004</v>
      </c>
      <c r="G146" s="58">
        <f t="shared" si="22"/>
        <v>4454.5200000000004</v>
      </c>
      <c r="H146" s="59"/>
      <c r="I146" s="60">
        <f t="shared" si="23"/>
        <v>0</v>
      </c>
      <c r="J146" s="61" t="str">
        <f t="shared" si="24"/>
        <v/>
      </c>
      <c r="P146" s="62"/>
    </row>
    <row r="147" spans="1:16" x14ac:dyDescent="0.3">
      <c r="A147" s="54" t="s">
        <v>143</v>
      </c>
      <c r="B147" s="55" t="s">
        <v>4596</v>
      </c>
      <c r="C147" s="56" t="s">
        <v>7043</v>
      </c>
      <c r="D147" s="57">
        <v>20</v>
      </c>
      <c r="E147" s="56" t="s">
        <v>8779</v>
      </c>
      <c r="F147" s="57">
        <v>23.47</v>
      </c>
      <c r="G147" s="58">
        <f t="shared" si="22"/>
        <v>469.4</v>
      </c>
      <c r="H147" s="59"/>
      <c r="I147" s="60">
        <f t="shared" si="23"/>
        <v>0</v>
      </c>
      <c r="J147" s="61" t="str">
        <f t="shared" si="24"/>
        <v/>
      </c>
      <c r="P147" s="62"/>
    </row>
    <row r="148" spans="1:16" x14ac:dyDescent="0.3">
      <c r="A148" s="54" t="s">
        <v>144</v>
      </c>
      <c r="B148" s="55" t="s">
        <v>4597</v>
      </c>
      <c r="C148" s="56" t="s">
        <v>7044</v>
      </c>
      <c r="D148" s="57">
        <v>4</v>
      </c>
      <c r="E148" s="56" t="s">
        <v>8777</v>
      </c>
      <c r="F148" s="57">
        <v>490.81</v>
      </c>
      <c r="G148" s="58">
        <f t="shared" si="22"/>
        <v>1963.24</v>
      </c>
      <c r="H148" s="59"/>
      <c r="I148" s="60">
        <f t="shared" si="23"/>
        <v>0</v>
      </c>
      <c r="J148" s="61" t="str">
        <f t="shared" si="24"/>
        <v/>
      </c>
      <c r="P148" s="62"/>
    </row>
    <row r="149" spans="1:16" x14ac:dyDescent="0.3">
      <c r="A149" s="54" t="s">
        <v>145</v>
      </c>
      <c r="B149" s="55" t="s">
        <v>4598</v>
      </c>
      <c r="C149" s="56" t="s">
        <v>7045</v>
      </c>
      <c r="D149" s="57">
        <v>1</v>
      </c>
      <c r="E149" s="56" t="s">
        <v>8777</v>
      </c>
      <c r="F149" s="57">
        <v>206.27</v>
      </c>
      <c r="G149" s="58">
        <f t="shared" si="22"/>
        <v>206.27</v>
      </c>
      <c r="H149" s="59"/>
      <c r="I149" s="60">
        <f t="shared" si="23"/>
        <v>0</v>
      </c>
      <c r="J149" s="61" t="str">
        <f t="shared" si="24"/>
        <v/>
      </c>
      <c r="P149" s="62"/>
    </row>
    <row r="150" spans="1:16" x14ac:dyDescent="0.3">
      <c r="A150" s="54" t="s">
        <v>146</v>
      </c>
      <c r="B150" s="55" t="s">
        <v>4599</v>
      </c>
      <c r="C150" s="56" t="s">
        <v>7046</v>
      </c>
      <c r="D150" s="57">
        <v>1</v>
      </c>
      <c r="E150" s="56" t="s">
        <v>8779</v>
      </c>
      <c r="F150" s="57">
        <v>145.71</v>
      </c>
      <c r="G150" s="58">
        <f t="shared" si="22"/>
        <v>145.71</v>
      </c>
      <c r="H150" s="59"/>
      <c r="I150" s="60">
        <f t="shared" si="23"/>
        <v>0</v>
      </c>
      <c r="J150" s="61" t="str">
        <f t="shared" si="24"/>
        <v/>
      </c>
      <c r="P150" s="62"/>
    </row>
    <row r="151" spans="1:16" x14ac:dyDescent="0.3">
      <c r="A151" s="54" t="s">
        <v>147</v>
      </c>
      <c r="B151" s="55" t="s">
        <v>4600</v>
      </c>
      <c r="C151" s="56" t="s">
        <v>7047</v>
      </c>
      <c r="D151" s="57">
        <v>1</v>
      </c>
      <c r="E151" s="56" t="s">
        <v>8779</v>
      </c>
      <c r="F151" s="57">
        <v>224.13</v>
      </c>
      <c r="G151" s="58">
        <f t="shared" si="22"/>
        <v>224.13</v>
      </c>
      <c r="H151" s="59"/>
      <c r="I151" s="60">
        <f t="shared" si="23"/>
        <v>0</v>
      </c>
      <c r="J151" s="61" t="str">
        <f t="shared" si="24"/>
        <v/>
      </c>
      <c r="P151" s="62"/>
    </row>
    <row r="152" spans="1:16" x14ac:dyDescent="0.3">
      <c r="A152" s="54" t="s">
        <v>148</v>
      </c>
      <c r="B152" s="55" t="s">
        <v>4601</v>
      </c>
      <c r="C152" s="56" t="s">
        <v>7048</v>
      </c>
      <c r="D152" s="57">
        <v>65</v>
      </c>
      <c r="E152" s="56" t="s">
        <v>8779</v>
      </c>
      <c r="F152" s="57">
        <v>160.65</v>
      </c>
      <c r="G152" s="58">
        <f t="shared" ref="G152:G183" si="25">ROUND(D152*F152,2)</f>
        <v>10442.25</v>
      </c>
      <c r="H152" s="59"/>
      <c r="I152" s="60">
        <f t="shared" si="23"/>
        <v>0</v>
      </c>
      <c r="J152" s="61" t="str">
        <f t="shared" si="24"/>
        <v/>
      </c>
      <c r="P152" s="62"/>
    </row>
    <row r="153" spans="1:16" x14ac:dyDescent="0.3">
      <c r="A153" s="54" t="s">
        <v>149</v>
      </c>
      <c r="B153" s="55" t="s">
        <v>4602</v>
      </c>
      <c r="C153" s="56" t="s">
        <v>7049</v>
      </c>
      <c r="D153" s="57">
        <v>20</v>
      </c>
      <c r="E153" s="56" t="s">
        <v>8779</v>
      </c>
      <c r="F153" s="57">
        <v>162.15</v>
      </c>
      <c r="G153" s="58">
        <f t="shared" si="25"/>
        <v>3243</v>
      </c>
      <c r="H153" s="59"/>
      <c r="I153" s="60">
        <f t="shared" si="23"/>
        <v>0</v>
      </c>
      <c r="J153" s="61" t="str">
        <f t="shared" si="24"/>
        <v/>
      </c>
      <c r="P153" s="62"/>
    </row>
    <row r="154" spans="1:16" x14ac:dyDescent="0.3">
      <c r="A154" s="54" t="s">
        <v>150</v>
      </c>
      <c r="B154" s="55" t="s">
        <v>4603</v>
      </c>
      <c r="C154" s="56" t="s">
        <v>7050</v>
      </c>
      <c r="D154" s="57">
        <v>1</v>
      </c>
      <c r="E154" s="56" t="s">
        <v>8779</v>
      </c>
      <c r="F154" s="57">
        <v>97.01</v>
      </c>
      <c r="G154" s="58">
        <f t="shared" si="25"/>
        <v>97.01</v>
      </c>
      <c r="H154" s="59"/>
      <c r="I154" s="60">
        <f t="shared" si="23"/>
        <v>0</v>
      </c>
      <c r="J154" s="61" t="str">
        <f t="shared" si="24"/>
        <v/>
      </c>
      <c r="P154" s="62"/>
    </row>
    <row r="155" spans="1:16" x14ac:dyDescent="0.3">
      <c r="A155" s="54" t="s">
        <v>151</v>
      </c>
      <c r="B155" s="55" t="s">
        <v>4604</v>
      </c>
      <c r="C155" s="56" t="s">
        <v>7051</v>
      </c>
      <c r="D155" s="57">
        <v>1</v>
      </c>
      <c r="E155" s="56" t="s">
        <v>8779</v>
      </c>
      <c r="F155" s="57">
        <v>117.88</v>
      </c>
      <c r="G155" s="58">
        <f t="shared" si="25"/>
        <v>117.88</v>
      </c>
      <c r="H155" s="59"/>
      <c r="I155" s="60">
        <f t="shared" si="23"/>
        <v>0</v>
      </c>
      <c r="J155" s="61" t="str">
        <f t="shared" si="24"/>
        <v/>
      </c>
      <c r="P155" s="62"/>
    </row>
    <row r="156" spans="1:16" x14ac:dyDescent="0.3">
      <c r="A156" s="54" t="s">
        <v>152</v>
      </c>
      <c r="B156" s="55" t="s">
        <v>4605</v>
      </c>
      <c r="C156" s="56" t="s">
        <v>7052</v>
      </c>
      <c r="D156" s="57">
        <v>1</v>
      </c>
      <c r="E156" s="56" t="s">
        <v>8777</v>
      </c>
      <c r="F156" s="57">
        <v>229.13</v>
      </c>
      <c r="G156" s="58">
        <f t="shared" si="25"/>
        <v>229.13</v>
      </c>
      <c r="H156" s="59"/>
      <c r="I156" s="60">
        <f t="shared" si="23"/>
        <v>0</v>
      </c>
      <c r="J156" s="61" t="str">
        <f t="shared" si="24"/>
        <v/>
      </c>
      <c r="P156" s="62"/>
    </row>
    <row r="157" spans="1:16" x14ac:dyDescent="0.3">
      <c r="A157" s="54" t="s">
        <v>153</v>
      </c>
      <c r="B157" s="55" t="s">
        <v>4606</v>
      </c>
      <c r="C157" s="56" t="s">
        <v>7053</v>
      </c>
      <c r="D157" s="57">
        <v>1</v>
      </c>
      <c r="E157" s="56" t="s">
        <v>8777</v>
      </c>
      <c r="F157" s="57">
        <v>284.29000000000002</v>
      </c>
      <c r="G157" s="58">
        <f t="shared" si="25"/>
        <v>284.29000000000002</v>
      </c>
      <c r="H157" s="59"/>
      <c r="I157" s="60">
        <f t="shared" si="23"/>
        <v>0</v>
      </c>
      <c r="J157" s="61" t="str">
        <f t="shared" si="24"/>
        <v/>
      </c>
      <c r="P157" s="62"/>
    </row>
    <row r="158" spans="1:16" x14ac:dyDescent="0.3">
      <c r="A158" s="54" t="s">
        <v>154</v>
      </c>
      <c r="B158" s="55" t="s">
        <v>4607</v>
      </c>
      <c r="C158" s="56" t="s">
        <v>7054</v>
      </c>
      <c r="D158" s="57">
        <v>20</v>
      </c>
      <c r="E158" s="56" t="s">
        <v>8777</v>
      </c>
      <c r="F158" s="57">
        <v>170.4</v>
      </c>
      <c r="G158" s="58">
        <f t="shared" si="25"/>
        <v>3408</v>
      </c>
      <c r="H158" s="59"/>
      <c r="I158" s="60">
        <f t="shared" si="23"/>
        <v>0</v>
      </c>
      <c r="J158" s="61" t="str">
        <f t="shared" si="24"/>
        <v/>
      </c>
      <c r="P158" s="62"/>
    </row>
    <row r="159" spans="1:16" x14ac:dyDescent="0.3">
      <c r="A159" s="54" t="s">
        <v>155</v>
      </c>
      <c r="B159" s="55" t="s">
        <v>4608</v>
      </c>
      <c r="C159" s="56" t="s">
        <v>7055</v>
      </c>
      <c r="D159" s="57">
        <v>50</v>
      </c>
      <c r="E159" s="56" t="s">
        <v>8777</v>
      </c>
      <c r="F159" s="57">
        <v>111.04</v>
      </c>
      <c r="G159" s="58">
        <f t="shared" si="25"/>
        <v>5552</v>
      </c>
      <c r="H159" s="59"/>
      <c r="I159" s="60">
        <f t="shared" si="23"/>
        <v>0</v>
      </c>
      <c r="J159" s="61" t="str">
        <f t="shared" si="24"/>
        <v/>
      </c>
      <c r="P159" s="62"/>
    </row>
    <row r="160" spans="1:16" x14ac:dyDescent="0.3">
      <c r="A160" s="54" t="s">
        <v>156</v>
      </c>
      <c r="B160" s="55" t="s">
        <v>4609</v>
      </c>
      <c r="C160" s="56" t="s">
        <v>7056</v>
      </c>
      <c r="D160" s="57">
        <v>30</v>
      </c>
      <c r="E160" s="56" t="s">
        <v>8777</v>
      </c>
      <c r="F160" s="57">
        <v>129.32</v>
      </c>
      <c r="G160" s="58">
        <f t="shared" si="25"/>
        <v>3879.6</v>
      </c>
      <c r="H160" s="59"/>
      <c r="I160" s="60">
        <f t="shared" si="23"/>
        <v>0</v>
      </c>
      <c r="J160" s="61" t="str">
        <f t="shared" si="24"/>
        <v/>
      </c>
      <c r="P160" s="62"/>
    </row>
    <row r="161" spans="1:16" x14ac:dyDescent="0.3">
      <c r="A161" s="54" t="s">
        <v>157</v>
      </c>
      <c r="B161" s="55" t="s">
        <v>4610</v>
      </c>
      <c r="C161" s="56" t="s">
        <v>7057</v>
      </c>
      <c r="D161" s="57">
        <v>30</v>
      </c>
      <c r="E161" s="56" t="s">
        <v>8777</v>
      </c>
      <c r="F161" s="57">
        <v>77.930000000000007</v>
      </c>
      <c r="G161" s="58">
        <f t="shared" si="25"/>
        <v>2337.9</v>
      </c>
      <c r="H161" s="59"/>
      <c r="I161" s="60">
        <f t="shared" si="23"/>
        <v>0</v>
      </c>
      <c r="J161" s="61" t="str">
        <f t="shared" si="24"/>
        <v/>
      </c>
      <c r="P161" s="62"/>
    </row>
    <row r="162" spans="1:16" x14ac:dyDescent="0.3">
      <c r="A162" s="54" t="s">
        <v>158</v>
      </c>
      <c r="B162" s="55" t="s">
        <v>4611</v>
      </c>
      <c r="C162" s="56" t="s">
        <v>7058</v>
      </c>
      <c r="D162" s="57">
        <v>19</v>
      </c>
      <c r="E162" s="56" t="s">
        <v>8777</v>
      </c>
      <c r="F162" s="57">
        <v>54.2</v>
      </c>
      <c r="G162" s="58">
        <f t="shared" si="25"/>
        <v>1029.8</v>
      </c>
      <c r="H162" s="59"/>
      <c r="I162" s="60">
        <f t="shared" si="23"/>
        <v>0</v>
      </c>
      <c r="J162" s="61" t="str">
        <f t="shared" si="24"/>
        <v/>
      </c>
      <c r="P162" s="62"/>
    </row>
    <row r="163" spans="1:16" x14ac:dyDescent="0.3">
      <c r="A163" s="54" t="s">
        <v>159</v>
      </c>
      <c r="B163" s="55" t="s">
        <v>4612</v>
      </c>
      <c r="C163" s="56" t="s">
        <v>7059</v>
      </c>
      <c r="D163" s="57">
        <v>142</v>
      </c>
      <c r="E163" s="56" t="s">
        <v>8777</v>
      </c>
      <c r="F163" s="57">
        <v>22.43</v>
      </c>
      <c r="G163" s="58">
        <f t="shared" si="25"/>
        <v>3185.06</v>
      </c>
      <c r="H163" s="59"/>
      <c r="I163" s="60">
        <f t="shared" si="23"/>
        <v>0</v>
      </c>
      <c r="J163" s="61" t="str">
        <f t="shared" si="24"/>
        <v/>
      </c>
      <c r="P163" s="62"/>
    </row>
    <row r="164" spans="1:16" x14ac:dyDescent="0.3">
      <c r="A164" s="54" t="s">
        <v>160</v>
      </c>
      <c r="B164" s="55" t="s">
        <v>4613</v>
      </c>
      <c r="C164" s="56" t="s">
        <v>7060</v>
      </c>
      <c r="D164" s="57">
        <v>690</v>
      </c>
      <c r="E164" s="56" t="s">
        <v>8777</v>
      </c>
      <c r="F164" s="57">
        <v>53</v>
      </c>
      <c r="G164" s="58">
        <f t="shared" si="25"/>
        <v>36570</v>
      </c>
      <c r="H164" s="59"/>
      <c r="I164" s="60">
        <f t="shared" si="23"/>
        <v>0</v>
      </c>
      <c r="J164" s="61" t="str">
        <f t="shared" si="24"/>
        <v/>
      </c>
      <c r="P164" s="62"/>
    </row>
    <row r="165" spans="1:16" x14ac:dyDescent="0.3">
      <c r="A165" s="54" t="s">
        <v>161</v>
      </c>
      <c r="B165" s="55" t="s">
        <v>4614</v>
      </c>
      <c r="C165" s="56" t="s">
        <v>7061</v>
      </c>
      <c r="D165" s="57">
        <v>257</v>
      </c>
      <c r="E165" s="56" t="s">
        <v>8777</v>
      </c>
      <c r="F165" s="57">
        <v>26.49</v>
      </c>
      <c r="G165" s="58">
        <f t="shared" si="25"/>
        <v>6807.93</v>
      </c>
      <c r="H165" s="59"/>
      <c r="I165" s="60">
        <f t="shared" si="23"/>
        <v>0</v>
      </c>
      <c r="J165" s="61" t="str">
        <f t="shared" si="24"/>
        <v/>
      </c>
      <c r="P165" s="62"/>
    </row>
    <row r="166" spans="1:16" x14ac:dyDescent="0.3">
      <c r="A166" s="54" t="s">
        <v>162</v>
      </c>
      <c r="B166" s="55" t="s">
        <v>4615</v>
      </c>
      <c r="C166" s="56" t="s">
        <v>7062</v>
      </c>
      <c r="D166" s="57">
        <v>24</v>
      </c>
      <c r="E166" s="56" t="s">
        <v>8784</v>
      </c>
      <c r="F166" s="57">
        <v>0.57999999999999996</v>
      </c>
      <c r="G166" s="58">
        <f t="shared" si="25"/>
        <v>13.92</v>
      </c>
      <c r="H166" s="59"/>
      <c r="I166" s="60">
        <f t="shared" si="23"/>
        <v>0</v>
      </c>
      <c r="J166" s="61" t="str">
        <f t="shared" si="24"/>
        <v/>
      </c>
      <c r="P166" s="62"/>
    </row>
    <row r="167" spans="1:16" x14ac:dyDescent="0.3">
      <c r="A167" s="54" t="s">
        <v>163</v>
      </c>
      <c r="B167" s="55" t="s">
        <v>4616</v>
      </c>
      <c r="C167" s="56" t="s">
        <v>7063</v>
      </c>
      <c r="D167" s="57">
        <v>115</v>
      </c>
      <c r="E167" s="56" t="s">
        <v>8779</v>
      </c>
      <c r="F167" s="57">
        <v>4.79</v>
      </c>
      <c r="G167" s="58">
        <f t="shared" si="25"/>
        <v>550.85</v>
      </c>
      <c r="H167" s="59"/>
      <c r="I167" s="60">
        <f t="shared" si="23"/>
        <v>0</v>
      </c>
      <c r="J167" s="61" t="str">
        <f t="shared" si="24"/>
        <v/>
      </c>
      <c r="P167" s="62"/>
    </row>
    <row r="168" spans="1:16" x14ac:dyDescent="0.3">
      <c r="A168" s="54" t="s">
        <v>164</v>
      </c>
      <c r="B168" s="55" t="s">
        <v>4617</v>
      </c>
      <c r="C168" s="56" t="s">
        <v>7064</v>
      </c>
      <c r="D168" s="57">
        <v>1650</v>
      </c>
      <c r="E168" s="56" t="s">
        <v>8779</v>
      </c>
      <c r="F168" s="57">
        <v>29.63</v>
      </c>
      <c r="G168" s="58">
        <f t="shared" si="25"/>
        <v>48889.5</v>
      </c>
      <c r="H168" s="59"/>
      <c r="I168" s="60">
        <f t="shared" si="23"/>
        <v>0</v>
      </c>
      <c r="J168" s="61" t="str">
        <f t="shared" si="24"/>
        <v/>
      </c>
      <c r="P168" s="62"/>
    </row>
    <row r="169" spans="1:16" x14ac:dyDescent="0.3">
      <c r="A169" s="54" t="s">
        <v>165</v>
      </c>
      <c r="B169" s="55" t="s">
        <v>4618</v>
      </c>
      <c r="C169" s="56" t="s">
        <v>7065</v>
      </c>
      <c r="D169" s="57">
        <v>3</v>
      </c>
      <c r="E169" s="56" t="s">
        <v>8777</v>
      </c>
      <c r="F169" s="57">
        <v>70.25</v>
      </c>
      <c r="G169" s="58">
        <f t="shared" si="25"/>
        <v>210.75</v>
      </c>
      <c r="H169" s="59"/>
      <c r="I169" s="60">
        <f t="shared" si="23"/>
        <v>0</v>
      </c>
      <c r="J169" s="61" t="str">
        <f t="shared" si="24"/>
        <v/>
      </c>
      <c r="P169" s="62"/>
    </row>
    <row r="170" spans="1:16" x14ac:dyDescent="0.3">
      <c r="A170" s="54" t="s">
        <v>166</v>
      </c>
      <c r="B170" s="55" t="s">
        <v>4619</v>
      </c>
      <c r="C170" s="56" t="s">
        <v>7066</v>
      </c>
      <c r="D170" s="57">
        <v>9</v>
      </c>
      <c r="E170" s="56" t="s">
        <v>8777</v>
      </c>
      <c r="F170" s="57">
        <v>249.64</v>
      </c>
      <c r="G170" s="58">
        <f t="shared" si="25"/>
        <v>2246.7600000000002</v>
      </c>
      <c r="H170" s="59"/>
      <c r="I170" s="60">
        <f t="shared" si="23"/>
        <v>0</v>
      </c>
      <c r="J170" s="61" t="str">
        <f t="shared" si="24"/>
        <v/>
      </c>
      <c r="P170" s="62"/>
    </row>
    <row r="171" spans="1:16" x14ac:dyDescent="0.3">
      <c r="A171" s="54" t="s">
        <v>167</v>
      </c>
      <c r="B171" s="55" t="s">
        <v>4620</v>
      </c>
      <c r="C171" s="56" t="s">
        <v>7067</v>
      </c>
      <c r="D171" s="57">
        <v>4</v>
      </c>
      <c r="E171" s="56" t="s">
        <v>8777</v>
      </c>
      <c r="F171" s="57">
        <v>454.79</v>
      </c>
      <c r="G171" s="58">
        <f t="shared" si="25"/>
        <v>1819.16</v>
      </c>
      <c r="H171" s="59"/>
      <c r="I171" s="60">
        <f t="shared" si="23"/>
        <v>0</v>
      </c>
      <c r="J171" s="61" t="str">
        <f t="shared" si="24"/>
        <v/>
      </c>
      <c r="P171" s="62"/>
    </row>
    <row r="172" spans="1:16" x14ac:dyDescent="0.3">
      <c r="A172" s="54" t="s">
        <v>168</v>
      </c>
      <c r="B172" s="55" t="s">
        <v>4621</v>
      </c>
      <c r="C172" s="56" t="s">
        <v>7068</v>
      </c>
      <c r="D172" s="57">
        <v>3</v>
      </c>
      <c r="E172" s="56" t="s">
        <v>8777</v>
      </c>
      <c r="F172" s="57">
        <v>371.85</v>
      </c>
      <c r="G172" s="58">
        <f t="shared" si="25"/>
        <v>1115.55</v>
      </c>
      <c r="H172" s="59"/>
      <c r="I172" s="60">
        <f t="shared" si="23"/>
        <v>0</v>
      </c>
      <c r="J172" s="61" t="str">
        <f t="shared" si="24"/>
        <v/>
      </c>
      <c r="P172" s="62"/>
    </row>
    <row r="173" spans="1:16" x14ac:dyDescent="0.3">
      <c r="A173" s="54" t="s">
        <v>169</v>
      </c>
      <c r="B173" s="56" t="s">
        <v>4622</v>
      </c>
      <c r="C173" s="56" t="s">
        <v>7069</v>
      </c>
      <c r="D173" s="57">
        <v>4128</v>
      </c>
      <c r="E173" s="56" t="s">
        <v>8785</v>
      </c>
      <c r="F173" s="57">
        <v>2.15</v>
      </c>
      <c r="G173" s="58">
        <f t="shared" si="25"/>
        <v>8875.2000000000007</v>
      </c>
      <c r="H173" s="59"/>
      <c r="I173" s="60">
        <f t="shared" si="23"/>
        <v>0</v>
      </c>
      <c r="J173" s="61" t="str">
        <f t="shared" si="24"/>
        <v/>
      </c>
      <c r="P173" s="62"/>
    </row>
    <row r="174" spans="1:16" x14ac:dyDescent="0.3">
      <c r="A174" s="54" t="s">
        <v>170</v>
      </c>
      <c r="B174" s="55" t="s">
        <v>4623</v>
      </c>
      <c r="C174" s="56" t="s">
        <v>7070</v>
      </c>
      <c r="D174" s="57">
        <v>1</v>
      </c>
      <c r="E174" s="56" t="s">
        <v>8780</v>
      </c>
      <c r="F174" s="57">
        <v>167.81</v>
      </c>
      <c r="G174" s="58">
        <f t="shared" si="25"/>
        <v>167.81</v>
      </c>
      <c r="H174" s="59"/>
      <c r="I174" s="60">
        <f t="shared" si="23"/>
        <v>0</v>
      </c>
      <c r="J174" s="61" t="str">
        <f t="shared" si="24"/>
        <v/>
      </c>
      <c r="P174" s="62"/>
    </row>
    <row r="175" spans="1:16" x14ac:dyDescent="0.3">
      <c r="A175" s="54" t="s">
        <v>171</v>
      </c>
      <c r="B175" s="55" t="s">
        <v>4624</v>
      </c>
      <c r="C175" s="56" t="s">
        <v>7071</v>
      </c>
      <c r="D175" s="57">
        <v>24</v>
      </c>
      <c r="E175" s="56" t="s">
        <v>8777</v>
      </c>
      <c r="F175" s="57">
        <v>718.47</v>
      </c>
      <c r="G175" s="58">
        <f t="shared" si="25"/>
        <v>17243.28</v>
      </c>
      <c r="H175" s="59"/>
      <c r="I175" s="60">
        <f t="shared" si="23"/>
        <v>0</v>
      </c>
      <c r="J175" s="61" t="str">
        <f t="shared" si="24"/>
        <v/>
      </c>
      <c r="P175" s="62"/>
    </row>
    <row r="176" spans="1:16" x14ac:dyDescent="0.3">
      <c r="A176" s="54" t="s">
        <v>172</v>
      </c>
      <c r="B176" s="55" t="s">
        <v>4625</v>
      </c>
      <c r="C176" s="56" t="s">
        <v>7072</v>
      </c>
      <c r="D176" s="57">
        <v>16</v>
      </c>
      <c r="E176" s="56" t="s">
        <v>8777</v>
      </c>
      <c r="F176" s="57">
        <v>1932.8</v>
      </c>
      <c r="G176" s="58">
        <f t="shared" si="25"/>
        <v>30924.799999999999</v>
      </c>
      <c r="H176" s="59"/>
      <c r="I176" s="60">
        <f t="shared" si="23"/>
        <v>0</v>
      </c>
      <c r="J176" s="61" t="str">
        <f t="shared" si="24"/>
        <v/>
      </c>
      <c r="P176" s="62"/>
    </row>
    <row r="177" spans="1:16" x14ac:dyDescent="0.3">
      <c r="A177" s="54" t="s">
        <v>173</v>
      </c>
      <c r="B177" s="55" t="s">
        <v>4626</v>
      </c>
      <c r="C177" s="56" t="s">
        <v>7073</v>
      </c>
      <c r="D177" s="57">
        <v>10</v>
      </c>
      <c r="E177" s="56" t="s">
        <v>8779</v>
      </c>
      <c r="F177" s="57">
        <v>50.06</v>
      </c>
      <c r="G177" s="58">
        <f t="shared" si="25"/>
        <v>500.6</v>
      </c>
      <c r="H177" s="59"/>
      <c r="I177" s="60">
        <f t="shared" si="23"/>
        <v>0</v>
      </c>
      <c r="J177" s="61" t="str">
        <f t="shared" si="24"/>
        <v/>
      </c>
      <c r="P177" s="62"/>
    </row>
    <row r="178" spans="1:16" x14ac:dyDescent="0.3">
      <c r="A178" s="54" t="s">
        <v>174</v>
      </c>
      <c r="B178" s="55" t="s">
        <v>4627</v>
      </c>
      <c r="C178" s="56" t="s">
        <v>7051</v>
      </c>
      <c r="D178" s="57">
        <v>2</v>
      </c>
      <c r="E178" s="56" t="s">
        <v>8779</v>
      </c>
      <c r="F178" s="57">
        <v>94.48</v>
      </c>
      <c r="G178" s="58">
        <f t="shared" si="25"/>
        <v>188.96</v>
      </c>
      <c r="H178" s="59"/>
      <c r="I178" s="60">
        <f t="shared" si="23"/>
        <v>0</v>
      </c>
      <c r="J178" s="61" t="str">
        <f t="shared" si="24"/>
        <v/>
      </c>
      <c r="P178" s="62"/>
    </row>
    <row r="179" spans="1:16" x14ac:dyDescent="0.3">
      <c r="A179" s="54" t="s">
        <v>175</v>
      </c>
      <c r="B179" s="55" t="s">
        <v>4628</v>
      </c>
      <c r="C179" s="56" t="s">
        <v>7074</v>
      </c>
      <c r="D179" s="57">
        <v>2</v>
      </c>
      <c r="E179" s="56" t="s">
        <v>8777</v>
      </c>
      <c r="F179" s="57">
        <v>117.26</v>
      </c>
      <c r="G179" s="58">
        <f t="shared" si="25"/>
        <v>234.52</v>
      </c>
      <c r="H179" s="59"/>
      <c r="I179" s="60">
        <f t="shared" si="23"/>
        <v>0</v>
      </c>
      <c r="J179" s="61" t="str">
        <f t="shared" si="24"/>
        <v/>
      </c>
      <c r="P179" s="62"/>
    </row>
    <row r="180" spans="1:16" x14ac:dyDescent="0.3">
      <c r="A180" s="54" t="s">
        <v>176</v>
      </c>
      <c r="B180" s="55" t="s">
        <v>4629</v>
      </c>
      <c r="C180" s="56" t="s">
        <v>7075</v>
      </c>
      <c r="D180" s="57">
        <v>4</v>
      </c>
      <c r="E180" s="56" t="s">
        <v>8777</v>
      </c>
      <c r="F180" s="57">
        <v>137.62</v>
      </c>
      <c r="G180" s="58">
        <f t="shared" si="25"/>
        <v>550.48</v>
      </c>
      <c r="H180" s="59"/>
      <c r="I180" s="60">
        <f t="shared" si="23"/>
        <v>0</v>
      </c>
      <c r="J180" s="61" t="str">
        <f t="shared" si="24"/>
        <v/>
      </c>
      <c r="P180" s="62"/>
    </row>
    <row r="181" spans="1:16" x14ac:dyDescent="0.3">
      <c r="A181" s="54" t="s">
        <v>177</v>
      </c>
      <c r="B181" s="55" t="s">
        <v>4630</v>
      </c>
      <c r="C181" s="56" t="s">
        <v>7076</v>
      </c>
      <c r="D181" s="57">
        <v>4</v>
      </c>
      <c r="E181" s="56" t="s">
        <v>8777</v>
      </c>
      <c r="F181" s="57">
        <v>86.13</v>
      </c>
      <c r="G181" s="58">
        <f t="shared" si="25"/>
        <v>344.52</v>
      </c>
      <c r="H181" s="59"/>
      <c r="I181" s="60">
        <f t="shared" si="23"/>
        <v>0</v>
      </c>
      <c r="J181" s="61" t="str">
        <f t="shared" si="24"/>
        <v/>
      </c>
      <c r="P181" s="62"/>
    </row>
    <row r="182" spans="1:16" x14ac:dyDescent="0.3">
      <c r="A182" s="54" t="s">
        <v>178</v>
      </c>
      <c r="B182" s="55" t="s">
        <v>4631</v>
      </c>
      <c r="C182" s="56" t="s">
        <v>7053</v>
      </c>
      <c r="D182" s="57">
        <v>2</v>
      </c>
      <c r="E182" s="56" t="s">
        <v>8777</v>
      </c>
      <c r="F182" s="57">
        <v>224.41</v>
      </c>
      <c r="G182" s="58">
        <f t="shared" si="25"/>
        <v>448.82</v>
      </c>
      <c r="H182" s="59"/>
      <c r="I182" s="60">
        <f t="shared" si="23"/>
        <v>0</v>
      </c>
      <c r="J182" s="61" t="str">
        <f t="shared" si="24"/>
        <v/>
      </c>
      <c r="P182" s="62"/>
    </row>
    <row r="183" spans="1:16" x14ac:dyDescent="0.3">
      <c r="A183" s="54" t="s">
        <v>179</v>
      </c>
      <c r="B183" s="55" t="s">
        <v>4632</v>
      </c>
      <c r="C183" s="56" t="s">
        <v>7052</v>
      </c>
      <c r="D183" s="57">
        <v>2</v>
      </c>
      <c r="E183" s="56" t="s">
        <v>8777</v>
      </c>
      <c r="F183" s="57">
        <v>181.6</v>
      </c>
      <c r="G183" s="58">
        <f t="shared" si="25"/>
        <v>363.2</v>
      </c>
      <c r="H183" s="59"/>
      <c r="I183" s="60">
        <f t="shared" si="23"/>
        <v>0</v>
      </c>
      <c r="J183" s="61" t="str">
        <f t="shared" si="24"/>
        <v/>
      </c>
      <c r="P183" s="62"/>
    </row>
    <row r="184" spans="1:16" x14ac:dyDescent="0.3">
      <c r="A184" s="54" t="s">
        <v>180</v>
      </c>
      <c r="B184" s="55" t="s">
        <v>4633</v>
      </c>
      <c r="C184" s="56" t="s">
        <v>7077</v>
      </c>
      <c r="D184" s="57">
        <v>2</v>
      </c>
      <c r="E184" s="56" t="s">
        <v>8777</v>
      </c>
      <c r="F184" s="57">
        <v>172.37</v>
      </c>
      <c r="G184" s="58">
        <f t="shared" ref="G184:G188" si="26">ROUND(D184*F184,2)</f>
        <v>344.74</v>
      </c>
      <c r="H184" s="59"/>
      <c r="I184" s="60">
        <f t="shared" ref="I184:I188" si="27">ROUND(ROUND(D184,2)*H184,2)</f>
        <v>0</v>
      </c>
      <c r="J184" s="61" t="str">
        <f t="shared" ref="J184:J188" si="28">IF(AND(H184&lt;&gt;"",H184&gt;F184),"VALOR MAYOR DEL PERMITIDO","")</f>
        <v/>
      </c>
      <c r="P184" s="62"/>
    </row>
    <row r="185" spans="1:16" x14ac:dyDescent="0.3">
      <c r="A185" s="54" t="s">
        <v>181</v>
      </c>
      <c r="B185" s="55" t="s">
        <v>4634</v>
      </c>
      <c r="C185" s="56" t="s">
        <v>7045</v>
      </c>
      <c r="D185" s="57">
        <v>4</v>
      </c>
      <c r="E185" s="56" t="s">
        <v>8777</v>
      </c>
      <c r="F185" s="57">
        <v>164.57</v>
      </c>
      <c r="G185" s="58">
        <f t="shared" si="26"/>
        <v>658.28</v>
      </c>
      <c r="H185" s="59"/>
      <c r="I185" s="60">
        <f t="shared" si="27"/>
        <v>0</v>
      </c>
      <c r="J185" s="61" t="str">
        <f t="shared" si="28"/>
        <v/>
      </c>
      <c r="P185" s="62"/>
    </row>
    <row r="186" spans="1:16" x14ac:dyDescent="0.3">
      <c r="A186" s="54" t="s">
        <v>182</v>
      </c>
      <c r="B186" s="55" t="s">
        <v>4635</v>
      </c>
      <c r="C186" s="56" t="s">
        <v>7078</v>
      </c>
      <c r="D186" s="57">
        <v>1</v>
      </c>
      <c r="E186" s="56" t="s">
        <v>8777</v>
      </c>
      <c r="F186" s="57">
        <v>2715.26</v>
      </c>
      <c r="G186" s="58">
        <f t="shared" si="26"/>
        <v>2715.26</v>
      </c>
      <c r="H186" s="59"/>
      <c r="I186" s="60">
        <f t="shared" si="27"/>
        <v>0</v>
      </c>
      <c r="J186" s="61" t="str">
        <f t="shared" si="28"/>
        <v/>
      </c>
      <c r="P186" s="62"/>
    </row>
    <row r="187" spans="1:16" x14ac:dyDescent="0.3">
      <c r="A187" s="54" t="s">
        <v>183</v>
      </c>
      <c r="B187" s="55" t="s">
        <v>4636</v>
      </c>
      <c r="C187" s="56" t="s">
        <v>7079</v>
      </c>
      <c r="D187" s="57">
        <v>8</v>
      </c>
      <c r="E187" s="56" t="s">
        <v>8777</v>
      </c>
      <c r="F187" s="57">
        <v>183.1</v>
      </c>
      <c r="G187" s="58">
        <f t="shared" si="26"/>
        <v>1464.8</v>
      </c>
      <c r="H187" s="59"/>
      <c r="I187" s="60">
        <f t="shared" si="27"/>
        <v>0</v>
      </c>
      <c r="J187" s="61" t="str">
        <f t="shared" si="28"/>
        <v/>
      </c>
      <c r="P187" s="62"/>
    </row>
    <row r="188" spans="1:16" x14ac:dyDescent="0.3">
      <c r="A188" s="54" t="s">
        <v>184</v>
      </c>
      <c r="B188" s="55" t="s">
        <v>4637</v>
      </c>
      <c r="C188" s="56" t="s">
        <v>7080</v>
      </c>
      <c r="D188" s="57">
        <v>6</v>
      </c>
      <c r="E188" s="56" t="s">
        <v>8777</v>
      </c>
      <c r="F188" s="57">
        <v>59.3</v>
      </c>
      <c r="G188" s="58">
        <f t="shared" si="26"/>
        <v>355.8</v>
      </c>
      <c r="H188" s="59"/>
      <c r="I188" s="60">
        <f t="shared" si="27"/>
        <v>0</v>
      </c>
      <c r="J188" s="61" t="str">
        <f t="shared" si="28"/>
        <v/>
      </c>
      <c r="P188" s="62"/>
    </row>
    <row r="189" spans="1:16" x14ac:dyDescent="0.3">
      <c r="A189" s="63" t="s">
        <v>185</v>
      </c>
      <c r="B189" s="63" t="s">
        <v>4638</v>
      </c>
      <c r="C189" s="63" t="s">
        <v>7081</v>
      </c>
      <c r="D189" s="64"/>
      <c r="E189" s="63"/>
      <c r="F189" s="64" t="s">
        <v>8851</v>
      </c>
      <c r="G189" s="64"/>
      <c r="H189" s="65"/>
      <c r="I189" s="65"/>
      <c r="P189" s="62"/>
    </row>
    <row r="190" spans="1:16" x14ac:dyDescent="0.3">
      <c r="A190" s="54" t="s">
        <v>186</v>
      </c>
      <c r="B190" s="55" t="s">
        <v>4639</v>
      </c>
      <c r="C190" s="56" t="s">
        <v>7082</v>
      </c>
      <c r="D190" s="57">
        <v>133</v>
      </c>
      <c r="E190" s="56" t="s">
        <v>8777</v>
      </c>
      <c r="F190" s="57">
        <v>59.77</v>
      </c>
      <c r="G190" s="58">
        <f t="shared" ref="G190:G196" si="29">ROUND(D190*F190,2)</f>
        <v>7949.41</v>
      </c>
      <c r="H190" s="59"/>
      <c r="I190" s="60">
        <f t="shared" ref="I190:I196" si="30">ROUND(ROUND(D190,2)*H190,2)</f>
        <v>0</v>
      </c>
      <c r="J190" s="61" t="str">
        <f t="shared" ref="J190:J196" si="31">IF(AND(H190&lt;&gt;"",H190&gt;F190),"VALOR MAYOR DEL PERMITIDO","")</f>
        <v/>
      </c>
      <c r="P190" s="62"/>
    </row>
    <row r="191" spans="1:16" x14ac:dyDescent="0.3">
      <c r="A191" s="54" t="s">
        <v>187</v>
      </c>
      <c r="B191" s="55" t="s">
        <v>4640</v>
      </c>
      <c r="C191" s="56" t="s">
        <v>7083</v>
      </c>
      <c r="D191" s="57">
        <v>60</v>
      </c>
      <c r="E191" s="56" t="s">
        <v>8777</v>
      </c>
      <c r="F191" s="57">
        <v>70.61</v>
      </c>
      <c r="G191" s="58">
        <f t="shared" si="29"/>
        <v>4236.6000000000004</v>
      </c>
      <c r="H191" s="59"/>
      <c r="I191" s="60">
        <f t="shared" si="30"/>
        <v>0</v>
      </c>
      <c r="J191" s="61" t="str">
        <f t="shared" si="31"/>
        <v/>
      </c>
      <c r="P191" s="62"/>
    </row>
    <row r="192" spans="1:16" x14ac:dyDescent="0.3">
      <c r="A192" s="54" t="s">
        <v>188</v>
      </c>
      <c r="B192" s="55" t="s">
        <v>4641</v>
      </c>
      <c r="C192" s="56" t="s">
        <v>7084</v>
      </c>
      <c r="D192" s="57">
        <v>63</v>
      </c>
      <c r="E192" s="56" t="s">
        <v>8777</v>
      </c>
      <c r="F192" s="57">
        <v>61.32</v>
      </c>
      <c r="G192" s="58">
        <f t="shared" si="29"/>
        <v>3863.16</v>
      </c>
      <c r="H192" s="59"/>
      <c r="I192" s="60">
        <f t="shared" si="30"/>
        <v>0</v>
      </c>
      <c r="J192" s="61" t="str">
        <f t="shared" si="31"/>
        <v/>
      </c>
      <c r="P192" s="62"/>
    </row>
    <row r="193" spans="1:16" x14ac:dyDescent="0.3">
      <c r="A193" s="54" t="s">
        <v>189</v>
      </c>
      <c r="B193" s="55" t="s">
        <v>4642</v>
      </c>
      <c r="C193" s="56" t="s">
        <v>7085</v>
      </c>
      <c r="D193" s="57">
        <v>2</v>
      </c>
      <c r="E193" s="56" t="s">
        <v>8777</v>
      </c>
      <c r="F193" s="57">
        <v>92.89</v>
      </c>
      <c r="G193" s="58">
        <f t="shared" si="29"/>
        <v>185.78</v>
      </c>
      <c r="H193" s="59"/>
      <c r="I193" s="60">
        <f t="shared" si="30"/>
        <v>0</v>
      </c>
      <c r="J193" s="61" t="str">
        <f t="shared" si="31"/>
        <v/>
      </c>
      <c r="P193" s="62"/>
    </row>
    <row r="194" spans="1:16" x14ac:dyDescent="0.3">
      <c r="A194" s="54" t="s">
        <v>190</v>
      </c>
      <c r="B194" s="55" t="s">
        <v>4643</v>
      </c>
      <c r="C194" s="56" t="s">
        <v>7086</v>
      </c>
      <c r="D194" s="57">
        <v>2</v>
      </c>
      <c r="E194" s="56" t="s">
        <v>8777</v>
      </c>
      <c r="F194" s="57">
        <v>82.47</v>
      </c>
      <c r="G194" s="58">
        <f t="shared" si="29"/>
        <v>164.94</v>
      </c>
      <c r="H194" s="59"/>
      <c r="I194" s="60">
        <f t="shared" si="30"/>
        <v>0</v>
      </c>
      <c r="J194" s="61" t="str">
        <f t="shared" si="31"/>
        <v/>
      </c>
      <c r="P194" s="62"/>
    </row>
    <row r="195" spans="1:16" x14ac:dyDescent="0.3">
      <c r="A195" s="54" t="s">
        <v>191</v>
      </c>
      <c r="B195" s="55" t="s">
        <v>4644</v>
      </c>
      <c r="C195" s="56" t="s">
        <v>7087</v>
      </c>
      <c r="D195" s="57">
        <v>2</v>
      </c>
      <c r="E195" s="56" t="s">
        <v>8777</v>
      </c>
      <c r="F195" s="57">
        <v>33.590000000000003</v>
      </c>
      <c r="G195" s="58">
        <f t="shared" si="29"/>
        <v>67.180000000000007</v>
      </c>
      <c r="H195" s="59"/>
      <c r="I195" s="60">
        <f t="shared" si="30"/>
        <v>0</v>
      </c>
      <c r="J195" s="61" t="str">
        <f t="shared" si="31"/>
        <v/>
      </c>
      <c r="P195" s="62"/>
    </row>
    <row r="196" spans="1:16" x14ac:dyDescent="0.3">
      <c r="A196" s="54" t="s">
        <v>192</v>
      </c>
      <c r="B196" s="55" t="s">
        <v>4645</v>
      </c>
      <c r="C196" s="56" t="s">
        <v>7079</v>
      </c>
      <c r="D196" s="57">
        <v>22</v>
      </c>
      <c r="E196" s="56" t="s">
        <v>8777</v>
      </c>
      <c r="F196" s="57">
        <v>219.69</v>
      </c>
      <c r="G196" s="58">
        <f t="shared" si="29"/>
        <v>4833.18</v>
      </c>
      <c r="H196" s="59"/>
      <c r="I196" s="60">
        <f t="shared" si="30"/>
        <v>0</v>
      </c>
      <c r="J196" s="61" t="str">
        <f t="shared" si="31"/>
        <v/>
      </c>
      <c r="P196" s="62"/>
    </row>
    <row r="197" spans="1:16" x14ac:dyDescent="0.3">
      <c r="A197" s="63" t="s">
        <v>193</v>
      </c>
      <c r="B197" s="63" t="s">
        <v>4646</v>
      </c>
      <c r="C197" s="63" t="s">
        <v>7088</v>
      </c>
      <c r="D197" s="64"/>
      <c r="E197" s="63"/>
      <c r="F197" s="64" t="s">
        <v>8851</v>
      </c>
      <c r="G197" s="64"/>
      <c r="H197" s="65"/>
      <c r="I197" s="65"/>
      <c r="P197" s="62"/>
    </row>
    <row r="198" spans="1:16" x14ac:dyDescent="0.3">
      <c r="A198" s="66" t="s">
        <v>194</v>
      </c>
      <c r="B198" s="66" t="s">
        <v>4647</v>
      </c>
      <c r="C198" s="66" t="s">
        <v>7089</v>
      </c>
      <c r="D198" s="67"/>
      <c r="E198" s="66"/>
      <c r="F198" s="67" t="s">
        <v>8851</v>
      </c>
      <c r="G198" s="67"/>
      <c r="H198" s="68"/>
      <c r="I198" s="68"/>
      <c r="P198" s="62"/>
    </row>
    <row r="199" spans="1:16" x14ac:dyDescent="0.3">
      <c r="A199" s="54" t="s">
        <v>195</v>
      </c>
      <c r="B199" s="55" t="s">
        <v>4648</v>
      </c>
      <c r="C199" s="56" t="s">
        <v>7090</v>
      </c>
      <c r="D199" s="57">
        <v>4</v>
      </c>
      <c r="E199" s="56" t="s">
        <v>8783</v>
      </c>
      <c r="F199" s="57">
        <v>2.65</v>
      </c>
      <c r="G199" s="58">
        <f>ROUND(D199*F199,2)</f>
        <v>10.6</v>
      </c>
      <c r="H199" s="59"/>
      <c r="I199" s="60">
        <f t="shared" ref="I199:I203" si="32">ROUND(ROUND(D199,2)*H199,2)</f>
        <v>0</v>
      </c>
      <c r="J199" s="61" t="str">
        <f t="shared" ref="J199:J203" si="33">IF(AND(H199&lt;&gt;"",H199&gt;F199),"VALOR MAYOR DEL PERMITIDO","")</f>
        <v/>
      </c>
      <c r="P199" s="62"/>
    </row>
    <row r="200" spans="1:16" x14ac:dyDescent="0.3">
      <c r="A200" s="54" t="s">
        <v>196</v>
      </c>
      <c r="B200" s="55" t="s">
        <v>4649</v>
      </c>
      <c r="C200" s="56" t="s">
        <v>7091</v>
      </c>
      <c r="D200" s="57">
        <v>5</v>
      </c>
      <c r="E200" s="56" t="s">
        <v>8783</v>
      </c>
      <c r="F200" s="57">
        <v>36.53</v>
      </c>
      <c r="G200" s="58">
        <f>ROUND(D200*F200,2)</f>
        <v>182.65</v>
      </c>
      <c r="H200" s="59"/>
      <c r="I200" s="60">
        <f t="shared" si="32"/>
        <v>0</v>
      </c>
      <c r="J200" s="61" t="str">
        <f t="shared" si="33"/>
        <v/>
      </c>
      <c r="P200" s="62"/>
    </row>
    <row r="201" spans="1:16" x14ac:dyDescent="0.3">
      <c r="A201" s="54" t="s">
        <v>197</v>
      </c>
      <c r="B201" s="55" t="s">
        <v>4650</v>
      </c>
      <c r="C201" s="56" t="s">
        <v>7092</v>
      </c>
      <c r="D201" s="57">
        <v>10</v>
      </c>
      <c r="E201" s="56" t="s">
        <v>8783</v>
      </c>
      <c r="F201" s="57">
        <v>2.0499999999999998</v>
      </c>
      <c r="G201" s="58">
        <f>ROUND(D201*F201,2)</f>
        <v>20.5</v>
      </c>
      <c r="H201" s="59"/>
      <c r="I201" s="60">
        <f t="shared" si="32"/>
        <v>0</v>
      </c>
      <c r="J201" s="61" t="str">
        <f t="shared" si="33"/>
        <v/>
      </c>
      <c r="P201" s="62"/>
    </row>
    <row r="202" spans="1:16" x14ac:dyDescent="0.3">
      <c r="A202" s="54" t="s">
        <v>198</v>
      </c>
      <c r="B202" s="55" t="s">
        <v>4651</v>
      </c>
      <c r="C202" s="56" t="s">
        <v>7093</v>
      </c>
      <c r="D202" s="57">
        <v>540</v>
      </c>
      <c r="E202" s="56" t="s">
        <v>8783</v>
      </c>
      <c r="F202" s="57">
        <v>8.91</v>
      </c>
      <c r="G202" s="58">
        <f>ROUND(D202*F202,2)</f>
        <v>4811.3999999999996</v>
      </c>
      <c r="H202" s="59"/>
      <c r="I202" s="60">
        <f t="shared" si="32"/>
        <v>0</v>
      </c>
      <c r="J202" s="61" t="str">
        <f t="shared" si="33"/>
        <v/>
      </c>
      <c r="P202" s="62"/>
    </row>
    <row r="203" spans="1:16" x14ac:dyDescent="0.3">
      <c r="A203" s="54" t="s">
        <v>199</v>
      </c>
      <c r="B203" s="55" t="s">
        <v>4652</v>
      </c>
      <c r="C203" s="56" t="s">
        <v>7094</v>
      </c>
      <c r="D203" s="57">
        <v>5</v>
      </c>
      <c r="E203" s="56" t="s">
        <v>8778</v>
      </c>
      <c r="F203" s="57">
        <v>3.3</v>
      </c>
      <c r="G203" s="58">
        <f>ROUND(D203*F203,2)</f>
        <v>16.5</v>
      </c>
      <c r="H203" s="59"/>
      <c r="I203" s="60">
        <f t="shared" si="32"/>
        <v>0</v>
      </c>
      <c r="J203" s="61" t="str">
        <f t="shared" si="33"/>
        <v/>
      </c>
      <c r="P203" s="62"/>
    </row>
    <row r="204" spans="1:16" x14ac:dyDescent="0.3">
      <c r="A204" s="66" t="s">
        <v>200</v>
      </c>
      <c r="B204" s="66" t="s">
        <v>4653</v>
      </c>
      <c r="C204" s="66" t="s">
        <v>7095</v>
      </c>
      <c r="D204" s="67"/>
      <c r="E204" s="66"/>
      <c r="F204" s="67" t="s">
        <v>8851</v>
      </c>
      <c r="G204" s="67"/>
      <c r="H204" s="68"/>
      <c r="I204" s="68"/>
      <c r="P204" s="62"/>
    </row>
    <row r="205" spans="1:16" x14ac:dyDescent="0.3">
      <c r="A205" s="54" t="s">
        <v>201</v>
      </c>
      <c r="B205" s="55" t="s">
        <v>4654</v>
      </c>
      <c r="C205" s="56" t="s">
        <v>7096</v>
      </c>
      <c r="D205" s="57">
        <v>12.25</v>
      </c>
      <c r="E205" s="56" t="s">
        <v>8783</v>
      </c>
      <c r="F205" s="57">
        <v>49.97</v>
      </c>
      <c r="G205" s="58">
        <f>ROUND(D205*F205,2)</f>
        <v>612.13</v>
      </c>
      <c r="H205" s="59"/>
      <c r="I205" s="60">
        <f t="shared" ref="I205:I209" si="34">ROUND(ROUND(D205,2)*H205,2)</f>
        <v>0</v>
      </c>
      <c r="J205" s="61" t="str">
        <f t="shared" ref="J205:J209" si="35">IF(AND(H205&lt;&gt;"",H205&gt;F205),"VALOR MAYOR DEL PERMITIDO","")</f>
        <v/>
      </c>
      <c r="P205" s="62"/>
    </row>
    <row r="206" spans="1:16" x14ac:dyDescent="0.3">
      <c r="A206" s="54" t="s">
        <v>202</v>
      </c>
      <c r="B206" s="55" t="s">
        <v>4655</v>
      </c>
      <c r="C206" s="56" t="s">
        <v>7097</v>
      </c>
      <c r="D206" s="57">
        <v>1</v>
      </c>
      <c r="E206" s="56" t="s">
        <v>8783</v>
      </c>
      <c r="F206" s="57">
        <v>87.78</v>
      </c>
      <c r="G206" s="58">
        <f>ROUND(D206*F206,2)</f>
        <v>87.78</v>
      </c>
      <c r="H206" s="59"/>
      <c r="I206" s="60">
        <f t="shared" si="34"/>
        <v>0</v>
      </c>
      <c r="J206" s="61" t="str">
        <f t="shared" si="35"/>
        <v/>
      </c>
      <c r="P206" s="62"/>
    </row>
    <row r="207" spans="1:16" x14ac:dyDescent="0.3">
      <c r="A207" s="54" t="s">
        <v>203</v>
      </c>
      <c r="B207" s="55" t="s">
        <v>4656</v>
      </c>
      <c r="C207" s="56" t="s">
        <v>7098</v>
      </c>
      <c r="D207" s="57">
        <v>1</v>
      </c>
      <c r="E207" s="56" t="s">
        <v>8783</v>
      </c>
      <c r="F207" s="57">
        <v>44.71</v>
      </c>
      <c r="G207" s="58">
        <f>ROUND(D207*F207,2)</f>
        <v>44.71</v>
      </c>
      <c r="H207" s="59"/>
      <c r="I207" s="60">
        <f t="shared" si="34"/>
        <v>0</v>
      </c>
      <c r="J207" s="61" t="str">
        <f t="shared" si="35"/>
        <v/>
      </c>
      <c r="P207" s="62"/>
    </row>
    <row r="208" spans="1:16" x14ac:dyDescent="0.3">
      <c r="A208" s="54" t="s">
        <v>204</v>
      </c>
      <c r="B208" s="55" t="s">
        <v>4657</v>
      </c>
      <c r="C208" s="56" t="s">
        <v>7099</v>
      </c>
      <c r="D208" s="57">
        <v>1</v>
      </c>
      <c r="E208" s="56" t="s">
        <v>8783</v>
      </c>
      <c r="F208" s="57">
        <v>49.13</v>
      </c>
      <c r="G208" s="58">
        <f>ROUND(D208*F208,2)</f>
        <v>49.13</v>
      </c>
      <c r="H208" s="59"/>
      <c r="I208" s="60">
        <f t="shared" si="34"/>
        <v>0</v>
      </c>
      <c r="J208" s="61" t="str">
        <f t="shared" si="35"/>
        <v/>
      </c>
      <c r="P208" s="62"/>
    </row>
    <row r="209" spans="1:16" x14ac:dyDescent="0.3">
      <c r="A209" s="54" t="s">
        <v>205</v>
      </c>
      <c r="B209" s="55" t="s">
        <v>4658</v>
      </c>
      <c r="C209" s="56" t="s">
        <v>7100</v>
      </c>
      <c r="D209" s="57">
        <v>0.4</v>
      </c>
      <c r="E209" s="56" t="s">
        <v>8783</v>
      </c>
      <c r="F209" s="57">
        <v>33.53</v>
      </c>
      <c r="G209" s="58">
        <f>ROUND(D209*F209,2)</f>
        <v>13.41</v>
      </c>
      <c r="H209" s="59"/>
      <c r="I209" s="60">
        <f t="shared" si="34"/>
        <v>0</v>
      </c>
      <c r="J209" s="61" t="str">
        <f t="shared" si="35"/>
        <v/>
      </c>
      <c r="P209" s="62"/>
    </row>
    <row r="210" spans="1:16" x14ac:dyDescent="0.3">
      <c r="A210" s="51" t="s">
        <v>206</v>
      </c>
      <c r="B210" s="51" t="s">
        <v>4659</v>
      </c>
      <c r="C210" s="51" t="s">
        <v>7101</v>
      </c>
      <c r="D210" s="52"/>
      <c r="E210" s="51"/>
      <c r="F210" s="52" t="s">
        <v>8851</v>
      </c>
      <c r="G210" s="52"/>
      <c r="H210" s="53"/>
      <c r="I210" s="53"/>
      <c r="P210" s="62"/>
    </row>
    <row r="211" spans="1:16" x14ac:dyDescent="0.3">
      <c r="A211" s="54" t="s">
        <v>207</v>
      </c>
      <c r="B211" s="55" t="s">
        <v>4660</v>
      </c>
      <c r="C211" s="56" t="s">
        <v>7102</v>
      </c>
      <c r="D211" s="57">
        <v>1</v>
      </c>
      <c r="E211" s="56" t="s">
        <v>8777</v>
      </c>
      <c r="F211" s="57">
        <v>8480</v>
      </c>
      <c r="G211" s="58">
        <f>ROUND(D211*F211,2)</f>
        <v>8480</v>
      </c>
      <c r="H211" s="59"/>
      <c r="I211" s="60">
        <f>ROUND(ROUND(D211,2)*H211,2)</f>
        <v>0</v>
      </c>
      <c r="J211" s="61" t="str">
        <f>IF(AND(H211&lt;&gt;"",H211&gt;F211),"VALOR MAYOR DEL PERMITIDO","")</f>
        <v/>
      </c>
      <c r="P211" s="62"/>
    </row>
    <row r="212" spans="1:16" x14ac:dyDescent="0.3">
      <c r="A212" s="51" t="s">
        <v>208</v>
      </c>
      <c r="B212" s="51" t="s">
        <v>4661</v>
      </c>
      <c r="C212" s="51" t="s">
        <v>7103</v>
      </c>
      <c r="D212" s="52"/>
      <c r="E212" s="51"/>
      <c r="F212" s="52" t="s">
        <v>8851</v>
      </c>
      <c r="G212" s="52"/>
      <c r="H212" s="53"/>
      <c r="I212" s="53"/>
      <c r="P212" s="62"/>
    </row>
    <row r="213" spans="1:16" x14ac:dyDescent="0.3">
      <c r="A213" s="54" t="s">
        <v>209</v>
      </c>
      <c r="B213" s="55" t="s">
        <v>4662</v>
      </c>
      <c r="C213" s="56" t="s">
        <v>7104</v>
      </c>
      <c r="D213" s="57">
        <v>700</v>
      </c>
      <c r="E213" s="56" t="s">
        <v>8780</v>
      </c>
      <c r="F213" s="57">
        <v>1.84</v>
      </c>
      <c r="G213" s="58">
        <f t="shared" ref="G213:G220" si="36">ROUND(D213*F213,2)</f>
        <v>1288</v>
      </c>
      <c r="H213" s="59"/>
      <c r="I213" s="60">
        <f t="shared" ref="I213:I220" si="37">ROUND(ROUND(D213,2)*H213,2)</f>
        <v>0</v>
      </c>
      <c r="J213" s="61" t="str">
        <f t="shared" ref="J213:J220" si="38">IF(AND(H213&lt;&gt;"",H213&gt;F213),"VALOR MAYOR DEL PERMITIDO","")</f>
        <v/>
      </c>
      <c r="P213" s="62"/>
    </row>
    <row r="214" spans="1:16" x14ac:dyDescent="0.3">
      <c r="A214" s="54" t="s">
        <v>210</v>
      </c>
      <c r="B214" s="55" t="s">
        <v>4663</v>
      </c>
      <c r="C214" s="56" t="s">
        <v>7105</v>
      </c>
      <c r="D214" s="57">
        <v>700</v>
      </c>
      <c r="E214" s="56" t="s">
        <v>8780</v>
      </c>
      <c r="F214" s="57">
        <v>1.23</v>
      </c>
      <c r="G214" s="58">
        <f t="shared" si="36"/>
        <v>861</v>
      </c>
      <c r="H214" s="59"/>
      <c r="I214" s="60">
        <f t="shared" si="37"/>
        <v>0</v>
      </c>
      <c r="J214" s="61" t="str">
        <f t="shared" si="38"/>
        <v/>
      </c>
      <c r="P214" s="62"/>
    </row>
    <row r="215" spans="1:16" x14ac:dyDescent="0.3">
      <c r="A215" s="54" t="s">
        <v>211</v>
      </c>
      <c r="B215" s="55" t="s">
        <v>4664</v>
      </c>
      <c r="C215" s="56" t="s">
        <v>7106</v>
      </c>
      <c r="D215" s="57">
        <v>7.0000000000000007E-2</v>
      </c>
      <c r="E215" s="56" t="s">
        <v>8786</v>
      </c>
      <c r="F215" s="57">
        <v>182.86</v>
      </c>
      <c r="G215" s="58">
        <f t="shared" si="36"/>
        <v>12.8</v>
      </c>
      <c r="H215" s="59"/>
      <c r="I215" s="60">
        <f t="shared" si="37"/>
        <v>0</v>
      </c>
      <c r="J215" s="61" t="str">
        <f t="shared" si="38"/>
        <v/>
      </c>
      <c r="P215" s="62"/>
    </row>
    <row r="216" spans="1:16" x14ac:dyDescent="0.3">
      <c r="A216" s="54" t="s">
        <v>212</v>
      </c>
      <c r="B216" s="55" t="s">
        <v>4665</v>
      </c>
      <c r="C216" s="56" t="s">
        <v>7107</v>
      </c>
      <c r="D216" s="57">
        <v>70</v>
      </c>
      <c r="E216" s="56" t="s">
        <v>8783</v>
      </c>
      <c r="F216" s="57">
        <v>49.72</v>
      </c>
      <c r="G216" s="58">
        <f t="shared" si="36"/>
        <v>3480.4</v>
      </c>
      <c r="H216" s="59"/>
      <c r="I216" s="60">
        <f t="shared" si="37"/>
        <v>0</v>
      </c>
      <c r="J216" s="61" t="str">
        <f t="shared" si="38"/>
        <v/>
      </c>
      <c r="P216" s="62"/>
    </row>
    <row r="217" spans="1:16" x14ac:dyDescent="0.3">
      <c r="A217" s="54" t="s">
        <v>213</v>
      </c>
      <c r="B217" s="55" t="s">
        <v>4666</v>
      </c>
      <c r="C217" s="56" t="s">
        <v>7108</v>
      </c>
      <c r="D217" s="57">
        <v>70</v>
      </c>
      <c r="E217" s="56" t="s">
        <v>8783</v>
      </c>
      <c r="F217" s="57">
        <v>11.56</v>
      </c>
      <c r="G217" s="58">
        <f t="shared" si="36"/>
        <v>809.2</v>
      </c>
      <c r="H217" s="59"/>
      <c r="I217" s="60">
        <f t="shared" si="37"/>
        <v>0</v>
      </c>
      <c r="J217" s="61" t="str">
        <f t="shared" si="38"/>
        <v/>
      </c>
      <c r="P217" s="62"/>
    </row>
    <row r="218" spans="1:16" x14ac:dyDescent="0.3">
      <c r="A218" s="54" t="s">
        <v>214</v>
      </c>
      <c r="B218" s="55" t="s">
        <v>4667</v>
      </c>
      <c r="C218" s="56" t="s">
        <v>7109</v>
      </c>
      <c r="D218" s="57">
        <v>20</v>
      </c>
      <c r="E218" s="56" t="s">
        <v>8777</v>
      </c>
      <c r="F218" s="57">
        <v>41.75</v>
      </c>
      <c r="G218" s="58">
        <f t="shared" si="36"/>
        <v>835</v>
      </c>
      <c r="H218" s="59"/>
      <c r="I218" s="60">
        <f t="shared" si="37"/>
        <v>0</v>
      </c>
      <c r="J218" s="61" t="str">
        <f t="shared" si="38"/>
        <v/>
      </c>
      <c r="P218" s="62"/>
    </row>
    <row r="219" spans="1:16" x14ac:dyDescent="0.3">
      <c r="A219" s="54" t="s">
        <v>215</v>
      </c>
      <c r="B219" s="55" t="s">
        <v>4668</v>
      </c>
      <c r="C219" s="56" t="s">
        <v>7110</v>
      </c>
      <c r="D219" s="57">
        <v>150</v>
      </c>
      <c r="E219" s="56" t="s">
        <v>8777</v>
      </c>
      <c r="F219" s="57">
        <v>16.760000000000002</v>
      </c>
      <c r="G219" s="58">
        <f t="shared" si="36"/>
        <v>2514</v>
      </c>
      <c r="H219" s="59"/>
      <c r="I219" s="60">
        <f t="shared" si="37"/>
        <v>0</v>
      </c>
      <c r="J219" s="61" t="str">
        <f t="shared" si="38"/>
        <v/>
      </c>
      <c r="P219" s="62"/>
    </row>
    <row r="220" spans="1:16" x14ac:dyDescent="0.3">
      <c r="A220" s="54" t="s">
        <v>216</v>
      </c>
      <c r="B220" s="55" t="s">
        <v>4669</v>
      </c>
      <c r="C220" s="56" t="s">
        <v>7111</v>
      </c>
      <c r="D220" s="57">
        <v>700</v>
      </c>
      <c r="E220" s="56" t="s">
        <v>8780</v>
      </c>
      <c r="F220" s="57">
        <v>4.37</v>
      </c>
      <c r="G220" s="58">
        <f t="shared" si="36"/>
        <v>3059</v>
      </c>
      <c r="H220" s="59"/>
      <c r="I220" s="60">
        <f t="shared" si="37"/>
        <v>0</v>
      </c>
      <c r="J220" s="61" t="str">
        <f t="shared" si="38"/>
        <v/>
      </c>
      <c r="P220" s="62"/>
    </row>
    <row r="221" spans="1:16" x14ac:dyDescent="0.3">
      <c r="A221" s="47" t="s">
        <v>217</v>
      </c>
      <c r="B221" s="47" t="s">
        <v>4670</v>
      </c>
      <c r="C221" s="47" t="s">
        <v>7112</v>
      </c>
      <c r="D221" s="48"/>
      <c r="E221" s="47"/>
      <c r="F221" s="49" t="s">
        <v>8851</v>
      </c>
      <c r="G221" s="49"/>
      <c r="H221" s="50"/>
      <c r="I221" s="50"/>
      <c r="P221" s="62"/>
    </row>
    <row r="222" spans="1:16" x14ac:dyDescent="0.3">
      <c r="A222" s="51" t="s">
        <v>218</v>
      </c>
      <c r="B222" s="51" t="s">
        <v>4671</v>
      </c>
      <c r="C222" s="51" t="s">
        <v>7113</v>
      </c>
      <c r="D222" s="52"/>
      <c r="E222" s="51"/>
      <c r="F222" s="52" t="s">
        <v>8851</v>
      </c>
      <c r="G222" s="52"/>
      <c r="H222" s="53"/>
      <c r="I222" s="53"/>
      <c r="P222" s="62"/>
    </row>
    <row r="223" spans="1:16" x14ac:dyDescent="0.3">
      <c r="A223" s="54" t="s">
        <v>219</v>
      </c>
      <c r="B223" s="55" t="s">
        <v>4672</v>
      </c>
      <c r="C223" s="56" t="s">
        <v>7114</v>
      </c>
      <c r="D223" s="57">
        <v>90</v>
      </c>
      <c r="E223" s="56" t="s">
        <v>8777</v>
      </c>
      <c r="F223" s="57">
        <v>954</v>
      </c>
      <c r="G223" s="58">
        <f t="shared" ref="G223:G244" si="39">ROUND(D223*F223,2)</f>
        <v>85860</v>
      </c>
      <c r="H223" s="59"/>
      <c r="I223" s="60">
        <f t="shared" ref="I223:I244" si="40">ROUND(ROUND(D223,2)*H223,2)</f>
        <v>0</v>
      </c>
      <c r="J223" s="61" t="str">
        <f t="shared" ref="J223:J244" si="41">IF(AND(H223&lt;&gt;"",H223&gt;F223),"VALOR MAYOR DEL PERMITIDO","")</f>
        <v/>
      </c>
      <c r="P223" s="62"/>
    </row>
    <row r="224" spans="1:16" x14ac:dyDescent="0.3">
      <c r="A224" s="54" t="s">
        <v>220</v>
      </c>
      <c r="B224" s="55" t="s">
        <v>4673</v>
      </c>
      <c r="C224" s="56" t="s">
        <v>7115</v>
      </c>
      <c r="D224" s="57">
        <v>8</v>
      </c>
      <c r="E224" s="56" t="s">
        <v>8777</v>
      </c>
      <c r="F224" s="57">
        <v>1052.56</v>
      </c>
      <c r="G224" s="58">
        <f t="shared" si="39"/>
        <v>8420.48</v>
      </c>
      <c r="H224" s="59"/>
      <c r="I224" s="60">
        <f t="shared" si="40"/>
        <v>0</v>
      </c>
      <c r="J224" s="61" t="str">
        <f t="shared" si="41"/>
        <v/>
      </c>
      <c r="P224" s="62"/>
    </row>
    <row r="225" spans="1:16" x14ac:dyDescent="0.3">
      <c r="A225" s="54" t="s">
        <v>221</v>
      </c>
      <c r="B225" s="55" t="s">
        <v>4674</v>
      </c>
      <c r="C225" s="56" t="s">
        <v>7116</v>
      </c>
      <c r="D225" s="57">
        <v>7</v>
      </c>
      <c r="E225" s="56" t="s">
        <v>8777</v>
      </c>
      <c r="F225" s="57">
        <v>1473.56</v>
      </c>
      <c r="G225" s="58">
        <f t="shared" si="39"/>
        <v>10314.92</v>
      </c>
      <c r="H225" s="59"/>
      <c r="I225" s="60">
        <f t="shared" si="40"/>
        <v>0</v>
      </c>
      <c r="J225" s="61" t="str">
        <f t="shared" si="41"/>
        <v/>
      </c>
      <c r="P225" s="62"/>
    </row>
    <row r="226" spans="1:16" x14ac:dyDescent="0.3">
      <c r="A226" s="54" t="s">
        <v>222</v>
      </c>
      <c r="B226" s="55" t="s">
        <v>4675</v>
      </c>
      <c r="C226" s="56" t="s">
        <v>7117</v>
      </c>
      <c r="D226" s="57">
        <v>1</v>
      </c>
      <c r="E226" s="56" t="s">
        <v>8777</v>
      </c>
      <c r="F226" s="57">
        <v>3536.38</v>
      </c>
      <c r="G226" s="58">
        <f t="shared" si="39"/>
        <v>3536.38</v>
      </c>
      <c r="H226" s="59"/>
      <c r="I226" s="60">
        <f t="shared" si="40"/>
        <v>0</v>
      </c>
      <c r="J226" s="61" t="str">
        <f t="shared" si="41"/>
        <v/>
      </c>
      <c r="P226" s="62"/>
    </row>
    <row r="227" spans="1:16" x14ac:dyDescent="0.3">
      <c r="A227" s="54" t="s">
        <v>223</v>
      </c>
      <c r="B227" s="55" t="s">
        <v>4676</v>
      </c>
      <c r="C227" s="56" t="s">
        <v>7118</v>
      </c>
      <c r="D227" s="57">
        <v>12438.4</v>
      </c>
      <c r="E227" s="56" t="s">
        <v>8779</v>
      </c>
      <c r="F227" s="57">
        <v>43.18</v>
      </c>
      <c r="G227" s="58">
        <f t="shared" si="39"/>
        <v>537090.11</v>
      </c>
      <c r="H227" s="59"/>
      <c r="I227" s="60">
        <f t="shared" si="40"/>
        <v>0</v>
      </c>
      <c r="J227" s="61" t="str">
        <f t="shared" si="41"/>
        <v/>
      </c>
      <c r="P227" s="62"/>
    </row>
    <row r="228" spans="1:16" x14ac:dyDescent="0.3">
      <c r="A228" s="54" t="s">
        <v>224</v>
      </c>
      <c r="B228" s="55" t="s">
        <v>4677</v>
      </c>
      <c r="C228" s="56" t="s">
        <v>7119</v>
      </c>
      <c r="D228" s="57">
        <v>1</v>
      </c>
      <c r="E228" s="56" t="s">
        <v>8777</v>
      </c>
      <c r="F228" s="57">
        <v>4388.6499999999996</v>
      </c>
      <c r="G228" s="58">
        <f t="shared" si="39"/>
        <v>4388.6499999999996</v>
      </c>
      <c r="H228" s="59"/>
      <c r="I228" s="60">
        <f t="shared" si="40"/>
        <v>0</v>
      </c>
      <c r="J228" s="61" t="str">
        <f t="shared" si="41"/>
        <v/>
      </c>
      <c r="P228" s="62"/>
    </row>
    <row r="229" spans="1:16" x14ac:dyDescent="0.3">
      <c r="A229" s="54" t="s">
        <v>225</v>
      </c>
      <c r="B229" s="55" t="s">
        <v>4678</v>
      </c>
      <c r="C229" s="56" t="s">
        <v>7120</v>
      </c>
      <c r="D229" s="57">
        <v>402</v>
      </c>
      <c r="E229" s="56" t="s">
        <v>8779</v>
      </c>
      <c r="F229" s="57">
        <v>123.94</v>
      </c>
      <c r="G229" s="58">
        <f t="shared" si="39"/>
        <v>49823.88</v>
      </c>
      <c r="H229" s="59"/>
      <c r="I229" s="60">
        <f t="shared" si="40"/>
        <v>0</v>
      </c>
      <c r="J229" s="61" t="str">
        <f t="shared" si="41"/>
        <v/>
      </c>
      <c r="P229" s="62"/>
    </row>
    <row r="230" spans="1:16" x14ac:dyDescent="0.3">
      <c r="A230" s="54" t="s">
        <v>226</v>
      </c>
      <c r="B230" s="55" t="s">
        <v>4679</v>
      </c>
      <c r="C230" s="56" t="s">
        <v>7121</v>
      </c>
      <c r="D230" s="57">
        <v>3930</v>
      </c>
      <c r="E230" s="56" t="s">
        <v>8779</v>
      </c>
      <c r="F230" s="57">
        <v>32.130000000000003</v>
      </c>
      <c r="G230" s="58">
        <f t="shared" si="39"/>
        <v>126270.9</v>
      </c>
      <c r="H230" s="59"/>
      <c r="I230" s="60">
        <f t="shared" si="40"/>
        <v>0</v>
      </c>
      <c r="J230" s="61" t="str">
        <f t="shared" si="41"/>
        <v/>
      </c>
      <c r="P230" s="62"/>
    </row>
    <row r="231" spans="1:16" x14ac:dyDescent="0.3">
      <c r="A231" s="54" t="s">
        <v>227</v>
      </c>
      <c r="B231" s="55" t="s">
        <v>4680</v>
      </c>
      <c r="C231" s="56" t="s">
        <v>7122</v>
      </c>
      <c r="D231" s="57">
        <v>8</v>
      </c>
      <c r="E231" s="56" t="s">
        <v>8777</v>
      </c>
      <c r="F231" s="57">
        <v>625.77</v>
      </c>
      <c r="G231" s="58">
        <f t="shared" si="39"/>
        <v>5006.16</v>
      </c>
      <c r="H231" s="59"/>
      <c r="I231" s="60">
        <f t="shared" si="40"/>
        <v>0</v>
      </c>
      <c r="J231" s="61" t="str">
        <f t="shared" si="41"/>
        <v/>
      </c>
      <c r="P231" s="62"/>
    </row>
    <row r="232" spans="1:16" x14ac:dyDescent="0.3">
      <c r="A232" s="54" t="s">
        <v>228</v>
      </c>
      <c r="B232" s="55" t="s">
        <v>4681</v>
      </c>
      <c r="C232" s="56" t="s">
        <v>7123</v>
      </c>
      <c r="D232" s="57">
        <v>7</v>
      </c>
      <c r="E232" s="56" t="s">
        <v>8777</v>
      </c>
      <c r="F232" s="57">
        <v>978.97</v>
      </c>
      <c r="G232" s="58">
        <f t="shared" si="39"/>
        <v>6852.79</v>
      </c>
      <c r="H232" s="59"/>
      <c r="I232" s="60">
        <f t="shared" si="40"/>
        <v>0</v>
      </c>
      <c r="J232" s="61" t="str">
        <f t="shared" si="41"/>
        <v/>
      </c>
      <c r="P232" s="62"/>
    </row>
    <row r="233" spans="1:16" x14ac:dyDescent="0.3">
      <c r="A233" s="54" t="s">
        <v>229</v>
      </c>
      <c r="B233" s="55" t="s">
        <v>4682</v>
      </c>
      <c r="C233" s="56" t="s">
        <v>7124</v>
      </c>
      <c r="D233" s="57">
        <v>1</v>
      </c>
      <c r="E233" s="56" t="s">
        <v>8777</v>
      </c>
      <c r="F233" s="57">
        <v>1957.25</v>
      </c>
      <c r="G233" s="58">
        <f t="shared" si="39"/>
        <v>1957.25</v>
      </c>
      <c r="H233" s="59"/>
      <c r="I233" s="60">
        <f t="shared" si="40"/>
        <v>0</v>
      </c>
      <c r="J233" s="61" t="str">
        <f t="shared" si="41"/>
        <v/>
      </c>
      <c r="P233" s="62"/>
    </row>
    <row r="234" spans="1:16" x14ac:dyDescent="0.3">
      <c r="A234" s="54" t="s">
        <v>230</v>
      </c>
      <c r="B234" s="55" t="s">
        <v>4683</v>
      </c>
      <c r="C234" s="56" t="s">
        <v>7125</v>
      </c>
      <c r="D234" s="57">
        <v>20</v>
      </c>
      <c r="E234" s="56" t="s">
        <v>8777</v>
      </c>
      <c r="F234" s="57">
        <v>355.5</v>
      </c>
      <c r="G234" s="58">
        <f t="shared" si="39"/>
        <v>7110</v>
      </c>
      <c r="H234" s="59"/>
      <c r="I234" s="60">
        <f t="shared" si="40"/>
        <v>0</v>
      </c>
      <c r="J234" s="61" t="str">
        <f t="shared" si="41"/>
        <v/>
      </c>
      <c r="P234" s="62"/>
    </row>
    <row r="235" spans="1:16" x14ac:dyDescent="0.3">
      <c r="A235" s="54" t="s">
        <v>231</v>
      </c>
      <c r="B235" s="55" t="s">
        <v>4684</v>
      </c>
      <c r="C235" s="56" t="s">
        <v>7126</v>
      </c>
      <c r="D235" s="57">
        <v>2</v>
      </c>
      <c r="E235" s="56" t="s">
        <v>8777</v>
      </c>
      <c r="F235" s="57">
        <v>2438.4299999999998</v>
      </c>
      <c r="G235" s="58">
        <f t="shared" si="39"/>
        <v>4876.8599999999997</v>
      </c>
      <c r="H235" s="59"/>
      <c r="I235" s="60">
        <f t="shared" si="40"/>
        <v>0</v>
      </c>
      <c r="J235" s="61" t="str">
        <f t="shared" si="41"/>
        <v/>
      </c>
      <c r="P235" s="62"/>
    </row>
    <row r="236" spans="1:16" x14ac:dyDescent="0.3">
      <c r="A236" s="54" t="s">
        <v>232</v>
      </c>
      <c r="B236" s="55" t="s">
        <v>4685</v>
      </c>
      <c r="C236" s="56" t="s">
        <v>7127</v>
      </c>
      <c r="D236" s="57">
        <v>2</v>
      </c>
      <c r="E236" s="56" t="s">
        <v>8784</v>
      </c>
      <c r="F236" s="57">
        <v>506.81</v>
      </c>
      <c r="G236" s="58">
        <f t="shared" si="39"/>
        <v>1013.62</v>
      </c>
      <c r="H236" s="59"/>
      <c r="I236" s="60">
        <f t="shared" si="40"/>
        <v>0</v>
      </c>
      <c r="J236" s="61" t="str">
        <f t="shared" si="41"/>
        <v/>
      </c>
      <c r="P236" s="62"/>
    </row>
    <row r="237" spans="1:16" x14ac:dyDescent="0.3">
      <c r="A237" s="54" t="s">
        <v>233</v>
      </c>
      <c r="B237" s="55" t="s">
        <v>4686</v>
      </c>
      <c r="C237" s="56" t="s">
        <v>7128</v>
      </c>
      <c r="D237" s="57">
        <v>100</v>
      </c>
      <c r="E237" s="56" t="s">
        <v>8779</v>
      </c>
      <c r="F237" s="57">
        <v>4.09</v>
      </c>
      <c r="G237" s="58">
        <f t="shared" si="39"/>
        <v>409</v>
      </c>
      <c r="H237" s="59"/>
      <c r="I237" s="60">
        <f t="shared" si="40"/>
        <v>0</v>
      </c>
      <c r="J237" s="61" t="str">
        <f t="shared" si="41"/>
        <v/>
      </c>
      <c r="P237" s="62"/>
    </row>
    <row r="238" spans="1:16" x14ac:dyDescent="0.3">
      <c r="A238" s="54" t="s">
        <v>234</v>
      </c>
      <c r="B238" s="55" t="s">
        <v>4687</v>
      </c>
      <c r="C238" s="56" t="s">
        <v>7129</v>
      </c>
      <c r="D238" s="57">
        <v>1</v>
      </c>
      <c r="E238" s="56" t="s">
        <v>8787</v>
      </c>
      <c r="F238" s="57">
        <v>50000</v>
      </c>
      <c r="G238" s="58">
        <f t="shared" si="39"/>
        <v>50000</v>
      </c>
      <c r="H238" s="59"/>
      <c r="I238" s="60">
        <f t="shared" si="40"/>
        <v>0</v>
      </c>
      <c r="J238" s="61" t="str">
        <f t="shared" si="41"/>
        <v/>
      </c>
      <c r="P238" s="62"/>
    </row>
    <row r="239" spans="1:16" x14ac:dyDescent="0.3">
      <c r="A239" s="54" t="s">
        <v>235</v>
      </c>
      <c r="B239" s="55" t="s">
        <v>4688</v>
      </c>
      <c r="C239" s="56" t="s">
        <v>7130</v>
      </c>
      <c r="D239" s="57">
        <v>21</v>
      </c>
      <c r="E239" s="56" t="s">
        <v>8788</v>
      </c>
      <c r="F239" s="57">
        <v>2000</v>
      </c>
      <c r="G239" s="58">
        <f t="shared" si="39"/>
        <v>42000</v>
      </c>
      <c r="H239" s="59"/>
      <c r="I239" s="60">
        <f t="shared" si="40"/>
        <v>0</v>
      </c>
      <c r="J239" s="61" t="str">
        <f t="shared" si="41"/>
        <v/>
      </c>
      <c r="P239" s="62"/>
    </row>
    <row r="240" spans="1:16" x14ac:dyDescent="0.3">
      <c r="A240" s="54" t="s">
        <v>236</v>
      </c>
      <c r="B240" s="55" t="s">
        <v>4689</v>
      </c>
      <c r="C240" s="56" t="s">
        <v>7131</v>
      </c>
      <c r="D240" s="57">
        <v>7</v>
      </c>
      <c r="E240" s="56" t="s">
        <v>8788</v>
      </c>
      <c r="F240" s="57">
        <v>13500</v>
      </c>
      <c r="G240" s="58">
        <f t="shared" si="39"/>
        <v>94500</v>
      </c>
      <c r="H240" s="59"/>
      <c r="I240" s="60">
        <f t="shared" si="40"/>
        <v>0</v>
      </c>
      <c r="J240" s="61" t="str">
        <f t="shared" si="41"/>
        <v/>
      </c>
      <c r="P240" s="62"/>
    </row>
    <row r="241" spans="1:16" x14ac:dyDescent="0.3">
      <c r="A241" s="54" t="s">
        <v>237</v>
      </c>
      <c r="B241" s="55" t="s">
        <v>4690</v>
      </c>
      <c r="C241" s="56" t="s">
        <v>7132</v>
      </c>
      <c r="D241" s="57">
        <v>10</v>
      </c>
      <c r="E241" s="56" t="s">
        <v>8777</v>
      </c>
      <c r="F241" s="57">
        <v>431.32</v>
      </c>
      <c r="G241" s="58">
        <f t="shared" si="39"/>
        <v>4313.2</v>
      </c>
      <c r="H241" s="59"/>
      <c r="I241" s="60">
        <f t="shared" si="40"/>
        <v>0</v>
      </c>
      <c r="J241" s="61" t="str">
        <f t="shared" si="41"/>
        <v/>
      </c>
      <c r="P241" s="62"/>
    </row>
    <row r="242" spans="1:16" x14ac:dyDescent="0.3">
      <c r="A242" s="54" t="s">
        <v>238</v>
      </c>
      <c r="B242" s="55" t="s">
        <v>4691</v>
      </c>
      <c r="C242" s="56" t="s">
        <v>7133</v>
      </c>
      <c r="D242" s="57">
        <v>3</v>
      </c>
      <c r="E242" s="56" t="s">
        <v>8777</v>
      </c>
      <c r="F242" s="57">
        <v>732.36</v>
      </c>
      <c r="G242" s="58">
        <f t="shared" si="39"/>
        <v>2197.08</v>
      </c>
      <c r="H242" s="59"/>
      <c r="I242" s="60">
        <f t="shared" si="40"/>
        <v>0</v>
      </c>
      <c r="J242" s="61" t="str">
        <f t="shared" si="41"/>
        <v/>
      </c>
      <c r="P242" s="62"/>
    </row>
    <row r="243" spans="1:16" x14ac:dyDescent="0.3">
      <c r="A243" s="54" t="s">
        <v>239</v>
      </c>
      <c r="B243" s="55" t="s">
        <v>4692</v>
      </c>
      <c r="C243" s="56" t="s">
        <v>7134</v>
      </c>
      <c r="D243" s="57">
        <v>10</v>
      </c>
      <c r="E243" s="56" t="s">
        <v>8777</v>
      </c>
      <c r="F243" s="57">
        <v>79.5</v>
      </c>
      <c r="G243" s="58">
        <f t="shared" si="39"/>
        <v>795</v>
      </c>
      <c r="H243" s="59"/>
      <c r="I243" s="60">
        <f t="shared" si="40"/>
        <v>0</v>
      </c>
      <c r="J243" s="61" t="str">
        <f t="shared" si="41"/>
        <v/>
      </c>
      <c r="P243" s="62"/>
    </row>
    <row r="244" spans="1:16" x14ac:dyDescent="0.3">
      <c r="A244" s="54" t="s">
        <v>240</v>
      </c>
      <c r="B244" s="55" t="s">
        <v>4693</v>
      </c>
      <c r="C244" s="56" t="s">
        <v>7135</v>
      </c>
      <c r="D244" s="57">
        <v>1</v>
      </c>
      <c r="E244" s="56" t="s">
        <v>8777</v>
      </c>
      <c r="F244" s="57">
        <v>409.16</v>
      </c>
      <c r="G244" s="58">
        <f t="shared" si="39"/>
        <v>409.16</v>
      </c>
      <c r="H244" s="59"/>
      <c r="I244" s="60">
        <f t="shared" si="40"/>
        <v>0</v>
      </c>
      <c r="J244" s="61" t="str">
        <f t="shared" si="41"/>
        <v/>
      </c>
      <c r="P244" s="62"/>
    </row>
    <row r="245" spans="1:16" x14ac:dyDescent="0.3">
      <c r="A245" s="51" t="s">
        <v>241</v>
      </c>
      <c r="B245" s="51" t="s">
        <v>4694</v>
      </c>
      <c r="C245" s="51" t="s">
        <v>7136</v>
      </c>
      <c r="D245" s="52"/>
      <c r="E245" s="51"/>
      <c r="F245" s="52" t="s">
        <v>8851</v>
      </c>
      <c r="G245" s="52"/>
      <c r="H245" s="53"/>
      <c r="I245" s="53"/>
      <c r="P245" s="62"/>
    </row>
    <row r="246" spans="1:16" x14ac:dyDescent="0.3">
      <c r="A246" s="63" t="s">
        <v>242</v>
      </c>
      <c r="B246" s="63" t="s">
        <v>4695</v>
      </c>
      <c r="C246" s="63" t="s">
        <v>7137</v>
      </c>
      <c r="D246" s="64"/>
      <c r="E246" s="63"/>
      <c r="F246" s="64" t="s">
        <v>8851</v>
      </c>
      <c r="G246" s="64"/>
      <c r="H246" s="65"/>
      <c r="I246" s="65"/>
      <c r="P246" s="62"/>
    </row>
    <row r="247" spans="1:16" x14ac:dyDescent="0.3">
      <c r="A247" s="54" t="s">
        <v>243</v>
      </c>
      <c r="B247" s="55" t="s">
        <v>4696</v>
      </c>
      <c r="C247" s="56" t="s">
        <v>7138</v>
      </c>
      <c r="D247" s="57">
        <v>16</v>
      </c>
      <c r="E247" s="56" t="s">
        <v>8777</v>
      </c>
      <c r="F247" s="57">
        <v>2628.47</v>
      </c>
      <c r="G247" s="58">
        <f t="shared" ref="G247:G258" si="42">ROUND(D247*F247,2)</f>
        <v>42055.519999999997</v>
      </c>
      <c r="H247" s="59"/>
      <c r="I247" s="60">
        <f t="shared" ref="I247:I258" si="43">ROUND(ROUND(D247,2)*H247,2)</f>
        <v>0</v>
      </c>
      <c r="J247" s="61" t="str">
        <f t="shared" ref="J247:J258" si="44">IF(AND(H247&lt;&gt;"",H247&gt;F247),"VALOR MAYOR DEL PERMITIDO","")</f>
        <v/>
      </c>
      <c r="P247" s="62"/>
    </row>
    <row r="248" spans="1:16" x14ac:dyDescent="0.3">
      <c r="A248" s="54" t="s">
        <v>244</v>
      </c>
      <c r="B248" s="55" t="s">
        <v>4697</v>
      </c>
      <c r="C248" s="56" t="s">
        <v>7139</v>
      </c>
      <c r="D248" s="57">
        <v>10</v>
      </c>
      <c r="E248" s="56" t="s">
        <v>8777</v>
      </c>
      <c r="F248" s="57">
        <v>3582.63</v>
      </c>
      <c r="G248" s="58">
        <f t="shared" si="42"/>
        <v>35826.300000000003</v>
      </c>
      <c r="H248" s="59"/>
      <c r="I248" s="60">
        <f t="shared" si="43"/>
        <v>0</v>
      </c>
      <c r="J248" s="61" t="str">
        <f t="shared" si="44"/>
        <v/>
      </c>
      <c r="P248" s="62"/>
    </row>
    <row r="249" spans="1:16" x14ac:dyDescent="0.3">
      <c r="A249" s="54" t="s">
        <v>245</v>
      </c>
      <c r="B249" s="55" t="s">
        <v>4698</v>
      </c>
      <c r="C249" s="56" t="s">
        <v>7140</v>
      </c>
      <c r="D249" s="57">
        <v>1</v>
      </c>
      <c r="E249" s="56" t="s">
        <v>8777</v>
      </c>
      <c r="F249" s="57">
        <v>12363.97</v>
      </c>
      <c r="G249" s="58">
        <f t="shared" si="42"/>
        <v>12363.97</v>
      </c>
      <c r="H249" s="59"/>
      <c r="I249" s="60">
        <f t="shared" si="43"/>
        <v>0</v>
      </c>
      <c r="J249" s="61" t="str">
        <f t="shared" si="44"/>
        <v/>
      </c>
      <c r="P249" s="62"/>
    </row>
    <row r="250" spans="1:16" x14ac:dyDescent="0.3">
      <c r="A250" s="54" t="s">
        <v>246</v>
      </c>
      <c r="B250" s="55" t="s">
        <v>4699</v>
      </c>
      <c r="C250" s="56" t="s">
        <v>7141</v>
      </c>
      <c r="D250" s="57">
        <v>1</v>
      </c>
      <c r="E250" s="56" t="s">
        <v>8777</v>
      </c>
      <c r="F250" s="57">
        <v>5686.48</v>
      </c>
      <c r="G250" s="58">
        <f t="shared" si="42"/>
        <v>5686.48</v>
      </c>
      <c r="H250" s="59"/>
      <c r="I250" s="60">
        <f t="shared" si="43"/>
        <v>0</v>
      </c>
      <c r="J250" s="61" t="str">
        <f t="shared" si="44"/>
        <v/>
      </c>
      <c r="P250" s="62"/>
    </row>
    <row r="251" spans="1:16" x14ac:dyDescent="0.3">
      <c r="A251" s="54" t="s">
        <v>247</v>
      </c>
      <c r="B251" s="55" t="s">
        <v>4700</v>
      </c>
      <c r="C251" s="56" t="s">
        <v>7142</v>
      </c>
      <c r="D251" s="57">
        <v>1</v>
      </c>
      <c r="E251" s="56" t="s">
        <v>8777</v>
      </c>
      <c r="F251" s="57">
        <v>2813</v>
      </c>
      <c r="G251" s="58">
        <f t="shared" si="42"/>
        <v>2813</v>
      </c>
      <c r="H251" s="59"/>
      <c r="I251" s="60">
        <f t="shared" si="43"/>
        <v>0</v>
      </c>
      <c r="J251" s="61" t="str">
        <f t="shared" si="44"/>
        <v/>
      </c>
      <c r="P251" s="62"/>
    </row>
    <row r="252" spans="1:16" x14ac:dyDescent="0.3">
      <c r="A252" s="54" t="s">
        <v>248</v>
      </c>
      <c r="B252" s="55" t="s">
        <v>4701</v>
      </c>
      <c r="C252" s="56" t="s">
        <v>7143</v>
      </c>
      <c r="D252" s="57">
        <v>16</v>
      </c>
      <c r="E252" s="56" t="s">
        <v>8777</v>
      </c>
      <c r="F252" s="57">
        <v>3407.23</v>
      </c>
      <c r="G252" s="58">
        <f t="shared" si="42"/>
        <v>54515.68</v>
      </c>
      <c r="H252" s="59"/>
      <c r="I252" s="60">
        <f t="shared" si="43"/>
        <v>0</v>
      </c>
      <c r="J252" s="61" t="str">
        <f t="shared" si="44"/>
        <v/>
      </c>
      <c r="P252" s="62"/>
    </row>
    <row r="253" spans="1:16" x14ac:dyDescent="0.3">
      <c r="A253" s="54" t="s">
        <v>249</v>
      </c>
      <c r="B253" s="55" t="s">
        <v>4702</v>
      </c>
      <c r="C253" s="56" t="s">
        <v>7144</v>
      </c>
      <c r="D253" s="57">
        <v>4</v>
      </c>
      <c r="E253" s="56" t="s">
        <v>8777</v>
      </c>
      <c r="F253" s="57">
        <v>3518.84</v>
      </c>
      <c r="G253" s="58">
        <f t="shared" si="42"/>
        <v>14075.36</v>
      </c>
      <c r="H253" s="59"/>
      <c r="I253" s="60">
        <f t="shared" si="43"/>
        <v>0</v>
      </c>
      <c r="J253" s="61" t="str">
        <f t="shared" si="44"/>
        <v/>
      </c>
      <c r="P253" s="62"/>
    </row>
    <row r="254" spans="1:16" x14ac:dyDescent="0.3">
      <c r="A254" s="54" t="s">
        <v>250</v>
      </c>
      <c r="B254" s="55" t="s">
        <v>4703</v>
      </c>
      <c r="C254" s="56" t="s">
        <v>7145</v>
      </c>
      <c r="D254" s="57">
        <v>7</v>
      </c>
      <c r="E254" s="56" t="s">
        <v>8777</v>
      </c>
      <c r="F254" s="57">
        <v>4617.01</v>
      </c>
      <c r="G254" s="58">
        <f t="shared" si="42"/>
        <v>32319.07</v>
      </c>
      <c r="H254" s="59"/>
      <c r="I254" s="60">
        <f t="shared" si="43"/>
        <v>0</v>
      </c>
      <c r="J254" s="61" t="str">
        <f t="shared" si="44"/>
        <v/>
      </c>
      <c r="P254" s="62"/>
    </row>
    <row r="255" spans="1:16" x14ac:dyDescent="0.3">
      <c r="A255" s="54" t="s">
        <v>251</v>
      </c>
      <c r="B255" s="55" t="s">
        <v>4704</v>
      </c>
      <c r="C255" s="56" t="s">
        <v>7146</v>
      </c>
      <c r="D255" s="57">
        <v>1</v>
      </c>
      <c r="E255" s="56" t="s">
        <v>8777</v>
      </c>
      <c r="F255" s="57">
        <v>4923.6000000000004</v>
      </c>
      <c r="G255" s="58">
        <f t="shared" si="42"/>
        <v>4923.6000000000004</v>
      </c>
      <c r="H255" s="59"/>
      <c r="I255" s="60">
        <f t="shared" si="43"/>
        <v>0</v>
      </c>
      <c r="J255" s="61" t="str">
        <f t="shared" si="44"/>
        <v/>
      </c>
      <c r="P255" s="62"/>
    </row>
    <row r="256" spans="1:16" x14ac:dyDescent="0.3">
      <c r="A256" s="54" t="s">
        <v>252</v>
      </c>
      <c r="B256" s="55" t="s">
        <v>4705</v>
      </c>
      <c r="C256" s="56" t="s">
        <v>7147</v>
      </c>
      <c r="D256" s="57">
        <v>66</v>
      </c>
      <c r="E256" s="56" t="s">
        <v>8777</v>
      </c>
      <c r="F256" s="57">
        <v>532.34</v>
      </c>
      <c r="G256" s="58">
        <f t="shared" si="42"/>
        <v>35134.44</v>
      </c>
      <c r="H256" s="59"/>
      <c r="I256" s="60">
        <f t="shared" si="43"/>
        <v>0</v>
      </c>
      <c r="J256" s="61" t="str">
        <f t="shared" si="44"/>
        <v/>
      </c>
      <c r="P256" s="62"/>
    </row>
    <row r="257" spans="1:16" x14ac:dyDescent="0.3">
      <c r="A257" s="54" t="s">
        <v>253</v>
      </c>
      <c r="B257" s="55" t="s">
        <v>4706</v>
      </c>
      <c r="C257" s="56" t="s">
        <v>7148</v>
      </c>
      <c r="D257" s="57">
        <v>66</v>
      </c>
      <c r="E257" s="56" t="s">
        <v>8777</v>
      </c>
      <c r="F257" s="57">
        <v>39</v>
      </c>
      <c r="G257" s="58">
        <f t="shared" si="42"/>
        <v>2574</v>
      </c>
      <c r="H257" s="59"/>
      <c r="I257" s="60">
        <f t="shared" si="43"/>
        <v>0</v>
      </c>
      <c r="J257" s="61" t="str">
        <f t="shared" si="44"/>
        <v/>
      </c>
      <c r="P257" s="62"/>
    </row>
    <row r="258" spans="1:16" x14ac:dyDescent="0.3">
      <c r="A258" s="54" t="s">
        <v>254</v>
      </c>
      <c r="B258" s="55" t="s">
        <v>4707</v>
      </c>
      <c r="C258" s="56" t="s">
        <v>7149</v>
      </c>
      <c r="D258" s="57">
        <v>13</v>
      </c>
      <c r="E258" s="56" t="s">
        <v>8777</v>
      </c>
      <c r="F258" s="57">
        <v>572.19000000000005</v>
      </c>
      <c r="G258" s="58">
        <f t="shared" si="42"/>
        <v>7438.47</v>
      </c>
      <c r="H258" s="59"/>
      <c r="I258" s="60">
        <f t="shared" si="43"/>
        <v>0</v>
      </c>
      <c r="J258" s="61" t="str">
        <f t="shared" si="44"/>
        <v/>
      </c>
      <c r="P258" s="62"/>
    </row>
    <row r="259" spans="1:16" x14ac:dyDescent="0.3">
      <c r="A259" s="63" t="s">
        <v>255</v>
      </c>
      <c r="B259" s="63" t="s">
        <v>4708</v>
      </c>
      <c r="C259" s="63" t="s">
        <v>7150</v>
      </c>
      <c r="D259" s="64"/>
      <c r="E259" s="63"/>
      <c r="F259" s="64" t="s">
        <v>8851</v>
      </c>
      <c r="G259" s="64"/>
      <c r="H259" s="65"/>
      <c r="I259" s="65"/>
      <c r="P259" s="62"/>
    </row>
    <row r="260" spans="1:16" x14ac:dyDescent="0.3">
      <c r="A260" s="54" t="s">
        <v>256</v>
      </c>
      <c r="B260" s="55" t="s">
        <v>4709</v>
      </c>
      <c r="C260" s="56" t="s">
        <v>7151</v>
      </c>
      <c r="D260" s="57">
        <v>30160</v>
      </c>
      <c r="E260" s="56" t="s">
        <v>8779</v>
      </c>
      <c r="F260" s="57">
        <v>1.41</v>
      </c>
      <c r="G260" s="58">
        <f t="shared" ref="G260:G270" si="45">ROUND(D260*F260,2)</f>
        <v>42525.599999999999</v>
      </c>
      <c r="H260" s="59"/>
      <c r="I260" s="60">
        <f t="shared" ref="I260:I270" si="46">ROUND(ROUND(D260,2)*H260,2)</f>
        <v>0</v>
      </c>
      <c r="J260" s="61" t="str">
        <f t="shared" ref="J260:J270" si="47">IF(AND(H260&lt;&gt;"",H260&gt;F260),"VALOR MAYOR DEL PERMITIDO","")</f>
        <v/>
      </c>
      <c r="P260" s="62"/>
    </row>
    <row r="261" spans="1:16" x14ac:dyDescent="0.3">
      <c r="A261" s="54" t="s">
        <v>257</v>
      </c>
      <c r="B261" s="55" t="s">
        <v>4710</v>
      </c>
      <c r="C261" s="56" t="s">
        <v>7152</v>
      </c>
      <c r="D261" s="57">
        <v>8782</v>
      </c>
      <c r="E261" s="56" t="s">
        <v>8779</v>
      </c>
      <c r="F261" s="57">
        <v>4.91</v>
      </c>
      <c r="G261" s="58">
        <f t="shared" si="45"/>
        <v>43119.62</v>
      </c>
      <c r="H261" s="59"/>
      <c r="I261" s="60">
        <f t="shared" si="46"/>
        <v>0</v>
      </c>
      <c r="J261" s="61" t="str">
        <f t="shared" si="47"/>
        <v/>
      </c>
      <c r="P261" s="62"/>
    </row>
    <row r="262" spans="1:16" x14ac:dyDescent="0.3">
      <c r="A262" s="54" t="s">
        <v>258</v>
      </c>
      <c r="B262" s="55" t="s">
        <v>4711</v>
      </c>
      <c r="C262" s="56" t="s">
        <v>7153</v>
      </c>
      <c r="D262" s="57">
        <v>30160</v>
      </c>
      <c r="E262" s="56" t="s">
        <v>8779</v>
      </c>
      <c r="F262" s="57">
        <v>5.32</v>
      </c>
      <c r="G262" s="58">
        <f t="shared" si="45"/>
        <v>160451.20000000001</v>
      </c>
      <c r="H262" s="59"/>
      <c r="I262" s="60">
        <f t="shared" si="46"/>
        <v>0</v>
      </c>
      <c r="J262" s="61" t="str">
        <f t="shared" si="47"/>
        <v/>
      </c>
      <c r="P262" s="62"/>
    </row>
    <row r="263" spans="1:16" x14ac:dyDescent="0.3">
      <c r="A263" s="54" t="s">
        <v>259</v>
      </c>
      <c r="B263" s="55" t="s">
        <v>4712</v>
      </c>
      <c r="C263" s="56" t="s">
        <v>7154</v>
      </c>
      <c r="D263" s="57">
        <v>8782</v>
      </c>
      <c r="E263" s="56" t="s">
        <v>8779</v>
      </c>
      <c r="F263" s="57">
        <v>18.170000000000002</v>
      </c>
      <c r="G263" s="58">
        <f t="shared" si="45"/>
        <v>159568.94</v>
      </c>
      <c r="H263" s="59"/>
      <c r="I263" s="60">
        <f t="shared" si="46"/>
        <v>0</v>
      </c>
      <c r="J263" s="61" t="str">
        <f t="shared" si="47"/>
        <v/>
      </c>
      <c r="P263" s="62"/>
    </row>
    <row r="264" spans="1:16" x14ac:dyDescent="0.3">
      <c r="A264" s="54" t="s">
        <v>260</v>
      </c>
      <c r="B264" s="55" t="s">
        <v>4713</v>
      </c>
      <c r="C264" s="56" t="s">
        <v>7155</v>
      </c>
      <c r="D264" s="57">
        <v>4688</v>
      </c>
      <c r="E264" s="56" t="s">
        <v>8779</v>
      </c>
      <c r="F264" s="57">
        <v>4.8899999999999997</v>
      </c>
      <c r="G264" s="58">
        <f t="shared" si="45"/>
        <v>22924.32</v>
      </c>
      <c r="H264" s="59"/>
      <c r="I264" s="60">
        <f t="shared" si="46"/>
        <v>0</v>
      </c>
      <c r="J264" s="61" t="str">
        <f t="shared" si="47"/>
        <v/>
      </c>
      <c r="P264" s="62"/>
    </row>
    <row r="265" spans="1:16" x14ac:dyDescent="0.3">
      <c r="A265" s="54" t="s">
        <v>261</v>
      </c>
      <c r="B265" s="55" t="s">
        <v>4714</v>
      </c>
      <c r="C265" s="56" t="s">
        <v>7156</v>
      </c>
      <c r="D265" s="57">
        <v>2887</v>
      </c>
      <c r="E265" s="56" t="s">
        <v>8779</v>
      </c>
      <c r="F265" s="57">
        <v>16.670000000000002</v>
      </c>
      <c r="G265" s="58">
        <f t="shared" si="45"/>
        <v>48126.29</v>
      </c>
      <c r="H265" s="59"/>
      <c r="I265" s="60">
        <f t="shared" si="46"/>
        <v>0</v>
      </c>
      <c r="J265" s="61" t="str">
        <f t="shared" si="47"/>
        <v/>
      </c>
      <c r="P265" s="62"/>
    </row>
    <row r="266" spans="1:16" x14ac:dyDescent="0.3">
      <c r="A266" s="54" t="s">
        <v>262</v>
      </c>
      <c r="B266" s="55" t="s">
        <v>4715</v>
      </c>
      <c r="C266" s="56" t="s">
        <v>7157</v>
      </c>
      <c r="D266" s="57">
        <v>4782.2</v>
      </c>
      <c r="E266" s="56" t="s">
        <v>8779</v>
      </c>
      <c r="F266" s="57">
        <v>8.85</v>
      </c>
      <c r="G266" s="58">
        <f t="shared" si="45"/>
        <v>42322.47</v>
      </c>
      <c r="H266" s="59"/>
      <c r="I266" s="60">
        <f t="shared" si="46"/>
        <v>0</v>
      </c>
      <c r="J266" s="61" t="str">
        <f t="shared" si="47"/>
        <v/>
      </c>
      <c r="P266" s="62"/>
    </row>
    <row r="267" spans="1:16" x14ac:dyDescent="0.3">
      <c r="A267" s="54" t="s">
        <v>263</v>
      </c>
      <c r="B267" s="55" t="s">
        <v>4716</v>
      </c>
      <c r="C267" s="56" t="s">
        <v>7158</v>
      </c>
      <c r="D267" s="57">
        <v>41379</v>
      </c>
      <c r="E267" s="56" t="s">
        <v>8779</v>
      </c>
      <c r="F267" s="57">
        <v>10.050000000000001</v>
      </c>
      <c r="G267" s="58">
        <f t="shared" si="45"/>
        <v>415858.95</v>
      </c>
      <c r="H267" s="59"/>
      <c r="I267" s="60">
        <f t="shared" si="46"/>
        <v>0</v>
      </c>
      <c r="J267" s="61" t="str">
        <f t="shared" si="47"/>
        <v/>
      </c>
      <c r="P267" s="62"/>
    </row>
    <row r="268" spans="1:16" x14ac:dyDescent="0.3">
      <c r="A268" s="54" t="s">
        <v>264</v>
      </c>
      <c r="B268" s="55" t="s">
        <v>4717</v>
      </c>
      <c r="C268" s="56" t="s">
        <v>7159</v>
      </c>
      <c r="D268" s="57">
        <v>54</v>
      </c>
      <c r="E268" s="56" t="s">
        <v>8779</v>
      </c>
      <c r="F268" s="57">
        <v>3.61</v>
      </c>
      <c r="G268" s="58">
        <f t="shared" si="45"/>
        <v>194.94</v>
      </c>
      <c r="H268" s="59"/>
      <c r="I268" s="60">
        <f t="shared" si="46"/>
        <v>0</v>
      </c>
      <c r="J268" s="61" t="str">
        <f t="shared" si="47"/>
        <v/>
      </c>
      <c r="P268" s="62"/>
    </row>
    <row r="269" spans="1:16" x14ac:dyDescent="0.3">
      <c r="A269" s="54" t="s">
        <v>265</v>
      </c>
      <c r="B269" s="55" t="s">
        <v>4718</v>
      </c>
      <c r="C269" s="56" t="s">
        <v>7160</v>
      </c>
      <c r="D269" s="57">
        <v>372</v>
      </c>
      <c r="E269" s="56" t="s">
        <v>8779</v>
      </c>
      <c r="F269" s="57">
        <v>6.56</v>
      </c>
      <c r="G269" s="58">
        <f t="shared" si="45"/>
        <v>2440.3200000000002</v>
      </c>
      <c r="H269" s="59"/>
      <c r="I269" s="60">
        <f t="shared" si="46"/>
        <v>0</v>
      </c>
      <c r="J269" s="61" t="str">
        <f t="shared" si="47"/>
        <v/>
      </c>
      <c r="P269" s="62"/>
    </row>
    <row r="270" spans="1:16" x14ac:dyDescent="0.3">
      <c r="A270" s="54" t="s">
        <v>266</v>
      </c>
      <c r="B270" s="55" t="s">
        <v>4719</v>
      </c>
      <c r="C270" s="56" t="s">
        <v>7161</v>
      </c>
      <c r="D270" s="57">
        <v>12</v>
      </c>
      <c r="E270" s="56" t="s">
        <v>8777</v>
      </c>
      <c r="F270" s="57">
        <v>9.56</v>
      </c>
      <c r="G270" s="58">
        <f t="shared" si="45"/>
        <v>114.72</v>
      </c>
      <c r="H270" s="59"/>
      <c r="I270" s="60">
        <f t="shared" si="46"/>
        <v>0</v>
      </c>
      <c r="J270" s="61" t="str">
        <f t="shared" si="47"/>
        <v/>
      </c>
      <c r="P270" s="62"/>
    </row>
    <row r="271" spans="1:16" x14ac:dyDescent="0.3">
      <c r="A271" s="63" t="s">
        <v>267</v>
      </c>
      <c r="B271" s="63" t="s">
        <v>4720</v>
      </c>
      <c r="C271" s="63" t="s">
        <v>7162</v>
      </c>
      <c r="D271" s="64"/>
      <c r="E271" s="63"/>
      <c r="F271" s="64" t="s">
        <v>8851</v>
      </c>
      <c r="G271" s="64"/>
      <c r="H271" s="65"/>
      <c r="I271" s="65"/>
      <c r="P271" s="62"/>
    </row>
    <row r="272" spans="1:16" x14ac:dyDescent="0.3">
      <c r="A272" s="66" t="s">
        <v>268</v>
      </c>
      <c r="B272" s="66" t="s">
        <v>4721</v>
      </c>
      <c r="C272" s="66" t="s">
        <v>7163</v>
      </c>
      <c r="D272" s="67"/>
      <c r="E272" s="66"/>
      <c r="F272" s="67" t="s">
        <v>8851</v>
      </c>
      <c r="G272" s="67"/>
      <c r="H272" s="68"/>
      <c r="I272" s="68"/>
      <c r="P272" s="62"/>
    </row>
    <row r="273" spans="1:16" x14ac:dyDescent="0.3">
      <c r="A273" s="54" t="s">
        <v>269</v>
      </c>
      <c r="B273" s="55" t="s">
        <v>4722</v>
      </c>
      <c r="C273" s="56" t="s">
        <v>7164</v>
      </c>
      <c r="D273" s="57">
        <v>20</v>
      </c>
      <c r="E273" s="56" t="s">
        <v>8779</v>
      </c>
      <c r="F273" s="57">
        <v>8.3699999999999992</v>
      </c>
      <c r="G273" s="58">
        <f t="shared" ref="G273:G287" si="48">ROUND(D273*F273,2)</f>
        <v>167.4</v>
      </c>
      <c r="H273" s="59"/>
      <c r="I273" s="60">
        <f t="shared" ref="I273:I287" si="49">ROUND(ROUND(D273,2)*H273,2)</f>
        <v>0</v>
      </c>
      <c r="J273" s="61" t="str">
        <f t="shared" ref="J273:J287" si="50">IF(AND(H273&lt;&gt;"",H273&gt;F273),"VALOR MAYOR DEL PERMITIDO","")</f>
        <v/>
      </c>
      <c r="P273" s="62"/>
    </row>
    <row r="274" spans="1:16" x14ac:dyDescent="0.3">
      <c r="A274" s="54" t="s">
        <v>270</v>
      </c>
      <c r="B274" s="55" t="s">
        <v>4723</v>
      </c>
      <c r="C274" s="56" t="s">
        <v>7165</v>
      </c>
      <c r="D274" s="57">
        <v>31312</v>
      </c>
      <c r="E274" s="56" t="s">
        <v>8777</v>
      </c>
      <c r="F274" s="57">
        <v>12.03</v>
      </c>
      <c r="G274" s="58">
        <f t="shared" si="48"/>
        <v>376683.36</v>
      </c>
      <c r="H274" s="59"/>
      <c r="I274" s="60">
        <f t="shared" si="49"/>
        <v>0</v>
      </c>
      <c r="J274" s="61" t="str">
        <f t="shared" si="50"/>
        <v/>
      </c>
      <c r="P274" s="62"/>
    </row>
    <row r="275" spans="1:16" x14ac:dyDescent="0.3">
      <c r="A275" s="54" t="s">
        <v>271</v>
      </c>
      <c r="B275" s="55" t="s">
        <v>4724</v>
      </c>
      <c r="C275" s="56" t="s">
        <v>7166</v>
      </c>
      <c r="D275" s="57">
        <v>8773</v>
      </c>
      <c r="E275" s="56" t="s">
        <v>8777</v>
      </c>
      <c r="F275" s="57">
        <v>61.51</v>
      </c>
      <c r="G275" s="58">
        <f t="shared" si="48"/>
        <v>539627.23</v>
      </c>
      <c r="H275" s="59"/>
      <c r="I275" s="60">
        <f t="shared" si="49"/>
        <v>0</v>
      </c>
      <c r="J275" s="61" t="str">
        <f t="shared" si="50"/>
        <v/>
      </c>
      <c r="P275" s="62"/>
    </row>
    <row r="276" spans="1:16" x14ac:dyDescent="0.3">
      <c r="A276" s="54" t="s">
        <v>272</v>
      </c>
      <c r="B276" s="55" t="s">
        <v>4725</v>
      </c>
      <c r="C276" s="56" t="s">
        <v>7167</v>
      </c>
      <c r="D276" s="57">
        <v>2039</v>
      </c>
      <c r="E276" s="56" t="s">
        <v>8777</v>
      </c>
      <c r="F276" s="57">
        <v>16.23</v>
      </c>
      <c r="G276" s="58">
        <f t="shared" si="48"/>
        <v>33092.97</v>
      </c>
      <c r="H276" s="59"/>
      <c r="I276" s="60">
        <f t="shared" si="49"/>
        <v>0</v>
      </c>
      <c r="J276" s="61" t="str">
        <f t="shared" si="50"/>
        <v/>
      </c>
      <c r="P276" s="62"/>
    </row>
    <row r="277" spans="1:16" x14ac:dyDescent="0.3">
      <c r="A277" s="54" t="s">
        <v>273</v>
      </c>
      <c r="B277" s="55" t="s">
        <v>4726</v>
      </c>
      <c r="C277" s="56" t="s">
        <v>7168</v>
      </c>
      <c r="D277" s="57">
        <v>10</v>
      </c>
      <c r="E277" s="56" t="s">
        <v>8777</v>
      </c>
      <c r="F277" s="57">
        <v>87.22</v>
      </c>
      <c r="G277" s="58">
        <f t="shared" si="48"/>
        <v>872.2</v>
      </c>
      <c r="H277" s="59"/>
      <c r="I277" s="60">
        <f t="shared" si="49"/>
        <v>0</v>
      </c>
      <c r="J277" s="61" t="str">
        <f t="shared" si="50"/>
        <v/>
      </c>
      <c r="P277" s="62"/>
    </row>
    <row r="278" spans="1:16" x14ac:dyDescent="0.3">
      <c r="A278" s="54" t="s">
        <v>274</v>
      </c>
      <c r="B278" s="55" t="s">
        <v>4727</v>
      </c>
      <c r="C278" s="56" t="s">
        <v>7169</v>
      </c>
      <c r="D278" s="57">
        <v>5158</v>
      </c>
      <c r="E278" s="56" t="s">
        <v>8777</v>
      </c>
      <c r="F278" s="57">
        <v>18.07</v>
      </c>
      <c r="G278" s="58">
        <f t="shared" si="48"/>
        <v>93205.06</v>
      </c>
      <c r="H278" s="59"/>
      <c r="I278" s="60">
        <f t="shared" si="49"/>
        <v>0</v>
      </c>
      <c r="J278" s="61" t="str">
        <f t="shared" si="50"/>
        <v/>
      </c>
      <c r="P278" s="62"/>
    </row>
    <row r="279" spans="1:16" x14ac:dyDescent="0.3">
      <c r="A279" s="54" t="s">
        <v>275</v>
      </c>
      <c r="B279" s="55" t="s">
        <v>4728</v>
      </c>
      <c r="C279" s="56" t="s">
        <v>7170</v>
      </c>
      <c r="D279" s="57">
        <v>380</v>
      </c>
      <c r="E279" s="56" t="s">
        <v>8777</v>
      </c>
      <c r="F279" s="57">
        <v>100.28</v>
      </c>
      <c r="G279" s="58">
        <f t="shared" si="48"/>
        <v>38106.400000000001</v>
      </c>
      <c r="H279" s="59"/>
      <c r="I279" s="60">
        <f t="shared" si="49"/>
        <v>0</v>
      </c>
      <c r="J279" s="61" t="str">
        <f t="shared" si="50"/>
        <v/>
      </c>
      <c r="P279" s="62"/>
    </row>
    <row r="280" spans="1:16" x14ac:dyDescent="0.3">
      <c r="A280" s="54" t="s">
        <v>276</v>
      </c>
      <c r="B280" s="55" t="s">
        <v>4729</v>
      </c>
      <c r="C280" s="56" t="s">
        <v>7171</v>
      </c>
      <c r="D280" s="57">
        <v>6340</v>
      </c>
      <c r="E280" s="56" t="s">
        <v>8777</v>
      </c>
      <c r="F280" s="57">
        <v>2.52</v>
      </c>
      <c r="G280" s="58">
        <f t="shared" si="48"/>
        <v>15976.8</v>
      </c>
      <c r="H280" s="59"/>
      <c r="I280" s="60">
        <f t="shared" si="49"/>
        <v>0</v>
      </c>
      <c r="J280" s="61" t="str">
        <f t="shared" si="50"/>
        <v/>
      </c>
      <c r="P280" s="62"/>
    </row>
    <row r="281" spans="1:16" x14ac:dyDescent="0.3">
      <c r="A281" s="54" t="s">
        <v>277</v>
      </c>
      <c r="B281" s="55" t="s">
        <v>4730</v>
      </c>
      <c r="C281" s="56" t="s">
        <v>7172</v>
      </c>
      <c r="D281" s="57">
        <v>4982</v>
      </c>
      <c r="E281" s="56" t="s">
        <v>8777</v>
      </c>
      <c r="F281" s="57">
        <v>13.91</v>
      </c>
      <c r="G281" s="58">
        <f t="shared" si="48"/>
        <v>69299.62</v>
      </c>
      <c r="H281" s="59"/>
      <c r="I281" s="60">
        <f t="shared" si="49"/>
        <v>0</v>
      </c>
      <c r="J281" s="61" t="str">
        <f t="shared" si="50"/>
        <v/>
      </c>
      <c r="P281" s="62"/>
    </row>
    <row r="282" spans="1:16" x14ac:dyDescent="0.3">
      <c r="A282" s="54" t="s">
        <v>278</v>
      </c>
      <c r="B282" s="55" t="s">
        <v>4731</v>
      </c>
      <c r="C282" s="56" t="s">
        <v>7173</v>
      </c>
      <c r="D282" s="57">
        <v>1358</v>
      </c>
      <c r="E282" s="56" t="s">
        <v>8777</v>
      </c>
      <c r="F282" s="57">
        <v>25.22</v>
      </c>
      <c r="G282" s="58">
        <f t="shared" si="48"/>
        <v>34248.76</v>
      </c>
      <c r="H282" s="59"/>
      <c r="I282" s="60">
        <f t="shared" si="49"/>
        <v>0</v>
      </c>
      <c r="J282" s="61" t="str">
        <f t="shared" si="50"/>
        <v/>
      </c>
      <c r="P282" s="62"/>
    </row>
    <row r="283" spans="1:16" x14ac:dyDescent="0.3">
      <c r="A283" s="54" t="s">
        <v>279</v>
      </c>
      <c r="B283" s="55" t="s">
        <v>4732</v>
      </c>
      <c r="C283" s="56" t="s">
        <v>7174</v>
      </c>
      <c r="D283" s="57">
        <v>1</v>
      </c>
      <c r="E283" s="56" t="s">
        <v>8777</v>
      </c>
      <c r="F283" s="57">
        <v>16.07</v>
      </c>
      <c r="G283" s="58">
        <f t="shared" si="48"/>
        <v>16.07</v>
      </c>
      <c r="H283" s="59"/>
      <c r="I283" s="60">
        <f t="shared" si="49"/>
        <v>0</v>
      </c>
      <c r="J283" s="61" t="str">
        <f t="shared" si="50"/>
        <v/>
      </c>
      <c r="P283" s="62"/>
    </row>
    <row r="284" spans="1:16" x14ac:dyDescent="0.3">
      <c r="A284" s="54" t="s">
        <v>280</v>
      </c>
      <c r="B284" s="55" t="s">
        <v>4733</v>
      </c>
      <c r="C284" s="56" t="s">
        <v>7175</v>
      </c>
      <c r="D284" s="57">
        <v>148</v>
      </c>
      <c r="E284" s="56" t="s">
        <v>8777</v>
      </c>
      <c r="F284" s="57">
        <v>56.34</v>
      </c>
      <c r="G284" s="58">
        <f t="shared" si="48"/>
        <v>8338.32</v>
      </c>
      <c r="H284" s="59"/>
      <c r="I284" s="60">
        <f t="shared" si="49"/>
        <v>0</v>
      </c>
      <c r="J284" s="61" t="str">
        <f t="shared" si="50"/>
        <v/>
      </c>
      <c r="P284" s="62"/>
    </row>
    <row r="285" spans="1:16" x14ac:dyDescent="0.3">
      <c r="A285" s="54" t="s">
        <v>281</v>
      </c>
      <c r="B285" s="55" t="s">
        <v>4734</v>
      </c>
      <c r="C285" s="56" t="s">
        <v>7176</v>
      </c>
      <c r="D285" s="57">
        <v>10</v>
      </c>
      <c r="E285" s="56" t="s">
        <v>8777</v>
      </c>
      <c r="F285" s="57">
        <v>48.39</v>
      </c>
      <c r="G285" s="58">
        <f t="shared" si="48"/>
        <v>483.9</v>
      </c>
      <c r="H285" s="59"/>
      <c r="I285" s="60">
        <f t="shared" si="49"/>
        <v>0</v>
      </c>
      <c r="J285" s="61" t="str">
        <f t="shared" si="50"/>
        <v/>
      </c>
      <c r="P285" s="62"/>
    </row>
    <row r="286" spans="1:16" x14ac:dyDescent="0.3">
      <c r="A286" s="54" t="s">
        <v>282</v>
      </c>
      <c r="B286" s="55" t="s">
        <v>4735</v>
      </c>
      <c r="C286" s="56" t="s">
        <v>7177</v>
      </c>
      <c r="D286" s="57">
        <v>1390</v>
      </c>
      <c r="E286" s="56" t="s">
        <v>8777</v>
      </c>
      <c r="F286" s="57">
        <v>103.4</v>
      </c>
      <c r="G286" s="58">
        <f t="shared" si="48"/>
        <v>143726</v>
      </c>
      <c r="H286" s="59"/>
      <c r="I286" s="60">
        <f t="shared" si="49"/>
        <v>0</v>
      </c>
      <c r="J286" s="61" t="str">
        <f t="shared" si="50"/>
        <v/>
      </c>
      <c r="P286" s="62"/>
    </row>
    <row r="287" spans="1:16" x14ac:dyDescent="0.3">
      <c r="A287" s="54" t="s">
        <v>283</v>
      </c>
      <c r="B287" s="55" t="s">
        <v>4736</v>
      </c>
      <c r="C287" s="56" t="s">
        <v>7178</v>
      </c>
      <c r="D287" s="57">
        <v>2</v>
      </c>
      <c r="E287" s="56" t="s">
        <v>8777</v>
      </c>
      <c r="F287" s="57">
        <v>14.52</v>
      </c>
      <c r="G287" s="58">
        <f t="shared" si="48"/>
        <v>29.04</v>
      </c>
      <c r="H287" s="59"/>
      <c r="I287" s="60">
        <f t="shared" si="49"/>
        <v>0</v>
      </c>
      <c r="J287" s="61" t="str">
        <f t="shared" si="50"/>
        <v/>
      </c>
      <c r="P287" s="62"/>
    </row>
    <row r="288" spans="1:16" x14ac:dyDescent="0.3">
      <c r="A288" s="66" t="s">
        <v>284</v>
      </c>
      <c r="B288" s="66" t="s">
        <v>4737</v>
      </c>
      <c r="C288" s="66" t="s">
        <v>7179</v>
      </c>
      <c r="D288" s="67"/>
      <c r="E288" s="66"/>
      <c r="F288" s="67" t="s">
        <v>8851</v>
      </c>
      <c r="G288" s="67"/>
      <c r="H288" s="68"/>
      <c r="I288" s="68"/>
      <c r="P288" s="62"/>
    </row>
    <row r="289" spans="1:16" x14ac:dyDescent="0.3">
      <c r="A289" s="54" t="s">
        <v>285</v>
      </c>
      <c r="B289" s="55" t="s">
        <v>4738</v>
      </c>
      <c r="C289" s="56" t="s">
        <v>7180</v>
      </c>
      <c r="D289" s="57">
        <v>13216.9</v>
      </c>
      <c r="E289" s="56" t="s">
        <v>8783</v>
      </c>
      <c r="F289" s="57">
        <v>173.6</v>
      </c>
      <c r="G289" s="58">
        <f t="shared" ref="G289:G304" si="51">ROUND(D289*F289,2)</f>
        <v>2294453.84</v>
      </c>
      <c r="H289" s="59"/>
      <c r="I289" s="60">
        <f t="shared" ref="I289:I304" si="52">ROUND(ROUND(D289,2)*H289,2)</f>
        <v>0</v>
      </c>
      <c r="J289" s="61" t="str">
        <f t="shared" ref="J289:J304" si="53">IF(AND(H289&lt;&gt;"",H289&gt;F289),"VALOR MAYOR DEL PERMITIDO","")</f>
        <v/>
      </c>
      <c r="P289" s="62"/>
    </row>
    <row r="290" spans="1:16" x14ac:dyDescent="0.3">
      <c r="A290" s="54" t="s">
        <v>286</v>
      </c>
      <c r="B290" s="55" t="s">
        <v>4739</v>
      </c>
      <c r="C290" s="56" t="s">
        <v>7181</v>
      </c>
      <c r="D290" s="57">
        <v>102.8</v>
      </c>
      <c r="E290" s="56" t="s">
        <v>8783</v>
      </c>
      <c r="F290" s="57">
        <v>645.34</v>
      </c>
      <c r="G290" s="58">
        <f t="shared" si="51"/>
        <v>66340.95</v>
      </c>
      <c r="H290" s="59"/>
      <c r="I290" s="60">
        <f t="shared" si="52"/>
        <v>0</v>
      </c>
      <c r="J290" s="61" t="str">
        <f t="shared" si="53"/>
        <v/>
      </c>
      <c r="P290" s="62"/>
    </row>
    <row r="291" spans="1:16" x14ac:dyDescent="0.3">
      <c r="A291" s="54" t="s">
        <v>287</v>
      </c>
      <c r="B291" s="55" t="s">
        <v>4740</v>
      </c>
      <c r="C291" s="56" t="s">
        <v>7182</v>
      </c>
      <c r="D291" s="57">
        <v>641.39</v>
      </c>
      <c r="E291" s="56" t="s">
        <v>8783</v>
      </c>
      <c r="F291" s="57">
        <v>210.41</v>
      </c>
      <c r="G291" s="58">
        <f t="shared" si="51"/>
        <v>134954.87</v>
      </c>
      <c r="H291" s="59"/>
      <c r="I291" s="60">
        <f t="shared" si="52"/>
        <v>0</v>
      </c>
      <c r="J291" s="61" t="str">
        <f t="shared" si="53"/>
        <v/>
      </c>
      <c r="P291" s="62"/>
    </row>
    <row r="292" spans="1:16" x14ac:dyDescent="0.3">
      <c r="A292" s="54" t="s">
        <v>288</v>
      </c>
      <c r="B292" s="55" t="s">
        <v>4741</v>
      </c>
      <c r="C292" s="56" t="s">
        <v>7183</v>
      </c>
      <c r="D292" s="57">
        <v>18.18</v>
      </c>
      <c r="E292" s="56" t="s">
        <v>8783</v>
      </c>
      <c r="F292" s="57">
        <v>828.63</v>
      </c>
      <c r="G292" s="58">
        <f t="shared" si="51"/>
        <v>15064.49</v>
      </c>
      <c r="H292" s="59"/>
      <c r="I292" s="60">
        <f t="shared" si="52"/>
        <v>0</v>
      </c>
      <c r="J292" s="61" t="str">
        <f t="shared" si="53"/>
        <v/>
      </c>
      <c r="P292" s="62"/>
    </row>
    <row r="293" spans="1:16" x14ac:dyDescent="0.3">
      <c r="A293" s="54" t="s">
        <v>289</v>
      </c>
      <c r="B293" s="55" t="s">
        <v>4742</v>
      </c>
      <c r="C293" s="56" t="s">
        <v>7184</v>
      </c>
      <c r="D293" s="57">
        <v>899.48</v>
      </c>
      <c r="E293" s="56" t="s">
        <v>8789</v>
      </c>
      <c r="F293" s="57">
        <v>25.98</v>
      </c>
      <c r="G293" s="58">
        <f t="shared" si="51"/>
        <v>23368.49</v>
      </c>
      <c r="H293" s="59"/>
      <c r="I293" s="60">
        <f t="shared" si="52"/>
        <v>0</v>
      </c>
      <c r="J293" s="61" t="str">
        <f t="shared" si="53"/>
        <v/>
      </c>
      <c r="P293" s="62"/>
    </row>
    <row r="294" spans="1:16" x14ac:dyDescent="0.3">
      <c r="A294" s="54" t="s">
        <v>290</v>
      </c>
      <c r="B294" s="55" t="s">
        <v>4743</v>
      </c>
      <c r="C294" s="56" t="s">
        <v>7185</v>
      </c>
      <c r="D294" s="57">
        <v>2021.79</v>
      </c>
      <c r="E294" s="56" t="s">
        <v>8789</v>
      </c>
      <c r="F294" s="57">
        <v>238.46</v>
      </c>
      <c r="G294" s="58">
        <f t="shared" si="51"/>
        <v>482116.04</v>
      </c>
      <c r="H294" s="59"/>
      <c r="I294" s="60">
        <f t="shared" si="52"/>
        <v>0</v>
      </c>
      <c r="J294" s="61" t="str">
        <f t="shared" si="53"/>
        <v/>
      </c>
      <c r="P294" s="62"/>
    </row>
    <row r="295" spans="1:16" x14ac:dyDescent="0.3">
      <c r="A295" s="54" t="s">
        <v>291</v>
      </c>
      <c r="B295" s="55" t="s">
        <v>4744</v>
      </c>
      <c r="C295" s="56" t="s">
        <v>7186</v>
      </c>
      <c r="D295" s="57">
        <v>56</v>
      </c>
      <c r="E295" s="56" t="s">
        <v>8783</v>
      </c>
      <c r="F295" s="57">
        <v>911.3</v>
      </c>
      <c r="G295" s="58">
        <f t="shared" si="51"/>
        <v>51032.800000000003</v>
      </c>
      <c r="H295" s="59"/>
      <c r="I295" s="60">
        <f t="shared" si="52"/>
        <v>0</v>
      </c>
      <c r="J295" s="61" t="str">
        <f t="shared" si="53"/>
        <v/>
      </c>
      <c r="P295" s="62"/>
    </row>
    <row r="296" spans="1:16" x14ac:dyDescent="0.3">
      <c r="A296" s="54" t="s">
        <v>292</v>
      </c>
      <c r="B296" s="55" t="s">
        <v>4745</v>
      </c>
      <c r="C296" s="56" t="s">
        <v>7187</v>
      </c>
      <c r="D296" s="57">
        <v>2</v>
      </c>
      <c r="E296" s="56" t="s">
        <v>8777</v>
      </c>
      <c r="F296" s="57">
        <v>18.41</v>
      </c>
      <c r="G296" s="58">
        <f t="shared" si="51"/>
        <v>36.82</v>
      </c>
      <c r="H296" s="59"/>
      <c r="I296" s="60">
        <f t="shared" si="52"/>
        <v>0</v>
      </c>
      <c r="J296" s="61" t="str">
        <f t="shared" si="53"/>
        <v/>
      </c>
      <c r="P296" s="62"/>
    </row>
    <row r="297" spans="1:16" x14ac:dyDescent="0.3">
      <c r="A297" s="54" t="s">
        <v>293</v>
      </c>
      <c r="B297" s="55" t="s">
        <v>4746</v>
      </c>
      <c r="C297" s="56" t="s">
        <v>7188</v>
      </c>
      <c r="D297" s="57">
        <v>2</v>
      </c>
      <c r="E297" s="56" t="s">
        <v>8777</v>
      </c>
      <c r="F297" s="57">
        <v>43.14</v>
      </c>
      <c r="G297" s="58">
        <f t="shared" si="51"/>
        <v>86.28</v>
      </c>
      <c r="H297" s="59"/>
      <c r="I297" s="60">
        <f t="shared" si="52"/>
        <v>0</v>
      </c>
      <c r="J297" s="61" t="str">
        <f t="shared" si="53"/>
        <v/>
      </c>
      <c r="P297" s="62"/>
    </row>
    <row r="298" spans="1:16" x14ac:dyDescent="0.3">
      <c r="A298" s="54" t="s">
        <v>294</v>
      </c>
      <c r="B298" s="55" t="s">
        <v>4747</v>
      </c>
      <c r="C298" s="56" t="s">
        <v>7189</v>
      </c>
      <c r="D298" s="57">
        <v>2452.4299999999998</v>
      </c>
      <c r="E298" s="56" t="s">
        <v>8789</v>
      </c>
      <c r="F298" s="57">
        <v>117.46</v>
      </c>
      <c r="G298" s="58">
        <f t="shared" si="51"/>
        <v>288062.43</v>
      </c>
      <c r="H298" s="59"/>
      <c r="I298" s="60">
        <f t="shared" si="52"/>
        <v>0</v>
      </c>
      <c r="J298" s="61" t="str">
        <f t="shared" si="53"/>
        <v/>
      </c>
      <c r="P298" s="62"/>
    </row>
    <row r="299" spans="1:16" x14ac:dyDescent="0.3">
      <c r="A299" s="54" t="s">
        <v>295</v>
      </c>
      <c r="B299" s="55" t="s">
        <v>4748</v>
      </c>
      <c r="C299" s="56" t="s">
        <v>7190</v>
      </c>
      <c r="D299" s="57">
        <v>2356.33</v>
      </c>
      <c r="E299" s="56" t="s">
        <v>8783</v>
      </c>
      <c r="F299" s="57">
        <v>119.03</v>
      </c>
      <c r="G299" s="58">
        <f t="shared" si="51"/>
        <v>280473.96000000002</v>
      </c>
      <c r="H299" s="59"/>
      <c r="I299" s="60">
        <f t="shared" si="52"/>
        <v>0</v>
      </c>
      <c r="J299" s="61" t="str">
        <f t="shared" si="53"/>
        <v/>
      </c>
      <c r="P299" s="62"/>
    </row>
    <row r="300" spans="1:16" x14ac:dyDescent="0.3">
      <c r="A300" s="54" t="s">
        <v>296</v>
      </c>
      <c r="B300" s="55" t="s">
        <v>4749</v>
      </c>
      <c r="C300" s="56" t="s">
        <v>7191</v>
      </c>
      <c r="D300" s="57">
        <v>13929.4</v>
      </c>
      <c r="E300" s="56" t="s">
        <v>8783</v>
      </c>
      <c r="F300" s="57">
        <v>102.17</v>
      </c>
      <c r="G300" s="58">
        <f t="shared" si="51"/>
        <v>1423166.8</v>
      </c>
      <c r="H300" s="59"/>
      <c r="I300" s="60">
        <f t="shared" si="52"/>
        <v>0</v>
      </c>
      <c r="J300" s="61" t="str">
        <f t="shared" si="53"/>
        <v/>
      </c>
      <c r="P300" s="62"/>
    </row>
    <row r="301" spans="1:16" x14ac:dyDescent="0.3">
      <c r="A301" s="54" t="s">
        <v>297</v>
      </c>
      <c r="B301" s="55" t="s">
        <v>4750</v>
      </c>
      <c r="C301" s="56" t="s">
        <v>7192</v>
      </c>
      <c r="D301" s="57">
        <v>357</v>
      </c>
      <c r="E301" s="56" t="s">
        <v>8777</v>
      </c>
      <c r="F301" s="57">
        <v>8.1</v>
      </c>
      <c r="G301" s="58">
        <f t="shared" si="51"/>
        <v>2891.7</v>
      </c>
      <c r="H301" s="59"/>
      <c r="I301" s="60">
        <f t="shared" si="52"/>
        <v>0</v>
      </c>
      <c r="J301" s="61" t="str">
        <f t="shared" si="53"/>
        <v/>
      </c>
      <c r="P301" s="62"/>
    </row>
    <row r="302" spans="1:16" x14ac:dyDescent="0.3">
      <c r="A302" s="54" t="s">
        <v>298</v>
      </c>
      <c r="B302" s="55" t="s">
        <v>4751</v>
      </c>
      <c r="C302" s="56" t="s">
        <v>7193</v>
      </c>
      <c r="D302" s="57">
        <v>357</v>
      </c>
      <c r="E302" s="56" t="s">
        <v>8777</v>
      </c>
      <c r="F302" s="57">
        <v>12.41</v>
      </c>
      <c r="G302" s="58">
        <f t="shared" si="51"/>
        <v>4430.37</v>
      </c>
      <c r="H302" s="59"/>
      <c r="I302" s="60">
        <f t="shared" si="52"/>
        <v>0</v>
      </c>
      <c r="J302" s="61" t="str">
        <f t="shared" si="53"/>
        <v/>
      </c>
      <c r="P302" s="62"/>
    </row>
    <row r="303" spans="1:16" x14ac:dyDescent="0.3">
      <c r="A303" s="54" t="s">
        <v>299</v>
      </c>
      <c r="B303" s="55" t="s">
        <v>4752</v>
      </c>
      <c r="C303" s="56" t="s">
        <v>7194</v>
      </c>
      <c r="D303" s="57">
        <v>42</v>
      </c>
      <c r="E303" s="56" t="s">
        <v>8777</v>
      </c>
      <c r="F303" s="57">
        <v>131.38</v>
      </c>
      <c r="G303" s="58">
        <f t="shared" si="51"/>
        <v>5517.96</v>
      </c>
      <c r="H303" s="59"/>
      <c r="I303" s="60">
        <f t="shared" si="52"/>
        <v>0</v>
      </c>
      <c r="J303" s="61" t="str">
        <f t="shared" si="53"/>
        <v/>
      </c>
      <c r="P303" s="62"/>
    </row>
    <row r="304" spans="1:16" x14ac:dyDescent="0.3">
      <c r="A304" s="54" t="s">
        <v>300</v>
      </c>
      <c r="B304" s="55" t="s">
        <v>4753</v>
      </c>
      <c r="C304" s="56" t="s">
        <v>7195</v>
      </c>
      <c r="D304" s="57">
        <v>2</v>
      </c>
      <c r="E304" s="56" t="s">
        <v>8780</v>
      </c>
      <c r="F304" s="57">
        <v>111.06</v>
      </c>
      <c r="G304" s="58">
        <f t="shared" si="51"/>
        <v>222.12</v>
      </c>
      <c r="H304" s="59"/>
      <c r="I304" s="60">
        <f t="shared" si="52"/>
        <v>0</v>
      </c>
      <c r="J304" s="61" t="str">
        <f t="shared" si="53"/>
        <v/>
      </c>
      <c r="P304" s="62"/>
    </row>
    <row r="305" spans="1:16" x14ac:dyDescent="0.3">
      <c r="A305" s="63" t="s">
        <v>301</v>
      </c>
      <c r="B305" s="63" t="s">
        <v>4754</v>
      </c>
      <c r="C305" s="63" t="s">
        <v>7196</v>
      </c>
      <c r="D305" s="64"/>
      <c r="E305" s="63"/>
      <c r="F305" s="64" t="s">
        <v>8851</v>
      </c>
      <c r="G305" s="64"/>
      <c r="H305" s="65"/>
      <c r="I305" s="65"/>
      <c r="P305" s="62"/>
    </row>
    <row r="306" spans="1:16" x14ac:dyDescent="0.3">
      <c r="A306" s="54" t="s">
        <v>302</v>
      </c>
      <c r="B306" s="55" t="s">
        <v>4755</v>
      </c>
      <c r="C306" s="56" t="s">
        <v>7197</v>
      </c>
      <c r="D306" s="57">
        <v>21</v>
      </c>
      <c r="E306" s="56" t="s">
        <v>8777</v>
      </c>
      <c r="F306" s="57">
        <v>11.19</v>
      </c>
      <c r="G306" s="58">
        <f>ROUND(D306*F306,2)</f>
        <v>234.99</v>
      </c>
      <c r="H306" s="59"/>
      <c r="I306" s="60">
        <f t="shared" ref="I306:I307" si="54">ROUND(ROUND(D306,2)*H306,2)</f>
        <v>0</v>
      </c>
      <c r="J306" s="61" t="str">
        <f t="shared" ref="J306:J307" si="55">IF(AND(H306&lt;&gt;"",H306&gt;F306),"VALOR MAYOR DEL PERMITIDO","")</f>
        <v/>
      </c>
      <c r="P306" s="62"/>
    </row>
    <row r="307" spans="1:16" x14ac:dyDescent="0.3">
      <c r="A307" s="54" t="s">
        <v>303</v>
      </c>
      <c r="B307" s="55" t="s">
        <v>4756</v>
      </c>
      <c r="C307" s="56" t="s">
        <v>7198</v>
      </c>
      <c r="D307" s="57">
        <v>3</v>
      </c>
      <c r="E307" s="56" t="s">
        <v>8777</v>
      </c>
      <c r="F307" s="57">
        <v>41.24</v>
      </c>
      <c r="G307" s="58">
        <f>ROUND(D307*F307,2)</f>
        <v>123.72</v>
      </c>
      <c r="H307" s="59"/>
      <c r="I307" s="60">
        <f t="shared" si="54"/>
        <v>0</v>
      </c>
      <c r="J307" s="61" t="str">
        <f t="shared" si="55"/>
        <v/>
      </c>
      <c r="P307" s="62"/>
    </row>
    <row r="308" spans="1:16" x14ac:dyDescent="0.3">
      <c r="A308" s="51" t="s">
        <v>304</v>
      </c>
      <c r="B308" s="51" t="s">
        <v>4757</v>
      </c>
      <c r="C308" s="51" t="s">
        <v>7199</v>
      </c>
      <c r="D308" s="52"/>
      <c r="E308" s="51"/>
      <c r="F308" s="52" t="s">
        <v>8851</v>
      </c>
      <c r="G308" s="52"/>
      <c r="H308" s="53"/>
      <c r="I308" s="53"/>
      <c r="P308" s="62"/>
    </row>
    <row r="309" spans="1:16" x14ac:dyDescent="0.3">
      <c r="A309" s="63" t="s">
        <v>305</v>
      </c>
      <c r="B309" s="63" t="s">
        <v>4758</v>
      </c>
      <c r="C309" s="63" t="s">
        <v>7200</v>
      </c>
      <c r="D309" s="64"/>
      <c r="E309" s="63"/>
      <c r="F309" s="64" t="s">
        <v>8851</v>
      </c>
      <c r="G309" s="64"/>
      <c r="H309" s="65"/>
      <c r="I309" s="65"/>
      <c r="P309" s="62"/>
    </row>
    <row r="310" spans="1:16" x14ac:dyDescent="0.3">
      <c r="A310" s="66" t="s">
        <v>306</v>
      </c>
      <c r="B310" s="66" t="s">
        <v>4759</v>
      </c>
      <c r="C310" s="66" t="s">
        <v>7201</v>
      </c>
      <c r="D310" s="67"/>
      <c r="E310" s="66"/>
      <c r="F310" s="67" t="s">
        <v>8851</v>
      </c>
      <c r="G310" s="67"/>
      <c r="H310" s="68"/>
      <c r="I310" s="68"/>
      <c r="P310" s="62"/>
    </row>
    <row r="311" spans="1:16" x14ac:dyDescent="0.3">
      <c r="A311" s="54" t="s">
        <v>307</v>
      </c>
      <c r="B311" s="55" t="s">
        <v>4760</v>
      </c>
      <c r="C311" s="56" t="s">
        <v>7202</v>
      </c>
      <c r="D311" s="57">
        <v>8</v>
      </c>
      <c r="E311" s="56" t="s">
        <v>8777</v>
      </c>
      <c r="F311" s="57">
        <v>8502.84</v>
      </c>
      <c r="G311" s="58">
        <f t="shared" ref="G311:G326" si="56">ROUND(D311*F311,2)</f>
        <v>68022.720000000001</v>
      </c>
      <c r="H311" s="59"/>
      <c r="I311" s="60">
        <f t="shared" ref="I311:I326" si="57">ROUND(ROUND(D311,2)*H311,2)</f>
        <v>0</v>
      </c>
      <c r="J311" s="61" t="str">
        <f t="shared" ref="J311:J326" si="58">IF(AND(H311&lt;&gt;"",H311&gt;F311),"VALOR MAYOR DEL PERMITIDO","")</f>
        <v/>
      </c>
      <c r="P311" s="62"/>
    </row>
    <row r="312" spans="1:16" x14ac:dyDescent="0.3">
      <c r="A312" s="54" t="s">
        <v>308</v>
      </c>
      <c r="B312" s="55" t="s">
        <v>4761</v>
      </c>
      <c r="C312" s="56" t="s">
        <v>7203</v>
      </c>
      <c r="D312" s="57">
        <v>1</v>
      </c>
      <c r="E312" s="56" t="s">
        <v>8777</v>
      </c>
      <c r="F312" s="57">
        <v>29188.51</v>
      </c>
      <c r="G312" s="58">
        <f t="shared" si="56"/>
        <v>29188.51</v>
      </c>
      <c r="H312" s="59"/>
      <c r="I312" s="60">
        <f t="shared" si="57"/>
        <v>0</v>
      </c>
      <c r="J312" s="61" t="str">
        <f t="shared" si="58"/>
        <v/>
      </c>
      <c r="P312" s="62"/>
    </row>
    <row r="313" spans="1:16" x14ac:dyDescent="0.3">
      <c r="A313" s="54" t="s">
        <v>309</v>
      </c>
      <c r="B313" s="55" t="s">
        <v>4762</v>
      </c>
      <c r="C313" s="56" t="s">
        <v>7204</v>
      </c>
      <c r="D313" s="57">
        <v>1</v>
      </c>
      <c r="E313" s="56" t="s">
        <v>8777</v>
      </c>
      <c r="F313" s="57">
        <v>9829.65</v>
      </c>
      <c r="G313" s="58">
        <f t="shared" si="56"/>
        <v>9829.65</v>
      </c>
      <c r="H313" s="59"/>
      <c r="I313" s="60">
        <f t="shared" si="57"/>
        <v>0</v>
      </c>
      <c r="J313" s="61" t="str">
        <f t="shared" si="58"/>
        <v/>
      </c>
      <c r="P313" s="62"/>
    </row>
    <row r="314" spans="1:16" x14ac:dyDescent="0.3">
      <c r="A314" s="54" t="s">
        <v>310</v>
      </c>
      <c r="B314" s="55" t="s">
        <v>4763</v>
      </c>
      <c r="C314" s="56" t="s">
        <v>7205</v>
      </c>
      <c r="D314" s="57">
        <v>4</v>
      </c>
      <c r="E314" s="56" t="s">
        <v>8777</v>
      </c>
      <c r="F314" s="57">
        <v>13462.94</v>
      </c>
      <c r="G314" s="58">
        <f t="shared" si="56"/>
        <v>53851.76</v>
      </c>
      <c r="H314" s="59"/>
      <c r="I314" s="60">
        <f t="shared" si="57"/>
        <v>0</v>
      </c>
      <c r="J314" s="61" t="str">
        <f t="shared" si="58"/>
        <v/>
      </c>
      <c r="P314" s="62"/>
    </row>
    <row r="315" spans="1:16" x14ac:dyDescent="0.3">
      <c r="A315" s="54" t="s">
        <v>311</v>
      </c>
      <c r="B315" s="55" t="s">
        <v>4764</v>
      </c>
      <c r="C315" s="56" t="s">
        <v>7206</v>
      </c>
      <c r="D315" s="57">
        <v>1</v>
      </c>
      <c r="E315" s="56" t="s">
        <v>8777</v>
      </c>
      <c r="F315" s="57">
        <v>46215.12</v>
      </c>
      <c r="G315" s="58">
        <f t="shared" si="56"/>
        <v>46215.12</v>
      </c>
      <c r="H315" s="59"/>
      <c r="I315" s="60">
        <f t="shared" si="57"/>
        <v>0</v>
      </c>
      <c r="J315" s="61" t="str">
        <f t="shared" si="58"/>
        <v/>
      </c>
      <c r="P315" s="62"/>
    </row>
    <row r="316" spans="1:16" x14ac:dyDescent="0.3">
      <c r="A316" s="54" t="s">
        <v>312</v>
      </c>
      <c r="B316" s="55" t="s">
        <v>4765</v>
      </c>
      <c r="C316" s="56" t="s">
        <v>7207</v>
      </c>
      <c r="D316" s="57">
        <v>1</v>
      </c>
      <c r="E316" s="56" t="s">
        <v>8777</v>
      </c>
      <c r="F316" s="57">
        <v>15899.46</v>
      </c>
      <c r="G316" s="58">
        <f t="shared" si="56"/>
        <v>15899.46</v>
      </c>
      <c r="H316" s="59"/>
      <c r="I316" s="60">
        <f t="shared" si="57"/>
        <v>0</v>
      </c>
      <c r="J316" s="61" t="str">
        <f t="shared" si="58"/>
        <v/>
      </c>
      <c r="P316" s="62"/>
    </row>
    <row r="317" spans="1:16" x14ac:dyDescent="0.3">
      <c r="A317" s="54" t="s">
        <v>313</v>
      </c>
      <c r="B317" s="55" t="s">
        <v>4766</v>
      </c>
      <c r="C317" s="56" t="s">
        <v>7208</v>
      </c>
      <c r="D317" s="57">
        <v>3</v>
      </c>
      <c r="E317" s="56" t="s">
        <v>8777</v>
      </c>
      <c r="F317" s="57">
        <v>27592.29</v>
      </c>
      <c r="G317" s="58">
        <f t="shared" si="56"/>
        <v>82776.87</v>
      </c>
      <c r="H317" s="59"/>
      <c r="I317" s="60">
        <f t="shared" si="57"/>
        <v>0</v>
      </c>
      <c r="J317" s="61" t="str">
        <f t="shared" si="58"/>
        <v/>
      </c>
      <c r="P317" s="62"/>
    </row>
    <row r="318" spans="1:16" x14ac:dyDescent="0.3">
      <c r="A318" s="54" t="s">
        <v>314</v>
      </c>
      <c r="B318" s="55" t="s">
        <v>4767</v>
      </c>
      <c r="C318" s="56" t="s">
        <v>7209</v>
      </c>
      <c r="D318" s="57">
        <v>1</v>
      </c>
      <c r="E318" s="56" t="s">
        <v>8777</v>
      </c>
      <c r="F318" s="57">
        <v>19131.41</v>
      </c>
      <c r="G318" s="58">
        <f t="shared" si="56"/>
        <v>19131.41</v>
      </c>
      <c r="H318" s="59"/>
      <c r="I318" s="60">
        <f t="shared" si="57"/>
        <v>0</v>
      </c>
      <c r="J318" s="61" t="str">
        <f t="shared" si="58"/>
        <v/>
      </c>
      <c r="P318" s="62"/>
    </row>
    <row r="319" spans="1:16" x14ac:dyDescent="0.3">
      <c r="A319" s="54" t="s">
        <v>315</v>
      </c>
      <c r="B319" s="55" t="s">
        <v>4700</v>
      </c>
      <c r="C319" s="56" t="s">
        <v>7142</v>
      </c>
      <c r="D319" s="57">
        <v>1</v>
      </c>
      <c r="E319" s="56" t="s">
        <v>8777</v>
      </c>
      <c r="F319" s="57">
        <v>2813</v>
      </c>
      <c r="G319" s="58">
        <f t="shared" si="56"/>
        <v>2813</v>
      </c>
      <c r="H319" s="59"/>
      <c r="I319" s="60">
        <f t="shared" si="57"/>
        <v>0</v>
      </c>
      <c r="J319" s="61" t="str">
        <f t="shared" si="58"/>
        <v/>
      </c>
      <c r="P319" s="62"/>
    </row>
    <row r="320" spans="1:16" x14ac:dyDescent="0.3">
      <c r="A320" s="54" t="s">
        <v>316</v>
      </c>
      <c r="B320" s="55" t="s">
        <v>4701</v>
      </c>
      <c r="C320" s="56" t="s">
        <v>7143</v>
      </c>
      <c r="D320" s="57">
        <v>8</v>
      </c>
      <c r="E320" s="56" t="s">
        <v>8777</v>
      </c>
      <c r="F320" s="57">
        <v>3407.23</v>
      </c>
      <c r="G320" s="58">
        <f t="shared" si="56"/>
        <v>27257.84</v>
      </c>
      <c r="H320" s="59"/>
      <c r="I320" s="60">
        <f t="shared" si="57"/>
        <v>0</v>
      </c>
      <c r="J320" s="61" t="str">
        <f t="shared" si="58"/>
        <v/>
      </c>
      <c r="P320" s="62"/>
    </row>
    <row r="321" spans="1:16" x14ac:dyDescent="0.3">
      <c r="A321" s="54" t="s">
        <v>317</v>
      </c>
      <c r="B321" s="55" t="s">
        <v>4702</v>
      </c>
      <c r="C321" s="56" t="s">
        <v>7144</v>
      </c>
      <c r="D321" s="57">
        <v>3</v>
      </c>
      <c r="E321" s="56" t="s">
        <v>8777</v>
      </c>
      <c r="F321" s="57">
        <v>3518.84</v>
      </c>
      <c r="G321" s="58">
        <f t="shared" si="56"/>
        <v>10556.52</v>
      </c>
      <c r="H321" s="59"/>
      <c r="I321" s="60">
        <f t="shared" si="57"/>
        <v>0</v>
      </c>
      <c r="J321" s="61" t="str">
        <f t="shared" si="58"/>
        <v/>
      </c>
      <c r="P321" s="62"/>
    </row>
    <row r="322" spans="1:16" x14ac:dyDescent="0.3">
      <c r="A322" s="54" t="s">
        <v>318</v>
      </c>
      <c r="B322" s="55" t="s">
        <v>4703</v>
      </c>
      <c r="C322" s="56" t="s">
        <v>7145</v>
      </c>
      <c r="D322" s="57">
        <v>4</v>
      </c>
      <c r="E322" s="56" t="s">
        <v>8777</v>
      </c>
      <c r="F322" s="57">
        <v>4617.01</v>
      </c>
      <c r="G322" s="58">
        <f t="shared" si="56"/>
        <v>18468.04</v>
      </c>
      <c r="H322" s="59"/>
      <c r="I322" s="60">
        <f t="shared" si="57"/>
        <v>0</v>
      </c>
      <c r="J322" s="61" t="str">
        <f t="shared" si="58"/>
        <v/>
      </c>
      <c r="P322" s="62"/>
    </row>
    <row r="323" spans="1:16" x14ac:dyDescent="0.3">
      <c r="A323" s="54" t="s">
        <v>319</v>
      </c>
      <c r="B323" s="55" t="s">
        <v>4704</v>
      </c>
      <c r="C323" s="56" t="s">
        <v>7146</v>
      </c>
      <c r="D323" s="57">
        <v>1</v>
      </c>
      <c r="E323" s="56" t="s">
        <v>8777</v>
      </c>
      <c r="F323" s="57">
        <v>4923.6000000000004</v>
      </c>
      <c r="G323" s="58">
        <f t="shared" si="56"/>
        <v>4923.6000000000004</v>
      </c>
      <c r="H323" s="59"/>
      <c r="I323" s="60">
        <f t="shared" si="57"/>
        <v>0</v>
      </c>
      <c r="J323" s="61" t="str">
        <f t="shared" si="58"/>
        <v/>
      </c>
      <c r="P323" s="62"/>
    </row>
    <row r="324" spans="1:16" x14ac:dyDescent="0.3">
      <c r="A324" s="54" t="s">
        <v>320</v>
      </c>
      <c r="B324" s="55" t="s">
        <v>4768</v>
      </c>
      <c r="C324" s="56" t="s">
        <v>7147</v>
      </c>
      <c r="D324" s="57">
        <v>132</v>
      </c>
      <c r="E324" s="56" t="s">
        <v>8781</v>
      </c>
      <c r="F324" s="57">
        <v>532.34</v>
      </c>
      <c r="G324" s="58">
        <f t="shared" si="56"/>
        <v>70268.88</v>
      </c>
      <c r="H324" s="59"/>
      <c r="I324" s="60">
        <f t="shared" si="57"/>
        <v>0</v>
      </c>
      <c r="J324" s="61" t="str">
        <f t="shared" si="58"/>
        <v/>
      </c>
      <c r="P324" s="62"/>
    </row>
    <row r="325" spans="1:16" x14ac:dyDescent="0.3">
      <c r="A325" s="54" t="s">
        <v>321</v>
      </c>
      <c r="B325" s="55" t="s">
        <v>4769</v>
      </c>
      <c r="C325" s="56" t="s">
        <v>7210</v>
      </c>
      <c r="D325" s="57">
        <v>122</v>
      </c>
      <c r="E325" s="56" t="s">
        <v>8777</v>
      </c>
      <c r="F325" s="57">
        <v>39</v>
      </c>
      <c r="G325" s="58">
        <f t="shared" si="56"/>
        <v>4758</v>
      </c>
      <c r="H325" s="59"/>
      <c r="I325" s="60">
        <f t="shared" si="57"/>
        <v>0</v>
      </c>
      <c r="J325" s="61" t="str">
        <f t="shared" si="58"/>
        <v/>
      </c>
      <c r="P325" s="62"/>
    </row>
    <row r="326" spans="1:16" x14ac:dyDescent="0.3">
      <c r="A326" s="54" t="s">
        <v>322</v>
      </c>
      <c r="B326" s="55" t="s">
        <v>4770</v>
      </c>
      <c r="C326" s="56" t="s">
        <v>7211</v>
      </c>
      <c r="D326" s="57">
        <v>1</v>
      </c>
      <c r="E326" s="56" t="s">
        <v>8787</v>
      </c>
      <c r="F326" s="57">
        <v>5300</v>
      </c>
      <c r="G326" s="58">
        <f t="shared" si="56"/>
        <v>5300</v>
      </c>
      <c r="H326" s="59"/>
      <c r="I326" s="60">
        <f t="shared" si="57"/>
        <v>0</v>
      </c>
      <c r="J326" s="61" t="str">
        <f t="shared" si="58"/>
        <v/>
      </c>
      <c r="P326" s="62"/>
    </row>
    <row r="327" spans="1:16" x14ac:dyDescent="0.3">
      <c r="A327" s="66" t="s">
        <v>323</v>
      </c>
      <c r="B327" s="66" t="s">
        <v>4771</v>
      </c>
      <c r="C327" s="66" t="s">
        <v>7212</v>
      </c>
      <c r="D327" s="67"/>
      <c r="E327" s="66"/>
      <c r="F327" s="67" t="s">
        <v>8851</v>
      </c>
      <c r="G327" s="67"/>
      <c r="H327" s="68"/>
      <c r="I327" s="68"/>
      <c r="P327" s="62"/>
    </row>
    <row r="328" spans="1:16" x14ac:dyDescent="0.3">
      <c r="A328" s="54" t="s">
        <v>324</v>
      </c>
      <c r="B328" s="55" t="s">
        <v>4772</v>
      </c>
      <c r="C328" s="56" t="s">
        <v>7213</v>
      </c>
      <c r="D328" s="57">
        <v>3926</v>
      </c>
      <c r="E328" s="56" t="s">
        <v>8779</v>
      </c>
      <c r="F328" s="57">
        <v>101.12</v>
      </c>
      <c r="G328" s="58">
        <f t="shared" ref="G328:G354" si="59">ROUND(D328*F328,2)</f>
        <v>396997.12</v>
      </c>
      <c r="H328" s="59"/>
      <c r="I328" s="60">
        <f t="shared" ref="I328:I354" si="60">ROUND(ROUND(D328,2)*H328,2)</f>
        <v>0</v>
      </c>
      <c r="J328" s="61" t="str">
        <f t="shared" ref="J328:J354" si="61">IF(AND(H328&lt;&gt;"",H328&gt;F328),"VALOR MAYOR DEL PERMITIDO","")</f>
        <v/>
      </c>
      <c r="P328" s="62"/>
    </row>
    <row r="329" spans="1:16" x14ac:dyDescent="0.3">
      <c r="A329" s="54" t="s">
        <v>325</v>
      </c>
      <c r="B329" s="55" t="s">
        <v>4773</v>
      </c>
      <c r="C329" s="56" t="s">
        <v>7214</v>
      </c>
      <c r="D329" s="57">
        <v>11079</v>
      </c>
      <c r="E329" s="56" t="s">
        <v>8779</v>
      </c>
      <c r="F329" s="57">
        <v>74.52</v>
      </c>
      <c r="G329" s="58">
        <f t="shared" si="59"/>
        <v>825607.08</v>
      </c>
      <c r="H329" s="59"/>
      <c r="I329" s="60">
        <f t="shared" si="60"/>
        <v>0</v>
      </c>
      <c r="J329" s="61" t="str">
        <f t="shared" si="61"/>
        <v/>
      </c>
      <c r="P329" s="62"/>
    </row>
    <row r="330" spans="1:16" x14ac:dyDescent="0.3">
      <c r="A330" s="54" t="s">
        <v>326</v>
      </c>
      <c r="B330" s="55" t="s">
        <v>4774</v>
      </c>
      <c r="C330" s="56" t="s">
        <v>7215</v>
      </c>
      <c r="D330" s="57">
        <v>150</v>
      </c>
      <c r="E330" s="56" t="s">
        <v>8779</v>
      </c>
      <c r="F330" s="57">
        <v>126.66</v>
      </c>
      <c r="G330" s="58">
        <f t="shared" si="59"/>
        <v>18999</v>
      </c>
      <c r="H330" s="59"/>
      <c r="I330" s="60">
        <f t="shared" si="60"/>
        <v>0</v>
      </c>
      <c r="J330" s="61" t="str">
        <f t="shared" si="61"/>
        <v/>
      </c>
      <c r="P330" s="62"/>
    </row>
    <row r="331" spans="1:16" x14ac:dyDescent="0.3">
      <c r="A331" s="54" t="s">
        <v>327</v>
      </c>
      <c r="B331" s="55" t="s">
        <v>4775</v>
      </c>
      <c r="C331" s="56" t="s">
        <v>7216</v>
      </c>
      <c r="D331" s="57">
        <v>35081</v>
      </c>
      <c r="E331" s="56" t="s">
        <v>8779</v>
      </c>
      <c r="F331" s="57">
        <v>153.65</v>
      </c>
      <c r="G331" s="58">
        <f t="shared" si="59"/>
        <v>5390195.6500000004</v>
      </c>
      <c r="H331" s="59"/>
      <c r="I331" s="60">
        <f t="shared" si="60"/>
        <v>0</v>
      </c>
      <c r="J331" s="61" t="str">
        <f t="shared" si="61"/>
        <v/>
      </c>
      <c r="P331" s="62"/>
    </row>
    <row r="332" spans="1:16" x14ac:dyDescent="0.3">
      <c r="A332" s="54" t="s">
        <v>328</v>
      </c>
      <c r="B332" s="55" t="s">
        <v>4776</v>
      </c>
      <c r="C332" s="56" t="s">
        <v>7217</v>
      </c>
      <c r="D332" s="57">
        <v>30160</v>
      </c>
      <c r="E332" s="56" t="s">
        <v>8779</v>
      </c>
      <c r="F332" s="57">
        <v>7.96</v>
      </c>
      <c r="G332" s="58">
        <f t="shared" si="59"/>
        <v>240073.60000000001</v>
      </c>
      <c r="H332" s="59"/>
      <c r="I332" s="60">
        <f t="shared" si="60"/>
        <v>0</v>
      </c>
      <c r="J332" s="61" t="str">
        <f t="shared" si="61"/>
        <v/>
      </c>
      <c r="P332" s="62"/>
    </row>
    <row r="333" spans="1:16" x14ac:dyDescent="0.3">
      <c r="A333" s="54" t="s">
        <v>329</v>
      </c>
      <c r="B333" s="55" t="s">
        <v>4777</v>
      </c>
      <c r="C333" s="56" t="s">
        <v>7218</v>
      </c>
      <c r="D333" s="57">
        <v>8782</v>
      </c>
      <c r="E333" s="56" t="s">
        <v>8779</v>
      </c>
      <c r="F333" s="57">
        <v>21.73</v>
      </c>
      <c r="G333" s="58">
        <f t="shared" si="59"/>
        <v>190832.86</v>
      </c>
      <c r="H333" s="59"/>
      <c r="I333" s="60">
        <f t="shared" si="60"/>
        <v>0</v>
      </c>
      <c r="J333" s="61" t="str">
        <f t="shared" si="61"/>
        <v/>
      </c>
      <c r="P333" s="62"/>
    </row>
    <row r="334" spans="1:16" x14ac:dyDescent="0.3">
      <c r="A334" s="54" t="s">
        <v>330</v>
      </c>
      <c r="B334" s="55" t="s">
        <v>4778</v>
      </c>
      <c r="C334" s="56" t="s">
        <v>7219</v>
      </c>
      <c r="D334" s="57">
        <v>22</v>
      </c>
      <c r="E334" s="56" t="s">
        <v>8777</v>
      </c>
      <c r="F334" s="57">
        <v>1763.84</v>
      </c>
      <c r="G334" s="58">
        <f t="shared" si="59"/>
        <v>38804.480000000003</v>
      </c>
      <c r="H334" s="59"/>
      <c r="I334" s="60">
        <f t="shared" si="60"/>
        <v>0</v>
      </c>
      <c r="J334" s="61" t="str">
        <f t="shared" si="61"/>
        <v/>
      </c>
      <c r="P334" s="62"/>
    </row>
    <row r="335" spans="1:16" x14ac:dyDescent="0.3">
      <c r="A335" s="54" t="s">
        <v>331</v>
      </c>
      <c r="B335" s="55" t="s">
        <v>4779</v>
      </c>
      <c r="C335" s="56" t="s">
        <v>7220</v>
      </c>
      <c r="D335" s="57">
        <v>22</v>
      </c>
      <c r="E335" s="56" t="s">
        <v>8777</v>
      </c>
      <c r="F335" s="57">
        <v>78.56</v>
      </c>
      <c r="G335" s="58">
        <f t="shared" si="59"/>
        <v>1728.32</v>
      </c>
      <c r="H335" s="59"/>
      <c r="I335" s="60">
        <f t="shared" si="60"/>
        <v>0</v>
      </c>
      <c r="J335" s="61" t="str">
        <f t="shared" si="61"/>
        <v/>
      </c>
      <c r="P335" s="62"/>
    </row>
    <row r="336" spans="1:16" x14ac:dyDescent="0.3">
      <c r="A336" s="54" t="s">
        <v>332</v>
      </c>
      <c r="B336" s="55" t="s">
        <v>4780</v>
      </c>
      <c r="C336" s="56" t="s">
        <v>7221</v>
      </c>
      <c r="D336" s="57">
        <v>36</v>
      </c>
      <c r="E336" s="56" t="s">
        <v>8777</v>
      </c>
      <c r="F336" s="57">
        <v>14.68</v>
      </c>
      <c r="G336" s="58">
        <f t="shared" si="59"/>
        <v>528.48</v>
      </c>
      <c r="H336" s="59"/>
      <c r="I336" s="60">
        <f t="shared" si="60"/>
        <v>0</v>
      </c>
      <c r="J336" s="61" t="str">
        <f t="shared" si="61"/>
        <v/>
      </c>
      <c r="P336" s="62"/>
    </row>
    <row r="337" spans="1:16" x14ac:dyDescent="0.3">
      <c r="A337" s="54" t="s">
        <v>333</v>
      </c>
      <c r="B337" s="55" t="s">
        <v>4715</v>
      </c>
      <c r="C337" s="56" t="s">
        <v>7157</v>
      </c>
      <c r="D337" s="57">
        <v>4782.2</v>
      </c>
      <c r="E337" s="56" t="s">
        <v>8779</v>
      </c>
      <c r="F337" s="57">
        <v>8.85</v>
      </c>
      <c r="G337" s="58">
        <f t="shared" si="59"/>
        <v>42322.47</v>
      </c>
      <c r="H337" s="59"/>
      <c r="I337" s="60">
        <f t="shared" si="60"/>
        <v>0</v>
      </c>
      <c r="J337" s="61" t="str">
        <f t="shared" si="61"/>
        <v/>
      </c>
      <c r="P337" s="62"/>
    </row>
    <row r="338" spans="1:16" x14ac:dyDescent="0.3">
      <c r="A338" s="54" t="s">
        <v>334</v>
      </c>
      <c r="B338" s="55" t="s">
        <v>4716</v>
      </c>
      <c r="C338" s="56" t="s">
        <v>7158</v>
      </c>
      <c r="D338" s="57">
        <v>41379</v>
      </c>
      <c r="E338" s="56" t="s">
        <v>8779</v>
      </c>
      <c r="F338" s="57">
        <v>10.050000000000001</v>
      </c>
      <c r="G338" s="58">
        <f t="shared" si="59"/>
        <v>415858.95</v>
      </c>
      <c r="H338" s="59"/>
      <c r="I338" s="60">
        <f t="shared" si="60"/>
        <v>0</v>
      </c>
      <c r="J338" s="61" t="str">
        <f t="shared" si="61"/>
        <v/>
      </c>
      <c r="P338" s="62"/>
    </row>
    <row r="339" spans="1:16" x14ac:dyDescent="0.3">
      <c r="A339" s="54" t="s">
        <v>335</v>
      </c>
      <c r="B339" s="55" t="s">
        <v>4781</v>
      </c>
      <c r="C339" s="56" t="s">
        <v>7222</v>
      </c>
      <c r="D339" s="57">
        <v>3232</v>
      </c>
      <c r="E339" s="56" t="s">
        <v>8779</v>
      </c>
      <c r="F339" s="57">
        <v>74.430000000000007</v>
      </c>
      <c r="G339" s="58">
        <f t="shared" si="59"/>
        <v>240557.76</v>
      </c>
      <c r="H339" s="59"/>
      <c r="I339" s="60">
        <f t="shared" si="60"/>
        <v>0</v>
      </c>
      <c r="J339" s="61" t="str">
        <f t="shared" si="61"/>
        <v/>
      </c>
      <c r="P339" s="62"/>
    </row>
    <row r="340" spans="1:16" x14ac:dyDescent="0.3">
      <c r="A340" s="54" t="s">
        <v>336</v>
      </c>
      <c r="B340" s="55" t="s">
        <v>4782</v>
      </c>
      <c r="C340" s="56" t="s">
        <v>7223</v>
      </c>
      <c r="D340" s="57">
        <v>7493</v>
      </c>
      <c r="E340" s="56" t="s">
        <v>8779</v>
      </c>
      <c r="F340" s="57">
        <v>5.75</v>
      </c>
      <c r="G340" s="58">
        <f t="shared" si="59"/>
        <v>43084.75</v>
      </c>
      <c r="H340" s="59"/>
      <c r="I340" s="60">
        <f t="shared" si="60"/>
        <v>0</v>
      </c>
      <c r="J340" s="61" t="str">
        <f t="shared" si="61"/>
        <v/>
      </c>
      <c r="P340" s="62"/>
    </row>
    <row r="341" spans="1:16" x14ac:dyDescent="0.3">
      <c r="A341" s="54" t="s">
        <v>337</v>
      </c>
      <c r="B341" s="55" t="s">
        <v>4783</v>
      </c>
      <c r="C341" s="56" t="s">
        <v>7224</v>
      </c>
      <c r="D341" s="57">
        <v>2887</v>
      </c>
      <c r="E341" s="56" t="s">
        <v>8779</v>
      </c>
      <c r="F341" s="57">
        <v>19.510000000000002</v>
      </c>
      <c r="G341" s="58">
        <f t="shared" si="59"/>
        <v>56325.37</v>
      </c>
      <c r="H341" s="59"/>
      <c r="I341" s="60">
        <f t="shared" si="60"/>
        <v>0</v>
      </c>
      <c r="J341" s="61" t="str">
        <f t="shared" si="61"/>
        <v/>
      </c>
      <c r="P341" s="62"/>
    </row>
    <row r="342" spans="1:16" x14ac:dyDescent="0.3">
      <c r="A342" s="54" t="s">
        <v>338</v>
      </c>
      <c r="B342" s="55" t="s">
        <v>4717</v>
      </c>
      <c r="C342" s="56" t="s">
        <v>7159</v>
      </c>
      <c r="D342" s="57">
        <v>351</v>
      </c>
      <c r="E342" s="56" t="s">
        <v>8779</v>
      </c>
      <c r="F342" s="57">
        <v>3.61</v>
      </c>
      <c r="G342" s="58">
        <f t="shared" si="59"/>
        <v>1267.1099999999999</v>
      </c>
      <c r="H342" s="59"/>
      <c r="I342" s="60">
        <f t="shared" si="60"/>
        <v>0</v>
      </c>
      <c r="J342" s="61" t="str">
        <f t="shared" si="61"/>
        <v/>
      </c>
      <c r="P342" s="62"/>
    </row>
    <row r="343" spans="1:16" x14ac:dyDescent="0.3">
      <c r="A343" s="54" t="s">
        <v>339</v>
      </c>
      <c r="B343" s="55" t="s">
        <v>4718</v>
      </c>
      <c r="C343" s="56" t="s">
        <v>7160</v>
      </c>
      <c r="D343" s="57">
        <v>2882</v>
      </c>
      <c r="E343" s="56" t="s">
        <v>8779</v>
      </c>
      <c r="F343" s="57">
        <v>6.56</v>
      </c>
      <c r="G343" s="58">
        <f t="shared" si="59"/>
        <v>18905.919999999998</v>
      </c>
      <c r="H343" s="59"/>
      <c r="I343" s="60">
        <f t="shared" si="60"/>
        <v>0</v>
      </c>
      <c r="J343" s="61" t="str">
        <f t="shared" si="61"/>
        <v/>
      </c>
      <c r="P343" s="62"/>
    </row>
    <row r="344" spans="1:16" x14ac:dyDescent="0.3">
      <c r="A344" s="54" t="s">
        <v>340</v>
      </c>
      <c r="B344" s="55" t="s">
        <v>4784</v>
      </c>
      <c r="C344" s="56" t="s">
        <v>7225</v>
      </c>
      <c r="D344" s="57">
        <v>4</v>
      </c>
      <c r="E344" s="56" t="s">
        <v>8777</v>
      </c>
      <c r="F344" s="57">
        <v>30.22</v>
      </c>
      <c r="G344" s="58">
        <f t="shared" si="59"/>
        <v>120.88</v>
      </c>
      <c r="H344" s="59"/>
      <c r="I344" s="60">
        <f t="shared" si="60"/>
        <v>0</v>
      </c>
      <c r="J344" s="61" t="str">
        <f t="shared" si="61"/>
        <v/>
      </c>
      <c r="P344" s="62"/>
    </row>
    <row r="345" spans="1:16" x14ac:dyDescent="0.3">
      <c r="A345" s="54" t="s">
        <v>341</v>
      </c>
      <c r="B345" s="55" t="s">
        <v>4785</v>
      </c>
      <c r="C345" s="56" t="s">
        <v>7226</v>
      </c>
      <c r="D345" s="57">
        <v>8</v>
      </c>
      <c r="E345" s="56" t="s">
        <v>8777</v>
      </c>
      <c r="F345" s="57">
        <v>35.33</v>
      </c>
      <c r="G345" s="58">
        <f t="shared" si="59"/>
        <v>282.64</v>
      </c>
      <c r="H345" s="59"/>
      <c r="I345" s="60">
        <f t="shared" si="60"/>
        <v>0</v>
      </c>
      <c r="J345" s="61" t="str">
        <f t="shared" si="61"/>
        <v/>
      </c>
      <c r="P345" s="62"/>
    </row>
    <row r="346" spans="1:16" x14ac:dyDescent="0.3">
      <c r="A346" s="54" t="s">
        <v>342</v>
      </c>
      <c r="B346" s="55" t="s">
        <v>4786</v>
      </c>
      <c r="C346" s="56" t="s">
        <v>7227</v>
      </c>
      <c r="D346" s="57">
        <v>50</v>
      </c>
      <c r="E346" s="56" t="s">
        <v>8777</v>
      </c>
      <c r="F346" s="57">
        <v>4.37</v>
      </c>
      <c r="G346" s="58">
        <f t="shared" si="59"/>
        <v>218.5</v>
      </c>
      <c r="H346" s="59"/>
      <c r="I346" s="60">
        <f t="shared" si="60"/>
        <v>0</v>
      </c>
      <c r="J346" s="61" t="str">
        <f t="shared" si="61"/>
        <v/>
      </c>
      <c r="P346" s="62"/>
    </row>
    <row r="347" spans="1:16" x14ac:dyDescent="0.3">
      <c r="A347" s="54" t="s">
        <v>343</v>
      </c>
      <c r="B347" s="55" t="s">
        <v>4787</v>
      </c>
      <c r="C347" s="56" t="s">
        <v>7228</v>
      </c>
      <c r="D347" s="57">
        <v>50</v>
      </c>
      <c r="E347" s="56" t="s">
        <v>8777</v>
      </c>
      <c r="F347" s="57">
        <v>18.39</v>
      </c>
      <c r="G347" s="58">
        <f t="shared" si="59"/>
        <v>919.5</v>
      </c>
      <c r="H347" s="59"/>
      <c r="I347" s="60">
        <f t="shared" si="60"/>
        <v>0</v>
      </c>
      <c r="J347" s="61" t="str">
        <f t="shared" si="61"/>
        <v/>
      </c>
      <c r="P347" s="62"/>
    </row>
    <row r="348" spans="1:16" x14ac:dyDescent="0.3">
      <c r="A348" s="54" t="s">
        <v>344</v>
      </c>
      <c r="B348" s="55" t="s">
        <v>4788</v>
      </c>
      <c r="C348" s="56" t="s">
        <v>7229</v>
      </c>
      <c r="D348" s="57">
        <v>50</v>
      </c>
      <c r="E348" s="56" t="s">
        <v>8779</v>
      </c>
      <c r="F348" s="57">
        <v>29.46</v>
      </c>
      <c r="G348" s="58">
        <f t="shared" si="59"/>
        <v>1473</v>
      </c>
      <c r="H348" s="59"/>
      <c r="I348" s="60">
        <f t="shared" si="60"/>
        <v>0</v>
      </c>
      <c r="J348" s="61" t="str">
        <f t="shared" si="61"/>
        <v/>
      </c>
      <c r="P348" s="62"/>
    </row>
    <row r="349" spans="1:16" x14ac:dyDescent="0.3">
      <c r="A349" s="54" t="s">
        <v>345</v>
      </c>
      <c r="B349" s="55" t="s">
        <v>4789</v>
      </c>
      <c r="C349" s="56" t="s">
        <v>7230</v>
      </c>
      <c r="D349" s="57">
        <v>1</v>
      </c>
      <c r="E349" s="56" t="s">
        <v>8777</v>
      </c>
      <c r="F349" s="57">
        <v>5.81</v>
      </c>
      <c r="G349" s="58">
        <f t="shared" si="59"/>
        <v>5.81</v>
      </c>
      <c r="H349" s="59"/>
      <c r="I349" s="60">
        <f t="shared" si="60"/>
        <v>0</v>
      </c>
      <c r="J349" s="61" t="str">
        <f t="shared" si="61"/>
        <v/>
      </c>
      <c r="P349" s="62"/>
    </row>
    <row r="350" spans="1:16" x14ac:dyDescent="0.3">
      <c r="A350" s="54" t="s">
        <v>346</v>
      </c>
      <c r="B350" s="55" t="s">
        <v>4790</v>
      </c>
      <c r="C350" s="56" t="s">
        <v>7231</v>
      </c>
      <c r="D350" s="57">
        <v>2</v>
      </c>
      <c r="E350" s="56" t="s">
        <v>8789</v>
      </c>
      <c r="F350" s="57">
        <v>24.58</v>
      </c>
      <c r="G350" s="58">
        <f t="shared" si="59"/>
        <v>49.16</v>
      </c>
      <c r="H350" s="59"/>
      <c r="I350" s="60">
        <f t="shared" si="60"/>
        <v>0</v>
      </c>
      <c r="J350" s="61" t="str">
        <f t="shared" si="61"/>
        <v/>
      </c>
      <c r="P350" s="62"/>
    </row>
    <row r="351" spans="1:16" x14ac:dyDescent="0.3">
      <c r="A351" s="54" t="s">
        <v>347</v>
      </c>
      <c r="B351" s="55" t="s">
        <v>4791</v>
      </c>
      <c r="C351" s="56" t="s">
        <v>7232</v>
      </c>
      <c r="D351" s="57">
        <v>5</v>
      </c>
      <c r="E351" s="56" t="s">
        <v>8777</v>
      </c>
      <c r="F351" s="57">
        <v>36.53</v>
      </c>
      <c r="G351" s="58">
        <f t="shared" si="59"/>
        <v>182.65</v>
      </c>
      <c r="H351" s="59"/>
      <c r="I351" s="60">
        <f t="shared" si="60"/>
        <v>0</v>
      </c>
      <c r="J351" s="61" t="str">
        <f t="shared" si="61"/>
        <v/>
      </c>
      <c r="P351" s="62"/>
    </row>
    <row r="352" spans="1:16" x14ac:dyDescent="0.3">
      <c r="A352" s="54" t="s">
        <v>348</v>
      </c>
      <c r="B352" s="55" t="s">
        <v>4792</v>
      </c>
      <c r="C352" s="56" t="s">
        <v>6910</v>
      </c>
      <c r="D352" s="57">
        <v>8</v>
      </c>
      <c r="E352" s="56" t="s">
        <v>8777</v>
      </c>
      <c r="F352" s="57">
        <v>6572</v>
      </c>
      <c r="G352" s="58">
        <f t="shared" si="59"/>
        <v>52576</v>
      </c>
      <c r="H352" s="59"/>
      <c r="I352" s="60">
        <f t="shared" si="60"/>
        <v>0</v>
      </c>
      <c r="J352" s="61" t="str">
        <f t="shared" si="61"/>
        <v/>
      </c>
      <c r="P352" s="62"/>
    </row>
    <row r="353" spans="1:16" x14ac:dyDescent="0.3">
      <c r="A353" s="54" t="s">
        <v>349</v>
      </c>
      <c r="B353" s="55" t="s">
        <v>4793</v>
      </c>
      <c r="C353" s="56" t="s">
        <v>7233</v>
      </c>
      <c r="D353" s="57">
        <v>8</v>
      </c>
      <c r="E353" s="56" t="s">
        <v>8777</v>
      </c>
      <c r="F353" s="57">
        <v>694.05</v>
      </c>
      <c r="G353" s="58">
        <f t="shared" si="59"/>
        <v>5552.4</v>
      </c>
      <c r="H353" s="59"/>
      <c r="I353" s="60">
        <f t="shared" si="60"/>
        <v>0</v>
      </c>
      <c r="J353" s="61" t="str">
        <f t="shared" si="61"/>
        <v/>
      </c>
      <c r="P353" s="62"/>
    </row>
    <row r="354" spans="1:16" x14ac:dyDescent="0.3">
      <c r="A354" s="54" t="s">
        <v>350</v>
      </c>
      <c r="B354" s="55" t="s">
        <v>4794</v>
      </c>
      <c r="C354" s="56" t="s">
        <v>7234</v>
      </c>
      <c r="D354" s="57">
        <v>71</v>
      </c>
      <c r="E354" s="56" t="s">
        <v>8777</v>
      </c>
      <c r="F354" s="57">
        <v>662.29</v>
      </c>
      <c r="G354" s="58">
        <f t="shared" si="59"/>
        <v>47022.59</v>
      </c>
      <c r="H354" s="59"/>
      <c r="I354" s="60">
        <f t="shared" si="60"/>
        <v>0</v>
      </c>
      <c r="J354" s="61" t="str">
        <f t="shared" si="61"/>
        <v/>
      </c>
      <c r="P354" s="62"/>
    </row>
    <row r="355" spans="1:16" x14ac:dyDescent="0.3">
      <c r="A355" s="66" t="s">
        <v>351</v>
      </c>
      <c r="B355" s="66" t="s">
        <v>4795</v>
      </c>
      <c r="C355" s="66" t="s">
        <v>7235</v>
      </c>
      <c r="D355" s="67"/>
      <c r="E355" s="66"/>
      <c r="F355" s="67" t="s">
        <v>8851</v>
      </c>
      <c r="G355" s="67"/>
      <c r="H355" s="68"/>
      <c r="I355" s="68"/>
      <c r="P355" s="62"/>
    </row>
    <row r="356" spans="1:16" x14ac:dyDescent="0.3">
      <c r="A356" s="69" t="s">
        <v>352</v>
      </c>
      <c r="B356" s="69" t="s">
        <v>4796</v>
      </c>
      <c r="C356" s="69" t="s">
        <v>7179</v>
      </c>
      <c r="D356" s="70"/>
      <c r="E356" s="69"/>
      <c r="F356" s="70" t="s">
        <v>8851</v>
      </c>
      <c r="G356" s="70"/>
      <c r="H356" s="71"/>
      <c r="I356" s="71"/>
      <c r="P356" s="62"/>
    </row>
    <row r="357" spans="1:16" x14ac:dyDescent="0.3">
      <c r="A357" s="54" t="s">
        <v>353</v>
      </c>
      <c r="B357" s="55" t="s">
        <v>4797</v>
      </c>
      <c r="C357" s="56" t="s">
        <v>7236</v>
      </c>
      <c r="D357" s="57">
        <v>2695</v>
      </c>
      <c r="E357" s="56" t="s">
        <v>8777</v>
      </c>
      <c r="F357" s="57">
        <v>9.07</v>
      </c>
      <c r="G357" s="58">
        <f t="shared" ref="G357:G367" si="62">ROUND(D357*F357,2)</f>
        <v>24443.65</v>
      </c>
      <c r="H357" s="59"/>
      <c r="I357" s="60">
        <f t="shared" ref="I357:I367" si="63">ROUND(ROUND(D357,2)*H357,2)</f>
        <v>0</v>
      </c>
      <c r="J357" s="61" t="str">
        <f t="shared" ref="J357:J367" si="64">IF(AND(H357&lt;&gt;"",H357&gt;F357),"VALOR MAYOR DEL PERMITIDO","")</f>
        <v/>
      </c>
      <c r="P357" s="62"/>
    </row>
    <row r="358" spans="1:16" x14ac:dyDescent="0.3">
      <c r="A358" s="54" t="s">
        <v>354</v>
      </c>
      <c r="B358" s="55" t="s">
        <v>4798</v>
      </c>
      <c r="C358" s="56" t="s">
        <v>7237</v>
      </c>
      <c r="D358" s="57">
        <v>59</v>
      </c>
      <c r="E358" s="56" t="s">
        <v>8777</v>
      </c>
      <c r="F358" s="57">
        <v>26.04</v>
      </c>
      <c r="G358" s="58">
        <f t="shared" si="62"/>
        <v>1536.36</v>
      </c>
      <c r="H358" s="59"/>
      <c r="I358" s="60">
        <f t="shared" si="63"/>
        <v>0</v>
      </c>
      <c r="J358" s="61" t="str">
        <f t="shared" si="64"/>
        <v/>
      </c>
      <c r="P358" s="62"/>
    </row>
    <row r="359" spans="1:16" x14ac:dyDescent="0.3">
      <c r="A359" s="54" t="s">
        <v>355</v>
      </c>
      <c r="B359" s="55" t="s">
        <v>4799</v>
      </c>
      <c r="C359" s="56" t="s">
        <v>7238</v>
      </c>
      <c r="D359" s="57">
        <v>5</v>
      </c>
      <c r="E359" s="56" t="s">
        <v>8777</v>
      </c>
      <c r="F359" s="57">
        <v>5.72</v>
      </c>
      <c r="G359" s="58">
        <f t="shared" si="62"/>
        <v>28.6</v>
      </c>
      <c r="H359" s="59"/>
      <c r="I359" s="60">
        <f t="shared" si="63"/>
        <v>0</v>
      </c>
      <c r="J359" s="61" t="str">
        <f t="shared" si="64"/>
        <v/>
      </c>
      <c r="P359" s="62"/>
    </row>
    <row r="360" spans="1:16" x14ac:dyDescent="0.3">
      <c r="A360" s="54" t="s">
        <v>356</v>
      </c>
      <c r="B360" s="55" t="s">
        <v>4800</v>
      </c>
      <c r="C360" s="56" t="s">
        <v>7239</v>
      </c>
      <c r="D360" s="57">
        <v>5</v>
      </c>
      <c r="E360" s="56" t="s">
        <v>8777</v>
      </c>
      <c r="F360" s="57">
        <v>6.64</v>
      </c>
      <c r="G360" s="58">
        <f t="shared" si="62"/>
        <v>33.200000000000003</v>
      </c>
      <c r="H360" s="59"/>
      <c r="I360" s="60">
        <f t="shared" si="63"/>
        <v>0</v>
      </c>
      <c r="J360" s="61" t="str">
        <f t="shared" si="64"/>
        <v/>
      </c>
      <c r="P360" s="62"/>
    </row>
    <row r="361" spans="1:16" x14ac:dyDescent="0.3">
      <c r="A361" s="54" t="s">
        <v>357</v>
      </c>
      <c r="B361" s="55" t="s">
        <v>4801</v>
      </c>
      <c r="C361" s="56" t="s">
        <v>7240</v>
      </c>
      <c r="D361" s="57">
        <v>5</v>
      </c>
      <c r="E361" s="56" t="s">
        <v>8777</v>
      </c>
      <c r="F361" s="57">
        <v>17.190000000000001</v>
      </c>
      <c r="G361" s="58">
        <f t="shared" si="62"/>
        <v>85.95</v>
      </c>
      <c r="H361" s="59"/>
      <c r="I361" s="60">
        <f t="shared" si="63"/>
        <v>0</v>
      </c>
      <c r="J361" s="61" t="str">
        <f t="shared" si="64"/>
        <v/>
      </c>
      <c r="P361" s="62"/>
    </row>
    <row r="362" spans="1:16" x14ac:dyDescent="0.3">
      <c r="A362" s="54" t="s">
        <v>358</v>
      </c>
      <c r="B362" s="55" t="s">
        <v>4802</v>
      </c>
      <c r="C362" s="56" t="s">
        <v>7241</v>
      </c>
      <c r="D362" s="57">
        <v>21224</v>
      </c>
      <c r="E362" s="56" t="s">
        <v>8777</v>
      </c>
      <c r="F362" s="57">
        <v>5.72</v>
      </c>
      <c r="G362" s="58">
        <f t="shared" si="62"/>
        <v>121401.28</v>
      </c>
      <c r="H362" s="59"/>
      <c r="I362" s="60">
        <f t="shared" si="63"/>
        <v>0</v>
      </c>
      <c r="J362" s="61" t="str">
        <f t="shared" si="64"/>
        <v/>
      </c>
      <c r="P362" s="62"/>
    </row>
    <row r="363" spans="1:16" x14ac:dyDescent="0.3">
      <c r="A363" s="54" t="s">
        <v>359</v>
      </c>
      <c r="B363" s="55" t="s">
        <v>4803</v>
      </c>
      <c r="C363" s="56" t="s">
        <v>7242</v>
      </c>
      <c r="D363" s="57">
        <v>10</v>
      </c>
      <c r="E363" s="56" t="s">
        <v>8777</v>
      </c>
      <c r="F363" s="57">
        <v>6.64</v>
      </c>
      <c r="G363" s="58">
        <f t="shared" si="62"/>
        <v>66.400000000000006</v>
      </c>
      <c r="H363" s="59"/>
      <c r="I363" s="60">
        <f t="shared" si="63"/>
        <v>0</v>
      </c>
      <c r="J363" s="61" t="str">
        <f t="shared" si="64"/>
        <v/>
      </c>
      <c r="P363" s="62"/>
    </row>
    <row r="364" spans="1:16" x14ac:dyDescent="0.3">
      <c r="A364" s="54" t="s">
        <v>360</v>
      </c>
      <c r="B364" s="55" t="s">
        <v>4804</v>
      </c>
      <c r="C364" s="56" t="s">
        <v>7243</v>
      </c>
      <c r="D364" s="57">
        <v>1068</v>
      </c>
      <c r="E364" s="56" t="s">
        <v>8777</v>
      </c>
      <c r="F364" s="57">
        <v>17.190000000000001</v>
      </c>
      <c r="G364" s="58">
        <f t="shared" si="62"/>
        <v>18358.919999999998</v>
      </c>
      <c r="H364" s="59"/>
      <c r="I364" s="60">
        <f t="shared" si="63"/>
        <v>0</v>
      </c>
      <c r="J364" s="61" t="str">
        <f t="shared" si="64"/>
        <v/>
      </c>
      <c r="P364" s="62"/>
    </row>
    <row r="365" spans="1:16" x14ac:dyDescent="0.3">
      <c r="A365" s="54" t="s">
        <v>361</v>
      </c>
      <c r="B365" s="55" t="s">
        <v>4805</v>
      </c>
      <c r="C365" s="56" t="s">
        <v>7244</v>
      </c>
      <c r="D365" s="57">
        <v>4</v>
      </c>
      <c r="E365" s="56" t="s">
        <v>8777</v>
      </c>
      <c r="F365" s="57">
        <v>7.11</v>
      </c>
      <c r="G365" s="58">
        <f t="shared" si="62"/>
        <v>28.44</v>
      </c>
      <c r="H365" s="59"/>
      <c r="I365" s="60">
        <f t="shared" si="63"/>
        <v>0</v>
      </c>
      <c r="J365" s="61" t="str">
        <f t="shared" si="64"/>
        <v/>
      </c>
      <c r="P365" s="62"/>
    </row>
    <row r="366" spans="1:16" x14ac:dyDescent="0.3">
      <c r="A366" s="54" t="s">
        <v>362</v>
      </c>
      <c r="B366" s="55" t="s">
        <v>4806</v>
      </c>
      <c r="C366" s="56" t="s">
        <v>7245</v>
      </c>
      <c r="D366" s="57">
        <v>3</v>
      </c>
      <c r="E366" s="56" t="s">
        <v>8777</v>
      </c>
      <c r="F366" s="57">
        <v>8.1300000000000008</v>
      </c>
      <c r="G366" s="58">
        <f t="shared" si="62"/>
        <v>24.39</v>
      </c>
      <c r="H366" s="59"/>
      <c r="I366" s="60">
        <f t="shared" si="63"/>
        <v>0</v>
      </c>
      <c r="J366" s="61" t="str">
        <f t="shared" si="64"/>
        <v/>
      </c>
      <c r="P366" s="62"/>
    </row>
    <row r="367" spans="1:16" x14ac:dyDescent="0.3">
      <c r="A367" s="54" t="s">
        <v>363</v>
      </c>
      <c r="B367" s="55" t="s">
        <v>4807</v>
      </c>
      <c r="C367" s="56" t="s">
        <v>7246</v>
      </c>
      <c r="D367" s="57">
        <v>5</v>
      </c>
      <c r="E367" s="56" t="s">
        <v>8777</v>
      </c>
      <c r="F367" s="57">
        <v>26.04</v>
      </c>
      <c r="G367" s="58">
        <f t="shared" si="62"/>
        <v>130.19999999999999</v>
      </c>
      <c r="H367" s="59"/>
      <c r="I367" s="60">
        <f t="shared" si="63"/>
        <v>0</v>
      </c>
      <c r="J367" s="61" t="str">
        <f t="shared" si="64"/>
        <v/>
      </c>
      <c r="P367" s="62"/>
    </row>
    <row r="368" spans="1:16" x14ac:dyDescent="0.3">
      <c r="A368" s="69" t="s">
        <v>364</v>
      </c>
      <c r="B368" s="69" t="s">
        <v>4808</v>
      </c>
      <c r="C368" s="69" t="s">
        <v>7163</v>
      </c>
      <c r="D368" s="70"/>
      <c r="E368" s="69"/>
      <c r="F368" s="70" t="s">
        <v>8851</v>
      </c>
      <c r="G368" s="70"/>
      <c r="H368" s="71"/>
      <c r="I368" s="71"/>
      <c r="P368" s="62"/>
    </row>
    <row r="369" spans="1:16" x14ac:dyDescent="0.3">
      <c r="A369" s="54" t="s">
        <v>365</v>
      </c>
      <c r="B369" s="55" t="s">
        <v>4809</v>
      </c>
      <c r="C369" s="56" t="s">
        <v>7247</v>
      </c>
      <c r="D369" s="57">
        <v>5</v>
      </c>
      <c r="E369" s="56" t="s">
        <v>8777</v>
      </c>
      <c r="F369" s="57">
        <v>78.66</v>
      </c>
      <c r="G369" s="58">
        <f t="shared" ref="G369:G379" si="65">ROUND(D369*F369,2)</f>
        <v>393.3</v>
      </c>
      <c r="H369" s="59"/>
      <c r="I369" s="60">
        <f t="shared" ref="I369:I379" si="66">ROUND(ROUND(D369,2)*H369,2)</f>
        <v>0</v>
      </c>
      <c r="J369" s="61" t="str">
        <f t="shared" ref="J369:J379" si="67">IF(AND(H369&lt;&gt;"",H369&gt;F369),"VALOR MAYOR DEL PERMITIDO","")</f>
        <v/>
      </c>
      <c r="P369" s="62"/>
    </row>
    <row r="370" spans="1:16" x14ac:dyDescent="0.3">
      <c r="A370" s="54" t="s">
        <v>366</v>
      </c>
      <c r="B370" s="55" t="s">
        <v>4810</v>
      </c>
      <c r="C370" s="56" t="s">
        <v>7248</v>
      </c>
      <c r="D370" s="57">
        <v>5</v>
      </c>
      <c r="E370" s="56" t="s">
        <v>8777</v>
      </c>
      <c r="F370" s="57">
        <v>80.5</v>
      </c>
      <c r="G370" s="58">
        <f t="shared" si="65"/>
        <v>402.5</v>
      </c>
      <c r="H370" s="59"/>
      <c r="I370" s="60">
        <f t="shared" si="66"/>
        <v>0</v>
      </c>
      <c r="J370" s="61" t="str">
        <f t="shared" si="67"/>
        <v/>
      </c>
      <c r="P370" s="62"/>
    </row>
    <row r="371" spans="1:16" x14ac:dyDescent="0.3">
      <c r="A371" s="54" t="s">
        <v>367</v>
      </c>
      <c r="B371" s="55" t="s">
        <v>4811</v>
      </c>
      <c r="C371" s="56" t="s">
        <v>7249</v>
      </c>
      <c r="D371" s="57">
        <v>10</v>
      </c>
      <c r="E371" s="56" t="s">
        <v>8777</v>
      </c>
      <c r="F371" s="57">
        <v>121.17</v>
      </c>
      <c r="G371" s="58">
        <f t="shared" si="65"/>
        <v>1211.7</v>
      </c>
      <c r="H371" s="59"/>
      <c r="I371" s="60">
        <f t="shared" si="66"/>
        <v>0</v>
      </c>
      <c r="J371" s="61" t="str">
        <f t="shared" si="67"/>
        <v/>
      </c>
      <c r="P371" s="62"/>
    </row>
    <row r="372" spans="1:16" x14ac:dyDescent="0.3">
      <c r="A372" s="54" t="s">
        <v>368</v>
      </c>
      <c r="B372" s="55" t="s">
        <v>4812</v>
      </c>
      <c r="C372" s="56" t="s">
        <v>7250</v>
      </c>
      <c r="D372" s="57">
        <v>45042</v>
      </c>
      <c r="E372" s="56" t="s">
        <v>8777</v>
      </c>
      <c r="F372" s="57">
        <v>83.1</v>
      </c>
      <c r="G372" s="58">
        <f t="shared" si="65"/>
        <v>3742990.2</v>
      </c>
      <c r="H372" s="59"/>
      <c r="I372" s="60">
        <f t="shared" si="66"/>
        <v>0</v>
      </c>
      <c r="J372" s="61" t="str">
        <f t="shared" si="67"/>
        <v/>
      </c>
      <c r="P372" s="62"/>
    </row>
    <row r="373" spans="1:16" x14ac:dyDescent="0.3">
      <c r="A373" s="54" t="s">
        <v>369</v>
      </c>
      <c r="B373" s="55" t="s">
        <v>4813</v>
      </c>
      <c r="C373" s="56" t="s">
        <v>7251</v>
      </c>
      <c r="D373" s="57">
        <v>1502</v>
      </c>
      <c r="E373" s="56" t="s">
        <v>8777</v>
      </c>
      <c r="F373" s="57">
        <v>85.08</v>
      </c>
      <c r="G373" s="58">
        <f t="shared" si="65"/>
        <v>127790.16</v>
      </c>
      <c r="H373" s="59"/>
      <c r="I373" s="60">
        <f t="shared" si="66"/>
        <v>0</v>
      </c>
      <c r="J373" s="61" t="str">
        <f t="shared" si="67"/>
        <v/>
      </c>
      <c r="P373" s="62"/>
    </row>
    <row r="374" spans="1:16" x14ac:dyDescent="0.3">
      <c r="A374" s="54" t="s">
        <v>370</v>
      </c>
      <c r="B374" s="55" t="s">
        <v>4814</v>
      </c>
      <c r="C374" s="56" t="s">
        <v>7252</v>
      </c>
      <c r="D374" s="57">
        <v>10300</v>
      </c>
      <c r="E374" s="56" t="s">
        <v>8777</v>
      </c>
      <c r="F374" s="57">
        <v>126.86</v>
      </c>
      <c r="G374" s="58">
        <f t="shared" si="65"/>
        <v>1306658</v>
      </c>
      <c r="H374" s="59"/>
      <c r="I374" s="60">
        <f t="shared" si="66"/>
        <v>0</v>
      </c>
      <c r="J374" s="61" t="str">
        <f t="shared" si="67"/>
        <v/>
      </c>
      <c r="P374" s="62"/>
    </row>
    <row r="375" spans="1:16" x14ac:dyDescent="0.3">
      <c r="A375" s="54" t="s">
        <v>371</v>
      </c>
      <c r="B375" s="55" t="s">
        <v>4815</v>
      </c>
      <c r="C375" s="56" t="s">
        <v>7253</v>
      </c>
      <c r="D375" s="57">
        <v>7924</v>
      </c>
      <c r="E375" s="56" t="s">
        <v>8777</v>
      </c>
      <c r="F375" s="57">
        <v>118.88</v>
      </c>
      <c r="G375" s="58">
        <f t="shared" si="65"/>
        <v>942005.12</v>
      </c>
      <c r="H375" s="59"/>
      <c r="I375" s="60">
        <f t="shared" si="66"/>
        <v>0</v>
      </c>
      <c r="J375" s="61" t="str">
        <f t="shared" si="67"/>
        <v/>
      </c>
      <c r="P375" s="62"/>
    </row>
    <row r="376" spans="1:16" x14ac:dyDescent="0.3">
      <c r="A376" s="54" t="s">
        <v>372</v>
      </c>
      <c r="B376" s="55" t="s">
        <v>4816</v>
      </c>
      <c r="C376" s="56" t="s">
        <v>7254</v>
      </c>
      <c r="D376" s="57">
        <v>1839</v>
      </c>
      <c r="E376" s="56" t="s">
        <v>8777</v>
      </c>
      <c r="F376" s="57">
        <v>121.9</v>
      </c>
      <c r="G376" s="58">
        <f t="shared" si="65"/>
        <v>224174.1</v>
      </c>
      <c r="H376" s="59"/>
      <c r="I376" s="60">
        <f t="shared" si="66"/>
        <v>0</v>
      </c>
      <c r="J376" s="61" t="str">
        <f t="shared" si="67"/>
        <v/>
      </c>
      <c r="P376" s="62"/>
    </row>
    <row r="377" spans="1:16" x14ac:dyDescent="0.3">
      <c r="A377" s="54" t="s">
        <v>373</v>
      </c>
      <c r="B377" s="55" t="s">
        <v>4817</v>
      </c>
      <c r="C377" s="56" t="s">
        <v>7255</v>
      </c>
      <c r="D377" s="57">
        <v>2168</v>
      </c>
      <c r="E377" s="56" t="s">
        <v>8777</v>
      </c>
      <c r="F377" s="57">
        <v>174.29</v>
      </c>
      <c r="G377" s="58">
        <f t="shared" si="65"/>
        <v>377860.72</v>
      </c>
      <c r="H377" s="59"/>
      <c r="I377" s="60">
        <f t="shared" si="66"/>
        <v>0</v>
      </c>
      <c r="J377" s="61" t="str">
        <f t="shared" si="67"/>
        <v/>
      </c>
      <c r="P377" s="62"/>
    </row>
    <row r="378" spans="1:16" x14ac:dyDescent="0.3">
      <c r="A378" s="54" t="s">
        <v>374</v>
      </c>
      <c r="B378" s="55" t="s">
        <v>4818</v>
      </c>
      <c r="C378" s="56" t="s">
        <v>7256</v>
      </c>
      <c r="D378" s="57">
        <v>5300</v>
      </c>
      <c r="E378" s="56" t="s">
        <v>8777</v>
      </c>
      <c r="F378" s="57">
        <v>6.14</v>
      </c>
      <c r="G378" s="58">
        <f t="shared" si="65"/>
        <v>32542</v>
      </c>
      <c r="H378" s="59"/>
      <c r="I378" s="60">
        <f t="shared" si="66"/>
        <v>0</v>
      </c>
      <c r="J378" s="61" t="str">
        <f t="shared" si="67"/>
        <v/>
      </c>
      <c r="P378" s="62"/>
    </row>
    <row r="379" spans="1:16" x14ac:dyDescent="0.3">
      <c r="A379" s="54" t="s">
        <v>375</v>
      </c>
      <c r="B379" s="55" t="s">
        <v>4819</v>
      </c>
      <c r="C379" s="56" t="s">
        <v>7257</v>
      </c>
      <c r="D379" s="57">
        <v>5</v>
      </c>
      <c r="E379" s="56" t="s">
        <v>8779</v>
      </c>
      <c r="F379" s="57">
        <v>109.39</v>
      </c>
      <c r="G379" s="58">
        <f t="shared" si="65"/>
        <v>546.95000000000005</v>
      </c>
      <c r="H379" s="59"/>
      <c r="I379" s="60">
        <f t="shared" si="66"/>
        <v>0</v>
      </c>
      <c r="J379" s="61" t="str">
        <f t="shared" si="67"/>
        <v/>
      </c>
      <c r="P379" s="62"/>
    </row>
    <row r="380" spans="1:16" x14ac:dyDescent="0.3">
      <c r="A380" s="69" t="s">
        <v>376</v>
      </c>
      <c r="B380" s="69" t="s">
        <v>4820</v>
      </c>
      <c r="C380" s="69" t="s">
        <v>7258</v>
      </c>
      <c r="D380" s="70"/>
      <c r="E380" s="69"/>
      <c r="F380" s="70" t="s">
        <v>8851</v>
      </c>
      <c r="G380" s="70"/>
      <c r="H380" s="71"/>
      <c r="I380" s="71"/>
      <c r="P380" s="62"/>
    </row>
    <row r="381" spans="1:16" x14ac:dyDescent="0.3">
      <c r="A381" s="54" t="s">
        <v>377</v>
      </c>
      <c r="B381" s="55" t="s">
        <v>4821</v>
      </c>
      <c r="C381" s="56" t="s">
        <v>7259</v>
      </c>
      <c r="D381" s="57">
        <v>20437</v>
      </c>
      <c r="E381" s="56" t="s">
        <v>8777</v>
      </c>
      <c r="F381" s="57">
        <v>5.81</v>
      </c>
      <c r="G381" s="58">
        <f>ROUND(D381*F381,2)</f>
        <v>118738.97</v>
      </c>
      <c r="H381" s="59"/>
      <c r="I381" s="60">
        <f t="shared" ref="I381:I382" si="68">ROUND(ROUND(D381,2)*H381,2)</f>
        <v>0</v>
      </c>
      <c r="J381" s="61" t="str">
        <f t="shared" ref="J381:J382" si="69">IF(AND(H381&lt;&gt;"",H381&gt;F381),"VALOR MAYOR DEL PERMITIDO","")</f>
        <v/>
      </c>
      <c r="P381" s="62"/>
    </row>
    <row r="382" spans="1:16" x14ac:dyDescent="0.3">
      <c r="A382" s="54" t="s">
        <v>378</v>
      </c>
      <c r="B382" s="55" t="s">
        <v>4822</v>
      </c>
      <c r="C382" s="56" t="s">
        <v>7260</v>
      </c>
      <c r="D382" s="57">
        <v>74284</v>
      </c>
      <c r="E382" s="56" t="s">
        <v>8777</v>
      </c>
      <c r="F382" s="57">
        <v>9.0299999999999994</v>
      </c>
      <c r="G382" s="58">
        <f>ROUND(D382*F382,2)</f>
        <v>670784.52</v>
      </c>
      <c r="H382" s="59"/>
      <c r="I382" s="60">
        <f t="shared" si="68"/>
        <v>0</v>
      </c>
      <c r="J382" s="61" t="str">
        <f t="shared" si="69"/>
        <v/>
      </c>
      <c r="P382" s="62"/>
    </row>
    <row r="383" spans="1:16" x14ac:dyDescent="0.3">
      <c r="A383" s="66" t="s">
        <v>379</v>
      </c>
      <c r="B383" s="66" t="s">
        <v>4823</v>
      </c>
      <c r="C383" s="66" t="s">
        <v>7261</v>
      </c>
      <c r="D383" s="67"/>
      <c r="E383" s="66"/>
      <c r="F383" s="67" t="s">
        <v>8851</v>
      </c>
      <c r="G383" s="67"/>
      <c r="H383" s="68"/>
      <c r="I383" s="68"/>
      <c r="P383" s="62"/>
    </row>
    <row r="384" spans="1:16" x14ac:dyDescent="0.3">
      <c r="A384" s="54" t="s">
        <v>380</v>
      </c>
      <c r="B384" s="55" t="s">
        <v>4824</v>
      </c>
      <c r="C384" s="56" t="s">
        <v>7262</v>
      </c>
      <c r="D384" s="57">
        <v>10</v>
      </c>
      <c r="E384" s="56" t="s">
        <v>8779</v>
      </c>
      <c r="F384" s="57">
        <v>10.47</v>
      </c>
      <c r="G384" s="58">
        <f t="shared" ref="G384:G391" si="70">ROUND(D384*F384,2)</f>
        <v>104.7</v>
      </c>
      <c r="H384" s="59"/>
      <c r="I384" s="60">
        <f t="shared" ref="I384:I391" si="71">ROUND(ROUND(D384,2)*H384,2)</f>
        <v>0</v>
      </c>
      <c r="J384" s="61" t="str">
        <f t="shared" ref="J384:J391" si="72">IF(AND(H384&lt;&gt;"",H384&gt;F384),"VALOR MAYOR DEL PERMITIDO","")</f>
        <v/>
      </c>
      <c r="P384" s="62"/>
    </row>
    <row r="385" spans="1:16" x14ac:dyDescent="0.3">
      <c r="A385" s="54" t="s">
        <v>381</v>
      </c>
      <c r="B385" s="55" t="s">
        <v>4825</v>
      </c>
      <c r="C385" s="56" t="s">
        <v>7263</v>
      </c>
      <c r="D385" s="57">
        <v>10</v>
      </c>
      <c r="E385" s="56" t="s">
        <v>8779</v>
      </c>
      <c r="F385" s="57">
        <v>11.19</v>
      </c>
      <c r="G385" s="58">
        <f t="shared" si="70"/>
        <v>111.9</v>
      </c>
      <c r="H385" s="59"/>
      <c r="I385" s="60">
        <f t="shared" si="71"/>
        <v>0</v>
      </c>
      <c r="J385" s="61" t="str">
        <f t="shared" si="72"/>
        <v/>
      </c>
      <c r="P385" s="62"/>
    </row>
    <row r="386" spans="1:16" x14ac:dyDescent="0.3">
      <c r="A386" s="54" t="s">
        <v>382</v>
      </c>
      <c r="B386" s="55" t="s">
        <v>4707</v>
      </c>
      <c r="C386" s="56" t="s">
        <v>7149</v>
      </c>
      <c r="D386" s="57">
        <v>20</v>
      </c>
      <c r="E386" s="56" t="s">
        <v>8777</v>
      </c>
      <c r="F386" s="57">
        <v>572.19000000000005</v>
      </c>
      <c r="G386" s="58">
        <f t="shared" si="70"/>
        <v>11443.8</v>
      </c>
      <c r="H386" s="59"/>
      <c r="I386" s="60">
        <f t="shared" si="71"/>
        <v>0</v>
      </c>
      <c r="J386" s="61" t="str">
        <f t="shared" si="72"/>
        <v/>
      </c>
      <c r="P386" s="62"/>
    </row>
    <row r="387" spans="1:16" x14ac:dyDescent="0.3">
      <c r="A387" s="54" t="s">
        <v>383</v>
      </c>
      <c r="B387" s="55" t="s">
        <v>4826</v>
      </c>
      <c r="C387" s="56" t="s">
        <v>7264</v>
      </c>
      <c r="D387" s="57">
        <v>1</v>
      </c>
      <c r="E387" s="56" t="s">
        <v>8777</v>
      </c>
      <c r="F387" s="57">
        <v>572.19000000000005</v>
      </c>
      <c r="G387" s="58">
        <f t="shared" si="70"/>
        <v>572.19000000000005</v>
      </c>
      <c r="H387" s="59"/>
      <c r="I387" s="60">
        <f t="shared" si="71"/>
        <v>0</v>
      </c>
      <c r="J387" s="61" t="str">
        <f t="shared" si="72"/>
        <v/>
      </c>
      <c r="P387" s="62"/>
    </row>
    <row r="388" spans="1:16" x14ac:dyDescent="0.3">
      <c r="A388" s="54" t="s">
        <v>384</v>
      </c>
      <c r="B388" s="55" t="s">
        <v>4827</v>
      </c>
      <c r="C388" s="56" t="s">
        <v>7265</v>
      </c>
      <c r="D388" s="57">
        <v>1</v>
      </c>
      <c r="E388" s="56" t="s">
        <v>8777</v>
      </c>
      <c r="F388" s="57">
        <v>572.19000000000005</v>
      </c>
      <c r="G388" s="58">
        <f t="shared" si="70"/>
        <v>572.19000000000005</v>
      </c>
      <c r="H388" s="59"/>
      <c r="I388" s="60">
        <f t="shared" si="71"/>
        <v>0</v>
      </c>
      <c r="J388" s="61" t="str">
        <f t="shared" si="72"/>
        <v/>
      </c>
      <c r="P388" s="62"/>
    </row>
    <row r="389" spans="1:16" x14ac:dyDescent="0.3">
      <c r="A389" s="54" t="s">
        <v>385</v>
      </c>
      <c r="B389" s="55" t="s">
        <v>4828</v>
      </c>
      <c r="C389" s="56" t="s">
        <v>7266</v>
      </c>
      <c r="D389" s="57">
        <v>1</v>
      </c>
      <c r="E389" s="56" t="s">
        <v>8777</v>
      </c>
      <c r="F389" s="57">
        <v>239.93</v>
      </c>
      <c r="G389" s="58">
        <f t="shared" si="70"/>
        <v>239.93</v>
      </c>
      <c r="H389" s="59"/>
      <c r="I389" s="60">
        <f t="shared" si="71"/>
        <v>0</v>
      </c>
      <c r="J389" s="61" t="str">
        <f t="shared" si="72"/>
        <v/>
      </c>
      <c r="P389" s="62"/>
    </row>
    <row r="390" spans="1:16" x14ac:dyDescent="0.3">
      <c r="A390" s="54" t="s">
        <v>386</v>
      </c>
      <c r="B390" s="55" t="s">
        <v>4829</v>
      </c>
      <c r="C390" s="56" t="s">
        <v>7267</v>
      </c>
      <c r="D390" s="57">
        <v>21</v>
      </c>
      <c r="E390" s="56" t="s">
        <v>8777</v>
      </c>
      <c r="F390" s="57">
        <v>64.11</v>
      </c>
      <c r="G390" s="58">
        <f t="shared" si="70"/>
        <v>1346.31</v>
      </c>
      <c r="H390" s="59"/>
      <c r="I390" s="60">
        <f t="shared" si="71"/>
        <v>0</v>
      </c>
      <c r="J390" s="61" t="str">
        <f t="shared" si="72"/>
        <v/>
      </c>
      <c r="P390" s="62"/>
    </row>
    <row r="391" spans="1:16" x14ac:dyDescent="0.3">
      <c r="A391" s="54" t="s">
        <v>387</v>
      </c>
      <c r="B391" s="55" t="s">
        <v>4830</v>
      </c>
      <c r="C391" s="56" t="s">
        <v>7268</v>
      </c>
      <c r="D391" s="57">
        <v>21</v>
      </c>
      <c r="E391" s="56" t="s">
        <v>8777</v>
      </c>
      <c r="F391" s="57">
        <v>10689.04</v>
      </c>
      <c r="G391" s="58">
        <f t="shared" si="70"/>
        <v>224469.84</v>
      </c>
      <c r="H391" s="59"/>
      <c r="I391" s="60">
        <f t="shared" si="71"/>
        <v>0</v>
      </c>
      <c r="J391" s="61" t="str">
        <f t="shared" si="72"/>
        <v/>
      </c>
      <c r="P391" s="62"/>
    </row>
    <row r="392" spans="1:16" x14ac:dyDescent="0.3">
      <c r="A392" s="63" t="s">
        <v>388</v>
      </c>
      <c r="B392" s="63" t="s">
        <v>4831</v>
      </c>
      <c r="C392" s="63" t="s">
        <v>7269</v>
      </c>
      <c r="D392" s="64"/>
      <c r="E392" s="63"/>
      <c r="F392" s="64" t="s">
        <v>8851</v>
      </c>
      <c r="G392" s="64"/>
      <c r="H392" s="65"/>
      <c r="I392" s="65"/>
      <c r="P392" s="62"/>
    </row>
    <row r="393" spans="1:16" x14ac:dyDescent="0.3">
      <c r="A393" s="54" t="s">
        <v>389</v>
      </c>
      <c r="B393" s="55" t="s">
        <v>4832</v>
      </c>
      <c r="C393" s="56" t="s">
        <v>7270</v>
      </c>
      <c r="D393" s="57">
        <v>1</v>
      </c>
      <c r="E393" s="56" t="s">
        <v>8780</v>
      </c>
      <c r="F393" s="57">
        <v>76.61</v>
      </c>
      <c r="G393" s="58">
        <f t="shared" ref="G393:G398" si="73">ROUND(D393*F393,2)</f>
        <v>76.61</v>
      </c>
      <c r="H393" s="59"/>
      <c r="I393" s="60">
        <f t="shared" ref="I393:I398" si="74">ROUND(ROUND(D393,2)*H393,2)</f>
        <v>0</v>
      </c>
      <c r="J393" s="61" t="str">
        <f t="shared" ref="J393:J398" si="75">IF(AND(H393&lt;&gt;"",H393&gt;F393),"VALOR MAYOR DEL PERMITIDO","")</f>
        <v/>
      </c>
      <c r="P393" s="62"/>
    </row>
    <row r="394" spans="1:16" x14ac:dyDescent="0.3">
      <c r="A394" s="54" t="s">
        <v>390</v>
      </c>
      <c r="B394" s="55" t="s">
        <v>4833</v>
      </c>
      <c r="C394" s="56" t="s">
        <v>7271</v>
      </c>
      <c r="D394" s="57">
        <v>1</v>
      </c>
      <c r="E394" s="56" t="s">
        <v>8780</v>
      </c>
      <c r="F394" s="57">
        <v>16.61</v>
      </c>
      <c r="G394" s="58">
        <f t="shared" si="73"/>
        <v>16.61</v>
      </c>
      <c r="H394" s="59"/>
      <c r="I394" s="60">
        <f t="shared" si="74"/>
        <v>0</v>
      </c>
      <c r="J394" s="61" t="str">
        <f t="shared" si="75"/>
        <v/>
      </c>
      <c r="P394" s="62"/>
    </row>
    <row r="395" spans="1:16" x14ac:dyDescent="0.3">
      <c r="A395" s="54" t="s">
        <v>391</v>
      </c>
      <c r="B395" s="55" t="s">
        <v>4834</v>
      </c>
      <c r="C395" s="56" t="s">
        <v>7272</v>
      </c>
      <c r="D395" s="57">
        <v>20</v>
      </c>
      <c r="E395" s="56" t="s">
        <v>8785</v>
      </c>
      <c r="F395" s="57">
        <v>2.41</v>
      </c>
      <c r="G395" s="58">
        <f t="shared" si="73"/>
        <v>48.2</v>
      </c>
      <c r="H395" s="59"/>
      <c r="I395" s="60">
        <f t="shared" si="74"/>
        <v>0</v>
      </c>
      <c r="J395" s="61" t="str">
        <f t="shared" si="75"/>
        <v/>
      </c>
      <c r="P395" s="62"/>
    </row>
    <row r="396" spans="1:16" x14ac:dyDescent="0.3">
      <c r="A396" s="54" t="s">
        <v>392</v>
      </c>
      <c r="B396" s="55" t="s">
        <v>4835</v>
      </c>
      <c r="C396" s="56" t="s">
        <v>7273</v>
      </c>
      <c r="D396" s="57">
        <v>2</v>
      </c>
      <c r="E396" s="56" t="s">
        <v>8778</v>
      </c>
      <c r="F396" s="57">
        <v>36.07</v>
      </c>
      <c r="G396" s="58">
        <f t="shared" si="73"/>
        <v>72.14</v>
      </c>
      <c r="H396" s="59"/>
      <c r="I396" s="60">
        <f t="shared" si="74"/>
        <v>0</v>
      </c>
      <c r="J396" s="61" t="str">
        <f t="shared" si="75"/>
        <v/>
      </c>
      <c r="P396" s="62"/>
    </row>
    <row r="397" spans="1:16" x14ac:dyDescent="0.3">
      <c r="A397" s="54" t="s">
        <v>393</v>
      </c>
      <c r="B397" s="55" t="s">
        <v>4836</v>
      </c>
      <c r="C397" s="56" t="s">
        <v>7274</v>
      </c>
      <c r="D397" s="57">
        <v>30</v>
      </c>
      <c r="E397" s="56" t="s">
        <v>8785</v>
      </c>
      <c r="F397" s="57">
        <v>4.1399999999999997</v>
      </c>
      <c r="G397" s="58">
        <f t="shared" si="73"/>
        <v>124.2</v>
      </c>
      <c r="H397" s="59"/>
      <c r="I397" s="60">
        <f t="shared" si="74"/>
        <v>0</v>
      </c>
      <c r="J397" s="61" t="str">
        <f t="shared" si="75"/>
        <v/>
      </c>
      <c r="P397" s="62"/>
    </row>
    <row r="398" spans="1:16" x14ac:dyDescent="0.3">
      <c r="A398" s="54" t="s">
        <v>394</v>
      </c>
      <c r="B398" s="55" t="s">
        <v>4837</v>
      </c>
      <c r="C398" s="56" t="s">
        <v>7275</v>
      </c>
      <c r="D398" s="57">
        <v>1</v>
      </c>
      <c r="E398" s="56" t="s">
        <v>8780</v>
      </c>
      <c r="F398" s="57">
        <v>11.53</v>
      </c>
      <c r="G398" s="58">
        <f t="shared" si="73"/>
        <v>11.53</v>
      </c>
      <c r="H398" s="59"/>
      <c r="I398" s="60">
        <f t="shared" si="74"/>
        <v>0</v>
      </c>
      <c r="J398" s="61" t="str">
        <f t="shared" si="75"/>
        <v/>
      </c>
      <c r="P398" s="62"/>
    </row>
    <row r="399" spans="1:16" x14ac:dyDescent="0.3">
      <c r="A399" s="63" t="s">
        <v>395</v>
      </c>
      <c r="B399" s="63" t="s">
        <v>4838</v>
      </c>
      <c r="C399" s="63" t="s">
        <v>7276</v>
      </c>
      <c r="D399" s="64"/>
      <c r="E399" s="63"/>
      <c r="F399" s="64" t="s">
        <v>8851</v>
      </c>
      <c r="G399" s="64"/>
      <c r="H399" s="65"/>
      <c r="I399" s="65"/>
      <c r="P399" s="62"/>
    </row>
    <row r="400" spans="1:16" x14ac:dyDescent="0.3">
      <c r="A400" s="54" t="s">
        <v>396</v>
      </c>
      <c r="B400" s="55" t="s">
        <v>4839</v>
      </c>
      <c r="C400" s="56" t="s">
        <v>7277</v>
      </c>
      <c r="D400" s="57">
        <v>152</v>
      </c>
      <c r="E400" s="56" t="s">
        <v>8777</v>
      </c>
      <c r="F400" s="57">
        <v>206.42</v>
      </c>
      <c r="G400" s="58">
        <f t="shared" ref="G400:G406" si="76">ROUND(D400*F400,2)</f>
        <v>31375.84</v>
      </c>
      <c r="H400" s="59"/>
      <c r="I400" s="60">
        <f t="shared" ref="I400:I406" si="77">ROUND(ROUND(D400,2)*H400,2)</f>
        <v>0</v>
      </c>
      <c r="J400" s="61" t="str">
        <f t="shared" ref="J400:J406" si="78">IF(AND(H400&lt;&gt;"",H400&gt;F400),"VALOR MAYOR DEL PERMITIDO","")</f>
        <v/>
      </c>
      <c r="P400" s="62"/>
    </row>
    <row r="401" spans="1:16" x14ac:dyDescent="0.3">
      <c r="A401" s="54" t="s">
        <v>397</v>
      </c>
      <c r="B401" s="55" t="s">
        <v>4840</v>
      </c>
      <c r="C401" s="56" t="s">
        <v>7278</v>
      </c>
      <c r="D401" s="57">
        <v>241</v>
      </c>
      <c r="E401" s="56" t="s">
        <v>8777</v>
      </c>
      <c r="F401" s="57">
        <v>417.54</v>
      </c>
      <c r="G401" s="58">
        <f t="shared" si="76"/>
        <v>100627.14</v>
      </c>
      <c r="H401" s="59"/>
      <c r="I401" s="60">
        <f t="shared" si="77"/>
        <v>0</v>
      </c>
      <c r="J401" s="61" t="str">
        <f t="shared" si="78"/>
        <v/>
      </c>
      <c r="P401" s="62"/>
    </row>
    <row r="402" spans="1:16" x14ac:dyDescent="0.3">
      <c r="A402" s="54" t="s">
        <v>398</v>
      </c>
      <c r="B402" s="55" t="s">
        <v>4841</v>
      </c>
      <c r="C402" s="56" t="s">
        <v>7279</v>
      </c>
      <c r="D402" s="57">
        <v>128</v>
      </c>
      <c r="E402" s="56" t="s">
        <v>8777</v>
      </c>
      <c r="F402" s="57">
        <v>244.37</v>
      </c>
      <c r="G402" s="58">
        <f t="shared" si="76"/>
        <v>31279.360000000001</v>
      </c>
      <c r="H402" s="59"/>
      <c r="I402" s="60">
        <f t="shared" si="77"/>
        <v>0</v>
      </c>
      <c r="J402" s="61" t="str">
        <f t="shared" si="78"/>
        <v/>
      </c>
      <c r="P402" s="62"/>
    </row>
    <row r="403" spans="1:16" x14ac:dyDescent="0.3">
      <c r="A403" s="54" t="s">
        <v>399</v>
      </c>
      <c r="B403" s="55" t="s">
        <v>4842</v>
      </c>
      <c r="C403" s="56" t="s">
        <v>7280</v>
      </c>
      <c r="D403" s="57">
        <v>24</v>
      </c>
      <c r="E403" s="56" t="s">
        <v>8777</v>
      </c>
      <c r="F403" s="57">
        <v>539.02</v>
      </c>
      <c r="G403" s="58">
        <f t="shared" si="76"/>
        <v>12936.48</v>
      </c>
      <c r="H403" s="59"/>
      <c r="I403" s="60">
        <f t="shared" si="77"/>
        <v>0</v>
      </c>
      <c r="J403" s="61" t="str">
        <f t="shared" si="78"/>
        <v/>
      </c>
      <c r="P403" s="62"/>
    </row>
    <row r="404" spans="1:16" x14ac:dyDescent="0.3">
      <c r="A404" s="54" t="s">
        <v>400</v>
      </c>
      <c r="B404" s="55" t="s">
        <v>4843</v>
      </c>
      <c r="C404" s="56" t="s">
        <v>7281</v>
      </c>
      <c r="D404" s="57">
        <v>1</v>
      </c>
      <c r="E404" s="56" t="s">
        <v>8777</v>
      </c>
      <c r="F404" s="57">
        <v>465.4</v>
      </c>
      <c r="G404" s="58">
        <f t="shared" si="76"/>
        <v>465.4</v>
      </c>
      <c r="H404" s="59"/>
      <c r="I404" s="60">
        <f t="shared" si="77"/>
        <v>0</v>
      </c>
      <c r="J404" s="61" t="str">
        <f t="shared" si="78"/>
        <v/>
      </c>
      <c r="P404" s="62"/>
    </row>
    <row r="405" spans="1:16" x14ac:dyDescent="0.3">
      <c r="A405" s="54" t="s">
        <v>401</v>
      </c>
      <c r="B405" s="55" t="s">
        <v>4844</v>
      </c>
      <c r="C405" s="56" t="s">
        <v>7282</v>
      </c>
      <c r="D405" s="57">
        <v>629</v>
      </c>
      <c r="E405" s="56" t="s">
        <v>8777</v>
      </c>
      <c r="F405" s="57">
        <v>581.6</v>
      </c>
      <c r="G405" s="58">
        <f t="shared" si="76"/>
        <v>365826.4</v>
      </c>
      <c r="H405" s="59"/>
      <c r="I405" s="60">
        <f t="shared" si="77"/>
        <v>0</v>
      </c>
      <c r="J405" s="61" t="str">
        <f t="shared" si="78"/>
        <v/>
      </c>
      <c r="P405" s="62"/>
    </row>
    <row r="406" spans="1:16" x14ac:dyDescent="0.3">
      <c r="A406" s="54" t="s">
        <v>402</v>
      </c>
      <c r="B406" s="55" t="s">
        <v>4845</v>
      </c>
      <c r="C406" s="56" t="s">
        <v>7283</v>
      </c>
      <c r="D406" s="57">
        <v>52</v>
      </c>
      <c r="E406" s="56" t="s">
        <v>8777</v>
      </c>
      <c r="F406" s="57">
        <v>1924.22</v>
      </c>
      <c r="G406" s="58">
        <f t="shared" si="76"/>
        <v>100059.44</v>
      </c>
      <c r="H406" s="59"/>
      <c r="I406" s="60">
        <f t="shared" si="77"/>
        <v>0</v>
      </c>
      <c r="J406" s="61" t="str">
        <f t="shared" si="78"/>
        <v/>
      </c>
      <c r="P406" s="62"/>
    </row>
    <row r="407" spans="1:16" x14ac:dyDescent="0.3">
      <c r="A407" s="63" t="s">
        <v>403</v>
      </c>
      <c r="B407" s="63" t="s">
        <v>4846</v>
      </c>
      <c r="C407" s="63" t="s">
        <v>7284</v>
      </c>
      <c r="D407" s="64"/>
      <c r="E407" s="63"/>
      <c r="F407" s="64" t="s">
        <v>8851</v>
      </c>
      <c r="G407" s="64"/>
      <c r="H407" s="65"/>
      <c r="I407" s="65"/>
      <c r="P407" s="62"/>
    </row>
    <row r="408" spans="1:16" x14ac:dyDescent="0.3">
      <c r="A408" s="66" t="s">
        <v>404</v>
      </c>
      <c r="B408" s="66" t="s">
        <v>4847</v>
      </c>
      <c r="C408" s="66" t="s">
        <v>7179</v>
      </c>
      <c r="D408" s="67"/>
      <c r="E408" s="66"/>
      <c r="F408" s="67" t="s">
        <v>8851</v>
      </c>
      <c r="G408" s="67"/>
      <c r="H408" s="68"/>
      <c r="I408" s="68"/>
      <c r="P408" s="62"/>
    </row>
    <row r="409" spans="1:16" x14ac:dyDescent="0.3">
      <c r="A409" s="54" t="s">
        <v>405</v>
      </c>
      <c r="B409" s="55" t="s">
        <v>4848</v>
      </c>
      <c r="C409" s="56" t="s">
        <v>7285</v>
      </c>
      <c r="D409" s="57">
        <v>6333</v>
      </c>
      <c r="E409" s="56" t="s">
        <v>8777</v>
      </c>
      <c r="F409" s="57">
        <v>28.59</v>
      </c>
      <c r="G409" s="58">
        <f t="shared" ref="G409:G419" si="79">ROUND(D409*F409,2)</f>
        <v>181060.47</v>
      </c>
      <c r="H409" s="59"/>
      <c r="I409" s="60">
        <f t="shared" ref="I409:I419" si="80">ROUND(ROUND(D409,2)*H409,2)</f>
        <v>0</v>
      </c>
      <c r="J409" s="61" t="str">
        <f t="shared" ref="J409:J419" si="81">IF(AND(H409&lt;&gt;"",H409&gt;F409),"VALOR MAYOR DEL PERMITIDO","")</f>
        <v/>
      </c>
      <c r="P409" s="62"/>
    </row>
    <row r="410" spans="1:16" x14ac:dyDescent="0.3">
      <c r="A410" s="54" t="s">
        <v>406</v>
      </c>
      <c r="B410" s="55" t="s">
        <v>4849</v>
      </c>
      <c r="C410" s="56" t="s">
        <v>7286</v>
      </c>
      <c r="D410" s="57">
        <v>6241</v>
      </c>
      <c r="E410" s="56" t="s">
        <v>8779</v>
      </c>
      <c r="F410" s="57">
        <v>7.7</v>
      </c>
      <c r="G410" s="58">
        <f t="shared" si="79"/>
        <v>48055.7</v>
      </c>
      <c r="H410" s="59"/>
      <c r="I410" s="60">
        <f t="shared" si="80"/>
        <v>0</v>
      </c>
      <c r="J410" s="61" t="str">
        <f t="shared" si="81"/>
        <v/>
      </c>
      <c r="P410" s="62"/>
    </row>
    <row r="411" spans="1:16" x14ac:dyDescent="0.3">
      <c r="A411" s="54" t="s">
        <v>407</v>
      </c>
      <c r="B411" s="55" t="s">
        <v>4850</v>
      </c>
      <c r="C411" s="56" t="s">
        <v>7287</v>
      </c>
      <c r="D411" s="57">
        <v>92</v>
      </c>
      <c r="E411" s="56" t="s">
        <v>8779</v>
      </c>
      <c r="F411" s="57">
        <v>23.09</v>
      </c>
      <c r="G411" s="58">
        <f t="shared" si="79"/>
        <v>2124.2800000000002</v>
      </c>
      <c r="H411" s="59"/>
      <c r="I411" s="60">
        <f t="shared" si="80"/>
        <v>0</v>
      </c>
      <c r="J411" s="61" t="str">
        <f t="shared" si="81"/>
        <v/>
      </c>
      <c r="P411" s="62"/>
    </row>
    <row r="412" spans="1:16" x14ac:dyDescent="0.3">
      <c r="A412" s="54" t="s">
        <v>408</v>
      </c>
      <c r="B412" s="55" t="s">
        <v>4851</v>
      </c>
      <c r="C412" s="56" t="s">
        <v>7288</v>
      </c>
      <c r="D412" s="57">
        <v>50</v>
      </c>
      <c r="E412" s="56" t="s">
        <v>8779</v>
      </c>
      <c r="F412" s="57">
        <v>55.92</v>
      </c>
      <c r="G412" s="58">
        <f t="shared" si="79"/>
        <v>2796</v>
      </c>
      <c r="H412" s="59"/>
      <c r="I412" s="60">
        <f t="shared" si="80"/>
        <v>0</v>
      </c>
      <c r="J412" s="61" t="str">
        <f t="shared" si="81"/>
        <v/>
      </c>
      <c r="P412" s="62"/>
    </row>
    <row r="413" spans="1:16" x14ac:dyDescent="0.3">
      <c r="A413" s="54" t="s">
        <v>409</v>
      </c>
      <c r="B413" s="55" t="s">
        <v>4852</v>
      </c>
      <c r="C413" s="56" t="s">
        <v>7289</v>
      </c>
      <c r="D413" s="57">
        <v>53</v>
      </c>
      <c r="E413" s="56" t="s">
        <v>8777</v>
      </c>
      <c r="F413" s="57">
        <v>100.57</v>
      </c>
      <c r="G413" s="58">
        <f t="shared" si="79"/>
        <v>5330.21</v>
      </c>
      <c r="H413" s="59"/>
      <c r="I413" s="60">
        <f t="shared" si="80"/>
        <v>0</v>
      </c>
      <c r="J413" s="61" t="str">
        <f t="shared" si="81"/>
        <v/>
      </c>
      <c r="P413" s="62"/>
    </row>
    <row r="414" spans="1:16" x14ac:dyDescent="0.3">
      <c r="A414" s="54" t="s">
        <v>410</v>
      </c>
      <c r="B414" s="55" t="s">
        <v>4853</v>
      </c>
      <c r="C414" s="56" t="s">
        <v>7290</v>
      </c>
      <c r="D414" s="57">
        <v>9</v>
      </c>
      <c r="E414" s="56" t="s">
        <v>8777</v>
      </c>
      <c r="F414" s="57">
        <v>339.48</v>
      </c>
      <c r="G414" s="58">
        <f t="shared" si="79"/>
        <v>3055.32</v>
      </c>
      <c r="H414" s="59"/>
      <c r="I414" s="60">
        <f t="shared" si="80"/>
        <v>0</v>
      </c>
      <c r="J414" s="61" t="str">
        <f t="shared" si="81"/>
        <v/>
      </c>
      <c r="P414" s="62"/>
    </row>
    <row r="415" spans="1:16" x14ac:dyDescent="0.3">
      <c r="A415" s="54" t="s">
        <v>411</v>
      </c>
      <c r="B415" s="55" t="s">
        <v>4854</v>
      </c>
      <c r="C415" s="56" t="s">
        <v>7291</v>
      </c>
      <c r="D415" s="57">
        <v>150</v>
      </c>
      <c r="E415" s="56" t="s">
        <v>8779</v>
      </c>
      <c r="F415" s="57">
        <v>26.84</v>
      </c>
      <c r="G415" s="58">
        <f t="shared" si="79"/>
        <v>4026</v>
      </c>
      <c r="H415" s="59"/>
      <c r="I415" s="60">
        <f t="shared" si="80"/>
        <v>0</v>
      </c>
      <c r="J415" s="61" t="str">
        <f t="shared" si="81"/>
        <v/>
      </c>
      <c r="P415" s="62"/>
    </row>
    <row r="416" spans="1:16" x14ac:dyDescent="0.3">
      <c r="A416" s="54" t="s">
        <v>412</v>
      </c>
      <c r="B416" s="55" t="s">
        <v>4855</v>
      </c>
      <c r="C416" s="56" t="s">
        <v>7292</v>
      </c>
      <c r="D416" s="57">
        <v>28</v>
      </c>
      <c r="E416" s="56" t="s">
        <v>8779</v>
      </c>
      <c r="F416" s="57">
        <v>55.45</v>
      </c>
      <c r="G416" s="58">
        <f t="shared" si="79"/>
        <v>1552.6</v>
      </c>
      <c r="H416" s="59"/>
      <c r="I416" s="60">
        <f t="shared" si="80"/>
        <v>0</v>
      </c>
      <c r="J416" s="61" t="str">
        <f t="shared" si="81"/>
        <v/>
      </c>
      <c r="P416" s="62"/>
    </row>
    <row r="417" spans="1:16" x14ac:dyDescent="0.3">
      <c r="A417" s="54" t="s">
        <v>413</v>
      </c>
      <c r="B417" s="55" t="s">
        <v>4856</v>
      </c>
      <c r="C417" s="56" t="s">
        <v>7293</v>
      </c>
      <c r="D417" s="57">
        <v>45</v>
      </c>
      <c r="E417" s="56" t="s">
        <v>8777</v>
      </c>
      <c r="F417" s="57">
        <v>346.47</v>
      </c>
      <c r="G417" s="58">
        <f t="shared" si="79"/>
        <v>15591.15</v>
      </c>
      <c r="H417" s="59"/>
      <c r="I417" s="60">
        <f t="shared" si="80"/>
        <v>0</v>
      </c>
      <c r="J417" s="61" t="str">
        <f t="shared" si="81"/>
        <v/>
      </c>
      <c r="P417" s="62"/>
    </row>
    <row r="418" spans="1:16" x14ac:dyDescent="0.3">
      <c r="A418" s="54" t="s">
        <v>414</v>
      </c>
      <c r="B418" s="55" t="s">
        <v>4857</v>
      </c>
      <c r="C418" s="56" t="s">
        <v>7294</v>
      </c>
      <c r="D418" s="57">
        <v>10559.97</v>
      </c>
      <c r="E418" s="56" t="s">
        <v>8779</v>
      </c>
      <c r="F418" s="57">
        <v>19.12</v>
      </c>
      <c r="G418" s="58">
        <f t="shared" si="79"/>
        <v>201906.63</v>
      </c>
      <c r="H418" s="59"/>
      <c r="I418" s="60">
        <f t="shared" si="80"/>
        <v>0</v>
      </c>
      <c r="J418" s="61" t="str">
        <f t="shared" si="81"/>
        <v/>
      </c>
      <c r="P418" s="62"/>
    </row>
    <row r="419" spans="1:16" x14ac:dyDescent="0.3">
      <c r="A419" s="54" t="s">
        <v>415</v>
      </c>
      <c r="B419" s="55" t="s">
        <v>4858</v>
      </c>
      <c r="C419" s="56" t="s">
        <v>7295</v>
      </c>
      <c r="D419" s="57">
        <v>1890.43</v>
      </c>
      <c r="E419" s="56" t="s">
        <v>8779</v>
      </c>
      <c r="F419" s="57">
        <v>37.840000000000003</v>
      </c>
      <c r="G419" s="58">
        <f t="shared" si="79"/>
        <v>71533.87</v>
      </c>
      <c r="H419" s="59"/>
      <c r="I419" s="60">
        <f t="shared" si="80"/>
        <v>0</v>
      </c>
      <c r="J419" s="61" t="str">
        <f t="shared" si="81"/>
        <v/>
      </c>
      <c r="P419" s="62"/>
    </row>
    <row r="420" spans="1:16" x14ac:dyDescent="0.3">
      <c r="A420" s="66" t="s">
        <v>416</v>
      </c>
      <c r="B420" s="66" t="s">
        <v>4859</v>
      </c>
      <c r="C420" s="66" t="s">
        <v>7163</v>
      </c>
      <c r="D420" s="67"/>
      <c r="E420" s="66"/>
      <c r="F420" s="67" t="s">
        <v>8851</v>
      </c>
      <c r="G420" s="67"/>
      <c r="H420" s="68"/>
      <c r="I420" s="68"/>
      <c r="P420" s="62"/>
    </row>
    <row r="421" spans="1:16" x14ac:dyDescent="0.3">
      <c r="A421" s="54" t="s">
        <v>417</v>
      </c>
      <c r="B421" s="55" t="s">
        <v>4848</v>
      </c>
      <c r="C421" s="56" t="s">
        <v>7285</v>
      </c>
      <c r="D421" s="57">
        <v>78</v>
      </c>
      <c r="E421" s="56" t="s">
        <v>8777</v>
      </c>
      <c r="F421" s="57">
        <v>28.59</v>
      </c>
      <c r="G421" s="58">
        <f t="shared" ref="G421:G436" si="82">ROUND(D421*F421,2)</f>
        <v>2230.02</v>
      </c>
      <c r="H421" s="59"/>
      <c r="I421" s="60">
        <f t="shared" ref="I421:I436" si="83">ROUND(ROUND(D421,2)*H421,2)</f>
        <v>0</v>
      </c>
      <c r="J421" s="61" t="str">
        <f t="shared" ref="J421:J436" si="84">IF(AND(H421&lt;&gt;"",H421&gt;F421),"VALOR MAYOR DEL PERMITIDO","")</f>
        <v/>
      </c>
      <c r="P421" s="62"/>
    </row>
    <row r="422" spans="1:16" x14ac:dyDescent="0.3">
      <c r="A422" s="54" t="s">
        <v>418</v>
      </c>
      <c r="B422" s="55" t="s">
        <v>4860</v>
      </c>
      <c r="C422" s="56" t="s">
        <v>7296</v>
      </c>
      <c r="D422" s="57">
        <v>66</v>
      </c>
      <c r="E422" s="56" t="s">
        <v>8779</v>
      </c>
      <c r="F422" s="57">
        <v>3.66</v>
      </c>
      <c r="G422" s="58">
        <f t="shared" si="82"/>
        <v>241.56</v>
      </c>
      <c r="H422" s="59"/>
      <c r="I422" s="60">
        <f t="shared" si="83"/>
        <v>0</v>
      </c>
      <c r="J422" s="61" t="str">
        <f t="shared" si="84"/>
        <v/>
      </c>
      <c r="P422" s="62"/>
    </row>
    <row r="423" spans="1:16" x14ac:dyDescent="0.3">
      <c r="A423" s="54" t="s">
        <v>419</v>
      </c>
      <c r="B423" s="55" t="s">
        <v>4861</v>
      </c>
      <c r="C423" s="56" t="s">
        <v>7297</v>
      </c>
      <c r="D423" s="57">
        <v>12</v>
      </c>
      <c r="E423" s="56" t="s">
        <v>8779</v>
      </c>
      <c r="F423" s="57">
        <v>9.02</v>
      </c>
      <c r="G423" s="58">
        <f t="shared" si="82"/>
        <v>108.24</v>
      </c>
      <c r="H423" s="59"/>
      <c r="I423" s="60">
        <f t="shared" si="83"/>
        <v>0</v>
      </c>
      <c r="J423" s="61" t="str">
        <f t="shared" si="84"/>
        <v/>
      </c>
      <c r="P423" s="62"/>
    </row>
    <row r="424" spans="1:16" x14ac:dyDescent="0.3">
      <c r="A424" s="54" t="s">
        <v>420</v>
      </c>
      <c r="B424" s="55" t="s">
        <v>4862</v>
      </c>
      <c r="C424" s="56" t="s">
        <v>7298</v>
      </c>
      <c r="D424" s="57">
        <v>10</v>
      </c>
      <c r="E424" s="56" t="s">
        <v>8779</v>
      </c>
      <c r="F424" s="57">
        <v>168.31</v>
      </c>
      <c r="G424" s="58">
        <f t="shared" si="82"/>
        <v>1683.1</v>
      </c>
      <c r="H424" s="59"/>
      <c r="I424" s="60">
        <f t="shared" si="83"/>
        <v>0</v>
      </c>
      <c r="J424" s="61" t="str">
        <f t="shared" si="84"/>
        <v/>
      </c>
      <c r="P424" s="62"/>
    </row>
    <row r="425" spans="1:16" x14ac:dyDescent="0.3">
      <c r="A425" s="54" t="s">
        <v>421</v>
      </c>
      <c r="B425" s="55" t="s">
        <v>4863</v>
      </c>
      <c r="C425" s="56" t="s">
        <v>7299</v>
      </c>
      <c r="D425" s="57">
        <v>10</v>
      </c>
      <c r="E425" s="56" t="s">
        <v>8779</v>
      </c>
      <c r="F425" s="57">
        <v>42.14</v>
      </c>
      <c r="G425" s="58">
        <f t="shared" si="82"/>
        <v>421.4</v>
      </c>
      <c r="H425" s="59"/>
      <c r="I425" s="60">
        <f t="shared" si="83"/>
        <v>0</v>
      </c>
      <c r="J425" s="61" t="str">
        <f t="shared" si="84"/>
        <v/>
      </c>
      <c r="P425" s="62"/>
    </row>
    <row r="426" spans="1:16" x14ac:dyDescent="0.3">
      <c r="A426" s="54" t="s">
        <v>422</v>
      </c>
      <c r="B426" s="55" t="s">
        <v>4864</v>
      </c>
      <c r="C426" s="56" t="s">
        <v>7300</v>
      </c>
      <c r="D426" s="57">
        <v>28</v>
      </c>
      <c r="E426" s="56" t="s">
        <v>8777</v>
      </c>
      <c r="F426" s="57">
        <v>193.82</v>
      </c>
      <c r="G426" s="58">
        <f t="shared" si="82"/>
        <v>5426.96</v>
      </c>
      <c r="H426" s="59"/>
      <c r="I426" s="60">
        <f t="shared" si="83"/>
        <v>0</v>
      </c>
      <c r="J426" s="61" t="str">
        <f t="shared" si="84"/>
        <v/>
      </c>
      <c r="P426" s="62"/>
    </row>
    <row r="427" spans="1:16" x14ac:dyDescent="0.3">
      <c r="A427" s="54" t="s">
        <v>423</v>
      </c>
      <c r="B427" s="55" t="s">
        <v>4865</v>
      </c>
      <c r="C427" s="56" t="s">
        <v>7301</v>
      </c>
      <c r="D427" s="57">
        <v>7</v>
      </c>
      <c r="E427" s="56" t="s">
        <v>8777</v>
      </c>
      <c r="F427" s="57">
        <v>650.28</v>
      </c>
      <c r="G427" s="58">
        <f t="shared" si="82"/>
        <v>4551.96</v>
      </c>
      <c r="H427" s="59"/>
      <c r="I427" s="60">
        <f t="shared" si="83"/>
        <v>0</v>
      </c>
      <c r="J427" s="61" t="str">
        <f t="shared" si="84"/>
        <v/>
      </c>
      <c r="P427" s="62"/>
    </row>
    <row r="428" spans="1:16" x14ac:dyDescent="0.3">
      <c r="A428" s="54" t="s">
        <v>424</v>
      </c>
      <c r="B428" s="55" t="s">
        <v>4866</v>
      </c>
      <c r="C428" s="56" t="s">
        <v>7302</v>
      </c>
      <c r="D428" s="57">
        <v>1002</v>
      </c>
      <c r="E428" s="56" t="s">
        <v>8777</v>
      </c>
      <c r="F428" s="57">
        <v>109.74</v>
      </c>
      <c r="G428" s="58">
        <f t="shared" si="82"/>
        <v>109959.48</v>
      </c>
      <c r="H428" s="59"/>
      <c r="I428" s="60">
        <f t="shared" si="83"/>
        <v>0</v>
      </c>
      <c r="J428" s="61" t="str">
        <f t="shared" si="84"/>
        <v/>
      </c>
      <c r="P428" s="62"/>
    </row>
    <row r="429" spans="1:16" x14ac:dyDescent="0.3">
      <c r="A429" s="54" t="s">
        <v>425</v>
      </c>
      <c r="B429" s="55" t="s">
        <v>4867</v>
      </c>
      <c r="C429" s="56" t="s">
        <v>7303</v>
      </c>
      <c r="D429" s="57">
        <v>263</v>
      </c>
      <c r="E429" s="56" t="s">
        <v>8777</v>
      </c>
      <c r="F429" s="57">
        <v>143.47</v>
      </c>
      <c r="G429" s="58">
        <f t="shared" si="82"/>
        <v>37732.61</v>
      </c>
      <c r="H429" s="59"/>
      <c r="I429" s="60">
        <f t="shared" si="83"/>
        <v>0</v>
      </c>
      <c r="J429" s="61" t="str">
        <f t="shared" si="84"/>
        <v/>
      </c>
      <c r="P429" s="62"/>
    </row>
    <row r="430" spans="1:16" x14ac:dyDescent="0.3">
      <c r="A430" s="54" t="s">
        <v>426</v>
      </c>
      <c r="B430" s="55" t="s">
        <v>4868</v>
      </c>
      <c r="C430" s="56" t="s">
        <v>7304</v>
      </c>
      <c r="D430" s="57">
        <v>20</v>
      </c>
      <c r="E430" s="56" t="s">
        <v>8778</v>
      </c>
      <c r="F430" s="57">
        <v>202.36</v>
      </c>
      <c r="G430" s="58">
        <f t="shared" si="82"/>
        <v>4047.2</v>
      </c>
      <c r="H430" s="59"/>
      <c r="I430" s="60">
        <f t="shared" si="83"/>
        <v>0</v>
      </c>
      <c r="J430" s="61" t="str">
        <f t="shared" si="84"/>
        <v/>
      </c>
      <c r="P430" s="62"/>
    </row>
    <row r="431" spans="1:16" x14ac:dyDescent="0.3">
      <c r="A431" s="54" t="s">
        <v>427</v>
      </c>
      <c r="B431" s="55" t="s">
        <v>4869</v>
      </c>
      <c r="C431" s="56" t="s">
        <v>7305</v>
      </c>
      <c r="D431" s="57">
        <v>1</v>
      </c>
      <c r="E431" s="56" t="s">
        <v>8777</v>
      </c>
      <c r="F431" s="57">
        <v>339.42</v>
      </c>
      <c r="G431" s="58">
        <f t="shared" si="82"/>
        <v>339.42</v>
      </c>
      <c r="H431" s="59"/>
      <c r="I431" s="60">
        <f t="shared" si="83"/>
        <v>0</v>
      </c>
      <c r="J431" s="61" t="str">
        <f t="shared" si="84"/>
        <v/>
      </c>
      <c r="P431" s="62"/>
    </row>
    <row r="432" spans="1:16" x14ac:dyDescent="0.3">
      <c r="A432" s="54" t="s">
        <v>428</v>
      </c>
      <c r="B432" s="55" t="s">
        <v>4870</v>
      </c>
      <c r="C432" s="56" t="s">
        <v>7306</v>
      </c>
      <c r="D432" s="57">
        <v>1</v>
      </c>
      <c r="E432" s="56" t="s">
        <v>8784</v>
      </c>
      <c r="F432" s="57">
        <v>187.94</v>
      </c>
      <c r="G432" s="58">
        <f t="shared" si="82"/>
        <v>187.94</v>
      </c>
      <c r="H432" s="59"/>
      <c r="I432" s="60">
        <f t="shared" si="83"/>
        <v>0</v>
      </c>
      <c r="J432" s="61" t="str">
        <f t="shared" si="84"/>
        <v/>
      </c>
      <c r="P432" s="62"/>
    </row>
    <row r="433" spans="1:16" x14ac:dyDescent="0.3">
      <c r="A433" s="54" t="s">
        <v>429</v>
      </c>
      <c r="B433" s="55" t="s">
        <v>4871</v>
      </c>
      <c r="C433" s="56" t="s">
        <v>7307</v>
      </c>
      <c r="D433" s="57">
        <v>10</v>
      </c>
      <c r="E433" s="56" t="s">
        <v>8779</v>
      </c>
      <c r="F433" s="57">
        <v>8.76</v>
      </c>
      <c r="G433" s="58">
        <f t="shared" si="82"/>
        <v>87.6</v>
      </c>
      <c r="H433" s="59"/>
      <c r="I433" s="60">
        <f t="shared" si="83"/>
        <v>0</v>
      </c>
      <c r="J433" s="61" t="str">
        <f t="shared" si="84"/>
        <v/>
      </c>
      <c r="P433" s="62"/>
    </row>
    <row r="434" spans="1:16" x14ac:dyDescent="0.3">
      <c r="A434" s="54" t="s">
        <v>430</v>
      </c>
      <c r="B434" s="55" t="s">
        <v>4872</v>
      </c>
      <c r="C434" s="56" t="s">
        <v>7308</v>
      </c>
      <c r="D434" s="57">
        <v>10</v>
      </c>
      <c r="E434" s="56" t="s">
        <v>8776</v>
      </c>
      <c r="F434" s="57">
        <v>5.46</v>
      </c>
      <c r="G434" s="58">
        <f t="shared" si="82"/>
        <v>54.6</v>
      </c>
      <c r="H434" s="59"/>
      <c r="I434" s="60">
        <f t="shared" si="83"/>
        <v>0</v>
      </c>
      <c r="J434" s="61" t="str">
        <f t="shared" si="84"/>
        <v/>
      </c>
      <c r="P434" s="62"/>
    </row>
    <row r="435" spans="1:16" x14ac:dyDescent="0.3">
      <c r="A435" s="54" t="s">
        <v>431</v>
      </c>
      <c r="B435" s="55" t="s">
        <v>4857</v>
      </c>
      <c r="C435" s="56" t="s">
        <v>7294</v>
      </c>
      <c r="D435" s="57">
        <v>12</v>
      </c>
      <c r="E435" s="56" t="s">
        <v>8779</v>
      </c>
      <c r="F435" s="57">
        <v>19.12</v>
      </c>
      <c r="G435" s="58">
        <f t="shared" si="82"/>
        <v>229.44</v>
      </c>
      <c r="H435" s="59"/>
      <c r="I435" s="60">
        <f t="shared" si="83"/>
        <v>0</v>
      </c>
      <c r="J435" s="61" t="str">
        <f t="shared" si="84"/>
        <v/>
      </c>
      <c r="P435" s="62"/>
    </row>
    <row r="436" spans="1:16" x14ac:dyDescent="0.3">
      <c r="A436" s="54" t="s">
        <v>432</v>
      </c>
      <c r="B436" s="55" t="s">
        <v>4858</v>
      </c>
      <c r="C436" s="56" t="s">
        <v>7295</v>
      </c>
      <c r="D436" s="57">
        <v>15</v>
      </c>
      <c r="E436" s="56" t="s">
        <v>8779</v>
      </c>
      <c r="F436" s="57">
        <v>37.840000000000003</v>
      </c>
      <c r="G436" s="58">
        <f t="shared" si="82"/>
        <v>567.6</v>
      </c>
      <c r="H436" s="59"/>
      <c r="I436" s="60">
        <f t="shared" si="83"/>
        <v>0</v>
      </c>
      <c r="J436" s="61" t="str">
        <f t="shared" si="84"/>
        <v/>
      </c>
      <c r="P436" s="62"/>
    </row>
    <row r="437" spans="1:16" x14ac:dyDescent="0.3">
      <c r="A437" s="63" t="s">
        <v>433</v>
      </c>
      <c r="B437" s="63" t="s">
        <v>4873</v>
      </c>
      <c r="C437" s="63" t="s">
        <v>7309</v>
      </c>
      <c r="D437" s="64"/>
      <c r="E437" s="63"/>
      <c r="F437" s="64" t="s">
        <v>8851</v>
      </c>
      <c r="G437" s="64"/>
      <c r="H437" s="65"/>
      <c r="I437" s="65"/>
      <c r="P437" s="62"/>
    </row>
    <row r="438" spans="1:16" x14ac:dyDescent="0.3">
      <c r="A438" s="54" t="s">
        <v>434</v>
      </c>
      <c r="B438" s="55" t="s">
        <v>4874</v>
      </c>
      <c r="C438" s="56" t="s">
        <v>7310</v>
      </c>
      <c r="D438" s="57">
        <v>11118.98</v>
      </c>
      <c r="E438" s="56" t="s">
        <v>8783</v>
      </c>
      <c r="F438" s="57">
        <v>299.58999999999997</v>
      </c>
      <c r="G438" s="58">
        <f t="shared" ref="G438:G448" si="85">ROUND(D438*F438,2)</f>
        <v>3331135.22</v>
      </c>
      <c r="H438" s="59"/>
      <c r="I438" s="60">
        <f t="shared" ref="I438:I448" si="86">ROUND(ROUND(D438,2)*H438,2)</f>
        <v>0</v>
      </c>
      <c r="J438" s="61" t="str">
        <f t="shared" ref="J438:J448" si="87">IF(AND(H438&lt;&gt;"",H438&gt;F438),"VALOR MAYOR DEL PERMITIDO","")</f>
        <v/>
      </c>
      <c r="P438" s="62"/>
    </row>
    <row r="439" spans="1:16" x14ac:dyDescent="0.3">
      <c r="A439" s="54" t="s">
        <v>435</v>
      </c>
      <c r="B439" s="55" t="s">
        <v>4875</v>
      </c>
      <c r="C439" s="56" t="s">
        <v>7311</v>
      </c>
      <c r="D439" s="57">
        <v>91</v>
      </c>
      <c r="E439" s="56" t="s">
        <v>8783</v>
      </c>
      <c r="F439" s="57">
        <v>248.58</v>
      </c>
      <c r="G439" s="58">
        <f t="shared" si="85"/>
        <v>22620.78</v>
      </c>
      <c r="H439" s="59"/>
      <c r="I439" s="60">
        <f t="shared" si="86"/>
        <v>0</v>
      </c>
      <c r="J439" s="61" t="str">
        <f t="shared" si="87"/>
        <v/>
      </c>
      <c r="P439" s="62"/>
    </row>
    <row r="440" spans="1:16" x14ac:dyDescent="0.3">
      <c r="A440" s="54" t="s">
        <v>436</v>
      </c>
      <c r="B440" s="55" t="s">
        <v>4876</v>
      </c>
      <c r="C440" s="56" t="s">
        <v>7312</v>
      </c>
      <c r="D440" s="57">
        <v>2</v>
      </c>
      <c r="E440" s="56" t="s">
        <v>8783</v>
      </c>
      <c r="F440" s="57">
        <v>411.93</v>
      </c>
      <c r="G440" s="58">
        <f t="shared" si="85"/>
        <v>823.86</v>
      </c>
      <c r="H440" s="59"/>
      <c r="I440" s="60">
        <f t="shared" si="86"/>
        <v>0</v>
      </c>
      <c r="J440" s="61" t="str">
        <f t="shared" si="87"/>
        <v/>
      </c>
      <c r="P440" s="62"/>
    </row>
    <row r="441" spans="1:16" x14ac:dyDescent="0.3">
      <c r="A441" s="54" t="s">
        <v>437</v>
      </c>
      <c r="B441" s="55" t="s">
        <v>4877</v>
      </c>
      <c r="C441" s="56" t="s">
        <v>7313</v>
      </c>
      <c r="D441" s="57">
        <v>1</v>
      </c>
      <c r="E441" s="56" t="s">
        <v>8783</v>
      </c>
      <c r="F441" s="57">
        <v>553.24</v>
      </c>
      <c r="G441" s="58">
        <f t="shared" si="85"/>
        <v>553.24</v>
      </c>
      <c r="H441" s="59"/>
      <c r="I441" s="60">
        <f t="shared" si="86"/>
        <v>0</v>
      </c>
      <c r="J441" s="61" t="str">
        <f t="shared" si="87"/>
        <v/>
      </c>
      <c r="P441" s="62"/>
    </row>
    <row r="442" spans="1:16" x14ac:dyDescent="0.3">
      <c r="A442" s="54" t="s">
        <v>438</v>
      </c>
      <c r="B442" s="55" t="s">
        <v>4878</v>
      </c>
      <c r="C442" s="56" t="s">
        <v>7314</v>
      </c>
      <c r="D442" s="57">
        <v>1</v>
      </c>
      <c r="E442" s="56" t="s">
        <v>8783</v>
      </c>
      <c r="F442" s="57">
        <v>459.21</v>
      </c>
      <c r="G442" s="58">
        <f t="shared" si="85"/>
        <v>459.21</v>
      </c>
      <c r="H442" s="59"/>
      <c r="I442" s="60">
        <f t="shared" si="86"/>
        <v>0</v>
      </c>
      <c r="J442" s="61" t="str">
        <f t="shared" si="87"/>
        <v/>
      </c>
      <c r="P442" s="62"/>
    </row>
    <row r="443" spans="1:16" x14ac:dyDescent="0.3">
      <c r="A443" s="54" t="s">
        <v>439</v>
      </c>
      <c r="B443" s="55" t="s">
        <v>4879</v>
      </c>
      <c r="C443" s="56" t="s">
        <v>7315</v>
      </c>
      <c r="D443" s="57">
        <v>142</v>
      </c>
      <c r="E443" s="56" t="s">
        <v>8783</v>
      </c>
      <c r="F443" s="57">
        <v>432.5</v>
      </c>
      <c r="G443" s="58">
        <f t="shared" si="85"/>
        <v>61415</v>
      </c>
      <c r="H443" s="59"/>
      <c r="I443" s="60">
        <f t="shared" si="86"/>
        <v>0</v>
      </c>
      <c r="J443" s="61" t="str">
        <f t="shared" si="87"/>
        <v/>
      </c>
      <c r="P443" s="62"/>
    </row>
    <row r="444" spans="1:16" x14ac:dyDescent="0.3">
      <c r="A444" s="54" t="s">
        <v>440</v>
      </c>
      <c r="B444" s="55" t="s">
        <v>4880</v>
      </c>
      <c r="C444" s="56" t="s">
        <v>7316</v>
      </c>
      <c r="D444" s="57">
        <v>1</v>
      </c>
      <c r="E444" s="56" t="s">
        <v>8783</v>
      </c>
      <c r="F444" s="57">
        <v>345.07</v>
      </c>
      <c r="G444" s="58">
        <f t="shared" si="85"/>
        <v>345.07</v>
      </c>
      <c r="H444" s="59"/>
      <c r="I444" s="60">
        <f t="shared" si="86"/>
        <v>0</v>
      </c>
      <c r="J444" s="61" t="str">
        <f t="shared" si="87"/>
        <v/>
      </c>
      <c r="P444" s="62"/>
    </row>
    <row r="445" spans="1:16" x14ac:dyDescent="0.3">
      <c r="A445" s="54" t="s">
        <v>441</v>
      </c>
      <c r="B445" s="55" t="s">
        <v>4881</v>
      </c>
      <c r="C445" s="56" t="s">
        <v>7317</v>
      </c>
      <c r="D445" s="57">
        <v>10</v>
      </c>
      <c r="E445" s="56" t="s">
        <v>8783</v>
      </c>
      <c r="F445" s="57">
        <v>77</v>
      </c>
      <c r="G445" s="58">
        <f t="shared" si="85"/>
        <v>770</v>
      </c>
      <c r="H445" s="59"/>
      <c r="I445" s="60">
        <f t="shared" si="86"/>
        <v>0</v>
      </c>
      <c r="J445" s="61" t="str">
        <f t="shared" si="87"/>
        <v/>
      </c>
      <c r="P445" s="62"/>
    </row>
    <row r="446" spans="1:16" x14ac:dyDescent="0.3">
      <c r="A446" s="54" t="s">
        <v>442</v>
      </c>
      <c r="B446" s="55" t="s">
        <v>4882</v>
      </c>
      <c r="C446" s="56" t="s">
        <v>7318</v>
      </c>
      <c r="D446" s="57">
        <v>2</v>
      </c>
      <c r="E446" s="56" t="s">
        <v>8783</v>
      </c>
      <c r="F446" s="57">
        <v>293.77999999999997</v>
      </c>
      <c r="G446" s="58">
        <f t="shared" si="85"/>
        <v>587.55999999999995</v>
      </c>
      <c r="H446" s="59"/>
      <c r="I446" s="60">
        <f t="shared" si="86"/>
        <v>0</v>
      </c>
      <c r="J446" s="61" t="str">
        <f t="shared" si="87"/>
        <v/>
      </c>
      <c r="P446" s="62"/>
    </row>
    <row r="447" spans="1:16" x14ac:dyDescent="0.3">
      <c r="A447" s="54" t="s">
        <v>443</v>
      </c>
      <c r="B447" s="55" t="s">
        <v>4883</v>
      </c>
      <c r="C447" s="56" t="s">
        <v>7319</v>
      </c>
      <c r="D447" s="57">
        <v>1129</v>
      </c>
      <c r="E447" s="56" t="s">
        <v>8783</v>
      </c>
      <c r="F447" s="57">
        <v>59.1</v>
      </c>
      <c r="G447" s="58">
        <f t="shared" si="85"/>
        <v>66723.899999999994</v>
      </c>
      <c r="H447" s="59"/>
      <c r="I447" s="60">
        <f t="shared" si="86"/>
        <v>0</v>
      </c>
      <c r="J447" s="61" t="str">
        <f t="shared" si="87"/>
        <v/>
      </c>
      <c r="P447" s="62"/>
    </row>
    <row r="448" spans="1:16" x14ac:dyDescent="0.3">
      <c r="A448" s="54" t="s">
        <v>444</v>
      </c>
      <c r="B448" s="55" t="s">
        <v>4884</v>
      </c>
      <c r="C448" s="56" t="s">
        <v>7320</v>
      </c>
      <c r="D448" s="57">
        <v>88055.52</v>
      </c>
      <c r="E448" s="56" t="s">
        <v>8785</v>
      </c>
      <c r="F448" s="57">
        <v>2.23</v>
      </c>
      <c r="G448" s="58">
        <f t="shared" si="85"/>
        <v>196363.81</v>
      </c>
      <c r="H448" s="59"/>
      <c r="I448" s="60">
        <f t="shared" si="86"/>
        <v>0</v>
      </c>
      <c r="J448" s="61" t="str">
        <f t="shared" si="87"/>
        <v/>
      </c>
      <c r="P448" s="62"/>
    </row>
    <row r="449" spans="1:16" x14ac:dyDescent="0.3">
      <c r="A449" s="63" t="s">
        <v>445</v>
      </c>
      <c r="B449" s="63" t="s">
        <v>4885</v>
      </c>
      <c r="C449" s="63" t="s">
        <v>7321</v>
      </c>
      <c r="D449" s="64"/>
      <c r="E449" s="63"/>
      <c r="F449" s="64" t="s">
        <v>8851</v>
      </c>
      <c r="G449" s="64"/>
      <c r="H449" s="65"/>
      <c r="I449" s="65"/>
      <c r="P449" s="62"/>
    </row>
    <row r="450" spans="1:16" x14ac:dyDescent="0.3">
      <c r="A450" s="54" t="s">
        <v>446</v>
      </c>
      <c r="B450" s="55" t="s">
        <v>4886</v>
      </c>
      <c r="C450" s="56" t="s">
        <v>7322</v>
      </c>
      <c r="D450" s="57">
        <v>8</v>
      </c>
      <c r="E450" s="56" t="s">
        <v>8777</v>
      </c>
      <c r="F450" s="57">
        <v>400.82</v>
      </c>
      <c r="G450" s="58">
        <f t="shared" ref="G450:G462" si="88">ROUND(D450*F450,2)</f>
        <v>3206.56</v>
      </c>
      <c r="H450" s="59"/>
      <c r="I450" s="60">
        <f t="shared" ref="I450:I462" si="89">ROUND(ROUND(D450,2)*H450,2)</f>
        <v>0</v>
      </c>
      <c r="J450" s="61" t="str">
        <f t="shared" ref="J450:J462" si="90">IF(AND(H450&lt;&gt;"",H450&gt;F450),"VALOR MAYOR DEL PERMITIDO","")</f>
        <v/>
      </c>
      <c r="P450" s="62"/>
    </row>
    <row r="451" spans="1:16" x14ac:dyDescent="0.3">
      <c r="A451" s="54" t="s">
        <v>447</v>
      </c>
      <c r="B451" s="55" t="s">
        <v>4887</v>
      </c>
      <c r="C451" s="56" t="s">
        <v>7323</v>
      </c>
      <c r="D451" s="57">
        <v>1</v>
      </c>
      <c r="E451" s="56" t="s">
        <v>8777</v>
      </c>
      <c r="F451" s="57">
        <v>1468.77</v>
      </c>
      <c r="G451" s="58">
        <f t="shared" si="88"/>
        <v>1468.77</v>
      </c>
      <c r="H451" s="59"/>
      <c r="I451" s="60">
        <f t="shared" si="89"/>
        <v>0</v>
      </c>
      <c r="J451" s="61" t="str">
        <f t="shared" si="90"/>
        <v/>
      </c>
      <c r="P451" s="62"/>
    </row>
    <row r="452" spans="1:16" x14ac:dyDescent="0.3">
      <c r="A452" s="54" t="s">
        <v>448</v>
      </c>
      <c r="B452" s="55" t="s">
        <v>4888</v>
      </c>
      <c r="C452" s="56" t="s">
        <v>7324</v>
      </c>
      <c r="D452" s="57">
        <v>7</v>
      </c>
      <c r="E452" s="56" t="s">
        <v>8777</v>
      </c>
      <c r="F452" s="57">
        <v>657.09</v>
      </c>
      <c r="G452" s="58">
        <f t="shared" si="88"/>
        <v>4599.63</v>
      </c>
      <c r="H452" s="59"/>
      <c r="I452" s="60">
        <f t="shared" si="89"/>
        <v>0</v>
      </c>
      <c r="J452" s="61" t="str">
        <f t="shared" si="90"/>
        <v/>
      </c>
      <c r="P452" s="62"/>
    </row>
    <row r="453" spans="1:16" x14ac:dyDescent="0.3">
      <c r="A453" s="54" t="s">
        <v>449</v>
      </c>
      <c r="B453" s="55" t="s">
        <v>4889</v>
      </c>
      <c r="C453" s="56" t="s">
        <v>7325</v>
      </c>
      <c r="D453" s="57">
        <v>1</v>
      </c>
      <c r="E453" s="56" t="s">
        <v>8777</v>
      </c>
      <c r="F453" s="57">
        <v>2408.77</v>
      </c>
      <c r="G453" s="58">
        <f t="shared" si="88"/>
        <v>2408.77</v>
      </c>
      <c r="H453" s="59"/>
      <c r="I453" s="60">
        <f t="shared" si="89"/>
        <v>0</v>
      </c>
      <c r="J453" s="61" t="str">
        <f t="shared" si="90"/>
        <v/>
      </c>
      <c r="P453" s="62"/>
    </row>
    <row r="454" spans="1:16" x14ac:dyDescent="0.3">
      <c r="A454" s="54" t="s">
        <v>450</v>
      </c>
      <c r="B454" s="55" t="s">
        <v>4890</v>
      </c>
      <c r="C454" s="56" t="s">
        <v>7326</v>
      </c>
      <c r="D454" s="57">
        <v>1</v>
      </c>
      <c r="E454" s="56" t="s">
        <v>8777</v>
      </c>
      <c r="F454" s="57">
        <v>1474.86</v>
      </c>
      <c r="G454" s="58">
        <f t="shared" si="88"/>
        <v>1474.86</v>
      </c>
      <c r="H454" s="59"/>
      <c r="I454" s="60">
        <f t="shared" si="89"/>
        <v>0</v>
      </c>
      <c r="J454" s="61" t="str">
        <f t="shared" si="90"/>
        <v/>
      </c>
      <c r="P454" s="62"/>
    </row>
    <row r="455" spans="1:16" x14ac:dyDescent="0.3">
      <c r="A455" s="54" t="s">
        <v>451</v>
      </c>
      <c r="B455" s="55" t="s">
        <v>4891</v>
      </c>
      <c r="C455" s="56" t="s">
        <v>7327</v>
      </c>
      <c r="D455" s="57">
        <v>10</v>
      </c>
      <c r="E455" s="56" t="s">
        <v>8790</v>
      </c>
      <c r="F455" s="57">
        <v>27.9</v>
      </c>
      <c r="G455" s="58">
        <f t="shared" si="88"/>
        <v>279</v>
      </c>
      <c r="H455" s="59"/>
      <c r="I455" s="60">
        <f t="shared" si="89"/>
        <v>0</v>
      </c>
      <c r="J455" s="61" t="str">
        <f t="shared" si="90"/>
        <v/>
      </c>
      <c r="P455" s="62"/>
    </row>
    <row r="456" spans="1:16" x14ac:dyDescent="0.3">
      <c r="A456" s="54" t="s">
        <v>452</v>
      </c>
      <c r="B456" s="55" t="s">
        <v>4892</v>
      </c>
      <c r="C456" s="56" t="s">
        <v>7328</v>
      </c>
      <c r="D456" s="57">
        <v>231.28</v>
      </c>
      <c r="E456" s="56" t="s">
        <v>8790</v>
      </c>
      <c r="F456" s="57">
        <v>38.19</v>
      </c>
      <c r="G456" s="58">
        <f t="shared" si="88"/>
        <v>8832.58</v>
      </c>
      <c r="H456" s="59"/>
      <c r="I456" s="60">
        <f t="shared" si="89"/>
        <v>0</v>
      </c>
      <c r="J456" s="61" t="str">
        <f t="shared" si="90"/>
        <v/>
      </c>
      <c r="P456" s="62"/>
    </row>
    <row r="457" spans="1:16" x14ac:dyDescent="0.3">
      <c r="A457" s="54" t="s">
        <v>453</v>
      </c>
      <c r="B457" s="55" t="s">
        <v>4893</v>
      </c>
      <c r="C457" s="56" t="s">
        <v>7329</v>
      </c>
      <c r="D457" s="57">
        <v>5767</v>
      </c>
      <c r="E457" s="56" t="s">
        <v>8779</v>
      </c>
      <c r="F457" s="57">
        <v>30.82</v>
      </c>
      <c r="G457" s="58">
        <f t="shared" si="88"/>
        <v>177738.94</v>
      </c>
      <c r="H457" s="59"/>
      <c r="I457" s="60">
        <f t="shared" si="89"/>
        <v>0</v>
      </c>
      <c r="J457" s="61" t="str">
        <f t="shared" si="90"/>
        <v/>
      </c>
      <c r="P457" s="62"/>
    </row>
    <row r="458" spans="1:16" x14ac:dyDescent="0.3">
      <c r="A458" s="54" t="s">
        <v>454</v>
      </c>
      <c r="B458" s="55" t="s">
        <v>4894</v>
      </c>
      <c r="C458" s="56" t="s">
        <v>7330</v>
      </c>
      <c r="D458" s="57">
        <v>17658.73</v>
      </c>
      <c r="E458" s="56" t="s">
        <v>8779</v>
      </c>
      <c r="F458" s="57">
        <v>34.15</v>
      </c>
      <c r="G458" s="58">
        <f t="shared" si="88"/>
        <v>603045.63</v>
      </c>
      <c r="H458" s="59"/>
      <c r="I458" s="60">
        <f t="shared" si="89"/>
        <v>0</v>
      </c>
      <c r="J458" s="61" t="str">
        <f t="shared" si="90"/>
        <v/>
      </c>
      <c r="P458" s="62"/>
    </row>
    <row r="459" spans="1:16" x14ac:dyDescent="0.3">
      <c r="A459" s="54" t="s">
        <v>455</v>
      </c>
      <c r="B459" s="55" t="s">
        <v>4895</v>
      </c>
      <c r="C459" s="56" t="s">
        <v>7331</v>
      </c>
      <c r="D459" s="57">
        <v>10</v>
      </c>
      <c r="E459" s="56" t="s">
        <v>8779</v>
      </c>
      <c r="F459" s="57">
        <v>90.74</v>
      </c>
      <c r="G459" s="58">
        <f t="shared" si="88"/>
        <v>907.4</v>
      </c>
      <c r="H459" s="59"/>
      <c r="I459" s="60">
        <f t="shared" si="89"/>
        <v>0</v>
      </c>
      <c r="J459" s="61" t="str">
        <f t="shared" si="90"/>
        <v/>
      </c>
      <c r="P459" s="62"/>
    </row>
    <row r="460" spans="1:16" x14ac:dyDescent="0.3">
      <c r="A460" s="54" t="s">
        <v>456</v>
      </c>
      <c r="B460" s="55" t="s">
        <v>4896</v>
      </c>
      <c r="C460" s="56" t="s">
        <v>7332</v>
      </c>
      <c r="D460" s="57">
        <v>3750.86</v>
      </c>
      <c r="E460" s="56" t="s">
        <v>8779</v>
      </c>
      <c r="F460" s="57">
        <v>94.06</v>
      </c>
      <c r="G460" s="58">
        <f t="shared" si="88"/>
        <v>352805.89</v>
      </c>
      <c r="H460" s="59"/>
      <c r="I460" s="60">
        <f t="shared" si="89"/>
        <v>0</v>
      </c>
      <c r="J460" s="61" t="str">
        <f t="shared" si="90"/>
        <v/>
      </c>
      <c r="P460" s="62"/>
    </row>
    <row r="461" spans="1:16" x14ac:dyDescent="0.3">
      <c r="A461" s="54" t="s">
        <v>457</v>
      </c>
      <c r="B461" s="55" t="s">
        <v>4897</v>
      </c>
      <c r="C461" s="56" t="s">
        <v>7333</v>
      </c>
      <c r="D461" s="57">
        <v>218.92</v>
      </c>
      <c r="E461" s="56" t="s">
        <v>8779</v>
      </c>
      <c r="F461" s="57">
        <v>13.26</v>
      </c>
      <c r="G461" s="58">
        <f t="shared" si="88"/>
        <v>2902.88</v>
      </c>
      <c r="H461" s="59"/>
      <c r="I461" s="60">
        <f t="shared" si="89"/>
        <v>0</v>
      </c>
      <c r="J461" s="61" t="str">
        <f t="shared" si="90"/>
        <v/>
      </c>
      <c r="P461" s="62"/>
    </row>
    <row r="462" spans="1:16" x14ac:dyDescent="0.3">
      <c r="A462" s="54" t="s">
        <v>458</v>
      </c>
      <c r="B462" s="55" t="s">
        <v>4898</v>
      </c>
      <c r="C462" s="56" t="s">
        <v>7334</v>
      </c>
      <c r="D462" s="57">
        <v>52.76</v>
      </c>
      <c r="E462" s="56" t="s">
        <v>8779</v>
      </c>
      <c r="F462" s="57">
        <v>42.42</v>
      </c>
      <c r="G462" s="58">
        <f t="shared" si="88"/>
        <v>2238.08</v>
      </c>
      <c r="H462" s="59"/>
      <c r="I462" s="60">
        <f t="shared" si="89"/>
        <v>0</v>
      </c>
      <c r="J462" s="61" t="str">
        <f t="shared" si="90"/>
        <v/>
      </c>
      <c r="P462" s="62"/>
    </row>
    <row r="463" spans="1:16" x14ac:dyDescent="0.3">
      <c r="A463" s="63" t="s">
        <v>459</v>
      </c>
      <c r="B463" s="63" t="s">
        <v>4899</v>
      </c>
      <c r="C463" s="63" t="s">
        <v>7335</v>
      </c>
      <c r="D463" s="64"/>
      <c r="E463" s="63"/>
      <c r="F463" s="64" t="s">
        <v>8851</v>
      </c>
      <c r="G463" s="64"/>
      <c r="H463" s="65"/>
      <c r="I463" s="65"/>
      <c r="P463" s="62"/>
    </row>
    <row r="464" spans="1:16" x14ac:dyDescent="0.3">
      <c r="A464" s="54" t="s">
        <v>460</v>
      </c>
      <c r="B464" s="55" t="s">
        <v>4900</v>
      </c>
      <c r="C464" s="56" t="s">
        <v>7336</v>
      </c>
      <c r="D464" s="57">
        <v>15</v>
      </c>
      <c r="E464" s="56" t="s">
        <v>8777</v>
      </c>
      <c r="F464" s="57">
        <v>11.93</v>
      </c>
      <c r="G464" s="58">
        <f>ROUND(D464*F464,2)</f>
        <v>178.95</v>
      </c>
      <c r="H464" s="59"/>
      <c r="I464" s="60">
        <f t="shared" ref="I464:I466" si="91">ROUND(ROUND(D464,2)*H464,2)</f>
        <v>0</v>
      </c>
      <c r="J464" s="61" t="str">
        <f t="shared" ref="J464:J466" si="92">IF(AND(H464&lt;&gt;"",H464&gt;F464),"VALOR MAYOR DEL PERMITIDO","")</f>
        <v/>
      </c>
      <c r="P464" s="62"/>
    </row>
    <row r="465" spans="1:16" x14ac:dyDescent="0.3">
      <c r="A465" s="54" t="s">
        <v>461</v>
      </c>
      <c r="B465" s="55" t="s">
        <v>4901</v>
      </c>
      <c r="C465" s="56" t="s">
        <v>7195</v>
      </c>
      <c r="D465" s="57">
        <v>10</v>
      </c>
      <c r="E465" s="56" t="s">
        <v>8780</v>
      </c>
      <c r="F465" s="57">
        <v>108.72</v>
      </c>
      <c r="G465" s="58">
        <f>ROUND(D465*F465,2)</f>
        <v>1087.2</v>
      </c>
      <c r="H465" s="59"/>
      <c r="I465" s="60">
        <f t="shared" si="91"/>
        <v>0</v>
      </c>
      <c r="J465" s="61" t="str">
        <f t="shared" si="92"/>
        <v/>
      </c>
      <c r="P465" s="62"/>
    </row>
    <row r="466" spans="1:16" x14ac:dyDescent="0.3">
      <c r="A466" s="54" t="s">
        <v>462</v>
      </c>
      <c r="B466" s="55" t="s">
        <v>4902</v>
      </c>
      <c r="C466" s="56" t="s">
        <v>7337</v>
      </c>
      <c r="D466" s="57">
        <v>10</v>
      </c>
      <c r="E466" s="56" t="s">
        <v>8780</v>
      </c>
      <c r="F466" s="57">
        <v>79.430000000000007</v>
      </c>
      <c r="G466" s="58">
        <f>ROUND(D466*F466,2)</f>
        <v>794.3</v>
      </c>
      <c r="H466" s="59"/>
      <c r="I466" s="60">
        <f t="shared" si="91"/>
        <v>0</v>
      </c>
      <c r="J466" s="61" t="str">
        <f t="shared" si="92"/>
        <v/>
      </c>
      <c r="P466" s="62"/>
    </row>
    <row r="467" spans="1:16" x14ac:dyDescent="0.3">
      <c r="A467" s="51" t="s">
        <v>463</v>
      </c>
      <c r="B467" s="51" t="s">
        <v>4903</v>
      </c>
      <c r="C467" s="51" t="s">
        <v>7338</v>
      </c>
      <c r="D467" s="52"/>
      <c r="E467" s="51"/>
      <c r="F467" s="52" t="s">
        <v>8851</v>
      </c>
      <c r="G467" s="52"/>
      <c r="H467" s="53"/>
      <c r="I467" s="53"/>
      <c r="P467" s="62"/>
    </row>
    <row r="468" spans="1:16" x14ac:dyDescent="0.3">
      <c r="A468" s="54" t="s">
        <v>464</v>
      </c>
      <c r="B468" s="55" t="s">
        <v>4904</v>
      </c>
      <c r="C468" s="56" t="s">
        <v>7339</v>
      </c>
      <c r="D468" s="57">
        <v>8134</v>
      </c>
      <c r="E468" s="56" t="s">
        <v>8779</v>
      </c>
      <c r="F468" s="57">
        <v>1.19</v>
      </c>
      <c r="G468" s="58">
        <f t="shared" ref="G468:G475" si="93">ROUND(D468*F468,2)</f>
        <v>9679.4599999999991</v>
      </c>
      <c r="H468" s="59"/>
      <c r="I468" s="60">
        <f t="shared" ref="I468:I475" si="94">ROUND(ROUND(D468,2)*H468,2)</f>
        <v>0</v>
      </c>
      <c r="J468" s="61" t="str">
        <f t="shared" ref="J468:J475" si="95">IF(AND(H468&lt;&gt;"",H468&gt;F468),"VALOR MAYOR DEL PERMITIDO","")</f>
        <v/>
      </c>
      <c r="P468" s="62"/>
    </row>
    <row r="469" spans="1:16" x14ac:dyDescent="0.3">
      <c r="A469" s="54" t="s">
        <v>465</v>
      </c>
      <c r="B469" s="55" t="s">
        <v>4905</v>
      </c>
      <c r="C469" s="56" t="s">
        <v>7340</v>
      </c>
      <c r="D469" s="57">
        <v>1721</v>
      </c>
      <c r="E469" s="56" t="s">
        <v>8779</v>
      </c>
      <c r="F469" s="57">
        <v>4.38</v>
      </c>
      <c r="G469" s="58">
        <f t="shared" si="93"/>
        <v>7537.98</v>
      </c>
      <c r="H469" s="59"/>
      <c r="I469" s="60">
        <f t="shared" si="94"/>
        <v>0</v>
      </c>
      <c r="J469" s="61" t="str">
        <f t="shared" si="95"/>
        <v/>
      </c>
      <c r="P469" s="62"/>
    </row>
    <row r="470" spans="1:16" x14ac:dyDescent="0.3">
      <c r="A470" s="54" t="s">
        <v>466</v>
      </c>
      <c r="B470" s="55" t="s">
        <v>4906</v>
      </c>
      <c r="C470" s="56" t="s">
        <v>7341</v>
      </c>
      <c r="D470" s="57">
        <v>10</v>
      </c>
      <c r="E470" s="56" t="s">
        <v>8779</v>
      </c>
      <c r="F470" s="57">
        <v>4.25</v>
      </c>
      <c r="G470" s="58">
        <f t="shared" si="93"/>
        <v>42.5</v>
      </c>
      <c r="H470" s="59"/>
      <c r="I470" s="60">
        <f t="shared" si="94"/>
        <v>0</v>
      </c>
      <c r="J470" s="61" t="str">
        <f t="shared" si="95"/>
        <v/>
      </c>
      <c r="P470" s="62"/>
    </row>
    <row r="471" spans="1:16" x14ac:dyDescent="0.3">
      <c r="A471" s="54" t="s">
        <v>467</v>
      </c>
      <c r="B471" s="55" t="s">
        <v>4871</v>
      </c>
      <c r="C471" s="56" t="s">
        <v>7307</v>
      </c>
      <c r="D471" s="57">
        <v>10</v>
      </c>
      <c r="E471" s="56" t="s">
        <v>8779</v>
      </c>
      <c r="F471" s="57">
        <v>8.76</v>
      </c>
      <c r="G471" s="58">
        <f t="shared" si="93"/>
        <v>87.6</v>
      </c>
      <c r="H471" s="59"/>
      <c r="I471" s="60">
        <f t="shared" si="94"/>
        <v>0</v>
      </c>
      <c r="J471" s="61" t="str">
        <f t="shared" si="95"/>
        <v/>
      </c>
      <c r="P471" s="62"/>
    </row>
    <row r="472" spans="1:16" x14ac:dyDescent="0.3">
      <c r="A472" s="54" t="s">
        <v>468</v>
      </c>
      <c r="B472" s="55" t="s">
        <v>4907</v>
      </c>
      <c r="C472" s="56" t="s">
        <v>7342</v>
      </c>
      <c r="D472" s="57">
        <v>779</v>
      </c>
      <c r="E472" s="56" t="s">
        <v>8777</v>
      </c>
      <c r="F472" s="57">
        <v>1.42</v>
      </c>
      <c r="G472" s="58">
        <f t="shared" si="93"/>
        <v>1106.18</v>
      </c>
      <c r="H472" s="59"/>
      <c r="I472" s="60">
        <f t="shared" si="94"/>
        <v>0</v>
      </c>
      <c r="J472" s="61" t="str">
        <f t="shared" si="95"/>
        <v/>
      </c>
      <c r="P472" s="62"/>
    </row>
    <row r="473" spans="1:16" x14ac:dyDescent="0.3">
      <c r="A473" s="54" t="s">
        <v>469</v>
      </c>
      <c r="B473" s="55" t="s">
        <v>4908</v>
      </c>
      <c r="C473" s="56" t="s">
        <v>7343</v>
      </c>
      <c r="D473" s="57">
        <v>11129.97</v>
      </c>
      <c r="E473" s="56" t="s">
        <v>8779</v>
      </c>
      <c r="F473" s="57">
        <v>5.46</v>
      </c>
      <c r="G473" s="58">
        <f t="shared" si="93"/>
        <v>60769.64</v>
      </c>
      <c r="H473" s="59"/>
      <c r="I473" s="60">
        <f t="shared" si="94"/>
        <v>0</v>
      </c>
      <c r="J473" s="61" t="str">
        <f t="shared" si="95"/>
        <v/>
      </c>
      <c r="P473" s="62"/>
    </row>
    <row r="474" spans="1:16" x14ac:dyDescent="0.3">
      <c r="A474" s="54" t="s">
        <v>470</v>
      </c>
      <c r="B474" s="55" t="s">
        <v>4909</v>
      </c>
      <c r="C474" s="56" t="s">
        <v>7344</v>
      </c>
      <c r="D474" s="57">
        <v>1871.3</v>
      </c>
      <c r="E474" s="56" t="s">
        <v>8779</v>
      </c>
      <c r="F474" s="57">
        <v>20</v>
      </c>
      <c r="G474" s="58">
        <f t="shared" si="93"/>
        <v>37426</v>
      </c>
      <c r="H474" s="59"/>
      <c r="I474" s="60">
        <f t="shared" si="94"/>
        <v>0</v>
      </c>
      <c r="J474" s="61" t="str">
        <f t="shared" si="95"/>
        <v/>
      </c>
      <c r="P474" s="62"/>
    </row>
    <row r="475" spans="1:16" x14ac:dyDescent="0.3">
      <c r="A475" s="54" t="s">
        <v>471</v>
      </c>
      <c r="B475" s="55" t="s">
        <v>4910</v>
      </c>
      <c r="C475" s="56" t="s">
        <v>7345</v>
      </c>
      <c r="D475" s="57">
        <v>14</v>
      </c>
      <c r="E475" s="56" t="s">
        <v>8781</v>
      </c>
      <c r="F475" s="57">
        <v>2816.82</v>
      </c>
      <c r="G475" s="58">
        <f t="shared" si="93"/>
        <v>39435.480000000003</v>
      </c>
      <c r="H475" s="59"/>
      <c r="I475" s="60">
        <f t="shared" si="94"/>
        <v>0</v>
      </c>
      <c r="J475" s="61" t="str">
        <f t="shared" si="95"/>
        <v/>
      </c>
      <c r="P475" s="62"/>
    </row>
    <row r="476" spans="1:16" x14ac:dyDescent="0.3">
      <c r="A476" s="47" t="s">
        <v>472</v>
      </c>
      <c r="B476" s="47" t="s">
        <v>4911</v>
      </c>
      <c r="C476" s="47" t="s">
        <v>7346</v>
      </c>
      <c r="D476" s="48"/>
      <c r="E476" s="47"/>
      <c r="F476" s="49" t="s">
        <v>8851</v>
      </c>
      <c r="G476" s="49"/>
      <c r="H476" s="50"/>
      <c r="I476" s="50"/>
      <c r="P476" s="62"/>
    </row>
    <row r="477" spans="1:16" x14ac:dyDescent="0.3">
      <c r="A477" s="51" t="s">
        <v>473</v>
      </c>
      <c r="B477" s="51" t="s">
        <v>4912</v>
      </c>
      <c r="C477" s="51" t="s">
        <v>7347</v>
      </c>
      <c r="D477" s="52"/>
      <c r="E477" s="51"/>
      <c r="F477" s="52" t="s">
        <v>8851</v>
      </c>
      <c r="G477" s="52"/>
      <c r="H477" s="53"/>
      <c r="I477" s="53"/>
      <c r="P477" s="62"/>
    </row>
    <row r="478" spans="1:16" x14ac:dyDescent="0.3">
      <c r="A478" s="63" t="s">
        <v>474</v>
      </c>
      <c r="B478" s="63" t="s">
        <v>4913</v>
      </c>
      <c r="C478" s="63" t="s">
        <v>7348</v>
      </c>
      <c r="D478" s="64"/>
      <c r="E478" s="63"/>
      <c r="F478" s="64" t="s">
        <v>8851</v>
      </c>
      <c r="G478" s="64"/>
      <c r="H478" s="65"/>
      <c r="I478" s="65"/>
      <c r="P478" s="62"/>
    </row>
    <row r="479" spans="1:16" x14ac:dyDescent="0.3">
      <c r="A479" s="54" t="s">
        <v>475</v>
      </c>
      <c r="B479" s="55" t="s">
        <v>4914</v>
      </c>
      <c r="C479" s="56" t="s">
        <v>7349</v>
      </c>
      <c r="D479" s="57">
        <v>48</v>
      </c>
      <c r="E479" s="56" t="s">
        <v>8778</v>
      </c>
      <c r="F479" s="57">
        <v>72.36</v>
      </c>
      <c r="G479" s="58">
        <f>ROUND(D479*F479,2)</f>
        <v>3473.28</v>
      </c>
      <c r="H479" s="59"/>
      <c r="I479" s="60">
        <f t="shared" ref="I479:I483" si="96">ROUND(ROUND(D479,2)*H479,2)</f>
        <v>0</v>
      </c>
      <c r="J479" s="61" t="str">
        <f t="shared" ref="J479:J483" si="97">IF(AND(H479&lt;&gt;"",H479&gt;F479),"VALOR MAYOR DEL PERMITIDO","")</f>
        <v/>
      </c>
      <c r="P479" s="62"/>
    </row>
    <row r="480" spans="1:16" x14ac:dyDescent="0.3">
      <c r="A480" s="54" t="s">
        <v>476</v>
      </c>
      <c r="B480" s="55" t="s">
        <v>4915</v>
      </c>
      <c r="C480" s="56" t="s">
        <v>7350</v>
      </c>
      <c r="D480" s="57">
        <v>1</v>
      </c>
      <c r="E480" s="56" t="s">
        <v>8777</v>
      </c>
      <c r="F480" s="57">
        <v>1272</v>
      </c>
      <c r="G480" s="58">
        <f>ROUND(D480*F480,2)</f>
        <v>1272</v>
      </c>
      <c r="H480" s="59"/>
      <c r="I480" s="60">
        <f t="shared" si="96"/>
        <v>0</v>
      </c>
      <c r="J480" s="61" t="str">
        <f t="shared" si="97"/>
        <v/>
      </c>
      <c r="P480" s="62"/>
    </row>
    <row r="481" spans="1:16" x14ac:dyDescent="0.3">
      <c r="A481" s="54" t="s">
        <v>477</v>
      </c>
      <c r="B481" s="55" t="s">
        <v>4916</v>
      </c>
      <c r="C481" s="56" t="s">
        <v>7351</v>
      </c>
      <c r="D481" s="57">
        <v>1</v>
      </c>
      <c r="E481" s="56" t="s">
        <v>8777</v>
      </c>
      <c r="F481" s="57">
        <v>1207.6099999999999</v>
      </c>
      <c r="G481" s="58">
        <f>ROUND(D481*F481,2)</f>
        <v>1207.6099999999999</v>
      </c>
      <c r="H481" s="59"/>
      <c r="I481" s="60">
        <f t="shared" si="96"/>
        <v>0</v>
      </c>
      <c r="J481" s="61" t="str">
        <f t="shared" si="97"/>
        <v/>
      </c>
      <c r="P481" s="62"/>
    </row>
    <row r="482" spans="1:16" x14ac:dyDescent="0.3">
      <c r="A482" s="54" t="s">
        <v>478</v>
      </c>
      <c r="B482" s="55" t="s">
        <v>4917</v>
      </c>
      <c r="C482" s="56" t="s">
        <v>7352</v>
      </c>
      <c r="D482" s="57">
        <v>5</v>
      </c>
      <c r="E482" s="56" t="s">
        <v>8779</v>
      </c>
      <c r="F482" s="57">
        <v>22.16</v>
      </c>
      <c r="G482" s="58">
        <f>ROUND(D482*F482,2)</f>
        <v>110.8</v>
      </c>
      <c r="H482" s="59"/>
      <c r="I482" s="60">
        <f t="shared" si="96"/>
        <v>0</v>
      </c>
      <c r="J482" s="61" t="str">
        <f t="shared" si="97"/>
        <v/>
      </c>
      <c r="P482" s="62"/>
    </row>
    <row r="483" spans="1:16" x14ac:dyDescent="0.3">
      <c r="A483" s="54" t="s">
        <v>479</v>
      </c>
      <c r="B483" s="55" t="s">
        <v>4918</v>
      </c>
      <c r="C483" s="56" t="s">
        <v>7353</v>
      </c>
      <c r="D483" s="57">
        <v>1</v>
      </c>
      <c r="E483" s="56" t="s">
        <v>8777</v>
      </c>
      <c r="F483" s="57">
        <v>1855.55</v>
      </c>
      <c r="G483" s="58">
        <f>ROUND(D483*F483,2)</f>
        <v>1855.55</v>
      </c>
      <c r="H483" s="59"/>
      <c r="I483" s="60">
        <f t="shared" si="96"/>
        <v>0</v>
      </c>
      <c r="J483" s="61" t="str">
        <f t="shared" si="97"/>
        <v/>
      </c>
      <c r="P483" s="62"/>
    </row>
    <row r="484" spans="1:16" x14ac:dyDescent="0.3">
      <c r="A484" s="63" t="s">
        <v>480</v>
      </c>
      <c r="B484" s="63" t="s">
        <v>4919</v>
      </c>
      <c r="C484" s="63" t="s">
        <v>7354</v>
      </c>
      <c r="D484" s="64"/>
      <c r="E484" s="63"/>
      <c r="F484" s="64" t="s">
        <v>8851</v>
      </c>
      <c r="G484" s="64"/>
      <c r="H484" s="65"/>
      <c r="I484" s="65"/>
      <c r="P484" s="62"/>
    </row>
    <row r="485" spans="1:16" x14ac:dyDescent="0.3">
      <c r="A485" s="54" t="s">
        <v>481</v>
      </c>
      <c r="B485" s="55" t="s">
        <v>4914</v>
      </c>
      <c r="C485" s="56" t="s">
        <v>7349</v>
      </c>
      <c r="D485" s="57">
        <v>144</v>
      </c>
      <c r="E485" s="56" t="s">
        <v>8778</v>
      </c>
      <c r="F485" s="57">
        <v>72.36</v>
      </c>
      <c r="G485" s="58">
        <f>ROUND(D485*F485,2)</f>
        <v>10419.84</v>
      </c>
      <c r="H485" s="59"/>
      <c r="I485" s="60">
        <f t="shared" ref="I485:I489" si="98">ROUND(ROUND(D485,2)*H485,2)</f>
        <v>0</v>
      </c>
      <c r="J485" s="61" t="str">
        <f t="shared" ref="J485:J489" si="99">IF(AND(H485&lt;&gt;"",H485&gt;F485),"VALOR MAYOR DEL PERMITIDO","")</f>
        <v/>
      </c>
      <c r="P485" s="62"/>
    </row>
    <row r="486" spans="1:16" x14ac:dyDescent="0.3">
      <c r="A486" s="54" t="s">
        <v>482</v>
      </c>
      <c r="B486" s="55" t="s">
        <v>4915</v>
      </c>
      <c r="C486" s="56" t="s">
        <v>7350</v>
      </c>
      <c r="D486" s="57">
        <v>3</v>
      </c>
      <c r="E486" s="56" t="s">
        <v>8777</v>
      </c>
      <c r="F486" s="57">
        <v>1272</v>
      </c>
      <c r="G486" s="58">
        <f>ROUND(D486*F486,2)</f>
        <v>3816</v>
      </c>
      <c r="H486" s="59"/>
      <c r="I486" s="60">
        <f t="shared" si="98"/>
        <v>0</v>
      </c>
      <c r="J486" s="61" t="str">
        <f t="shared" si="99"/>
        <v/>
      </c>
      <c r="P486" s="62"/>
    </row>
    <row r="487" spans="1:16" x14ac:dyDescent="0.3">
      <c r="A487" s="54" t="s">
        <v>483</v>
      </c>
      <c r="B487" s="55" t="s">
        <v>4916</v>
      </c>
      <c r="C487" s="56" t="s">
        <v>7351</v>
      </c>
      <c r="D487" s="57">
        <v>3</v>
      </c>
      <c r="E487" s="56" t="s">
        <v>8777</v>
      </c>
      <c r="F487" s="57">
        <v>1207.6099999999999</v>
      </c>
      <c r="G487" s="58">
        <f>ROUND(D487*F487,2)</f>
        <v>3622.83</v>
      </c>
      <c r="H487" s="59"/>
      <c r="I487" s="60">
        <f t="shared" si="98"/>
        <v>0</v>
      </c>
      <c r="J487" s="61" t="str">
        <f t="shared" si="99"/>
        <v/>
      </c>
      <c r="P487" s="62"/>
    </row>
    <row r="488" spans="1:16" x14ac:dyDescent="0.3">
      <c r="A488" s="54" t="s">
        <v>484</v>
      </c>
      <c r="B488" s="55" t="s">
        <v>4917</v>
      </c>
      <c r="C488" s="56" t="s">
        <v>7352</v>
      </c>
      <c r="D488" s="57">
        <v>15</v>
      </c>
      <c r="E488" s="56" t="s">
        <v>8779</v>
      </c>
      <c r="F488" s="57">
        <v>22.16</v>
      </c>
      <c r="G488" s="58">
        <f>ROUND(D488*F488,2)</f>
        <v>332.4</v>
      </c>
      <c r="H488" s="59"/>
      <c r="I488" s="60">
        <f t="shared" si="98"/>
        <v>0</v>
      </c>
      <c r="J488" s="61" t="str">
        <f t="shared" si="99"/>
        <v/>
      </c>
      <c r="P488" s="62"/>
    </row>
    <row r="489" spans="1:16" x14ac:dyDescent="0.3">
      <c r="A489" s="54" t="s">
        <v>485</v>
      </c>
      <c r="B489" s="55" t="s">
        <v>4918</v>
      </c>
      <c r="C489" s="56" t="s">
        <v>7353</v>
      </c>
      <c r="D489" s="57">
        <v>1</v>
      </c>
      <c r="E489" s="56" t="s">
        <v>8777</v>
      </c>
      <c r="F489" s="57">
        <v>1855.55</v>
      </c>
      <c r="G489" s="58">
        <f>ROUND(D489*F489,2)</f>
        <v>1855.55</v>
      </c>
      <c r="H489" s="59"/>
      <c r="I489" s="60">
        <f t="shared" si="98"/>
        <v>0</v>
      </c>
      <c r="J489" s="61" t="str">
        <f t="shared" si="99"/>
        <v/>
      </c>
      <c r="P489" s="62"/>
    </row>
    <row r="490" spans="1:16" x14ac:dyDescent="0.3">
      <c r="A490" s="63" t="s">
        <v>486</v>
      </c>
      <c r="B490" s="63" t="s">
        <v>4920</v>
      </c>
      <c r="C490" s="63" t="s">
        <v>7355</v>
      </c>
      <c r="D490" s="64"/>
      <c r="E490" s="63"/>
      <c r="F490" s="64" t="s">
        <v>8851</v>
      </c>
      <c r="G490" s="64"/>
      <c r="H490" s="65"/>
      <c r="I490" s="65"/>
      <c r="P490" s="62"/>
    </row>
    <row r="491" spans="1:16" x14ac:dyDescent="0.3">
      <c r="A491" s="54" t="s">
        <v>487</v>
      </c>
      <c r="B491" s="55" t="s">
        <v>4914</v>
      </c>
      <c r="C491" s="56" t="s">
        <v>7349</v>
      </c>
      <c r="D491" s="57">
        <v>96</v>
      </c>
      <c r="E491" s="56" t="s">
        <v>8778</v>
      </c>
      <c r="F491" s="57">
        <v>72.36</v>
      </c>
      <c r="G491" s="58">
        <f>ROUND(D491*F491,2)</f>
        <v>6946.56</v>
      </c>
      <c r="H491" s="59"/>
      <c r="I491" s="60">
        <f t="shared" ref="I491:I495" si="100">ROUND(ROUND(D491,2)*H491,2)</f>
        <v>0</v>
      </c>
      <c r="J491" s="61" t="str">
        <f t="shared" ref="J491:J495" si="101">IF(AND(H491&lt;&gt;"",H491&gt;F491),"VALOR MAYOR DEL PERMITIDO","")</f>
        <v/>
      </c>
      <c r="P491" s="62"/>
    </row>
    <row r="492" spans="1:16" x14ac:dyDescent="0.3">
      <c r="A492" s="54" t="s">
        <v>488</v>
      </c>
      <c r="B492" s="55" t="s">
        <v>4915</v>
      </c>
      <c r="C492" s="56" t="s">
        <v>7350</v>
      </c>
      <c r="D492" s="57">
        <v>2</v>
      </c>
      <c r="E492" s="56" t="s">
        <v>8777</v>
      </c>
      <c r="F492" s="57">
        <v>1272</v>
      </c>
      <c r="G492" s="58">
        <f>ROUND(D492*F492,2)</f>
        <v>2544</v>
      </c>
      <c r="H492" s="59"/>
      <c r="I492" s="60">
        <f t="shared" si="100"/>
        <v>0</v>
      </c>
      <c r="J492" s="61" t="str">
        <f t="shared" si="101"/>
        <v/>
      </c>
      <c r="P492" s="62"/>
    </row>
    <row r="493" spans="1:16" x14ac:dyDescent="0.3">
      <c r="A493" s="54" t="s">
        <v>489</v>
      </c>
      <c r="B493" s="55" t="s">
        <v>4916</v>
      </c>
      <c r="C493" s="56" t="s">
        <v>7351</v>
      </c>
      <c r="D493" s="57">
        <v>2</v>
      </c>
      <c r="E493" s="56" t="s">
        <v>8777</v>
      </c>
      <c r="F493" s="57">
        <v>1207.6099999999999</v>
      </c>
      <c r="G493" s="58">
        <f>ROUND(D493*F493,2)</f>
        <v>2415.2199999999998</v>
      </c>
      <c r="H493" s="59"/>
      <c r="I493" s="60">
        <f t="shared" si="100"/>
        <v>0</v>
      </c>
      <c r="J493" s="61" t="str">
        <f t="shared" si="101"/>
        <v/>
      </c>
      <c r="P493" s="62"/>
    </row>
    <row r="494" spans="1:16" x14ac:dyDescent="0.3">
      <c r="A494" s="54" t="s">
        <v>490</v>
      </c>
      <c r="B494" s="55" t="s">
        <v>4917</v>
      </c>
      <c r="C494" s="56" t="s">
        <v>7352</v>
      </c>
      <c r="D494" s="57">
        <v>10</v>
      </c>
      <c r="E494" s="56" t="s">
        <v>8779</v>
      </c>
      <c r="F494" s="57">
        <v>22.16</v>
      </c>
      <c r="G494" s="58">
        <f>ROUND(D494*F494,2)</f>
        <v>221.6</v>
      </c>
      <c r="H494" s="59"/>
      <c r="I494" s="60">
        <f t="shared" si="100"/>
        <v>0</v>
      </c>
      <c r="J494" s="61" t="str">
        <f t="shared" si="101"/>
        <v/>
      </c>
      <c r="P494" s="62"/>
    </row>
    <row r="495" spans="1:16" x14ac:dyDescent="0.3">
      <c r="A495" s="54" t="s">
        <v>491</v>
      </c>
      <c r="B495" s="55" t="s">
        <v>4918</v>
      </c>
      <c r="C495" s="56" t="s">
        <v>7353</v>
      </c>
      <c r="D495" s="57">
        <v>1</v>
      </c>
      <c r="E495" s="56" t="s">
        <v>8777</v>
      </c>
      <c r="F495" s="57">
        <v>1855.55</v>
      </c>
      <c r="G495" s="58">
        <f>ROUND(D495*F495,2)</f>
        <v>1855.55</v>
      </c>
      <c r="H495" s="59"/>
      <c r="I495" s="60">
        <f t="shared" si="100"/>
        <v>0</v>
      </c>
      <c r="J495" s="61" t="str">
        <f t="shared" si="101"/>
        <v/>
      </c>
      <c r="P495" s="62"/>
    </row>
    <row r="496" spans="1:16" x14ac:dyDescent="0.3">
      <c r="A496" s="63" t="s">
        <v>492</v>
      </c>
      <c r="B496" s="63" t="s">
        <v>4921</v>
      </c>
      <c r="C496" s="63" t="s">
        <v>7356</v>
      </c>
      <c r="D496" s="64"/>
      <c r="E496" s="63"/>
      <c r="F496" s="64" t="s">
        <v>8851</v>
      </c>
      <c r="G496" s="64"/>
      <c r="H496" s="65"/>
      <c r="I496" s="65"/>
      <c r="P496" s="62"/>
    </row>
    <row r="497" spans="1:16" x14ac:dyDescent="0.3">
      <c r="A497" s="54" t="s">
        <v>493</v>
      </c>
      <c r="B497" s="55" t="s">
        <v>4922</v>
      </c>
      <c r="C497" s="56" t="s">
        <v>7357</v>
      </c>
      <c r="D497" s="57">
        <v>2</v>
      </c>
      <c r="E497" s="56" t="s">
        <v>8777</v>
      </c>
      <c r="F497" s="57">
        <v>810.26</v>
      </c>
      <c r="G497" s="58">
        <f t="shared" ref="G497:G506" si="102">ROUND(D497*F497,2)</f>
        <v>1620.52</v>
      </c>
      <c r="H497" s="59"/>
      <c r="I497" s="60">
        <f t="shared" ref="I497:I506" si="103">ROUND(ROUND(D497,2)*H497,2)</f>
        <v>0</v>
      </c>
      <c r="J497" s="61" t="str">
        <f t="shared" ref="J497:J506" si="104">IF(AND(H497&lt;&gt;"",H497&gt;F497),"VALOR MAYOR DEL PERMITIDO","")</f>
        <v/>
      </c>
      <c r="P497" s="62"/>
    </row>
    <row r="498" spans="1:16" x14ac:dyDescent="0.3">
      <c r="A498" s="54" t="s">
        <v>494</v>
      </c>
      <c r="B498" s="55" t="s">
        <v>4923</v>
      </c>
      <c r="C498" s="56" t="s">
        <v>7358</v>
      </c>
      <c r="D498" s="57">
        <v>1</v>
      </c>
      <c r="E498" s="56" t="s">
        <v>8777</v>
      </c>
      <c r="F498" s="57">
        <v>381.43</v>
      </c>
      <c r="G498" s="58">
        <f t="shared" si="102"/>
        <v>381.43</v>
      </c>
      <c r="H498" s="59"/>
      <c r="I498" s="60">
        <f t="shared" si="103"/>
        <v>0</v>
      </c>
      <c r="J498" s="61" t="str">
        <f t="shared" si="104"/>
        <v/>
      </c>
      <c r="P498" s="62"/>
    </row>
    <row r="499" spans="1:16" x14ac:dyDescent="0.3">
      <c r="A499" s="54" t="s">
        <v>495</v>
      </c>
      <c r="B499" s="55" t="s">
        <v>4924</v>
      </c>
      <c r="C499" s="56" t="s">
        <v>7359</v>
      </c>
      <c r="D499" s="57">
        <v>1</v>
      </c>
      <c r="E499" s="56" t="s">
        <v>8777</v>
      </c>
      <c r="F499" s="57">
        <v>592.52</v>
      </c>
      <c r="G499" s="58">
        <f t="shared" si="102"/>
        <v>592.52</v>
      </c>
      <c r="H499" s="59"/>
      <c r="I499" s="60">
        <f t="shared" si="103"/>
        <v>0</v>
      </c>
      <c r="J499" s="61" t="str">
        <f t="shared" si="104"/>
        <v/>
      </c>
      <c r="P499" s="62"/>
    </row>
    <row r="500" spans="1:16" x14ac:dyDescent="0.3">
      <c r="A500" s="54" t="s">
        <v>496</v>
      </c>
      <c r="B500" s="55" t="s">
        <v>4916</v>
      </c>
      <c r="C500" s="56" t="s">
        <v>7351</v>
      </c>
      <c r="D500" s="57">
        <v>2</v>
      </c>
      <c r="E500" s="56" t="s">
        <v>8777</v>
      </c>
      <c r="F500" s="57">
        <v>1207.6099999999999</v>
      </c>
      <c r="G500" s="58">
        <f t="shared" si="102"/>
        <v>2415.2199999999998</v>
      </c>
      <c r="H500" s="59"/>
      <c r="I500" s="60">
        <f t="shared" si="103"/>
        <v>0</v>
      </c>
      <c r="J500" s="61" t="str">
        <f t="shared" si="104"/>
        <v/>
      </c>
      <c r="P500" s="62"/>
    </row>
    <row r="501" spans="1:16" x14ac:dyDescent="0.3">
      <c r="A501" s="54" t="s">
        <v>497</v>
      </c>
      <c r="B501" s="55" t="s">
        <v>4925</v>
      </c>
      <c r="C501" s="56" t="s">
        <v>7360</v>
      </c>
      <c r="D501" s="57">
        <v>5</v>
      </c>
      <c r="E501" s="56" t="s">
        <v>8777</v>
      </c>
      <c r="F501" s="57">
        <v>10.49</v>
      </c>
      <c r="G501" s="58">
        <f t="shared" si="102"/>
        <v>52.45</v>
      </c>
      <c r="H501" s="59"/>
      <c r="I501" s="60">
        <f t="shared" si="103"/>
        <v>0</v>
      </c>
      <c r="J501" s="61" t="str">
        <f t="shared" si="104"/>
        <v/>
      </c>
      <c r="P501" s="62"/>
    </row>
    <row r="502" spans="1:16" x14ac:dyDescent="0.3">
      <c r="A502" s="54" t="s">
        <v>498</v>
      </c>
      <c r="B502" s="55" t="s">
        <v>4926</v>
      </c>
      <c r="C502" s="56" t="s">
        <v>7361</v>
      </c>
      <c r="D502" s="57">
        <v>50</v>
      </c>
      <c r="E502" s="56" t="s">
        <v>8778</v>
      </c>
      <c r="F502" s="57">
        <v>28.1</v>
      </c>
      <c r="G502" s="58">
        <f t="shared" si="102"/>
        <v>1405</v>
      </c>
      <c r="H502" s="59"/>
      <c r="I502" s="60">
        <f t="shared" si="103"/>
        <v>0</v>
      </c>
      <c r="J502" s="61" t="str">
        <f t="shared" si="104"/>
        <v/>
      </c>
      <c r="P502" s="62"/>
    </row>
    <row r="503" spans="1:16" x14ac:dyDescent="0.3">
      <c r="A503" s="54" t="s">
        <v>499</v>
      </c>
      <c r="B503" s="55" t="s">
        <v>4927</v>
      </c>
      <c r="C503" s="56" t="s">
        <v>7362</v>
      </c>
      <c r="D503" s="57">
        <v>50</v>
      </c>
      <c r="E503" s="56" t="s">
        <v>8778</v>
      </c>
      <c r="F503" s="57">
        <v>163.77000000000001</v>
      </c>
      <c r="G503" s="58">
        <f t="shared" si="102"/>
        <v>8188.5</v>
      </c>
      <c r="H503" s="59"/>
      <c r="I503" s="60">
        <f t="shared" si="103"/>
        <v>0</v>
      </c>
      <c r="J503" s="61" t="str">
        <f t="shared" si="104"/>
        <v/>
      </c>
      <c r="P503" s="62"/>
    </row>
    <row r="504" spans="1:16" x14ac:dyDescent="0.3">
      <c r="A504" s="54" t="s">
        <v>500</v>
      </c>
      <c r="B504" s="55" t="s">
        <v>4928</v>
      </c>
      <c r="C504" s="56" t="s">
        <v>7363</v>
      </c>
      <c r="D504" s="57">
        <v>3</v>
      </c>
      <c r="E504" s="56" t="s">
        <v>8784</v>
      </c>
      <c r="F504" s="57">
        <v>400.68</v>
      </c>
      <c r="G504" s="58">
        <f t="shared" si="102"/>
        <v>1202.04</v>
      </c>
      <c r="H504" s="59"/>
      <c r="I504" s="60">
        <f t="shared" si="103"/>
        <v>0</v>
      </c>
      <c r="J504" s="61" t="str">
        <f t="shared" si="104"/>
        <v/>
      </c>
      <c r="P504" s="62"/>
    </row>
    <row r="505" spans="1:16" x14ac:dyDescent="0.3">
      <c r="A505" s="54" t="s">
        <v>501</v>
      </c>
      <c r="B505" s="55" t="s">
        <v>4918</v>
      </c>
      <c r="C505" s="56" t="s">
        <v>7353</v>
      </c>
      <c r="D505" s="57">
        <v>2</v>
      </c>
      <c r="E505" s="56" t="s">
        <v>8777</v>
      </c>
      <c r="F505" s="57">
        <v>1855.55</v>
      </c>
      <c r="G505" s="58">
        <f t="shared" si="102"/>
        <v>3711.1</v>
      </c>
      <c r="H505" s="59"/>
      <c r="I505" s="60">
        <f t="shared" si="103"/>
        <v>0</v>
      </c>
      <c r="J505" s="61" t="str">
        <f t="shared" si="104"/>
        <v/>
      </c>
      <c r="P505" s="62"/>
    </row>
    <row r="506" spans="1:16" x14ac:dyDescent="0.3">
      <c r="A506" s="54" t="s">
        <v>502</v>
      </c>
      <c r="B506" s="55" t="s">
        <v>4929</v>
      </c>
      <c r="C506" s="56" t="s">
        <v>7364</v>
      </c>
      <c r="D506" s="57">
        <v>2</v>
      </c>
      <c r="E506" s="56" t="s">
        <v>8777</v>
      </c>
      <c r="F506" s="57">
        <v>5273.71</v>
      </c>
      <c r="G506" s="58">
        <f t="shared" si="102"/>
        <v>10547.42</v>
      </c>
      <c r="H506" s="59"/>
      <c r="I506" s="60">
        <f t="shared" si="103"/>
        <v>0</v>
      </c>
      <c r="J506" s="61" t="str">
        <f t="shared" si="104"/>
        <v/>
      </c>
      <c r="P506" s="62"/>
    </row>
    <row r="507" spans="1:16" x14ac:dyDescent="0.3">
      <c r="A507" s="51" t="s">
        <v>503</v>
      </c>
      <c r="B507" s="51" t="s">
        <v>4930</v>
      </c>
      <c r="C507" s="51" t="s">
        <v>7365</v>
      </c>
      <c r="D507" s="52"/>
      <c r="E507" s="51"/>
      <c r="F507" s="52" t="s">
        <v>8851</v>
      </c>
      <c r="G507" s="52"/>
      <c r="H507" s="53"/>
      <c r="I507" s="53"/>
      <c r="P507" s="62"/>
    </row>
    <row r="508" spans="1:16" x14ac:dyDescent="0.3">
      <c r="A508" s="63" t="s">
        <v>504</v>
      </c>
      <c r="B508" s="63" t="s">
        <v>4931</v>
      </c>
      <c r="C508" s="63" t="s">
        <v>7366</v>
      </c>
      <c r="D508" s="64"/>
      <c r="E508" s="63"/>
      <c r="F508" s="64" t="s">
        <v>8851</v>
      </c>
      <c r="G508" s="64"/>
      <c r="H508" s="65"/>
      <c r="I508" s="65"/>
      <c r="P508" s="62"/>
    </row>
    <row r="509" spans="1:16" x14ac:dyDescent="0.3">
      <c r="A509" s="54" t="s">
        <v>505</v>
      </c>
      <c r="B509" s="55" t="s">
        <v>4914</v>
      </c>
      <c r="C509" s="56" t="s">
        <v>7349</v>
      </c>
      <c r="D509" s="57">
        <v>9</v>
      </c>
      <c r="E509" s="56" t="s">
        <v>8778</v>
      </c>
      <c r="F509" s="57">
        <v>72.36</v>
      </c>
      <c r="G509" s="58">
        <f t="shared" ref="G509:G515" si="105">ROUND(D509*F509,2)</f>
        <v>651.24</v>
      </c>
      <c r="H509" s="59"/>
      <c r="I509" s="60">
        <f t="shared" ref="I509:I515" si="106">ROUND(ROUND(D509,2)*H509,2)</f>
        <v>0</v>
      </c>
      <c r="J509" s="61" t="str">
        <f t="shared" ref="J509:J515" si="107">IF(AND(H509&lt;&gt;"",H509&gt;F509),"VALOR MAYOR DEL PERMITIDO","")</f>
        <v/>
      </c>
      <c r="P509" s="62"/>
    </row>
    <row r="510" spans="1:16" x14ac:dyDescent="0.3">
      <c r="A510" s="54" t="s">
        <v>506</v>
      </c>
      <c r="B510" s="55" t="s">
        <v>4915</v>
      </c>
      <c r="C510" s="56" t="s">
        <v>7350</v>
      </c>
      <c r="D510" s="57">
        <v>1</v>
      </c>
      <c r="E510" s="56" t="s">
        <v>8777</v>
      </c>
      <c r="F510" s="57">
        <v>1272</v>
      </c>
      <c r="G510" s="58">
        <f t="shared" si="105"/>
        <v>1272</v>
      </c>
      <c r="H510" s="59"/>
      <c r="I510" s="60">
        <f t="shared" si="106"/>
        <v>0</v>
      </c>
      <c r="J510" s="61" t="str">
        <f t="shared" si="107"/>
        <v/>
      </c>
      <c r="P510" s="62"/>
    </row>
    <row r="511" spans="1:16" x14ac:dyDescent="0.3">
      <c r="A511" s="54" t="s">
        <v>507</v>
      </c>
      <c r="B511" s="55" t="s">
        <v>4932</v>
      </c>
      <c r="C511" s="56" t="s">
        <v>7367</v>
      </c>
      <c r="D511" s="57">
        <v>1</v>
      </c>
      <c r="E511" s="56" t="s">
        <v>8777</v>
      </c>
      <c r="F511" s="57">
        <v>1817.67</v>
      </c>
      <c r="G511" s="58">
        <f t="shared" si="105"/>
        <v>1817.67</v>
      </c>
      <c r="H511" s="59"/>
      <c r="I511" s="60">
        <f t="shared" si="106"/>
        <v>0</v>
      </c>
      <c r="J511" s="61" t="str">
        <f t="shared" si="107"/>
        <v/>
      </c>
      <c r="P511" s="62"/>
    </row>
    <row r="512" spans="1:16" x14ac:dyDescent="0.3">
      <c r="A512" s="54" t="s">
        <v>508</v>
      </c>
      <c r="B512" s="55" t="s">
        <v>4927</v>
      </c>
      <c r="C512" s="56" t="s">
        <v>7362</v>
      </c>
      <c r="D512" s="57">
        <v>45</v>
      </c>
      <c r="E512" s="56" t="s">
        <v>8778</v>
      </c>
      <c r="F512" s="57">
        <v>163.77000000000001</v>
      </c>
      <c r="G512" s="58">
        <f t="shared" si="105"/>
        <v>7369.65</v>
      </c>
      <c r="H512" s="59"/>
      <c r="I512" s="60">
        <f t="shared" si="106"/>
        <v>0</v>
      </c>
      <c r="J512" s="61" t="str">
        <f t="shared" si="107"/>
        <v/>
      </c>
      <c r="P512" s="62"/>
    </row>
    <row r="513" spans="1:16" x14ac:dyDescent="0.3">
      <c r="A513" s="54" t="s">
        <v>509</v>
      </c>
      <c r="B513" s="55" t="s">
        <v>4917</v>
      </c>
      <c r="C513" s="56" t="s">
        <v>7352</v>
      </c>
      <c r="D513" s="57">
        <v>12</v>
      </c>
      <c r="E513" s="56" t="s">
        <v>8779</v>
      </c>
      <c r="F513" s="57">
        <v>22.16</v>
      </c>
      <c r="G513" s="58">
        <f t="shared" si="105"/>
        <v>265.92</v>
      </c>
      <c r="H513" s="59"/>
      <c r="I513" s="60">
        <f t="shared" si="106"/>
        <v>0</v>
      </c>
      <c r="J513" s="61" t="str">
        <f t="shared" si="107"/>
        <v/>
      </c>
      <c r="P513" s="62"/>
    </row>
    <row r="514" spans="1:16" x14ac:dyDescent="0.3">
      <c r="A514" s="54" t="s">
        <v>510</v>
      </c>
      <c r="B514" s="55" t="s">
        <v>4933</v>
      </c>
      <c r="C514" s="56" t="s">
        <v>7368</v>
      </c>
      <c r="D514" s="57">
        <v>10</v>
      </c>
      <c r="E514" s="56" t="s">
        <v>8779</v>
      </c>
      <c r="F514" s="57">
        <v>36.72</v>
      </c>
      <c r="G514" s="58">
        <f t="shared" si="105"/>
        <v>367.2</v>
      </c>
      <c r="H514" s="59"/>
      <c r="I514" s="60">
        <f t="shared" si="106"/>
        <v>0</v>
      </c>
      <c r="J514" s="61" t="str">
        <f t="shared" si="107"/>
        <v/>
      </c>
      <c r="P514" s="62"/>
    </row>
    <row r="515" spans="1:16" x14ac:dyDescent="0.3">
      <c r="A515" s="54" t="s">
        <v>511</v>
      </c>
      <c r="B515" s="55" t="s">
        <v>4918</v>
      </c>
      <c r="C515" s="56" t="s">
        <v>7353</v>
      </c>
      <c r="D515" s="57">
        <v>1</v>
      </c>
      <c r="E515" s="56" t="s">
        <v>8777</v>
      </c>
      <c r="F515" s="57">
        <v>1855.55</v>
      </c>
      <c r="G515" s="58">
        <f t="shared" si="105"/>
        <v>1855.55</v>
      </c>
      <c r="H515" s="59"/>
      <c r="I515" s="60">
        <f t="shared" si="106"/>
        <v>0</v>
      </c>
      <c r="J515" s="61" t="str">
        <f t="shared" si="107"/>
        <v/>
      </c>
      <c r="P515" s="62"/>
    </row>
    <row r="516" spans="1:16" x14ac:dyDescent="0.3">
      <c r="A516" s="63" t="s">
        <v>512</v>
      </c>
      <c r="B516" s="63" t="s">
        <v>4934</v>
      </c>
      <c r="C516" s="63" t="s">
        <v>7369</v>
      </c>
      <c r="D516" s="64"/>
      <c r="E516" s="63"/>
      <c r="F516" s="64" t="s">
        <v>8851</v>
      </c>
      <c r="G516" s="64"/>
      <c r="H516" s="65"/>
      <c r="I516" s="65"/>
      <c r="P516" s="62"/>
    </row>
    <row r="517" spans="1:16" x14ac:dyDescent="0.3">
      <c r="A517" s="54" t="s">
        <v>513</v>
      </c>
      <c r="B517" s="55" t="s">
        <v>4914</v>
      </c>
      <c r="C517" s="56" t="s">
        <v>7349</v>
      </c>
      <c r="D517" s="57">
        <v>9</v>
      </c>
      <c r="E517" s="56" t="s">
        <v>8778</v>
      </c>
      <c r="F517" s="57">
        <v>72.36</v>
      </c>
      <c r="G517" s="58">
        <f t="shared" ref="G517:G523" si="108">ROUND(D517*F517,2)</f>
        <v>651.24</v>
      </c>
      <c r="H517" s="59"/>
      <c r="I517" s="60">
        <f t="shared" ref="I517:I523" si="109">ROUND(ROUND(D517,2)*H517,2)</f>
        <v>0</v>
      </c>
      <c r="J517" s="61" t="str">
        <f t="shared" ref="J517:J523" si="110">IF(AND(H517&lt;&gt;"",H517&gt;F517),"VALOR MAYOR DEL PERMITIDO","")</f>
        <v/>
      </c>
      <c r="P517" s="62"/>
    </row>
    <row r="518" spans="1:16" x14ac:dyDescent="0.3">
      <c r="A518" s="54" t="s">
        <v>514</v>
      </c>
      <c r="B518" s="55" t="s">
        <v>4915</v>
      </c>
      <c r="C518" s="56" t="s">
        <v>7350</v>
      </c>
      <c r="D518" s="57">
        <v>1</v>
      </c>
      <c r="E518" s="56" t="s">
        <v>8777</v>
      </c>
      <c r="F518" s="57">
        <v>1272</v>
      </c>
      <c r="G518" s="58">
        <f t="shared" si="108"/>
        <v>1272</v>
      </c>
      <c r="H518" s="59"/>
      <c r="I518" s="60">
        <f t="shared" si="109"/>
        <v>0</v>
      </c>
      <c r="J518" s="61" t="str">
        <f t="shared" si="110"/>
        <v/>
      </c>
      <c r="P518" s="62"/>
    </row>
    <row r="519" spans="1:16" x14ac:dyDescent="0.3">
      <c r="A519" s="54" t="s">
        <v>515</v>
      </c>
      <c r="B519" s="55" t="s">
        <v>4932</v>
      </c>
      <c r="C519" s="56" t="s">
        <v>7367</v>
      </c>
      <c r="D519" s="57">
        <v>1</v>
      </c>
      <c r="E519" s="56" t="s">
        <v>8777</v>
      </c>
      <c r="F519" s="57">
        <v>1817.67</v>
      </c>
      <c r="G519" s="58">
        <f t="shared" si="108"/>
        <v>1817.67</v>
      </c>
      <c r="H519" s="59"/>
      <c r="I519" s="60">
        <f t="shared" si="109"/>
        <v>0</v>
      </c>
      <c r="J519" s="61" t="str">
        <f t="shared" si="110"/>
        <v/>
      </c>
      <c r="P519" s="62"/>
    </row>
    <row r="520" spans="1:16" x14ac:dyDescent="0.3">
      <c r="A520" s="54" t="s">
        <v>516</v>
      </c>
      <c r="B520" s="55" t="s">
        <v>4927</v>
      </c>
      <c r="C520" s="56" t="s">
        <v>7362</v>
      </c>
      <c r="D520" s="57">
        <v>45</v>
      </c>
      <c r="E520" s="56" t="s">
        <v>8778</v>
      </c>
      <c r="F520" s="57">
        <v>163.77000000000001</v>
      </c>
      <c r="G520" s="58">
        <f t="shared" si="108"/>
        <v>7369.65</v>
      </c>
      <c r="H520" s="59"/>
      <c r="I520" s="60">
        <f t="shared" si="109"/>
        <v>0</v>
      </c>
      <c r="J520" s="61" t="str">
        <f t="shared" si="110"/>
        <v/>
      </c>
      <c r="P520" s="62"/>
    </row>
    <row r="521" spans="1:16" x14ac:dyDescent="0.3">
      <c r="A521" s="54" t="s">
        <v>517</v>
      </c>
      <c r="B521" s="55" t="s">
        <v>4917</v>
      </c>
      <c r="C521" s="56" t="s">
        <v>7352</v>
      </c>
      <c r="D521" s="57">
        <v>12</v>
      </c>
      <c r="E521" s="56" t="s">
        <v>8779</v>
      </c>
      <c r="F521" s="57">
        <v>22.16</v>
      </c>
      <c r="G521" s="58">
        <f t="shared" si="108"/>
        <v>265.92</v>
      </c>
      <c r="H521" s="59"/>
      <c r="I521" s="60">
        <f t="shared" si="109"/>
        <v>0</v>
      </c>
      <c r="J521" s="61" t="str">
        <f t="shared" si="110"/>
        <v/>
      </c>
      <c r="P521" s="62"/>
    </row>
    <row r="522" spans="1:16" x14ac:dyDescent="0.3">
      <c r="A522" s="54" t="s">
        <v>518</v>
      </c>
      <c r="B522" s="55" t="s">
        <v>4933</v>
      </c>
      <c r="C522" s="56" t="s">
        <v>7368</v>
      </c>
      <c r="D522" s="57">
        <v>10</v>
      </c>
      <c r="E522" s="56" t="s">
        <v>8779</v>
      </c>
      <c r="F522" s="57">
        <v>36.72</v>
      </c>
      <c r="G522" s="58">
        <f t="shared" si="108"/>
        <v>367.2</v>
      </c>
      <c r="H522" s="59"/>
      <c r="I522" s="60">
        <f t="shared" si="109"/>
        <v>0</v>
      </c>
      <c r="J522" s="61" t="str">
        <f t="shared" si="110"/>
        <v/>
      </c>
      <c r="P522" s="62"/>
    </row>
    <row r="523" spans="1:16" x14ac:dyDescent="0.3">
      <c r="A523" s="54" t="s">
        <v>519</v>
      </c>
      <c r="B523" s="55" t="s">
        <v>4918</v>
      </c>
      <c r="C523" s="56" t="s">
        <v>7353</v>
      </c>
      <c r="D523" s="57">
        <v>1</v>
      </c>
      <c r="E523" s="56" t="s">
        <v>8777</v>
      </c>
      <c r="F523" s="57">
        <v>1855.55</v>
      </c>
      <c r="G523" s="58">
        <f t="shared" si="108"/>
        <v>1855.55</v>
      </c>
      <c r="H523" s="59"/>
      <c r="I523" s="60">
        <f t="shared" si="109"/>
        <v>0</v>
      </c>
      <c r="J523" s="61" t="str">
        <f t="shared" si="110"/>
        <v/>
      </c>
      <c r="P523" s="62"/>
    </row>
    <row r="524" spans="1:16" x14ac:dyDescent="0.3">
      <c r="A524" s="63" t="s">
        <v>520</v>
      </c>
      <c r="B524" s="63" t="s">
        <v>4935</v>
      </c>
      <c r="C524" s="63" t="s">
        <v>7356</v>
      </c>
      <c r="D524" s="64"/>
      <c r="E524" s="63"/>
      <c r="F524" s="64" t="s">
        <v>8851</v>
      </c>
      <c r="G524" s="64"/>
      <c r="H524" s="65"/>
      <c r="I524" s="65"/>
      <c r="P524" s="62"/>
    </row>
    <row r="525" spans="1:16" x14ac:dyDescent="0.3">
      <c r="A525" s="54" t="s">
        <v>521</v>
      </c>
      <c r="B525" s="55" t="s">
        <v>4925</v>
      </c>
      <c r="C525" s="56" t="s">
        <v>7360</v>
      </c>
      <c r="D525" s="57">
        <v>5</v>
      </c>
      <c r="E525" s="56" t="s">
        <v>8777</v>
      </c>
      <c r="F525" s="57">
        <v>10.49</v>
      </c>
      <c r="G525" s="58">
        <f>ROUND(D525*F525,2)</f>
        <v>52.45</v>
      </c>
      <c r="H525" s="59"/>
      <c r="I525" s="60">
        <f t="shared" ref="I525:I526" si="111">ROUND(ROUND(D525,2)*H525,2)</f>
        <v>0</v>
      </c>
      <c r="J525" s="61" t="str">
        <f t="shared" ref="J525:J526" si="112">IF(AND(H525&lt;&gt;"",H525&gt;F525),"VALOR MAYOR DEL PERMITIDO","")</f>
        <v/>
      </c>
      <c r="P525" s="62"/>
    </row>
    <row r="526" spans="1:16" x14ac:dyDescent="0.3">
      <c r="A526" s="54" t="s">
        <v>522</v>
      </c>
      <c r="B526" s="55" t="s">
        <v>4929</v>
      </c>
      <c r="C526" s="56" t="s">
        <v>7364</v>
      </c>
      <c r="D526" s="57">
        <v>2</v>
      </c>
      <c r="E526" s="56" t="s">
        <v>8777</v>
      </c>
      <c r="F526" s="57">
        <v>5273.71</v>
      </c>
      <c r="G526" s="58">
        <f>ROUND(D526*F526,2)</f>
        <v>10547.42</v>
      </c>
      <c r="H526" s="59"/>
      <c r="I526" s="60">
        <f t="shared" si="111"/>
        <v>0</v>
      </c>
      <c r="J526" s="61" t="str">
        <f t="shared" si="112"/>
        <v/>
      </c>
      <c r="P526" s="62"/>
    </row>
    <row r="527" spans="1:16" x14ac:dyDescent="0.3">
      <c r="A527" s="51" t="s">
        <v>523</v>
      </c>
      <c r="B527" s="51" t="s">
        <v>4936</v>
      </c>
      <c r="C527" s="51" t="s">
        <v>7370</v>
      </c>
      <c r="D527" s="52"/>
      <c r="E527" s="51"/>
      <c r="F527" s="52" t="s">
        <v>8851</v>
      </c>
      <c r="G527" s="52"/>
      <c r="H527" s="53"/>
      <c r="I527" s="53"/>
      <c r="P527" s="62"/>
    </row>
    <row r="528" spans="1:16" x14ac:dyDescent="0.3">
      <c r="A528" s="63" t="s">
        <v>524</v>
      </c>
      <c r="B528" s="63" t="s">
        <v>4937</v>
      </c>
      <c r="C528" s="63" t="s">
        <v>7371</v>
      </c>
      <c r="D528" s="64"/>
      <c r="E528" s="63"/>
      <c r="F528" s="64" t="s">
        <v>8851</v>
      </c>
      <c r="G528" s="64"/>
      <c r="H528" s="65"/>
      <c r="I528" s="65"/>
      <c r="P528" s="62"/>
    </row>
    <row r="529" spans="1:16" x14ac:dyDescent="0.3">
      <c r="A529" s="66" t="s">
        <v>525</v>
      </c>
      <c r="B529" s="66" t="s">
        <v>4938</v>
      </c>
      <c r="C529" s="66" t="s">
        <v>7113</v>
      </c>
      <c r="D529" s="67"/>
      <c r="E529" s="66"/>
      <c r="F529" s="67" t="s">
        <v>8851</v>
      </c>
      <c r="G529" s="67"/>
      <c r="H529" s="68"/>
      <c r="I529" s="68"/>
      <c r="P529" s="62"/>
    </row>
    <row r="530" spans="1:16" x14ac:dyDescent="0.3">
      <c r="A530" s="54" t="s">
        <v>526</v>
      </c>
      <c r="B530" s="55" t="s">
        <v>4939</v>
      </c>
      <c r="C530" s="56" t="s">
        <v>7372</v>
      </c>
      <c r="D530" s="57">
        <v>144</v>
      </c>
      <c r="E530" s="56" t="s">
        <v>8778</v>
      </c>
      <c r="F530" s="57">
        <v>60.79</v>
      </c>
      <c r="G530" s="58">
        <f>ROUND(D530*F530,2)</f>
        <v>8753.76</v>
      </c>
      <c r="H530" s="59"/>
      <c r="I530" s="60">
        <f t="shared" ref="I530:I534" si="113">ROUND(ROUND(D530,2)*H530,2)</f>
        <v>0</v>
      </c>
      <c r="J530" s="61" t="str">
        <f t="shared" ref="J530:J534" si="114">IF(AND(H530&lt;&gt;"",H530&gt;F530),"VALOR MAYOR DEL PERMITIDO","")</f>
        <v/>
      </c>
      <c r="P530" s="62"/>
    </row>
    <row r="531" spans="1:16" x14ac:dyDescent="0.3">
      <c r="A531" s="54" t="s">
        <v>527</v>
      </c>
      <c r="B531" s="55" t="s">
        <v>4940</v>
      </c>
      <c r="C531" s="56" t="s">
        <v>7373</v>
      </c>
      <c r="D531" s="57">
        <v>4</v>
      </c>
      <c r="E531" s="56" t="s">
        <v>8777</v>
      </c>
      <c r="F531" s="57">
        <v>99.65</v>
      </c>
      <c r="G531" s="58">
        <f>ROUND(D531*F531,2)</f>
        <v>398.6</v>
      </c>
      <c r="H531" s="59"/>
      <c r="I531" s="60">
        <f t="shared" si="113"/>
        <v>0</v>
      </c>
      <c r="J531" s="61" t="str">
        <f t="shared" si="114"/>
        <v/>
      </c>
      <c r="P531" s="62"/>
    </row>
    <row r="532" spans="1:16" x14ac:dyDescent="0.3">
      <c r="A532" s="54" t="s">
        <v>528</v>
      </c>
      <c r="B532" s="55" t="s">
        <v>4941</v>
      </c>
      <c r="C532" s="56" t="s">
        <v>7374</v>
      </c>
      <c r="D532" s="57">
        <v>4</v>
      </c>
      <c r="E532" s="56" t="s">
        <v>8777</v>
      </c>
      <c r="F532" s="57">
        <v>47.66</v>
      </c>
      <c r="G532" s="58">
        <f>ROUND(D532*F532,2)</f>
        <v>190.64</v>
      </c>
      <c r="H532" s="59"/>
      <c r="I532" s="60">
        <f t="shared" si="113"/>
        <v>0</v>
      </c>
      <c r="J532" s="61" t="str">
        <f t="shared" si="114"/>
        <v/>
      </c>
      <c r="P532" s="62"/>
    </row>
    <row r="533" spans="1:16" x14ac:dyDescent="0.3">
      <c r="A533" s="54" t="s">
        <v>529</v>
      </c>
      <c r="B533" s="55" t="s">
        <v>4942</v>
      </c>
      <c r="C533" s="56" t="s">
        <v>7375</v>
      </c>
      <c r="D533" s="57">
        <v>4</v>
      </c>
      <c r="E533" s="56" t="s">
        <v>8777</v>
      </c>
      <c r="F533" s="57">
        <v>81.3</v>
      </c>
      <c r="G533" s="58">
        <f>ROUND(D533*F533,2)</f>
        <v>325.2</v>
      </c>
      <c r="H533" s="59"/>
      <c r="I533" s="60">
        <f t="shared" si="113"/>
        <v>0</v>
      </c>
      <c r="J533" s="61" t="str">
        <f t="shared" si="114"/>
        <v/>
      </c>
      <c r="P533" s="62"/>
    </row>
    <row r="534" spans="1:16" x14ac:dyDescent="0.3">
      <c r="A534" s="54" t="s">
        <v>530</v>
      </c>
      <c r="B534" s="55" t="s">
        <v>4943</v>
      </c>
      <c r="C534" s="56" t="s">
        <v>7376</v>
      </c>
      <c r="D534" s="57">
        <v>2</v>
      </c>
      <c r="E534" s="56" t="s">
        <v>8777</v>
      </c>
      <c r="F534" s="57">
        <v>527.75</v>
      </c>
      <c r="G534" s="58">
        <f>ROUND(D534*F534,2)</f>
        <v>1055.5</v>
      </c>
      <c r="H534" s="59"/>
      <c r="I534" s="60">
        <f t="shared" si="113"/>
        <v>0</v>
      </c>
      <c r="J534" s="61" t="str">
        <f t="shared" si="114"/>
        <v/>
      </c>
      <c r="P534" s="62"/>
    </row>
    <row r="535" spans="1:16" x14ac:dyDescent="0.3">
      <c r="A535" s="66" t="s">
        <v>531</v>
      </c>
      <c r="B535" s="66" t="s">
        <v>4944</v>
      </c>
      <c r="C535" s="66" t="s">
        <v>7377</v>
      </c>
      <c r="D535" s="67"/>
      <c r="E535" s="66"/>
      <c r="F535" s="67" t="s">
        <v>8851</v>
      </c>
      <c r="G535" s="67"/>
      <c r="H535" s="68"/>
      <c r="I535" s="68"/>
      <c r="P535" s="62"/>
    </row>
    <row r="536" spans="1:16" x14ac:dyDescent="0.3">
      <c r="A536" s="54" t="s">
        <v>532</v>
      </c>
      <c r="B536" s="55" t="s">
        <v>4945</v>
      </c>
      <c r="C536" s="56" t="s">
        <v>7378</v>
      </c>
      <c r="D536" s="57">
        <v>6</v>
      </c>
      <c r="E536" s="56" t="s">
        <v>8779</v>
      </c>
      <c r="F536" s="57">
        <v>49.22</v>
      </c>
      <c r="G536" s="58">
        <f>ROUND(D536*F536,2)</f>
        <v>295.32</v>
      </c>
      <c r="H536" s="59"/>
      <c r="I536" s="60">
        <f t="shared" ref="I536:I537" si="115">ROUND(ROUND(D536,2)*H536,2)</f>
        <v>0</v>
      </c>
      <c r="J536" s="61" t="str">
        <f t="shared" ref="J536:J537" si="116">IF(AND(H536&lt;&gt;"",H536&gt;F536),"VALOR MAYOR DEL PERMITIDO","")</f>
        <v/>
      </c>
      <c r="P536" s="62"/>
    </row>
    <row r="537" spans="1:16" x14ac:dyDescent="0.3">
      <c r="A537" s="54" t="s">
        <v>533</v>
      </c>
      <c r="B537" s="55" t="s">
        <v>4946</v>
      </c>
      <c r="C537" s="56" t="s">
        <v>7379</v>
      </c>
      <c r="D537" s="57">
        <v>6</v>
      </c>
      <c r="E537" s="56" t="s">
        <v>8779</v>
      </c>
      <c r="F537" s="57">
        <v>57.89</v>
      </c>
      <c r="G537" s="58">
        <f>ROUND(D537*F537,2)</f>
        <v>347.34</v>
      </c>
      <c r="H537" s="59"/>
      <c r="I537" s="60">
        <f t="shared" si="115"/>
        <v>0</v>
      </c>
      <c r="J537" s="61" t="str">
        <f t="shared" si="116"/>
        <v/>
      </c>
      <c r="P537" s="62"/>
    </row>
    <row r="538" spans="1:16" x14ac:dyDescent="0.3">
      <c r="A538" s="66" t="s">
        <v>534</v>
      </c>
      <c r="B538" s="66" t="s">
        <v>4947</v>
      </c>
      <c r="C538" s="66" t="s">
        <v>7380</v>
      </c>
      <c r="D538" s="67"/>
      <c r="E538" s="66"/>
      <c r="F538" s="67" t="s">
        <v>8851</v>
      </c>
      <c r="G538" s="67"/>
      <c r="H538" s="68"/>
      <c r="I538" s="68"/>
      <c r="P538" s="62"/>
    </row>
    <row r="539" spans="1:16" x14ac:dyDescent="0.3">
      <c r="A539" s="54" t="s">
        <v>535</v>
      </c>
      <c r="B539" s="55" t="s">
        <v>4915</v>
      </c>
      <c r="C539" s="56" t="s">
        <v>7350</v>
      </c>
      <c r="D539" s="57">
        <v>1</v>
      </c>
      <c r="E539" s="56" t="s">
        <v>8777</v>
      </c>
      <c r="F539" s="57">
        <v>1272</v>
      </c>
      <c r="G539" s="58">
        <f t="shared" ref="G539:G545" si="117">ROUND(D539*F539,2)</f>
        <v>1272</v>
      </c>
      <c r="H539" s="59"/>
      <c r="I539" s="60">
        <f t="shared" ref="I539:I545" si="118">ROUND(ROUND(D539,2)*H539,2)</f>
        <v>0</v>
      </c>
      <c r="J539" s="61" t="str">
        <f t="shared" ref="J539:J545" si="119">IF(AND(H539&lt;&gt;"",H539&gt;F539),"VALOR MAYOR DEL PERMITIDO","")</f>
        <v/>
      </c>
      <c r="P539" s="62"/>
    </row>
    <row r="540" spans="1:16" x14ac:dyDescent="0.3">
      <c r="A540" s="54" t="s">
        <v>536</v>
      </c>
      <c r="B540" s="55" t="s">
        <v>4922</v>
      </c>
      <c r="C540" s="56" t="s">
        <v>7357</v>
      </c>
      <c r="D540" s="57">
        <v>1</v>
      </c>
      <c r="E540" s="56" t="s">
        <v>8777</v>
      </c>
      <c r="F540" s="57">
        <v>810.26</v>
      </c>
      <c r="G540" s="58">
        <f t="shared" si="117"/>
        <v>810.26</v>
      </c>
      <c r="H540" s="59"/>
      <c r="I540" s="60">
        <f t="shared" si="118"/>
        <v>0</v>
      </c>
      <c r="J540" s="61" t="str">
        <f t="shared" si="119"/>
        <v/>
      </c>
      <c r="P540" s="62"/>
    </row>
    <row r="541" spans="1:16" x14ac:dyDescent="0.3">
      <c r="A541" s="54" t="s">
        <v>537</v>
      </c>
      <c r="B541" s="55" t="s">
        <v>4923</v>
      </c>
      <c r="C541" s="56" t="s">
        <v>7358</v>
      </c>
      <c r="D541" s="57">
        <v>1</v>
      </c>
      <c r="E541" s="56" t="s">
        <v>8777</v>
      </c>
      <c r="F541" s="57">
        <v>381.43</v>
      </c>
      <c r="G541" s="58">
        <f t="shared" si="117"/>
        <v>381.43</v>
      </c>
      <c r="H541" s="59"/>
      <c r="I541" s="60">
        <f t="shared" si="118"/>
        <v>0</v>
      </c>
      <c r="J541" s="61" t="str">
        <f t="shared" si="119"/>
        <v/>
      </c>
      <c r="P541" s="62"/>
    </row>
    <row r="542" spans="1:16" x14ac:dyDescent="0.3">
      <c r="A542" s="54" t="s">
        <v>538</v>
      </c>
      <c r="B542" s="55" t="s">
        <v>4924</v>
      </c>
      <c r="C542" s="56" t="s">
        <v>7359</v>
      </c>
      <c r="D542" s="57">
        <v>1</v>
      </c>
      <c r="E542" s="56" t="s">
        <v>8777</v>
      </c>
      <c r="F542" s="57">
        <v>592.52</v>
      </c>
      <c r="G542" s="58">
        <f t="shared" si="117"/>
        <v>592.52</v>
      </c>
      <c r="H542" s="59"/>
      <c r="I542" s="60">
        <f t="shared" si="118"/>
        <v>0</v>
      </c>
      <c r="J542" s="61" t="str">
        <f t="shared" si="119"/>
        <v/>
      </c>
      <c r="P542" s="62"/>
    </row>
    <row r="543" spans="1:16" x14ac:dyDescent="0.3">
      <c r="A543" s="54" t="s">
        <v>539</v>
      </c>
      <c r="B543" s="55" t="s">
        <v>4948</v>
      </c>
      <c r="C543" s="56" t="s">
        <v>7381</v>
      </c>
      <c r="D543" s="57">
        <v>14</v>
      </c>
      <c r="E543" s="56" t="s">
        <v>8778</v>
      </c>
      <c r="F543" s="57">
        <v>59.76</v>
      </c>
      <c r="G543" s="58">
        <f t="shared" si="117"/>
        <v>836.64</v>
      </c>
      <c r="H543" s="59"/>
      <c r="I543" s="60">
        <f t="shared" si="118"/>
        <v>0</v>
      </c>
      <c r="J543" s="61" t="str">
        <f t="shared" si="119"/>
        <v/>
      </c>
      <c r="P543" s="62"/>
    </row>
    <row r="544" spans="1:16" x14ac:dyDescent="0.3">
      <c r="A544" s="54" t="s">
        <v>540</v>
      </c>
      <c r="B544" s="55" t="s">
        <v>4949</v>
      </c>
      <c r="C544" s="56" t="s">
        <v>7382</v>
      </c>
      <c r="D544" s="57">
        <v>3</v>
      </c>
      <c r="E544" s="56" t="s">
        <v>8777</v>
      </c>
      <c r="F544" s="57">
        <v>1783.23</v>
      </c>
      <c r="G544" s="58">
        <f t="shared" si="117"/>
        <v>5349.69</v>
      </c>
      <c r="H544" s="59"/>
      <c r="I544" s="60">
        <f t="shared" si="118"/>
        <v>0</v>
      </c>
      <c r="J544" s="61" t="str">
        <f t="shared" si="119"/>
        <v/>
      </c>
      <c r="P544" s="62"/>
    </row>
    <row r="545" spans="1:16" x14ac:dyDescent="0.3">
      <c r="A545" s="54" t="s">
        <v>541</v>
      </c>
      <c r="B545" s="55" t="s">
        <v>4950</v>
      </c>
      <c r="C545" s="56" t="s">
        <v>7383</v>
      </c>
      <c r="D545" s="57">
        <v>3</v>
      </c>
      <c r="E545" s="56" t="s">
        <v>8777</v>
      </c>
      <c r="F545" s="57">
        <v>1965.19</v>
      </c>
      <c r="G545" s="58">
        <f t="shared" si="117"/>
        <v>5895.57</v>
      </c>
      <c r="H545" s="59"/>
      <c r="I545" s="60">
        <f t="shared" si="118"/>
        <v>0</v>
      </c>
      <c r="J545" s="61" t="str">
        <f t="shared" si="119"/>
        <v/>
      </c>
      <c r="P545" s="62"/>
    </row>
    <row r="546" spans="1:16" x14ac:dyDescent="0.3">
      <c r="A546" s="66" t="s">
        <v>542</v>
      </c>
      <c r="B546" s="66" t="s">
        <v>4951</v>
      </c>
      <c r="C546" s="66" t="s">
        <v>7356</v>
      </c>
      <c r="D546" s="67"/>
      <c r="E546" s="66"/>
      <c r="F546" s="67" t="s">
        <v>8851</v>
      </c>
      <c r="G546" s="67"/>
      <c r="H546" s="68"/>
      <c r="I546" s="68"/>
      <c r="P546" s="62"/>
    </row>
    <row r="547" spans="1:16" x14ac:dyDescent="0.3">
      <c r="A547" s="54" t="s">
        <v>543</v>
      </c>
      <c r="B547" s="55" t="s">
        <v>4918</v>
      </c>
      <c r="C547" s="56" t="s">
        <v>7353</v>
      </c>
      <c r="D547" s="57">
        <v>1</v>
      </c>
      <c r="E547" s="56" t="s">
        <v>8777</v>
      </c>
      <c r="F547" s="57">
        <v>1855.55</v>
      </c>
      <c r="G547" s="58">
        <f>ROUND(D547*F547,2)</f>
        <v>1855.55</v>
      </c>
      <c r="H547" s="59"/>
      <c r="I547" s="60">
        <f t="shared" ref="I547:I548" si="120">ROUND(ROUND(D547,2)*H547,2)</f>
        <v>0</v>
      </c>
      <c r="J547" s="61" t="str">
        <f t="shared" ref="J547:J548" si="121">IF(AND(H547&lt;&gt;"",H547&gt;F547),"VALOR MAYOR DEL PERMITIDO","")</f>
        <v/>
      </c>
      <c r="P547" s="62"/>
    </row>
    <row r="548" spans="1:16" x14ac:dyDescent="0.3">
      <c r="A548" s="54" t="s">
        <v>544</v>
      </c>
      <c r="B548" s="55" t="s">
        <v>4929</v>
      </c>
      <c r="C548" s="56" t="s">
        <v>7364</v>
      </c>
      <c r="D548" s="57">
        <v>1</v>
      </c>
      <c r="E548" s="56" t="s">
        <v>8777</v>
      </c>
      <c r="F548" s="57">
        <v>5273.71</v>
      </c>
      <c r="G548" s="58">
        <f>ROUND(D548*F548,2)</f>
        <v>5273.71</v>
      </c>
      <c r="H548" s="59"/>
      <c r="I548" s="60">
        <f t="shared" si="120"/>
        <v>0</v>
      </c>
      <c r="J548" s="61" t="str">
        <f t="shared" si="121"/>
        <v/>
      </c>
      <c r="P548" s="62"/>
    </row>
    <row r="549" spans="1:16" x14ac:dyDescent="0.3">
      <c r="A549" s="63" t="s">
        <v>545</v>
      </c>
      <c r="B549" s="63" t="s">
        <v>4952</v>
      </c>
      <c r="C549" s="63" t="s">
        <v>7384</v>
      </c>
      <c r="D549" s="64"/>
      <c r="E549" s="63"/>
      <c r="F549" s="64" t="s">
        <v>8851</v>
      </c>
      <c r="G549" s="64"/>
      <c r="H549" s="65"/>
      <c r="I549" s="65"/>
      <c r="P549" s="62"/>
    </row>
    <row r="550" spans="1:16" x14ac:dyDescent="0.3">
      <c r="A550" s="66" t="s">
        <v>546</v>
      </c>
      <c r="B550" s="66" t="s">
        <v>4953</v>
      </c>
      <c r="C550" s="66" t="s">
        <v>7113</v>
      </c>
      <c r="D550" s="67"/>
      <c r="E550" s="66"/>
      <c r="F550" s="67" t="s">
        <v>8851</v>
      </c>
      <c r="G550" s="67"/>
      <c r="H550" s="68"/>
      <c r="I550" s="68"/>
      <c r="P550" s="62"/>
    </row>
    <row r="551" spans="1:16" x14ac:dyDescent="0.3">
      <c r="A551" s="54" t="s">
        <v>547</v>
      </c>
      <c r="B551" s="55" t="s">
        <v>4939</v>
      </c>
      <c r="C551" s="56" t="s">
        <v>7372</v>
      </c>
      <c r="D551" s="57">
        <v>198</v>
      </c>
      <c r="E551" s="56" t="s">
        <v>8778</v>
      </c>
      <c r="F551" s="57">
        <v>60.79</v>
      </c>
      <c r="G551" s="58">
        <f>ROUND(D551*F551,2)</f>
        <v>12036.42</v>
      </c>
      <c r="H551" s="59"/>
      <c r="I551" s="60">
        <f t="shared" ref="I551:I555" si="122">ROUND(ROUND(D551,2)*H551,2)</f>
        <v>0</v>
      </c>
      <c r="J551" s="61" t="str">
        <f t="shared" ref="J551:J555" si="123">IF(AND(H551&lt;&gt;"",H551&gt;F551),"VALOR MAYOR DEL PERMITIDO","")</f>
        <v/>
      </c>
      <c r="P551" s="62"/>
    </row>
    <row r="552" spans="1:16" x14ac:dyDescent="0.3">
      <c r="A552" s="54" t="s">
        <v>548</v>
      </c>
      <c r="B552" s="55" t="s">
        <v>4940</v>
      </c>
      <c r="C552" s="56" t="s">
        <v>7373</v>
      </c>
      <c r="D552" s="57">
        <v>6</v>
      </c>
      <c r="E552" s="56" t="s">
        <v>8777</v>
      </c>
      <c r="F552" s="57">
        <v>99.65</v>
      </c>
      <c r="G552" s="58">
        <f>ROUND(D552*F552,2)</f>
        <v>597.9</v>
      </c>
      <c r="H552" s="59"/>
      <c r="I552" s="60">
        <f t="shared" si="122"/>
        <v>0</v>
      </c>
      <c r="J552" s="61" t="str">
        <f t="shared" si="123"/>
        <v/>
      </c>
      <c r="P552" s="62"/>
    </row>
    <row r="553" spans="1:16" x14ac:dyDescent="0.3">
      <c r="A553" s="54" t="s">
        <v>549</v>
      </c>
      <c r="B553" s="55" t="s">
        <v>4941</v>
      </c>
      <c r="C553" s="56" t="s">
        <v>7374</v>
      </c>
      <c r="D553" s="57">
        <v>6</v>
      </c>
      <c r="E553" s="56" t="s">
        <v>8777</v>
      </c>
      <c r="F553" s="57">
        <v>47.66</v>
      </c>
      <c r="G553" s="58">
        <f>ROUND(D553*F553,2)</f>
        <v>285.95999999999998</v>
      </c>
      <c r="H553" s="59"/>
      <c r="I553" s="60">
        <f t="shared" si="122"/>
        <v>0</v>
      </c>
      <c r="J553" s="61" t="str">
        <f t="shared" si="123"/>
        <v/>
      </c>
      <c r="P553" s="62"/>
    </row>
    <row r="554" spans="1:16" x14ac:dyDescent="0.3">
      <c r="A554" s="54" t="s">
        <v>550</v>
      </c>
      <c r="B554" s="55" t="s">
        <v>4942</v>
      </c>
      <c r="C554" s="56" t="s">
        <v>7375</v>
      </c>
      <c r="D554" s="57">
        <v>14</v>
      </c>
      <c r="E554" s="56" t="s">
        <v>8777</v>
      </c>
      <c r="F554" s="57">
        <v>81.3</v>
      </c>
      <c r="G554" s="58">
        <f>ROUND(D554*F554,2)</f>
        <v>1138.2</v>
      </c>
      <c r="H554" s="59"/>
      <c r="I554" s="60">
        <f t="shared" si="122"/>
        <v>0</v>
      </c>
      <c r="J554" s="61" t="str">
        <f t="shared" si="123"/>
        <v/>
      </c>
      <c r="P554" s="62"/>
    </row>
    <row r="555" spans="1:16" x14ac:dyDescent="0.3">
      <c r="A555" s="54" t="s">
        <v>551</v>
      </c>
      <c r="B555" s="55" t="s">
        <v>4943</v>
      </c>
      <c r="C555" s="56" t="s">
        <v>7376</v>
      </c>
      <c r="D555" s="57">
        <v>5</v>
      </c>
      <c r="E555" s="56" t="s">
        <v>8777</v>
      </c>
      <c r="F555" s="57">
        <v>527.75</v>
      </c>
      <c r="G555" s="58">
        <f>ROUND(D555*F555,2)</f>
        <v>2638.75</v>
      </c>
      <c r="H555" s="59"/>
      <c r="I555" s="60">
        <f t="shared" si="122"/>
        <v>0</v>
      </c>
      <c r="J555" s="61" t="str">
        <f t="shared" si="123"/>
        <v/>
      </c>
      <c r="P555" s="62"/>
    </row>
    <row r="556" spans="1:16" x14ac:dyDescent="0.3">
      <c r="A556" s="66" t="s">
        <v>552</v>
      </c>
      <c r="B556" s="66" t="s">
        <v>4954</v>
      </c>
      <c r="C556" s="66" t="s">
        <v>7385</v>
      </c>
      <c r="D556" s="67"/>
      <c r="E556" s="66"/>
      <c r="F556" s="67" t="s">
        <v>8851</v>
      </c>
      <c r="G556" s="67"/>
      <c r="H556" s="68"/>
      <c r="I556" s="68"/>
      <c r="P556" s="62"/>
    </row>
    <row r="557" spans="1:16" x14ac:dyDescent="0.3">
      <c r="A557" s="54" t="s">
        <v>553</v>
      </c>
      <c r="B557" s="55" t="s">
        <v>4955</v>
      </c>
      <c r="C557" s="56" t="s">
        <v>7386</v>
      </c>
      <c r="D557" s="57">
        <v>1</v>
      </c>
      <c r="E557" s="56" t="s">
        <v>8777</v>
      </c>
      <c r="F557" s="57">
        <v>1119.82</v>
      </c>
      <c r="G557" s="58">
        <f>ROUND(D557*F557,2)</f>
        <v>1119.82</v>
      </c>
      <c r="H557" s="59"/>
      <c r="I557" s="60">
        <f t="shared" ref="I557:I561" si="124">ROUND(ROUND(D557,2)*H557,2)</f>
        <v>0</v>
      </c>
      <c r="J557" s="61" t="str">
        <f t="shared" ref="J557:J561" si="125">IF(AND(H557&lt;&gt;"",H557&gt;F557),"VALOR MAYOR DEL PERMITIDO","")</f>
        <v/>
      </c>
      <c r="P557" s="62"/>
    </row>
    <row r="558" spans="1:16" x14ac:dyDescent="0.3">
      <c r="A558" s="54" t="s">
        <v>554</v>
      </c>
      <c r="B558" s="55" t="s">
        <v>4956</v>
      </c>
      <c r="C558" s="56" t="s">
        <v>7387</v>
      </c>
      <c r="D558" s="57">
        <v>1</v>
      </c>
      <c r="E558" s="56" t="s">
        <v>8777</v>
      </c>
      <c r="F558" s="57">
        <v>107.18</v>
      </c>
      <c r="G558" s="58">
        <f>ROUND(D558*F558,2)</f>
        <v>107.18</v>
      </c>
      <c r="H558" s="59"/>
      <c r="I558" s="60">
        <f t="shared" si="124"/>
        <v>0</v>
      </c>
      <c r="J558" s="61" t="str">
        <f t="shared" si="125"/>
        <v/>
      </c>
      <c r="P558" s="62"/>
    </row>
    <row r="559" spans="1:16" x14ac:dyDescent="0.3">
      <c r="A559" s="54" t="s">
        <v>555</v>
      </c>
      <c r="B559" s="55" t="s">
        <v>4957</v>
      </c>
      <c r="C559" s="56" t="s">
        <v>7388</v>
      </c>
      <c r="D559" s="57">
        <v>5.6</v>
      </c>
      <c r="E559" s="56" t="s">
        <v>8778</v>
      </c>
      <c r="F559" s="57">
        <v>17.78</v>
      </c>
      <c r="G559" s="58">
        <f>ROUND(D559*F559,2)</f>
        <v>99.57</v>
      </c>
      <c r="H559" s="59"/>
      <c r="I559" s="60">
        <f t="shared" si="124"/>
        <v>0</v>
      </c>
      <c r="J559" s="61" t="str">
        <f t="shared" si="125"/>
        <v/>
      </c>
      <c r="P559" s="62"/>
    </row>
    <row r="560" spans="1:16" x14ac:dyDescent="0.3">
      <c r="A560" s="54" t="s">
        <v>556</v>
      </c>
      <c r="B560" s="55" t="s">
        <v>4958</v>
      </c>
      <c r="C560" s="56" t="s">
        <v>7389</v>
      </c>
      <c r="D560" s="57">
        <v>5.6</v>
      </c>
      <c r="E560" s="56" t="s">
        <v>8778</v>
      </c>
      <c r="F560" s="57">
        <v>22.23</v>
      </c>
      <c r="G560" s="58">
        <f>ROUND(D560*F560,2)</f>
        <v>124.49</v>
      </c>
      <c r="H560" s="59"/>
      <c r="I560" s="60">
        <f t="shared" si="124"/>
        <v>0</v>
      </c>
      <c r="J560" s="61" t="str">
        <f t="shared" si="125"/>
        <v/>
      </c>
      <c r="P560" s="62"/>
    </row>
    <row r="561" spans="1:16" x14ac:dyDescent="0.3">
      <c r="A561" s="54" t="s">
        <v>557</v>
      </c>
      <c r="B561" s="55" t="s">
        <v>4959</v>
      </c>
      <c r="C561" s="56" t="s">
        <v>7390</v>
      </c>
      <c r="D561" s="57">
        <v>359</v>
      </c>
      <c r="E561" s="56" t="s">
        <v>8779</v>
      </c>
      <c r="F561" s="57">
        <v>3.07</v>
      </c>
      <c r="G561" s="58">
        <f>ROUND(D561*F561,2)</f>
        <v>1102.1300000000001</v>
      </c>
      <c r="H561" s="59"/>
      <c r="I561" s="60">
        <f t="shared" si="124"/>
        <v>0</v>
      </c>
      <c r="J561" s="61" t="str">
        <f t="shared" si="125"/>
        <v/>
      </c>
      <c r="P561" s="62"/>
    </row>
    <row r="562" spans="1:16" x14ac:dyDescent="0.3">
      <c r="A562" s="66" t="s">
        <v>558</v>
      </c>
      <c r="B562" s="66" t="s">
        <v>4960</v>
      </c>
      <c r="C562" s="66" t="s">
        <v>7095</v>
      </c>
      <c r="D562" s="67"/>
      <c r="E562" s="66"/>
      <c r="F562" s="67" t="s">
        <v>8851</v>
      </c>
      <c r="G562" s="67"/>
      <c r="H562" s="68"/>
      <c r="I562" s="68"/>
      <c r="P562" s="62"/>
    </row>
    <row r="563" spans="1:16" x14ac:dyDescent="0.3">
      <c r="A563" s="54" t="s">
        <v>559</v>
      </c>
      <c r="B563" s="55" t="s">
        <v>4961</v>
      </c>
      <c r="C563" s="56" t="s">
        <v>7391</v>
      </c>
      <c r="D563" s="57">
        <v>520</v>
      </c>
      <c r="E563" s="56" t="s">
        <v>8779</v>
      </c>
      <c r="F563" s="57">
        <v>59.41</v>
      </c>
      <c r="G563" s="58">
        <f t="shared" ref="G563:G577" si="126">ROUND(D563*F563,2)</f>
        <v>30893.200000000001</v>
      </c>
      <c r="H563" s="59"/>
      <c r="I563" s="60">
        <f t="shared" ref="I563:I577" si="127">ROUND(ROUND(D563,2)*H563,2)</f>
        <v>0</v>
      </c>
      <c r="J563" s="61" t="str">
        <f t="shared" ref="J563:J577" si="128">IF(AND(H563&lt;&gt;"",H563&gt;F563),"VALOR MAYOR DEL PERMITIDO","")</f>
        <v/>
      </c>
      <c r="P563" s="62"/>
    </row>
    <row r="564" spans="1:16" x14ac:dyDescent="0.3">
      <c r="A564" s="54" t="s">
        <v>560</v>
      </c>
      <c r="B564" s="55" t="s">
        <v>4962</v>
      </c>
      <c r="C564" s="56" t="s">
        <v>7392</v>
      </c>
      <c r="D564" s="57">
        <v>520</v>
      </c>
      <c r="E564" s="56" t="s">
        <v>8779</v>
      </c>
      <c r="F564" s="57">
        <v>68.69</v>
      </c>
      <c r="G564" s="58">
        <f t="shared" si="126"/>
        <v>35718.800000000003</v>
      </c>
      <c r="H564" s="59"/>
      <c r="I564" s="60">
        <f t="shared" si="127"/>
        <v>0</v>
      </c>
      <c r="J564" s="61" t="str">
        <f t="shared" si="128"/>
        <v/>
      </c>
      <c r="P564" s="62"/>
    </row>
    <row r="565" spans="1:16" x14ac:dyDescent="0.3">
      <c r="A565" s="54" t="s">
        <v>561</v>
      </c>
      <c r="B565" s="55" t="s">
        <v>4964</v>
      </c>
      <c r="C565" s="56" t="s">
        <v>7394</v>
      </c>
      <c r="D565" s="57">
        <v>252.5</v>
      </c>
      <c r="E565" s="56" t="s">
        <v>8778</v>
      </c>
      <c r="F565" s="57">
        <v>16.239999999999998</v>
      </c>
      <c r="G565" s="58">
        <f t="shared" si="126"/>
        <v>4100.6000000000004</v>
      </c>
      <c r="H565" s="59"/>
      <c r="I565" s="60">
        <f t="shared" si="127"/>
        <v>0</v>
      </c>
      <c r="J565" s="61" t="str">
        <f t="shared" si="128"/>
        <v/>
      </c>
      <c r="P565" s="62"/>
    </row>
    <row r="566" spans="1:16" x14ac:dyDescent="0.3">
      <c r="A566" s="54" t="s">
        <v>562</v>
      </c>
      <c r="B566" s="55" t="s">
        <v>4965</v>
      </c>
      <c r="C566" s="56" t="s">
        <v>7395</v>
      </c>
      <c r="D566" s="57">
        <v>252.5</v>
      </c>
      <c r="E566" s="56" t="s">
        <v>8778</v>
      </c>
      <c r="F566" s="57">
        <v>19.75</v>
      </c>
      <c r="G566" s="58">
        <f t="shared" si="126"/>
        <v>4986.88</v>
      </c>
      <c r="H566" s="59"/>
      <c r="I566" s="60">
        <f t="shared" si="127"/>
        <v>0</v>
      </c>
      <c r="J566" s="61" t="str">
        <f t="shared" si="128"/>
        <v/>
      </c>
      <c r="P566" s="62"/>
    </row>
    <row r="567" spans="1:16" x14ac:dyDescent="0.3">
      <c r="A567" s="54" t="s">
        <v>563</v>
      </c>
      <c r="B567" s="55" t="s">
        <v>4966</v>
      </c>
      <c r="C567" s="56" t="s">
        <v>7396</v>
      </c>
      <c r="D567" s="57">
        <v>105</v>
      </c>
      <c r="E567" s="56" t="s">
        <v>8778</v>
      </c>
      <c r="F567" s="57">
        <v>29.15</v>
      </c>
      <c r="G567" s="58">
        <f t="shared" si="126"/>
        <v>3060.75</v>
      </c>
      <c r="H567" s="59"/>
      <c r="I567" s="60">
        <f t="shared" si="127"/>
        <v>0</v>
      </c>
      <c r="J567" s="61" t="str">
        <f t="shared" si="128"/>
        <v/>
      </c>
      <c r="P567" s="62"/>
    </row>
    <row r="568" spans="1:16" x14ac:dyDescent="0.3">
      <c r="A568" s="54" t="s">
        <v>564</v>
      </c>
      <c r="B568" s="55" t="s">
        <v>4967</v>
      </c>
      <c r="C568" s="56" t="s">
        <v>7397</v>
      </c>
      <c r="D568" s="57">
        <v>105</v>
      </c>
      <c r="E568" s="56" t="s">
        <v>8778</v>
      </c>
      <c r="F568" s="57">
        <v>34.729999999999997</v>
      </c>
      <c r="G568" s="58">
        <f t="shared" si="126"/>
        <v>3646.65</v>
      </c>
      <c r="H568" s="59"/>
      <c r="I568" s="60">
        <f t="shared" si="127"/>
        <v>0</v>
      </c>
      <c r="J568" s="61" t="str">
        <f t="shared" si="128"/>
        <v/>
      </c>
      <c r="P568" s="62"/>
    </row>
    <row r="569" spans="1:16" x14ac:dyDescent="0.3">
      <c r="A569" s="54" t="s">
        <v>565</v>
      </c>
      <c r="B569" s="55" t="s">
        <v>4968</v>
      </c>
      <c r="C569" s="56" t="s">
        <v>7398</v>
      </c>
      <c r="D569" s="57">
        <v>225</v>
      </c>
      <c r="E569" s="56" t="s">
        <v>8779</v>
      </c>
      <c r="F569" s="57">
        <v>5.86</v>
      </c>
      <c r="G569" s="58">
        <f t="shared" si="126"/>
        <v>1318.5</v>
      </c>
      <c r="H569" s="59"/>
      <c r="I569" s="60">
        <f t="shared" si="127"/>
        <v>0</v>
      </c>
      <c r="J569" s="61" t="str">
        <f t="shared" si="128"/>
        <v/>
      </c>
      <c r="P569" s="62"/>
    </row>
    <row r="570" spans="1:16" x14ac:dyDescent="0.3">
      <c r="A570" s="54" t="s">
        <v>566</v>
      </c>
      <c r="B570" s="55" t="s">
        <v>4969</v>
      </c>
      <c r="C570" s="56" t="s">
        <v>7399</v>
      </c>
      <c r="D570" s="57">
        <v>225</v>
      </c>
      <c r="E570" s="56" t="s">
        <v>8779</v>
      </c>
      <c r="F570" s="57">
        <v>7.04</v>
      </c>
      <c r="G570" s="58">
        <f t="shared" si="126"/>
        <v>1584</v>
      </c>
      <c r="H570" s="59"/>
      <c r="I570" s="60">
        <f t="shared" si="127"/>
        <v>0</v>
      </c>
      <c r="J570" s="61" t="str">
        <f t="shared" si="128"/>
        <v/>
      </c>
      <c r="P570" s="62"/>
    </row>
    <row r="571" spans="1:16" x14ac:dyDescent="0.3">
      <c r="A571" s="54" t="s">
        <v>567</v>
      </c>
      <c r="B571" s="55" t="s">
        <v>4970</v>
      </c>
      <c r="C571" s="56" t="s">
        <v>7400</v>
      </c>
      <c r="D571" s="57">
        <v>42.5</v>
      </c>
      <c r="E571" s="56" t="s">
        <v>8779</v>
      </c>
      <c r="F571" s="57">
        <v>8.1999999999999993</v>
      </c>
      <c r="G571" s="58">
        <f t="shared" si="126"/>
        <v>348.5</v>
      </c>
      <c r="H571" s="59"/>
      <c r="I571" s="60">
        <f t="shared" si="127"/>
        <v>0</v>
      </c>
      <c r="J571" s="61" t="str">
        <f t="shared" si="128"/>
        <v/>
      </c>
      <c r="P571" s="62"/>
    </row>
    <row r="572" spans="1:16" x14ac:dyDescent="0.3">
      <c r="A572" s="54" t="s">
        <v>568</v>
      </c>
      <c r="B572" s="55" t="s">
        <v>4971</v>
      </c>
      <c r="C572" s="56" t="s">
        <v>7401</v>
      </c>
      <c r="D572" s="57">
        <v>78</v>
      </c>
      <c r="E572" s="56" t="s">
        <v>8778</v>
      </c>
      <c r="F572" s="57">
        <v>43.24</v>
      </c>
      <c r="G572" s="58">
        <f t="shared" si="126"/>
        <v>3372.72</v>
      </c>
      <c r="H572" s="59"/>
      <c r="I572" s="60">
        <f t="shared" si="127"/>
        <v>0</v>
      </c>
      <c r="J572" s="61" t="str">
        <f t="shared" si="128"/>
        <v/>
      </c>
      <c r="P572" s="62"/>
    </row>
    <row r="573" spans="1:16" x14ac:dyDescent="0.3">
      <c r="A573" s="54" t="s">
        <v>569</v>
      </c>
      <c r="B573" s="55" t="s">
        <v>4972</v>
      </c>
      <c r="C573" s="56" t="s">
        <v>7402</v>
      </c>
      <c r="D573" s="57">
        <v>78</v>
      </c>
      <c r="E573" s="56" t="s">
        <v>8778</v>
      </c>
      <c r="F573" s="57">
        <v>51.15</v>
      </c>
      <c r="G573" s="58">
        <f t="shared" si="126"/>
        <v>3989.7</v>
      </c>
      <c r="H573" s="59"/>
      <c r="I573" s="60">
        <f t="shared" si="127"/>
        <v>0</v>
      </c>
      <c r="J573" s="61" t="str">
        <f t="shared" si="128"/>
        <v/>
      </c>
      <c r="P573" s="62"/>
    </row>
    <row r="574" spans="1:16" x14ac:dyDescent="0.3">
      <c r="A574" s="54" t="s">
        <v>570</v>
      </c>
      <c r="B574" s="55" t="s">
        <v>4973</v>
      </c>
      <c r="C574" s="56" t="s">
        <v>7403</v>
      </c>
      <c r="D574" s="57">
        <v>63</v>
      </c>
      <c r="E574" s="56" t="s">
        <v>8778</v>
      </c>
      <c r="F574" s="57">
        <v>15.97</v>
      </c>
      <c r="G574" s="58">
        <f t="shared" si="126"/>
        <v>1006.11</v>
      </c>
      <c r="H574" s="59"/>
      <c r="I574" s="60">
        <f t="shared" si="127"/>
        <v>0</v>
      </c>
      <c r="J574" s="61" t="str">
        <f t="shared" si="128"/>
        <v/>
      </c>
      <c r="P574" s="62"/>
    </row>
    <row r="575" spans="1:16" x14ac:dyDescent="0.3">
      <c r="A575" s="54" t="s">
        <v>571</v>
      </c>
      <c r="B575" s="55" t="s">
        <v>4974</v>
      </c>
      <c r="C575" s="56" t="s">
        <v>7404</v>
      </c>
      <c r="D575" s="57">
        <v>63</v>
      </c>
      <c r="E575" s="56" t="s">
        <v>8778</v>
      </c>
      <c r="F575" s="57">
        <v>18.899999999999999</v>
      </c>
      <c r="G575" s="58">
        <f t="shared" si="126"/>
        <v>1190.7</v>
      </c>
      <c r="H575" s="59"/>
      <c r="I575" s="60">
        <f t="shared" si="127"/>
        <v>0</v>
      </c>
      <c r="J575" s="61" t="str">
        <f t="shared" si="128"/>
        <v/>
      </c>
      <c r="P575" s="62"/>
    </row>
    <row r="576" spans="1:16" x14ac:dyDescent="0.3">
      <c r="A576" s="54" t="s">
        <v>572</v>
      </c>
      <c r="B576" s="55" t="s">
        <v>4975</v>
      </c>
      <c r="C576" s="56" t="s">
        <v>7405</v>
      </c>
      <c r="D576" s="57">
        <v>12</v>
      </c>
      <c r="E576" s="56" t="s">
        <v>8778</v>
      </c>
      <c r="F576" s="57">
        <v>26.45</v>
      </c>
      <c r="G576" s="58">
        <f t="shared" si="126"/>
        <v>317.39999999999998</v>
      </c>
      <c r="H576" s="59"/>
      <c r="I576" s="60">
        <f t="shared" si="127"/>
        <v>0</v>
      </c>
      <c r="J576" s="61" t="str">
        <f t="shared" si="128"/>
        <v/>
      </c>
      <c r="P576" s="62"/>
    </row>
    <row r="577" spans="1:16" x14ac:dyDescent="0.3">
      <c r="A577" s="54" t="s">
        <v>573</v>
      </c>
      <c r="B577" s="55" t="s">
        <v>4976</v>
      </c>
      <c r="C577" s="56" t="s">
        <v>7406</v>
      </c>
      <c r="D577" s="57">
        <v>12</v>
      </c>
      <c r="E577" s="56" t="s">
        <v>8778</v>
      </c>
      <c r="F577" s="57">
        <v>32.020000000000003</v>
      </c>
      <c r="G577" s="58">
        <f t="shared" si="126"/>
        <v>384.24</v>
      </c>
      <c r="H577" s="59"/>
      <c r="I577" s="60">
        <f t="shared" si="127"/>
        <v>0</v>
      </c>
      <c r="J577" s="61" t="str">
        <f t="shared" si="128"/>
        <v/>
      </c>
      <c r="P577" s="62"/>
    </row>
    <row r="578" spans="1:16" x14ac:dyDescent="0.3">
      <c r="A578" s="66" t="s">
        <v>574</v>
      </c>
      <c r="B578" s="66" t="s">
        <v>4977</v>
      </c>
      <c r="C578" s="66" t="s">
        <v>7377</v>
      </c>
      <c r="D578" s="67"/>
      <c r="E578" s="66"/>
      <c r="F578" s="67" t="s">
        <v>8851</v>
      </c>
      <c r="G578" s="67"/>
      <c r="H578" s="68"/>
      <c r="I578" s="68"/>
      <c r="P578" s="62"/>
    </row>
    <row r="579" spans="1:16" x14ac:dyDescent="0.3">
      <c r="A579" s="54" t="s">
        <v>575</v>
      </c>
      <c r="B579" s="55" t="s">
        <v>4945</v>
      </c>
      <c r="C579" s="56" t="s">
        <v>7378</v>
      </c>
      <c r="D579" s="57">
        <v>30</v>
      </c>
      <c r="E579" s="56" t="s">
        <v>8779</v>
      </c>
      <c r="F579" s="57">
        <v>49.22</v>
      </c>
      <c r="G579" s="58">
        <f>ROUND(D579*F579,2)</f>
        <v>1476.6</v>
      </c>
      <c r="H579" s="59"/>
      <c r="I579" s="60">
        <f t="shared" ref="I579:I580" si="129">ROUND(ROUND(D579,2)*H579,2)</f>
        <v>0</v>
      </c>
      <c r="J579" s="61" t="str">
        <f t="shared" ref="J579:J580" si="130">IF(AND(H579&lt;&gt;"",H579&gt;F579),"VALOR MAYOR DEL PERMITIDO","")</f>
        <v/>
      </c>
      <c r="P579" s="62"/>
    </row>
    <row r="580" spans="1:16" x14ac:dyDescent="0.3">
      <c r="A580" s="54" t="s">
        <v>576</v>
      </c>
      <c r="B580" s="55" t="s">
        <v>4946</v>
      </c>
      <c r="C580" s="56" t="s">
        <v>7379</v>
      </c>
      <c r="D580" s="57">
        <v>30</v>
      </c>
      <c r="E580" s="56" t="s">
        <v>8779</v>
      </c>
      <c r="F580" s="57">
        <v>57.89</v>
      </c>
      <c r="G580" s="58">
        <f>ROUND(D580*F580,2)</f>
        <v>1736.7</v>
      </c>
      <c r="H580" s="59"/>
      <c r="I580" s="60">
        <f t="shared" si="129"/>
        <v>0</v>
      </c>
      <c r="J580" s="61" t="str">
        <f t="shared" si="130"/>
        <v/>
      </c>
      <c r="P580" s="62"/>
    </row>
    <row r="581" spans="1:16" x14ac:dyDescent="0.3">
      <c r="A581" s="66" t="s">
        <v>577</v>
      </c>
      <c r="B581" s="66" t="s">
        <v>4978</v>
      </c>
      <c r="C581" s="66" t="s">
        <v>7380</v>
      </c>
      <c r="D581" s="67"/>
      <c r="E581" s="66"/>
      <c r="F581" s="67" t="s">
        <v>8851</v>
      </c>
      <c r="G581" s="67"/>
      <c r="H581" s="68"/>
      <c r="I581" s="68"/>
      <c r="P581" s="62"/>
    </row>
    <row r="582" spans="1:16" x14ac:dyDescent="0.3">
      <c r="A582" s="54" t="s">
        <v>578</v>
      </c>
      <c r="B582" s="55" t="s">
        <v>4915</v>
      </c>
      <c r="C582" s="56" t="s">
        <v>7350</v>
      </c>
      <c r="D582" s="57">
        <v>3</v>
      </c>
      <c r="E582" s="56" t="s">
        <v>8777</v>
      </c>
      <c r="F582" s="57">
        <v>1272</v>
      </c>
      <c r="G582" s="58">
        <f t="shared" ref="G582:G590" si="131">ROUND(D582*F582,2)</f>
        <v>3816</v>
      </c>
      <c r="H582" s="59"/>
      <c r="I582" s="60">
        <f t="shared" ref="I582:I590" si="132">ROUND(ROUND(D582,2)*H582,2)</f>
        <v>0</v>
      </c>
      <c r="J582" s="61" t="str">
        <f t="shared" ref="J582:J590" si="133">IF(AND(H582&lt;&gt;"",H582&gt;F582),"VALOR MAYOR DEL PERMITIDO","")</f>
        <v/>
      </c>
      <c r="P582" s="62"/>
    </row>
    <row r="583" spans="1:16" x14ac:dyDescent="0.3">
      <c r="A583" s="54" t="s">
        <v>579</v>
      </c>
      <c r="B583" s="55" t="s">
        <v>4922</v>
      </c>
      <c r="C583" s="56" t="s">
        <v>7357</v>
      </c>
      <c r="D583" s="57">
        <v>3</v>
      </c>
      <c r="E583" s="56" t="s">
        <v>8777</v>
      </c>
      <c r="F583" s="57">
        <v>810.26</v>
      </c>
      <c r="G583" s="58">
        <f t="shared" si="131"/>
        <v>2430.7800000000002</v>
      </c>
      <c r="H583" s="59"/>
      <c r="I583" s="60">
        <f t="shared" si="132"/>
        <v>0</v>
      </c>
      <c r="J583" s="61" t="str">
        <f t="shared" si="133"/>
        <v/>
      </c>
      <c r="P583" s="62"/>
    </row>
    <row r="584" spans="1:16" x14ac:dyDescent="0.3">
      <c r="A584" s="54" t="s">
        <v>580</v>
      </c>
      <c r="B584" s="55" t="s">
        <v>4923</v>
      </c>
      <c r="C584" s="56" t="s">
        <v>7358</v>
      </c>
      <c r="D584" s="57">
        <v>3</v>
      </c>
      <c r="E584" s="56" t="s">
        <v>8777</v>
      </c>
      <c r="F584" s="57">
        <v>381.43</v>
      </c>
      <c r="G584" s="58">
        <f t="shared" si="131"/>
        <v>1144.29</v>
      </c>
      <c r="H584" s="59"/>
      <c r="I584" s="60">
        <f t="shared" si="132"/>
        <v>0</v>
      </c>
      <c r="J584" s="61" t="str">
        <f t="shared" si="133"/>
        <v/>
      </c>
      <c r="P584" s="62"/>
    </row>
    <row r="585" spans="1:16" x14ac:dyDescent="0.3">
      <c r="A585" s="54" t="s">
        <v>581</v>
      </c>
      <c r="B585" s="55" t="s">
        <v>4924</v>
      </c>
      <c r="C585" s="56" t="s">
        <v>7359</v>
      </c>
      <c r="D585" s="57">
        <v>3</v>
      </c>
      <c r="E585" s="56" t="s">
        <v>8777</v>
      </c>
      <c r="F585" s="57">
        <v>592.52</v>
      </c>
      <c r="G585" s="58">
        <f t="shared" si="131"/>
        <v>1777.56</v>
      </c>
      <c r="H585" s="59"/>
      <c r="I585" s="60">
        <f t="shared" si="132"/>
        <v>0</v>
      </c>
      <c r="J585" s="61" t="str">
        <f t="shared" si="133"/>
        <v/>
      </c>
      <c r="P585" s="62"/>
    </row>
    <row r="586" spans="1:16" x14ac:dyDescent="0.3">
      <c r="A586" s="54" t="s">
        <v>582</v>
      </c>
      <c r="B586" s="55" t="s">
        <v>4948</v>
      </c>
      <c r="C586" s="56" t="s">
        <v>7381</v>
      </c>
      <c r="D586" s="57">
        <v>10.5</v>
      </c>
      <c r="E586" s="56" t="s">
        <v>8778</v>
      </c>
      <c r="F586" s="57">
        <v>59.76</v>
      </c>
      <c r="G586" s="58">
        <f t="shared" si="131"/>
        <v>627.48</v>
      </c>
      <c r="H586" s="59"/>
      <c r="I586" s="60">
        <f t="shared" si="132"/>
        <v>0</v>
      </c>
      <c r="J586" s="61" t="str">
        <f t="shared" si="133"/>
        <v/>
      </c>
      <c r="P586" s="62"/>
    </row>
    <row r="587" spans="1:16" x14ac:dyDescent="0.3">
      <c r="A587" s="54" t="s">
        <v>583</v>
      </c>
      <c r="B587" s="55" t="s">
        <v>4949</v>
      </c>
      <c r="C587" s="56" t="s">
        <v>7382</v>
      </c>
      <c r="D587" s="57">
        <v>4</v>
      </c>
      <c r="E587" s="56" t="s">
        <v>8777</v>
      </c>
      <c r="F587" s="57">
        <v>1783.23</v>
      </c>
      <c r="G587" s="58">
        <f t="shared" si="131"/>
        <v>7132.92</v>
      </c>
      <c r="H587" s="59"/>
      <c r="I587" s="60">
        <f t="shared" si="132"/>
        <v>0</v>
      </c>
      <c r="J587" s="61" t="str">
        <f t="shared" si="133"/>
        <v/>
      </c>
      <c r="P587" s="62"/>
    </row>
    <row r="588" spans="1:16" x14ac:dyDescent="0.3">
      <c r="A588" s="54" t="s">
        <v>584</v>
      </c>
      <c r="B588" s="55" t="s">
        <v>4950</v>
      </c>
      <c r="C588" s="56" t="s">
        <v>7383</v>
      </c>
      <c r="D588" s="57">
        <v>4</v>
      </c>
      <c r="E588" s="56" t="s">
        <v>8777</v>
      </c>
      <c r="F588" s="57">
        <v>1965.19</v>
      </c>
      <c r="G588" s="58">
        <f t="shared" si="131"/>
        <v>7860.76</v>
      </c>
      <c r="H588" s="59"/>
      <c r="I588" s="60">
        <f t="shared" si="132"/>
        <v>0</v>
      </c>
      <c r="J588" s="61" t="str">
        <f t="shared" si="133"/>
        <v/>
      </c>
      <c r="P588" s="62"/>
    </row>
    <row r="589" spans="1:16" x14ac:dyDescent="0.3">
      <c r="A589" s="54" t="s">
        <v>585</v>
      </c>
      <c r="B589" s="55" t="s">
        <v>4979</v>
      </c>
      <c r="C589" s="56" t="s">
        <v>7407</v>
      </c>
      <c r="D589" s="57">
        <v>260</v>
      </c>
      <c r="E589" s="56" t="s">
        <v>8779</v>
      </c>
      <c r="F589" s="57">
        <v>396.56</v>
      </c>
      <c r="G589" s="58">
        <f t="shared" si="131"/>
        <v>103105.60000000001</v>
      </c>
      <c r="H589" s="59"/>
      <c r="I589" s="60">
        <f t="shared" si="132"/>
        <v>0</v>
      </c>
      <c r="J589" s="61" t="str">
        <f t="shared" si="133"/>
        <v/>
      </c>
      <c r="P589" s="62"/>
    </row>
    <row r="590" spans="1:16" x14ac:dyDescent="0.3">
      <c r="A590" s="54" t="s">
        <v>586</v>
      </c>
      <c r="B590" s="55" t="s">
        <v>4980</v>
      </c>
      <c r="C590" s="56" t="s">
        <v>7408</v>
      </c>
      <c r="D590" s="57">
        <v>260</v>
      </c>
      <c r="E590" s="56" t="s">
        <v>8779</v>
      </c>
      <c r="F590" s="57">
        <v>464.77</v>
      </c>
      <c r="G590" s="58">
        <f t="shared" si="131"/>
        <v>120840.2</v>
      </c>
      <c r="H590" s="59"/>
      <c r="I590" s="60">
        <f t="shared" si="132"/>
        <v>0</v>
      </c>
      <c r="J590" s="61" t="str">
        <f t="shared" si="133"/>
        <v/>
      </c>
      <c r="P590" s="62"/>
    </row>
    <row r="591" spans="1:16" x14ac:dyDescent="0.3">
      <c r="A591" s="66" t="s">
        <v>587</v>
      </c>
      <c r="B591" s="66" t="s">
        <v>4981</v>
      </c>
      <c r="C591" s="66" t="s">
        <v>7409</v>
      </c>
      <c r="D591" s="67"/>
      <c r="E591" s="66"/>
      <c r="F591" s="67" t="s">
        <v>8851</v>
      </c>
      <c r="G591" s="67"/>
      <c r="H591" s="68"/>
      <c r="I591" s="68"/>
      <c r="P591" s="62"/>
    </row>
    <row r="592" spans="1:16" x14ac:dyDescent="0.3">
      <c r="A592" s="54" t="s">
        <v>588</v>
      </c>
      <c r="B592" s="55" t="s">
        <v>4982</v>
      </c>
      <c r="C592" s="56" t="s">
        <v>7410</v>
      </c>
      <c r="D592" s="57">
        <v>150</v>
      </c>
      <c r="E592" s="56" t="s">
        <v>8778</v>
      </c>
      <c r="F592" s="57">
        <v>22.49</v>
      </c>
      <c r="G592" s="58">
        <f t="shared" ref="G592:G616" si="134">ROUND(D592*F592,2)</f>
        <v>3373.5</v>
      </c>
      <c r="H592" s="59"/>
      <c r="I592" s="60">
        <f t="shared" ref="I592:I616" si="135">ROUND(ROUND(D592,2)*H592,2)</f>
        <v>0</v>
      </c>
      <c r="J592" s="61" t="str">
        <f t="shared" ref="J592:J616" si="136">IF(AND(H592&lt;&gt;"",H592&gt;F592),"VALOR MAYOR DEL PERMITIDO","")</f>
        <v/>
      </c>
      <c r="P592" s="62"/>
    </row>
    <row r="593" spans="1:16" x14ac:dyDescent="0.3">
      <c r="A593" s="54" t="s">
        <v>589</v>
      </c>
      <c r="B593" s="55" t="s">
        <v>4983</v>
      </c>
      <c r="C593" s="56" t="s">
        <v>7411</v>
      </c>
      <c r="D593" s="57">
        <v>150</v>
      </c>
      <c r="E593" s="56" t="s">
        <v>8778</v>
      </c>
      <c r="F593" s="57">
        <v>23.78</v>
      </c>
      <c r="G593" s="58">
        <f t="shared" si="134"/>
        <v>3567</v>
      </c>
      <c r="H593" s="59"/>
      <c r="I593" s="60">
        <f t="shared" si="135"/>
        <v>0</v>
      </c>
      <c r="J593" s="61" t="str">
        <f t="shared" si="136"/>
        <v/>
      </c>
      <c r="P593" s="62"/>
    </row>
    <row r="594" spans="1:16" x14ac:dyDescent="0.3">
      <c r="A594" s="54" t="s">
        <v>590</v>
      </c>
      <c r="B594" s="55" t="s">
        <v>4984</v>
      </c>
      <c r="C594" s="56" t="s">
        <v>7412</v>
      </c>
      <c r="D594" s="57">
        <v>150</v>
      </c>
      <c r="E594" s="56" t="s">
        <v>8778</v>
      </c>
      <c r="F594" s="57">
        <v>28.48</v>
      </c>
      <c r="G594" s="58">
        <f t="shared" si="134"/>
        <v>4272</v>
      </c>
      <c r="H594" s="59"/>
      <c r="I594" s="60">
        <f t="shared" si="135"/>
        <v>0</v>
      </c>
      <c r="J594" s="61" t="str">
        <f t="shared" si="136"/>
        <v/>
      </c>
      <c r="P594" s="62"/>
    </row>
    <row r="595" spans="1:16" x14ac:dyDescent="0.3">
      <c r="A595" s="54" t="s">
        <v>591</v>
      </c>
      <c r="B595" s="55" t="s">
        <v>4985</v>
      </c>
      <c r="C595" s="56" t="s">
        <v>7413</v>
      </c>
      <c r="D595" s="57">
        <v>150</v>
      </c>
      <c r="E595" s="56" t="s">
        <v>8778</v>
      </c>
      <c r="F595" s="57">
        <v>33.5</v>
      </c>
      <c r="G595" s="58">
        <f t="shared" si="134"/>
        <v>5025</v>
      </c>
      <c r="H595" s="59"/>
      <c r="I595" s="60">
        <f t="shared" si="135"/>
        <v>0</v>
      </c>
      <c r="J595" s="61" t="str">
        <f t="shared" si="136"/>
        <v/>
      </c>
      <c r="P595" s="62"/>
    </row>
    <row r="596" spans="1:16" x14ac:dyDescent="0.3">
      <c r="A596" s="54" t="s">
        <v>592</v>
      </c>
      <c r="B596" s="55" t="s">
        <v>4986</v>
      </c>
      <c r="C596" s="56" t="s">
        <v>7414</v>
      </c>
      <c r="D596" s="57">
        <v>468.5</v>
      </c>
      <c r="E596" s="56" t="s">
        <v>8778</v>
      </c>
      <c r="F596" s="57">
        <v>35.020000000000003</v>
      </c>
      <c r="G596" s="58">
        <f t="shared" si="134"/>
        <v>16406.87</v>
      </c>
      <c r="H596" s="59"/>
      <c r="I596" s="60">
        <f t="shared" si="135"/>
        <v>0</v>
      </c>
      <c r="J596" s="61" t="str">
        <f t="shared" si="136"/>
        <v/>
      </c>
      <c r="P596" s="62"/>
    </row>
    <row r="597" spans="1:16" x14ac:dyDescent="0.3">
      <c r="A597" s="54" t="s">
        <v>593</v>
      </c>
      <c r="B597" s="55" t="s">
        <v>4987</v>
      </c>
      <c r="C597" s="56" t="s">
        <v>7415</v>
      </c>
      <c r="D597" s="57">
        <v>468.5</v>
      </c>
      <c r="E597" s="56" t="s">
        <v>8778</v>
      </c>
      <c r="F597" s="57">
        <v>39.9</v>
      </c>
      <c r="G597" s="58">
        <f t="shared" si="134"/>
        <v>18693.150000000001</v>
      </c>
      <c r="H597" s="59"/>
      <c r="I597" s="60">
        <f t="shared" si="135"/>
        <v>0</v>
      </c>
      <c r="J597" s="61" t="str">
        <f t="shared" si="136"/>
        <v/>
      </c>
      <c r="P597" s="62"/>
    </row>
    <row r="598" spans="1:16" x14ac:dyDescent="0.3">
      <c r="A598" s="54" t="s">
        <v>594</v>
      </c>
      <c r="B598" s="55" t="s">
        <v>4988</v>
      </c>
      <c r="C598" s="56" t="s">
        <v>7416</v>
      </c>
      <c r="D598" s="57">
        <v>124</v>
      </c>
      <c r="E598" s="56" t="s">
        <v>8778</v>
      </c>
      <c r="F598" s="57">
        <v>44.53</v>
      </c>
      <c r="G598" s="58">
        <f t="shared" si="134"/>
        <v>5521.72</v>
      </c>
      <c r="H598" s="59"/>
      <c r="I598" s="60">
        <f t="shared" si="135"/>
        <v>0</v>
      </c>
      <c r="J598" s="61" t="str">
        <f t="shared" si="136"/>
        <v/>
      </c>
      <c r="P598" s="62"/>
    </row>
    <row r="599" spans="1:16" x14ac:dyDescent="0.3">
      <c r="A599" s="54" t="s">
        <v>595</v>
      </c>
      <c r="B599" s="55" t="s">
        <v>4989</v>
      </c>
      <c r="C599" s="56" t="s">
        <v>7417</v>
      </c>
      <c r="D599" s="57">
        <v>124</v>
      </c>
      <c r="E599" s="56" t="s">
        <v>8778</v>
      </c>
      <c r="F599" s="57">
        <v>45.32</v>
      </c>
      <c r="G599" s="58">
        <f t="shared" si="134"/>
        <v>5619.68</v>
      </c>
      <c r="H599" s="59"/>
      <c r="I599" s="60">
        <f t="shared" si="135"/>
        <v>0</v>
      </c>
      <c r="J599" s="61" t="str">
        <f t="shared" si="136"/>
        <v/>
      </c>
      <c r="P599" s="62"/>
    </row>
    <row r="600" spans="1:16" x14ac:dyDescent="0.3">
      <c r="A600" s="54" t="s">
        <v>596</v>
      </c>
      <c r="B600" s="55" t="s">
        <v>4990</v>
      </c>
      <c r="C600" s="56" t="s">
        <v>7418</v>
      </c>
      <c r="D600" s="57">
        <v>105</v>
      </c>
      <c r="E600" s="56" t="s">
        <v>8778</v>
      </c>
      <c r="F600" s="57">
        <v>72.48</v>
      </c>
      <c r="G600" s="58">
        <f t="shared" si="134"/>
        <v>7610.4</v>
      </c>
      <c r="H600" s="59"/>
      <c r="I600" s="60">
        <f t="shared" si="135"/>
        <v>0</v>
      </c>
      <c r="J600" s="61" t="str">
        <f t="shared" si="136"/>
        <v/>
      </c>
      <c r="P600" s="62"/>
    </row>
    <row r="601" spans="1:16" x14ac:dyDescent="0.3">
      <c r="A601" s="54" t="s">
        <v>597</v>
      </c>
      <c r="B601" s="55" t="s">
        <v>4991</v>
      </c>
      <c r="C601" s="56" t="s">
        <v>7419</v>
      </c>
      <c r="D601" s="57">
        <v>105</v>
      </c>
      <c r="E601" s="56" t="s">
        <v>8778</v>
      </c>
      <c r="F601" s="57">
        <v>81.48</v>
      </c>
      <c r="G601" s="58">
        <f t="shared" si="134"/>
        <v>8555.4</v>
      </c>
      <c r="H601" s="59"/>
      <c r="I601" s="60">
        <f t="shared" si="135"/>
        <v>0</v>
      </c>
      <c r="J601" s="61" t="str">
        <f t="shared" si="136"/>
        <v/>
      </c>
      <c r="P601" s="62"/>
    </row>
    <row r="602" spans="1:16" x14ac:dyDescent="0.3">
      <c r="A602" s="54" t="s">
        <v>598</v>
      </c>
      <c r="B602" s="55" t="s">
        <v>4992</v>
      </c>
      <c r="C602" s="56" t="s">
        <v>7420</v>
      </c>
      <c r="D602" s="57">
        <v>2</v>
      </c>
      <c r="E602" s="56" t="s">
        <v>8779</v>
      </c>
      <c r="F602" s="57">
        <v>23.99</v>
      </c>
      <c r="G602" s="58">
        <f t="shared" si="134"/>
        <v>47.98</v>
      </c>
      <c r="H602" s="59"/>
      <c r="I602" s="60">
        <f t="shared" si="135"/>
        <v>0</v>
      </c>
      <c r="J602" s="61" t="str">
        <f t="shared" si="136"/>
        <v/>
      </c>
      <c r="P602" s="62"/>
    </row>
    <row r="603" spans="1:16" x14ac:dyDescent="0.3">
      <c r="A603" s="54" t="s">
        <v>599</v>
      </c>
      <c r="B603" s="55" t="s">
        <v>4993</v>
      </c>
      <c r="C603" s="56" t="s">
        <v>7421</v>
      </c>
      <c r="D603" s="57">
        <v>2</v>
      </c>
      <c r="E603" s="56" t="s">
        <v>8779</v>
      </c>
      <c r="F603" s="57">
        <v>26.65</v>
      </c>
      <c r="G603" s="58">
        <f t="shared" si="134"/>
        <v>53.3</v>
      </c>
      <c r="H603" s="59"/>
      <c r="I603" s="60">
        <f t="shared" si="135"/>
        <v>0</v>
      </c>
      <c r="J603" s="61" t="str">
        <f t="shared" si="136"/>
        <v/>
      </c>
      <c r="P603" s="62"/>
    </row>
    <row r="604" spans="1:16" x14ac:dyDescent="0.3">
      <c r="A604" s="54" t="s">
        <v>600</v>
      </c>
      <c r="B604" s="55" t="s">
        <v>4994</v>
      </c>
      <c r="C604" s="56" t="s">
        <v>7422</v>
      </c>
      <c r="D604" s="57">
        <v>60</v>
      </c>
      <c r="E604" s="56" t="s">
        <v>8779</v>
      </c>
      <c r="F604" s="57">
        <v>30.72</v>
      </c>
      <c r="G604" s="58">
        <f t="shared" si="134"/>
        <v>1843.2</v>
      </c>
      <c r="H604" s="59"/>
      <c r="I604" s="60">
        <f t="shared" si="135"/>
        <v>0</v>
      </c>
      <c r="J604" s="61" t="str">
        <f t="shared" si="136"/>
        <v/>
      </c>
      <c r="P604" s="62"/>
    </row>
    <row r="605" spans="1:16" x14ac:dyDescent="0.3">
      <c r="A605" s="54" t="s">
        <v>601</v>
      </c>
      <c r="B605" s="55" t="s">
        <v>4995</v>
      </c>
      <c r="C605" s="56" t="s">
        <v>7423</v>
      </c>
      <c r="D605" s="57">
        <v>60</v>
      </c>
      <c r="E605" s="56" t="s">
        <v>8779</v>
      </c>
      <c r="F605" s="57">
        <v>32.090000000000003</v>
      </c>
      <c r="G605" s="58">
        <f t="shared" si="134"/>
        <v>1925.4</v>
      </c>
      <c r="H605" s="59"/>
      <c r="I605" s="60">
        <f t="shared" si="135"/>
        <v>0</v>
      </c>
      <c r="J605" s="61" t="str">
        <f t="shared" si="136"/>
        <v/>
      </c>
      <c r="P605" s="62"/>
    </row>
    <row r="606" spans="1:16" x14ac:dyDescent="0.3">
      <c r="A606" s="54" t="s">
        <v>602</v>
      </c>
      <c r="B606" s="55" t="s">
        <v>4996</v>
      </c>
      <c r="C606" s="56" t="s">
        <v>7424</v>
      </c>
      <c r="D606" s="57">
        <v>42.5</v>
      </c>
      <c r="E606" s="56" t="s">
        <v>8779</v>
      </c>
      <c r="F606" s="57">
        <v>29.12</v>
      </c>
      <c r="G606" s="58">
        <f t="shared" si="134"/>
        <v>1237.5999999999999</v>
      </c>
      <c r="H606" s="59"/>
      <c r="I606" s="60">
        <f t="shared" si="135"/>
        <v>0</v>
      </c>
      <c r="J606" s="61" t="str">
        <f t="shared" si="136"/>
        <v/>
      </c>
      <c r="P606" s="62"/>
    </row>
    <row r="607" spans="1:16" x14ac:dyDescent="0.3">
      <c r="A607" s="54" t="s">
        <v>603</v>
      </c>
      <c r="B607" s="55" t="s">
        <v>4997</v>
      </c>
      <c r="C607" s="56" t="s">
        <v>7425</v>
      </c>
      <c r="D607" s="57">
        <v>78</v>
      </c>
      <c r="E607" s="56" t="s">
        <v>8779</v>
      </c>
      <c r="F607" s="57">
        <v>45.15</v>
      </c>
      <c r="G607" s="58">
        <f t="shared" si="134"/>
        <v>3521.7</v>
      </c>
      <c r="H607" s="59"/>
      <c r="I607" s="60">
        <f t="shared" si="135"/>
        <v>0</v>
      </c>
      <c r="J607" s="61" t="str">
        <f t="shared" si="136"/>
        <v/>
      </c>
      <c r="P607" s="62"/>
    </row>
    <row r="608" spans="1:16" x14ac:dyDescent="0.3">
      <c r="A608" s="54" t="s">
        <v>604</v>
      </c>
      <c r="B608" s="55" t="s">
        <v>4998</v>
      </c>
      <c r="C608" s="56" t="s">
        <v>7426</v>
      </c>
      <c r="D608" s="57">
        <v>78</v>
      </c>
      <c r="E608" s="56" t="s">
        <v>8779</v>
      </c>
      <c r="F608" s="57">
        <v>48.23</v>
      </c>
      <c r="G608" s="58">
        <f t="shared" si="134"/>
        <v>3761.94</v>
      </c>
      <c r="H608" s="59"/>
      <c r="I608" s="60">
        <f t="shared" si="135"/>
        <v>0</v>
      </c>
      <c r="J608" s="61" t="str">
        <f t="shared" si="136"/>
        <v/>
      </c>
      <c r="P608" s="62"/>
    </row>
    <row r="609" spans="1:16" x14ac:dyDescent="0.3">
      <c r="A609" s="54" t="s">
        <v>605</v>
      </c>
      <c r="B609" s="55" t="s">
        <v>4999</v>
      </c>
      <c r="C609" s="56" t="s">
        <v>7427</v>
      </c>
      <c r="D609" s="57">
        <v>78</v>
      </c>
      <c r="E609" s="56" t="s">
        <v>8778</v>
      </c>
      <c r="F609" s="57">
        <v>24.74</v>
      </c>
      <c r="G609" s="58">
        <f t="shared" si="134"/>
        <v>1929.72</v>
      </c>
      <c r="H609" s="59"/>
      <c r="I609" s="60">
        <f t="shared" si="135"/>
        <v>0</v>
      </c>
      <c r="J609" s="61" t="str">
        <f t="shared" si="136"/>
        <v/>
      </c>
      <c r="P609" s="62"/>
    </row>
    <row r="610" spans="1:16" x14ac:dyDescent="0.3">
      <c r="A610" s="54" t="s">
        <v>606</v>
      </c>
      <c r="B610" s="55" t="s">
        <v>5000</v>
      </c>
      <c r="C610" s="56" t="s">
        <v>7428</v>
      </c>
      <c r="D610" s="57">
        <v>78</v>
      </c>
      <c r="E610" s="56" t="s">
        <v>8778</v>
      </c>
      <c r="F610" s="57">
        <v>29.81</v>
      </c>
      <c r="G610" s="58">
        <f t="shared" si="134"/>
        <v>2325.1799999999998</v>
      </c>
      <c r="H610" s="59"/>
      <c r="I610" s="60">
        <f t="shared" si="135"/>
        <v>0</v>
      </c>
      <c r="J610" s="61" t="str">
        <f t="shared" si="136"/>
        <v/>
      </c>
      <c r="P610" s="62"/>
    </row>
    <row r="611" spans="1:16" x14ac:dyDescent="0.3">
      <c r="A611" s="54" t="s">
        <v>607</v>
      </c>
      <c r="B611" s="55" t="s">
        <v>5001</v>
      </c>
      <c r="C611" s="56" t="s">
        <v>7429</v>
      </c>
      <c r="D611" s="57">
        <v>63</v>
      </c>
      <c r="E611" s="56" t="s">
        <v>8778</v>
      </c>
      <c r="F611" s="57">
        <v>24.13</v>
      </c>
      <c r="G611" s="58">
        <f t="shared" si="134"/>
        <v>1520.19</v>
      </c>
      <c r="H611" s="59"/>
      <c r="I611" s="60">
        <f t="shared" si="135"/>
        <v>0</v>
      </c>
      <c r="J611" s="61" t="str">
        <f t="shared" si="136"/>
        <v/>
      </c>
      <c r="P611" s="62"/>
    </row>
    <row r="612" spans="1:16" x14ac:dyDescent="0.3">
      <c r="A612" s="54" t="s">
        <v>608</v>
      </c>
      <c r="B612" s="55" t="s">
        <v>5002</v>
      </c>
      <c r="C612" s="56" t="s">
        <v>7430</v>
      </c>
      <c r="D612" s="57">
        <v>63</v>
      </c>
      <c r="E612" s="56" t="s">
        <v>8778</v>
      </c>
      <c r="F612" s="57">
        <v>26.96</v>
      </c>
      <c r="G612" s="58">
        <f t="shared" si="134"/>
        <v>1698.48</v>
      </c>
      <c r="H612" s="59"/>
      <c r="I612" s="60">
        <f t="shared" si="135"/>
        <v>0</v>
      </c>
      <c r="J612" s="61" t="str">
        <f t="shared" si="136"/>
        <v/>
      </c>
      <c r="P612" s="62"/>
    </row>
    <row r="613" spans="1:16" x14ac:dyDescent="0.3">
      <c r="A613" s="54" t="s">
        <v>609</v>
      </c>
      <c r="B613" s="55" t="s">
        <v>5003</v>
      </c>
      <c r="C613" s="56" t="s">
        <v>7431</v>
      </c>
      <c r="D613" s="57">
        <v>12</v>
      </c>
      <c r="E613" s="56" t="s">
        <v>8778</v>
      </c>
      <c r="F613" s="57">
        <v>106.02</v>
      </c>
      <c r="G613" s="58">
        <f t="shared" si="134"/>
        <v>1272.24</v>
      </c>
      <c r="H613" s="59"/>
      <c r="I613" s="60">
        <f t="shared" si="135"/>
        <v>0</v>
      </c>
      <c r="J613" s="61" t="str">
        <f t="shared" si="136"/>
        <v/>
      </c>
      <c r="P613" s="62"/>
    </row>
    <row r="614" spans="1:16" x14ac:dyDescent="0.3">
      <c r="A614" s="54" t="s">
        <v>610</v>
      </c>
      <c r="B614" s="55" t="s">
        <v>5004</v>
      </c>
      <c r="C614" s="56" t="s">
        <v>7432</v>
      </c>
      <c r="D614" s="57">
        <v>12</v>
      </c>
      <c r="E614" s="56" t="s">
        <v>8778</v>
      </c>
      <c r="F614" s="57">
        <v>121.59</v>
      </c>
      <c r="G614" s="58">
        <f t="shared" si="134"/>
        <v>1459.08</v>
      </c>
      <c r="H614" s="59"/>
      <c r="I614" s="60">
        <f t="shared" si="135"/>
        <v>0</v>
      </c>
      <c r="J614" s="61" t="str">
        <f t="shared" si="136"/>
        <v/>
      </c>
      <c r="P614" s="62"/>
    </row>
    <row r="615" spans="1:16" x14ac:dyDescent="0.3">
      <c r="A615" s="54" t="s">
        <v>611</v>
      </c>
      <c r="B615" s="55" t="s">
        <v>5005</v>
      </c>
      <c r="C615" s="56" t="s">
        <v>7433</v>
      </c>
      <c r="D615" s="57">
        <v>5.6</v>
      </c>
      <c r="E615" s="56" t="s">
        <v>8778</v>
      </c>
      <c r="F615" s="57">
        <v>53.94</v>
      </c>
      <c r="G615" s="58">
        <f t="shared" si="134"/>
        <v>302.06</v>
      </c>
      <c r="H615" s="59"/>
      <c r="I615" s="60">
        <f t="shared" si="135"/>
        <v>0</v>
      </c>
      <c r="J615" s="61" t="str">
        <f t="shared" si="136"/>
        <v/>
      </c>
      <c r="P615" s="62"/>
    </row>
    <row r="616" spans="1:16" x14ac:dyDescent="0.3">
      <c r="A616" s="54" t="s">
        <v>612</v>
      </c>
      <c r="B616" s="55" t="s">
        <v>5006</v>
      </c>
      <c r="C616" s="56" t="s">
        <v>7434</v>
      </c>
      <c r="D616" s="57">
        <v>5.6</v>
      </c>
      <c r="E616" s="56" t="s">
        <v>8778</v>
      </c>
      <c r="F616" s="57">
        <v>56.5</v>
      </c>
      <c r="G616" s="58">
        <f t="shared" si="134"/>
        <v>316.39999999999998</v>
      </c>
      <c r="H616" s="59"/>
      <c r="I616" s="60">
        <f t="shared" si="135"/>
        <v>0</v>
      </c>
      <c r="J616" s="61" t="str">
        <f t="shared" si="136"/>
        <v/>
      </c>
      <c r="P616" s="62"/>
    </row>
    <row r="617" spans="1:16" x14ac:dyDescent="0.3">
      <c r="A617" s="66" t="s">
        <v>613</v>
      </c>
      <c r="B617" s="66" t="s">
        <v>5007</v>
      </c>
      <c r="C617" s="66" t="s">
        <v>7435</v>
      </c>
      <c r="D617" s="67"/>
      <c r="E617" s="66"/>
      <c r="F617" s="67" t="s">
        <v>8851</v>
      </c>
      <c r="G617" s="67"/>
      <c r="H617" s="68"/>
      <c r="I617" s="68"/>
      <c r="P617" s="62"/>
    </row>
    <row r="618" spans="1:16" x14ac:dyDescent="0.3">
      <c r="A618" s="54" t="s">
        <v>614</v>
      </c>
      <c r="B618" s="55" t="s">
        <v>5008</v>
      </c>
      <c r="C618" s="56" t="s">
        <v>7436</v>
      </c>
      <c r="D618" s="57">
        <v>359</v>
      </c>
      <c r="E618" s="56" t="s">
        <v>8779</v>
      </c>
      <c r="F618" s="57">
        <v>38.409999999999997</v>
      </c>
      <c r="G618" s="58">
        <f>ROUND(D618*F618,2)</f>
        <v>13789.19</v>
      </c>
      <c r="H618" s="59"/>
      <c r="I618" s="60">
        <f>ROUND(ROUND(D618,2)*H618,2)</f>
        <v>0</v>
      </c>
      <c r="J618" s="61" t="str">
        <f>IF(AND(H618&lt;&gt;"",H618&gt;F618),"VALOR MAYOR DEL PERMITIDO","")</f>
        <v/>
      </c>
      <c r="P618" s="62"/>
    </row>
    <row r="619" spans="1:16" x14ac:dyDescent="0.3">
      <c r="A619" s="66" t="s">
        <v>615</v>
      </c>
      <c r="B619" s="66" t="s">
        <v>5009</v>
      </c>
      <c r="C619" s="66" t="s">
        <v>7356</v>
      </c>
      <c r="D619" s="67"/>
      <c r="E619" s="66"/>
      <c r="F619" s="67" t="s">
        <v>8851</v>
      </c>
      <c r="G619" s="67"/>
      <c r="H619" s="68"/>
      <c r="I619" s="68"/>
      <c r="P619" s="62"/>
    </row>
    <row r="620" spans="1:16" x14ac:dyDescent="0.3">
      <c r="A620" s="54" t="s">
        <v>616</v>
      </c>
      <c r="B620" s="55" t="s">
        <v>4918</v>
      </c>
      <c r="C620" s="56" t="s">
        <v>7353</v>
      </c>
      <c r="D620" s="57">
        <v>1</v>
      </c>
      <c r="E620" s="56" t="s">
        <v>8777</v>
      </c>
      <c r="F620" s="57">
        <v>1855.55</v>
      </c>
      <c r="G620" s="58">
        <f>ROUND(D620*F620,2)</f>
        <v>1855.55</v>
      </c>
      <c r="H620" s="59"/>
      <c r="I620" s="60">
        <f t="shared" ref="I620:I621" si="137">ROUND(ROUND(D620,2)*H620,2)</f>
        <v>0</v>
      </c>
      <c r="J620" s="61" t="str">
        <f t="shared" ref="J620:J621" si="138">IF(AND(H620&lt;&gt;"",H620&gt;F620),"VALOR MAYOR DEL PERMITIDO","")</f>
        <v/>
      </c>
      <c r="P620" s="62"/>
    </row>
    <row r="621" spans="1:16" x14ac:dyDescent="0.3">
      <c r="A621" s="54" t="s">
        <v>617</v>
      </c>
      <c r="B621" s="55" t="s">
        <v>4929</v>
      </c>
      <c r="C621" s="56" t="s">
        <v>7364</v>
      </c>
      <c r="D621" s="57">
        <v>1</v>
      </c>
      <c r="E621" s="56" t="s">
        <v>8777</v>
      </c>
      <c r="F621" s="57">
        <v>5273.71</v>
      </c>
      <c r="G621" s="58">
        <f>ROUND(D621*F621,2)</f>
        <v>5273.71</v>
      </c>
      <c r="H621" s="59"/>
      <c r="I621" s="60">
        <f t="shared" si="137"/>
        <v>0</v>
      </c>
      <c r="J621" s="61" t="str">
        <f t="shared" si="138"/>
        <v/>
      </c>
      <c r="P621" s="62"/>
    </row>
    <row r="622" spans="1:16" x14ac:dyDescent="0.3">
      <c r="A622" s="63" t="s">
        <v>618</v>
      </c>
      <c r="B622" s="63" t="s">
        <v>5010</v>
      </c>
      <c r="C622" s="63" t="s">
        <v>7437</v>
      </c>
      <c r="D622" s="64"/>
      <c r="E622" s="63"/>
      <c r="F622" s="64" t="s">
        <v>8851</v>
      </c>
      <c r="G622" s="64"/>
      <c r="H622" s="65"/>
      <c r="I622" s="65"/>
      <c r="P622" s="62"/>
    </row>
    <row r="623" spans="1:16" x14ac:dyDescent="0.3">
      <c r="A623" s="66" t="s">
        <v>619</v>
      </c>
      <c r="B623" s="66" t="s">
        <v>5011</v>
      </c>
      <c r="C623" s="66" t="s">
        <v>7113</v>
      </c>
      <c r="D623" s="67"/>
      <c r="E623" s="66"/>
      <c r="F623" s="67" t="s">
        <v>8851</v>
      </c>
      <c r="G623" s="67"/>
      <c r="H623" s="68"/>
      <c r="I623" s="68"/>
      <c r="P623" s="62"/>
    </row>
    <row r="624" spans="1:16" x14ac:dyDescent="0.3">
      <c r="A624" s="54" t="s">
        <v>620</v>
      </c>
      <c r="B624" s="55" t="s">
        <v>4939</v>
      </c>
      <c r="C624" s="56" t="s">
        <v>7372</v>
      </c>
      <c r="D624" s="57">
        <v>174</v>
      </c>
      <c r="E624" s="56" t="s">
        <v>8778</v>
      </c>
      <c r="F624" s="57">
        <v>60.79</v>
      </c>
      <c r="G624" s="58">
        <f>ROUND(D624*F624,2)</f>
        <v>10577.46</v>
      </c>
      <c r="H624" s="59"/>
      <c r="I624" s="60">
        <f t="shared" ref="I624:I628" si="139">ROUND(ROUND(D624,2)*H624,2)</f>
        <v>0</v>
      </c>
      <c r="J624" s="61" t="str">
        <f t="shared" ref="J624:J628" si="140">IF(AND(H624&lt;&gt;"",H624&gt;F624),"VALOR MAYOR DEL PERMITIDO","")</f>
        <v/>
      </c>
      <c r="P624" s="62"/>
    </row>
    <row r="625" spans="1:16" x14ac:dyDescent="0.3">
      <c r="A625" s="54" t="s">
        <v>621</v>
      </c>
      <c r="B625" s="55" t="s">
        <v>4940</v>
      </c>
      <c r="C625" s="56" t="s">
        <v>7373</v>
      </c>
      <c r="D625" s="57">
        <v>6</v>
      </c>
      <c r="E625" s="56" t="s">
        <v>8777</v>
      </c>
      <c r="F625" s="57">
        <v>99.65</v>
      </c>
      <c r="G625" s="58">
        <f>ROUND(D625*F625,2)</f>
        <v>597.9</v>
      </c>
      <c r="H625" s="59"/>
      <c r="I625" s="60">
        <f t="shared" si="139"/>
        <v>0</v>
      </c>
      <c r="J625" s="61" t="str">
        <f t="shared" si="140"/>
        <v/>
      </c>
      <c r="P625" s="62"/>
    </row>
    <row r="626" spans="1:16" x14ac:dyDescent="0.3">
      <c r="A626" s="54" t="s">
        <v>622</v>
      </c>
      <c r="B626" s="55" t="s">
        <v>4941</v>
      </c>
      <c r="C626" s="56" t="s">
        <v>7374</v>
      </c>
      <c r="D626" s="57">
        <v>6</v>
      </c>
      <c r="E626" s="56" t="s">
        <v>8777</v>
      </c>
      <c r="F626" s="57">
        <v>47.66</v>
      </c>
      <c r="G626" s="58">
        <f>ROUND(D626*F626,2)</f>
        <v>285.95999999999998</v>
      </c>
      <c r="H626" s="59"/>
      <c r="I626" s="60">
        <f t="shared" si="139"/>
        <v>0</v>
      </c>
      <c r="J626" s="61" t="str">
        <f t="shared" si="140"/>
        <v/>
      </c>
      <c r="P626" s="62"/>
    </row>
    <row r="627" spans="1:16" x14ac:dyDescent="0.3">
      <c r="A627" s="54" t="s">
        <v>623</v>
      </c>
      <c r="B627" s="55" t="s">
        <v>4942</v>
      </c>
      <c r="C627" s="56" t="s">
        <v>7375</v>
      </c>
      <c r="D627" s="57">
        <v>10</v>
      </c>
      <c r="E627" s="56" t="s">
        <v>8777</v>
      </c>
      <c r="F627" s="57">
        <v>81.3</v>
      </c>
      <c r="G627" s="58">
        <f>ROUND(D627*F627,2)</f>
        <v>813</v>
      </c>
      <c r="H627" s="59"/>
      <c r="I627" s="60">
        <f t="shared" si="139"/>
        <v>0</v>
      </c>
      <c r="J627" s="61" t="str">
        <f t="shared" si="140"/>
        <v/>
      </c>
      <c r="P627" s="62"/>
    </row>
    <row r="628" spans="1:16" x14ac:dyDescent="0.3">
      <c r="A628" s="54" t="s">
        <v>624</v>
      </c>
      <c r="B628" s="55" t="s">
        <v>4943</v>
      </c>
      <c r="C628" s="56" t="s">
        <v>7376</v>
      </c>
      <c r="D628" s="57">
        <v>3</v>
      </c>
      <c r="E628" s="56" t="s">
        <v>8777</v>
      </c>
      <c r="F628" s="57">
        <v>527.75</v>
      </c>
      <c r="G628" s="58">
        <f>ROUND(D628*F628,2)</f>
        <v>1583.25</v>
      </c>
      <c r="H628" s="59"/>
      <c r="I628" s="60">
        <f t="shared" si="139"/>
        <v>0</v>
      </c>
      <c r="J628" s="61" t="str">
        <f t="shared" si="140"/>
        <v/>
      </c>
      <c r="P628" s="62"/>
    </row>
    <row r="629" spans="1:16" x14ac:dyDescent="0.3">
      <c r="A629" s="66" t="s">
        <v>625</v>
      </c>
      <c r="B629" s="66" t="s">
        <v>5012</v>
      </c>
      <c r="C629" s="66" t="s">
        <v>7385</v>
      </c>
      <c r="D629" s="67"/>
      <c r="E629" s="66"/>
      <c r="F629" s="67" t="s">
        <v>8851</v>
      </c>
      <c r="G629" s="67"/>
      <c r="H629" s="68"/>
      <c r="I629" s="68"/>
      <c r="P629" s="62"/>
    </row>
    <row r="630" spans="1:16" x14ac:dyDescent="0.3">
      <c r="A630" s="54" t="s">
        <v>626</v>
      </c>
      <c r="B630" s="55" t="s">
        <v>5013</v>
      </c>
      <c r="C630" s="56" t="s">
        <v>7438</v>
      </c>
      <c r="D630" s="57">
        <v>1</v>
      </c>
      <c r="E630" s="56" t="s">
        <v>8777</v>
      </c>
      <c r="F630" s="57">
        <v>152.38999999999999</v>
      </c>
      <c r="G630" s="58">
        <f>ROUND(D630*F630,2)</f>
        <v>152.38999999999999</v>
      </c>
      <c r="H630" s="59"/>
      <c r="I630" s="60">
        <f t="shared" ref="I630:I633" si="141">ROUND(ROUND(D630,2)*H630,2)</f>
        <v>0</v>
      </c>
      <c r="J630" s="61" t="str">
        <f t="shared" ref="J630:J633" si="142">IF(AND(H630&lt;&gt;"",H630&gt;F630),"VALOR MAYOR DEL PERMITIDO","")</f>
        <v/>
      </c>
      <c r="P630" s="62"/>
    </row>
    <row r="631" spans="1:16" x14ac:dyDescent="0.3">
      <c r="A631" s="54" t="s">
        <v>627</v>
      </c>
      <c r="B631" s="55" t="s">
        <v>4957</v>
      </c>
      <c r="C631" s="56" t="s">
        <v>7388</v>
      </c>
      <c r="D631" s="57">
        <v>3</v>
      </c>
      <c r="E631" s="56" t="s">
        <v>8778</v>
      </c>
      <c r="F631" s="57">
        <v>17.78</v>
      </c>
      <c r="G631" s="58">
        <f>ROUND(D631*F631,2)</f>
        <v>53.34</v>
      </c>
      <c r="H631" s="59"/>
      <c r="I631" s="60">
        <f t="shared" si="141"/>
        <v>0</v>
      </c>
      <c r="J631" s="61" t="str">
        <f t="shared" si="142"/>
        <v/>
      </c>
      <c r="P631" s="62"/>
    </row>
    <row r="632" spans="1:16" x14ac:dyDescent="0.3">
      <c r="A632" s="54" t="s">
        <v>628</v>
      </c>
      <c r="B632" s="55" t="s">
        <v>4958</v>
      </c>
      <c r="C632" s="56" t="s">
        <v>7389</v>
      </c>
      <c r="D632" s="57">
        <v>3</v>
      </c>
      <c r="E632" s="56" t="s">
        <v>8778</v>
      </c>
      <c r="F632" s="57">
        <v>22.23</v>
      </c>
      <c r="G632" s="58">
        <f>ROUND(D632*F632,2)</f>
        <v>66.69</v>
      </c>
      <c r="H632" s="59"/>
      <c r="I632" s="60">
        <f t="shared" si="141"/>
        <v>0</v>
      </c>
      <c r="J632" s="61" t="str">
        <f t="shared" si="142"/>
        <v/>
      </c>
      <c r="P632" s="62"/>
    </row>
    <row r="633" spans="1:16" x14ac:dyDescent="0.3">
      <c r="A633" s="54" t="s">
        <v>629</v>
      </c>
      <c r="B633" s="55" t="s">
        <v>4959</v>
      </c>
      <c r="C633" s="56" t="s">
        <v>7390</v>
      </c>
      <c r="D633" s="57">
        <v>2</v>
      </c>
      <c r="E633" s="56" t="s">
        <v>8779</v>
      </c>
      <c r="F633" s="57">
        <v>3.07</v>
      </c>
      <c r="G633" s="58">
        <f>ROUND(D633*F633,2)</f>
        <v>6.14</v>
      </c>
      <c r="H633" s="59"/>
      <c r="I633" s="60">
        <f t="shared" si="141"/>
        <v>0</v>
      </c>
      <c r="J633" s="61" t="str">
        <f t="shared" si="142"/>
        <v/>
      </c>
      <c r="P633" s="62"/>
    </row>
    <row r="634" spans="1:16" x14ac:dyDescent="0.3">
      <c r="A634" s="66" t="s">
        <v>630</v>
      </c>
      <c r="B634" s="66" t="s">
        <v>5014</v>
      </c>
      <c r="C634" s="66" t="s">
        <v>7095</v>
      </c>
      <c r="D634" s="67"/>
      <c r="E634" s="66"/>
      <c r="F634" s="67" t="s">
        <v>8851</v>
      </c>
      <c r="G634" s="67"/>
      <c r="H634" s="68"/>
      <c r="I634" s="68"/>
      <c r="P634" s="62"/>
    </row>
    <row r="635" spans="1:16" x14ac:dyDescent="0.3">
      <c r="A635" s="54" t="s">
        <v>631</v>
      </c>
      <c r="B635" s="55" t="s">
        <v>4961</v>
      </c>
      <c r="C635" s="56" t="s">
        <v>7391</v>
      </c>
      <c r="D635" s="57">
        <v>2.75</v>
      </c>
      <c r="E635" s="56" t="s">
        <v>8779</v>
      </c>
      <c r="F635" s="57">
        <v>59.41</v>
      </c>
      <c r="G635" s="58">
        <f t="shared" ref="G635:G642" si="143">ROUND(D635*F635,2)</f>
        <v>163.38</v>
      </c>
      <c r="H635" s="59"/>
      <c r="I635" s="60">
        <f t="shared" ref="I635:I642" si="144">ROUND(ROUND(D635,2)*H635,2)</f>
        <v>0</v>
      </c>
      <c r="J635" s="61" t="str">
        <f t="shared" ref="J635:J642" si="145">IF(AND(H635&lt;&gt;"",H635&gt;F635),"VALOR MAYOR DEL PERMITIDO","")</f>
        <v/>
      </c>
      <c r="P635" s="62"/>
    </row>
    <row r="636" spans="1:16" x14ac:dyDescent="0.3">
      <c r="A636" s="54" t="s">
        <v>632</v>
      </c>
      <c r="B636" s="55" t="s">
        <v>4962</v>
      </c>
      <c r="C636" s="56" t="s">
        <v>7392</v>
      </c>
      <c r="D636" s="57">
        <v>2.75</v>
      </c>
      <c r="E636" s="56" t="s">
        <v>8779</v>
      </c>
      <c r="F636" s="57">
        <v>68.69</v>
      </c>
      <c r="G636" s="58">
        <f t="shared" si="143"/>
        <v>188.9</v>
      </c>
      <c r="H636" s="59"/>
      <c r="I636" s="60">
        <f t="shared" si="144"/>
        <v>0</v>
      </c>
      <c r="J636" s="61" t="str">
        <f t="shared" si="145"/>
        <v/>
      </c>
      <c r="P636" s="62"/>
    </row>
    <row r="637" spans="1:16" x14ac:dyDescent="0.3">
      <c r="A637" s="54" t="s">
        <v>633</v>
      </c>
      <c r="B637" s="55" t="s">
        <v>4966</v>
      </c>
      <c r="C637" s="56" t="s">
        <v>7396</v>
      </c>
      <c r="D637" s="57">
        <v>1.1299999999999999</v>
      </c>
      <c r="E637" s="56" t="s">
        <v>8778</v>
      </c>
      <c r="F637" s="57">
        <v>29.15</v>
      </c>
      <c r="G637" s="58">
        <f t="shared" si="143"/>
        <v>32.94</v>
      </c>
      <c r="H637" s="59"/>
      <c r="I637" s="60">
        <f t="shared" si="144"/>
        <v>0</v>
      </c>
      <c r="J637" s="61" t="str">
        <f t="shared" si="145"/>
        <v/>
      </c>
      <c r="P637" s="62"/>
    </row>
    <row r="638" spans="1:16" x14ac:dyDescent="0.3">
      <c r="A638" s="54" t="s">
        <v>634</v>
      </c>
      <c r="B638" s="55" t="s">
        <v>4967</v>
      </c>
      <c r="C638" s="56" t="s">
        <v>7397</v>
      </c>
      <c r="D638" s="57">
        <v>1.1299999999999999</v>
      </c>
      <c r="E638" s="56" t="s">
        <v>8778</v>
      </c>
      <c r="F638" s="57">
        <v>34.729999999999997</v>
      </c>
      <c r="G638" s="58">
        <f t="shared" si="143"/>
        <v>39.24</v>
      </c>
      <c r="H638" s="59"/>
      <c r="I638" s="60">
        <f t="shared" si="144"/>
        <v>0</v>
      </c>
      <c r="J638" s="61" t="str">
        <f t="shared" si="145"/>
        <v/>
      </c>
      <c r="P638" s="62"/>
    </row>
    <row r="639" spans="1:16" x14ac:dyDescent="0.3">
      <c r="A639" s="54" t="s">
        <v>635</v>
      </c>
      <c r="B639" s="55" t="s">
        <v>4971</v>
      </c>
      <c r="C639" s="56" t="s">
        <v>7401</v>
      </c>
      <c r="D639" s="57">
        <v>1.8</v>
      </c>
      <c r="E639" s="56" t="s">
        <v>8778</v>
      </c>
      <c r="F639" s="57">
        <v>43.24</v>
      </c>
      <c r="G639" s="58">
        <f t="shared" si="143"/>
        <v>77.83</v>
      </c>
      <c r="H639" s="59"/>
      <c r="I639" s="60">
        <f t="shared" si="144"/>
        <v>0</v>
      </c>
      <c r="J639" s="61" t="str">
        <f t="shared" si="145"/>
        <v/>
      </c>
      <c r="P639" s="62"/>
    </row>
    <row r="640" spans="1:16" x14ac:dyDescent="0.3">
      <c r="A640" s="54" t="s">
        <v>636</v>
      </c>
      <c r="B640" s="55" t="s">
        <v>4972</v>
      </c>
      <c r="C640" s="56" t="s">
        <v>7402</v>
      </c>
      <c r="D640" s="57">
        <v>1.8</v>
      </c>
      <c r="E640" s="56" t="s">
        <v>8778</v>
      </c>
      <c r="F640" s="57">
        <v>51.15</v>
      </c>
      <c r="G640" s="58">
        <f t="shared" si="143"/>
        <v>92.07</v>
      </c>
      <c r="H640" s="59"/>
      <c r="I640" s="60">
        <f t="shared" si="144"/>
        <v>0</v>
      </c>
      <c r="J640" s="61" t="str">
        <f t="shared" si="145"/>
        <v/>
      </c>
      <c r="P640" s="62"/>
    </row>
    <row r="641" spans="1:16" x14ac:dyDescent="0.3">
      <c r="A641" s="54" t="s">
        <v>637</v>
      </c>
      <c r="B641" s="55" t="s">
        <v>4975</v>
      </c>
      <c r="C641" s="56" t="s">
        <v>7405</v>
      </c>
      <c r="D641" s="57">
        <v>1.8</v>
      </c>
      <c r="E641" s="56" t="s">
        <v>8778</v>
      </c>
      <c r="F641" s="57">
        <v>26.45</v>
      </c>
      <c r="G641" s="58">
        <f t="shared" si="143"/>
        <v>47.61</v>
      </c>
      <c r="H641" s="59"/>
      <c r="I641" s="60">
        <f t="shared" si="144"/>
        <v>0</v>
      </c>
      <c r="J641" s="61" t="str">
        <f t="shared" si="145"/>
        <v/>
      </c>
      <c r="P641" s="62"/>
    </row>
    <row r="642" spans="1:16" x14ac:dyDescent="0.3">
      <c r="A642" s="54" t="s">
        <v>638</v>
      </c>
      <c r="B642" s="55" t="s">
        <v>4976</v>
      </c>
      <c r="C642" s="56" t="s">
        <v>7406</v>
      </c>
      <c r="D642" s="57">
        <v>1.8</v>
      </c>
      <c r="E642" s="56" t="s">
        <v>8778</v>
      </c>
      <c r="F642" s="57">
        <v>32.020000000000003</v>
      </c>
      <c r="G642" s="58">
        <f t="shared" si="143"/>
        <v>57.64</v>
      </c>
      <c r="H642" s="59"/>
      <c r="I642" s="60">
        <f t="shared" si="144"/>
        <v>0</v>
      </c>
      <c r="J642" s="61" t="str">
        <f t="shared" si="145"/>
        <v/>
      </c>
      <c r="P642" s="62"/>
    </row>
    <row r="643" spans="1:16" x14ac:dyDescent="0.3">
      <c r="A643" s="66" t="s">
        <v>639</v>
      </c>
      <c r="B643" s="66" t="s">
        <v>5015</v>
      </c>
      <c r="C643" s="66" t="s">
        <v>7377</v>
      </c>
      <c r="D643" s="67"/>
      <c r="E643" s="66"/>
      <c r="F643" s="67" t="s">
        <v>8851</v>
      </c>
      <c r="G643" s="67"/>
      <c r="H643" s="68"/>
      <c r="I643" s="68"/>
      <c r="P643" s="62"/>
    </row>
    <row r="644" spans="1:16" x14ac:dyDescent="0.3">
      <c r="A644" s="54" t="s">
        <v>640</v>
      </c>
      <c r="B644" s="55" t="s">
        <v>4945</v>
      </c>
      <c r="C644" s="56" t="s">
        <v>7378</v>
      </c>
      <c r="D644" s="57">
        <v>1</v>
      </c>
      <c r="E644" s="56" t="s">
        <v>8779</v>
      </c>
      <c r="F644" s="57">
        <v>49.22</v>
      </c>
      <c r="G644" s="58">
        <f>ROUND(D644*F644,2)</f>
        <v>49.22</v>
      </c>
      <c r="H644" s="59"/>
      <c r="I644" s="60">
        <f t="shared" ref="I644:I646" si="146">ROUND(ROUND(D644,2)*H644,2)</f>
        <v>0</v>
      </c>
      <c r="J644" s="61" t="str">
        <f t="shared" ref="J644:J646" si="147">IF(AND(H644&lt;&gt;"",H644&gt;F644),"VALOR MAYOR DEL PERMITIDO","")</f>
        <v/>
      </c>
      <c r="P644" s="62"/>
    </row>
    <row r="645" spans="1:16" x14ac:dyDescent="0.3">
      <c r="A645" s="54" t="s">
        <v>641</v>
      </c>
      <c r="B645" s="55" t="s">
        <v>4946</v>
      </c>
      <c r="C645" s="56" t="s">
        <v>7379</v>
      </c>
      <c r="D645" s="57">
        <v>1</v>
      </c>
      <c r="E645" s="56" t="s">
        <v>8779</v>
      </c>
      <c r="F645" s="57">
        <v>57.89</v>
      </c>
      <c r="G645" s="58">
        <f>ROUND(D645*F645,2)</f>
        <v>57.89</v>
      </c>
      <c r="H645" s="59"/>
      <c r="I645" s="60">
        <f t="shared" si="146"/>
        <v>0</v>
      </c>
      <c r="J645" s="61" t="str">
        <f t="shared" si="147"/>
        <v/>
      </c>
      <c r="P645" s="62"/>
    </row>
    <row r="646" spans="1:16" x14ac:dyDescent="0.3">
      <c r="A646" s="54" t="s">
        <v>642</v>
      </c>
      <c r="B646" s="55" t="s">
        <v>5016</v>
      </c>
      <c r="C646" s="56" t="s">
        <v>7439</v>
      </c>
      <c r="D646" s="57">
        <v>15</v>
      </c>
      <c r="E646" s="56" t="s">
        <v>8779</v>
      </c>
      <c r="F646" s="57">
        <v>13.17</v>
      </c>
      <c r="G646" s="58">
        <f>ROUND(D646*F646,2)</f>
        <v>197.55</v>
      </c>
      <c r="H646" s="59"/>
      <c r="I646" s="60">
        <f t="shared" si="146"/>
        <v>0</v>
      </c>
      <c r="J646" s="61" t="str">
        <f t="shared" si="147"/>
        <v/>
      </c>
      <c r="P646" s="62"/>
    </row>
    <row r="647" spans="1:16" x14ac:dyDescent="0.3">
      <c r="A647" s="66" t="s">
        <v>643</v>
      </c>
      <c r="B647" s="66" t="s">
        <v>5017</v>
      </c>
      <c r="C647" s="66" t="s">
        <v>7380</v>
      </c>
      <c r="D647" s="67"/>
      <c r="E647" s="66"/>
      <c r="F647" s="67" t="s">
        <v>8851</v>
      </c>
      <c r="G647" s="67"/>
      <c r="H647" s="68"/>
      <c r="I647" s="68"/>
      <c r="P647" s="62"/>
    </row>
    <row r="648" spans="1:16" x14ac:dyDescent="0.3">
      <c r="A648" s="54" t="s">
        <v>644</v>
      </c>
      <c r="B648" s="55" t="s">
        <v>4915</v>
      </c>
      <c r="C648" s="56" t="s">
        <v>7350</v>
      </c>
      <c r="D648" s="57">
        <v>2</v>
      </c>
      <c r="E648" s="56" t="s">
        <v>8777</v>
      </c>
      <c r="F648" s="57">
        <v>1272</v>
      </c>
      <c r="G648" s="58">
        <f t="shared" ref="G648:G655" si="148">ROUND(D648*F648,2)</f>
        <v>2544</v>
      </c>
      <c r="H648" s="59"/>
      <c r="I648" s="60">
        <f t="shared" ref="I648:I655" si="149">ROUND(ROUND(D648,2)*H648,2)</f>
        <v>0</v>
      </c>
      <c r="J648" s="61" t="str">
        <f t="shared" ref="J648:J655" si="150">IF(AND(H648&lt;&gt;"",H648&gt;F648),"VALOR MAYOR DEL PERMITIDO","")</f>
        <v/>
      </c>
      <c r="P648" s="62"/>
    </row>
    <row r="649" spans="1:16" x14ac:dyDescent="0.3">
      <c r="A649" s="54" t="s">
        <v>645</v>
      </c>
      <c r="B649" s="55" t="s">
        <v>4922</v>
      </c>
      <c r="C649" s="56" t="s">
        <v>7357</v>
      </c>
      <c r="D649" s="57">
        <v>2</v>
      </c>
      <c r="E649" s="56" t="s">
        <v>8777</v>
      </c>
      <c r="F649" s="57">
        <v>810.26</v>
      </c>
      <c r="G649" s="58">
        <f t="shared" si="148"/>
        <v>1620.52</v>
      </c>
      <c r="H649" s="59"/>
      <c r="I649" s="60">
        <f t="shared" si="149"/>
        <v>0</v>
      </c>
      <c r="J649" s="61" t="str">
        <f t="shared" si="150"/>
        <v/>
      </c>
      <c r="P649" s="62"/>
    </row>
    <row r="650" spans="1:16" x14ac:dyDescent="0.3">
      <c r="A650" s="54" t="s">
        <v>646</v>
      </c>
      <c r="B650" s="55" t="s">
        <v>4923</v>
      </c>
      <c r="C650" s="56" t="s">
        <v>7358</v>
      </c>
      <c r="D650" s="57">
        <v>2</v>
      </c>
      <c r="E650" s="56" t="s">
        <v>8777</v>
      </c>
      <c r="F650" s="57">
        <v>381.43</v>
      </c>
      <c r="G650" s="58">
        <f t="shared" si="148"/>
        <v>762.86</v>
      </c>
      <c r="H650" s="59"/>
      <c r="I650" s="60">
        <f t="shared" si="149"/>
        <v>0</v>
      </c>
      <c r="J650" s="61" t="str">
        <f t="shared" si="150"/>
        <v/>
      </c>
      <c r="P650" s="62"/>
    </row>
    <row r="651" spans="1:16" x14ac:dyDescent="0.3">
      <c r="A651" s="54" t="s">
        <v>647</v>
      </c>
      <c r="B651" s="55" t="s">
        <v>4924</v>
      </c>
      <c r="C651" s="56" t="s">
        <v>7359</v>
      </c>
      <c r="D651" s="57">
        <v>2</v>
      </c>
      <c r="E651" s="56" t="s">
        <v>8777</v>
      </c>
      <c r="F651" s="57">
        <v>592.52</v>
      </c>
      <c r="G651" s="58">
        <f t="shared" si="148"/>
        <v>1185.04</v>
      </c>
      <c r="H651" s="59"/>
      <c r="I651" s="60">
        <f t="shared" si="149"/>
        <v>0</v>
      </c>
      <c r="J651" s="61" t="str">
        <f t="shared" si="150"/>
        <v/>
      </c>
      <c r="P651" s="62"/>
    </row>
    <row r="652" spans="1:16" x14ac:dyDescent="0.3">
      <c r="A652" s="54" t="s">
        <v>648</v>
      </c>
      <c r="B652" s="55" t="s">
        <v>4948</v>
      </c>
      <c r="C652" s="56" t="s">
        <v>7381</v>
      </c>
      <c r="D652" s="57">
        <v>14</v>
      </c>
      <c r="E652" s="56" t="s">
        <v>8778</v>
      </c>
      <c r="F652" s="57">
        <v>59.76</v>
      </c>
      <c r="G652" s="58">
        <f t="shared" si="148"/>
        <v>836.64</v>
      </c>
      <c r="H652" s="59"/>
      <c r="I652" s="60">
        <f t="shared" si="149"/>
        <v>0</v>
      </c>
      <c r="J652" s="61" t="str">
        <f t="shared" si="150"/>
        <v/>
      </c>
      <c r="P652" s="62"/>
    </row>
    <row r="653" spans="1:16" x14ac:dyDescent="0.3">
      <c r="A653" s="54" t="s">
        <v>649</v>
      </c>
      <c r="B653" s="55" t="s">
        <v>5018</v>
      </c>
      <c r="C653" s="56" t="s">
        <v>7440</v>
      </c>
      <c r="D653" s="57">
        <v>15</v>
      </c>
      <c r="E653" s="56" t="s">
        <v>8779</v>
      </c>
      <c r="F653" s="57">
        <v>25.9</v>
      </c>
      <c r="G653" s="58">
        <f t="shared" si="148"/>
        <v>388.5</v>
      </c>
      <c r="H653" s="59"/>
      <c r="I653" s="60">
        <f t="shared" si="149"/>
        <v>0</v>
      </c>
      <c r="J653" s="61" t="str">
        <f t="shared" si="150"/>
        <v/>
      </c>
      <c r="P653" s="62"/>
    </row>
    <row r="654" spans="1:16" x14ac:dyDescent="0.3">
      <c r="A654" s="54" t="s">
        <v>650</v>
      </c>
      <c r="B654" s="55" t="s">
        <v>4949</v>
      </c>
      <c r="C654" s="56" t="s">
        <v>7382</v>
      </c>
      <c r="D654" s="57">
        <v>2.5</v>
      </c>
      <c r="E654" s="56" t="s">
        <v>8777</v>
      </c>
      <c r="F654" s="57">
        <v>1783.23</v>
      </c>
      <c r="G654" s="58">
        <f t="shared" si="148"/>
        <v>4458.08</v>
      </c>
      <c r="H654" s="59"/>
      <c r="I654" s="60">
        <f t="shared" si="149"/>
        <v>0</v>
      </c>
      <c r="J654" s="61" t="str">
        <f t="shared" si="150"/>
        <v/>
      </c>
      <c r="P654" s="62"/>
    </row>
    <row r="655" spans="1:16" x14ac:dyDescent="0.3">
      <c r="A655" s="54" t="s">
        <v>651</v>
      </c>
      <c r="B655" s="55" t="s">
        <v>4950</v>
      </c>
      <c r="C655" s="56" t="s">
        <v>7383</v>
      </c>
      <c r="D655" s="57">
        <v>2.5</v>
      </c>
      <c r="E655" s="56" t="s">
        <v>8777</v>
      </c>
      <c r="F655" s="57">
        <v>1965.19</v>
      </c>
      <c r="G655" s="58">
        <f t="shared" si="148"/>
        <v>4912.9799999999996</v>
      </c>
      <c r="H655" s="59"/>
      <c r="I655" s="60">
        <f t="shared" si="149"/>
        <v>0</v>
      </c>
      <c r="J655" s="61" t="str">
        <f t="shared" si="150"/>
        <v/>
      </c>
      <c r="P655" s="62"/>
    </row>
    <row r="656" spans="1:16" x14ac:dyDescent="0.3">
      <c r="A656" s="66" t="s">
        <v>652</v>
      </c>
      <c r="B656" s="66" t="s">
        <v>5019</v>
      </c>
      <c r="C656" s="66" t="s">
        <v>7409</v>
      </c>
      <c r="D656" s="67"/>
      <c r="E656" s="66"/>
      <c r="F656" s="67" t="s">
        <v>8851</v>
      </c>
      <c r="G656" s="67"/>
      <c r="H656" s="68"/>
      <c r="I656" s="68"/>
      <c r="P656" s="62"/>
    </row>
    <row r="657" spans="1:16" x14ac:dyDescent="0.3">
      <c r="A657" s="54" t="s">
        <v>653</v>
      </c>
      <c r="B657" s="55" t="s">
        <v>4990</v>
      </c>
      <c r="C657" s="56" t="s">
        <v>7418</v>
      </c>
      <c r="D657" s="57">
        <v>1.1299999999999999</v>
      </c>
      <c r="E657" s="56" t="s">
        <v>8778</v>
      </c>
      <c r="F657" s="57">
        <v>72.48</v>
      </c>
      <c r="G657" s="58">
        <f t="shared" ref="G657:G664" si="151">ROUND(D657*F657,2)</f>
        <v>81.900000000000006</v>
      </c>
      <c r="H657" s="59"/>
      <c r="I657" s="60">
        <f t="shared" ref="I657:I664" si="152">ROUND(ROUND(D657,2)*H657,2)</f>
        <v>0</v>
      </c>
      <c r="J657" s="61" t="str">
        <f t="shared" ref="J657:J664" si="153">IF(AND(H657&lt;&gt;"",H657&gt;F657),"VALOR MAYOR DEL PERMITIDO","")</f>
        <v/>
      </c>
      <c r="P657" s="62"/>
    </row>
    <row r="658" spans="1:16" x14ac:dyDescent="0.3">
      <c r="A658" s="54" t="s">
        <v>654</v>
      </c>
      <c r="B658" s="55" t="s">
        <v>4991</v>
      </c>
      <c r="C658" s="56" t="s">
        <v>7419</v>
      </c>
      <c r="D658" s="57">
        <v>1.1299999999999999</v>
      </c>
      <c r="E658" s="56" t="s">
        <v>8778</v>
      </c>
      <c r="F658" s="57">
        <v>81.48</v>
      </c>
      <c r="G658" s="58">
        <f t="shared" si="151"/>
        <v>92.07</v>
      </c>
      <c r="H658" s="59"/>
      <c r="I658" s="60">
        <f t="shared" si="152"/>
        <v>0</v>
      </c>
      <c r="J658" s="61" t="str">
        <f t="shared" si="153"/>
        <v/>
      </c>
      <c r="P658" s="62"/>
    </row>
    <row r="659" spans="1:16" x14ac:dyDescent="0.3">
      <c r="A659" s="54" t="s">
        <v>655</v>
      </c>
      <c r="B659" s="55" t="s">
        <v>4999</v>
      </c>
      <c r="C659" s="56" t="s">
        <v>7427</v>
      </c>
      <c r="D659" s="57">
        <v>1.8</v>
      </c>
      <c r="E659" s="56" t="s">
        <v>8778</v>
      </c>
      <c r="F659" s="57">
        <v>24.74</v>
      </c>
      <c r="G659" s="58">
        <f t="shared" si="151"/>
        <v>44.53</v>
      </c>
      <c r="H659" s="59"/>
      <c r="I659" s="60">
        <f t="shared" si="152"/>
        <v>0</v>
      </c>
      <c r="J659" s="61" t="str">
        <f t="shared" si="153"/>
        <v/>
      </c>
      <c r="P659" s="62"/>
    </row>
    <row r="660" spans="1:16" x14ac:dyDescent="0.3">
      <c r="A660" s="54" t="s">
        <v>656</v>
      </c>
      <c r="B660" s="55" t="s">
        <v>5000</v>
      </c>
      <c r="C660" s="56" t="s">
        <v>7428</v>
      </c>
      <c r="D660" s="57">
        <v>1.8</v>
      </c>
      <c r="E660" s="56" t="s">
        <v>8778</v>
      </c>
      <c r="F660" s="57">
        <v>29.81</v>
      </c>
      <c r="G660" s="58">
        <f t="shared" si="151"/>
        <v>53.66</v>
      </c>
      <c r="H660" s="59"/>
      <c r="I660" s="60">
        <f t="shared" si="152"/>
        <v>0</v>
      </c>
      <c r="J660" s="61" t="str">
        <f t="shared" si="153"/>
        <v/>
      </c>
      <c r="P660" s="62"/>
    </row>
    <row r="661" spans="1:16" x14ac:dyDescent="0.3">
      <c r="A661" s="54" t="s">
        <v>657</v>
      </c>
      <c r="B661" s="55" t="s">
        <v>5020</v>
      </c>
      <c r="C661" s="56" t="s">
        <v>7441</v>
      </c>
      <c r="D661" s="57">
        <v>1.8</v>
      </c>
      <c r="E661" s="56" t="s">
        <v>8778</v>
      </c>
      <c r="F661" s="57">
        <v>93.22</v>
      </c>
      <c r="G661" s="58">
        <f t="shared" si="151"/>
        <v>167.8</v>
      </c>
      <c r="H661" s="59"/>
      <c r="I661" s="60">
        <f t="shared" si="152"/>
        <v>0</v>
      </c>
      <c r="J661" s="61" t="str">
        <f t="shared" si="153"/>
        <v/>
      </c>
      <c r="P661" s="62"/>
    </row>
    <row r="662" spans="1:16" x14ac:dyDescent="0.3">
      <c r="A662" s="54" t="s">
        <v>658</v>
      </c>
      <c r="B662" s="55" t="s">
        <v>5021</v>
      </c>
      <c r="C662" s="56" t="s">
        <v>7442</v>
      </c>
      <c r="D662" s="57">
        <v>1.8</v>
      </c>
      <c r="E662" s="56" t="s">
        <v>8778</v>
      </c>
      <c r="F662" s="57">
        <v>104.69</v>
      </c>
      <c r="G662" s="58">
        <f t="shared" si="151"/>
        <v>188.44</v>
      </c>
      <c r="H662" s="59"/>
      <c r="I662" s="60">
        <f t="shared" si="152"/>
        <v>0</v>
      </c>
      <c r="J662" s="61" t="str">
        <f t="shared" si="153"/>
        <v/>
      </c>
      <c r="P662" s="62"/>
    </row>
    <row r="663" spans="1:16" x14ac:dyDescent="0.3">
      <c r="A663" s="54" t="s">
        <v>659</v>
      </c>
      <c r="B663" s="55" t="s">
        <v>5005</v>
      </c>
      <c r="C663" s="56" t="s">
        <v>7433</v>
      </c>
      <c r="D663" s="57">
        <v>3</v>
      </c>
      <c r="E663" s="56" t="s">
        <v>8778</v>
      </c>
      <c r="F663" s="57">
        <v>53.94</v>
      </c>
      <c r="G663" s="58">
        <f t="shared" si="151"/>
        <v>161.82</v>
      </c>
      <c r="H663" s="59"/>
      <c r="I663" s="60">
        <f t="shared" si="152"/>
        <v>0</v>
      </c>
      <c r="J663" s="61" t="str">
        <f t="shared" si="153"/>
        <v/>
      </c>
      <c r="P663" s="62"/>
    </row>
    <row r="664" spans="1:16" x14ac:dyDescent="0.3">
      <c r="A664" s="54" t="s">
        <v>660</v>
      </c>
      <c r="B664" s="55" t="s">
        <v>5006</v>
      </c>
      <c r="C664" s="56" t="s">
        <v>7434</v>
      </c>
      <c r="D664" s="57">
        <v>3</v>
      </c>
      <c r="E664" s="56" t="s">
        <v>8778</v>
      </c>
      <c r="F664" s="57">
        <v>56.5</v>
      </c>
      <c r="G664" s="58">
        <f t="shared" si="151"/>
        <v>169.5</v>
      </c>
      <c r="H664" s="59"/>
      <c r="I664" s="60">
        <f t="shared" si="152"/>
        <v>0</v>
      </c>
      <c r="J664" s="61" t="str">
        <f t="shared" si="153"/>
        <v/>
      </c>
      <c r="P664" s="62"/>
    </row>
    <row r="665" spans="1:16" x14ac:dyDescent="0.3">
      <c r="A665" s="66" t="s">
        <v>661</v>
      </c>
      <c r="B665" s="66" t="s">
        <v>5022</v>
      </c>
      <c r="C665" s="66" t="s">
        <v>7435</v>
      </c>
      <c r="D665" s="67"/>
      <c r="E665" s="66"/>
      <c r="F665" s="67" t="s">
        <v>8851</v>
      </c>
      <c r="G665" s="67"/>
      <c r="H665" s="68"/>
      <c r="I665" s="68"/>
      <c r="P665" s="62"/>
    </row>
    <row r="666" spans="1:16" x14ac:dyDescent="0.3">
      <c r="A666" s="54" t="s">
        <v>662</v>
      </c>
      <c r="B666" s="55" t="s">
        <v>5023</v>
      </c>
      <c r="C666" s="56" t="s">
        <v>7443</v>
      </c>
      <c r="D666" s="57">
        <v>1</v>
      </c>
      <c r="E666" s="56" t="s">
        <v>8777</v>
      </c>
      <c r="F666" s="57">
        <v>253.98</v>
      </c>
      <c r="G666" s="58">
        <f>ROUND(D666*F666,2)</f>
        <v>253.98</v>
      </c>
      <c r="H666" s="59"/>
      <c r="I666" s="60">
        <f t="shared" ref="I666:I667" si="154">ROUND(ROUND(D666,2)*H666,2)</f>
        <v>0</v>
      </c>
      <c r="J666" s="61" t="str">
        <f t="shared" ref="J666:J667" si="155">IF(AND(H666&lt;&gt;"",H666&gt;F666),"VALOR MAYOR DEL PERMITIDO","")</f>
        <v/>
      </c>
      <c r="P666" s="62"/>
    </row>
    <row r="667" spans="1:16" x14ac:dyDescent="0.3">
      <c r="A667" s="54" t="s">
        <v>663</v>
      </c>
      <c r="B667" s="55" t="s">
        <v>5008</v>
      </c>
      <c r="C667" s="56" t="s">
        <v>7436</v>
      </c>
      <c r="D667" s="57">
        <v>2</v>
      </c>
      <c r="E667" s="56" t="s">
        <v>8779</v>
      </c>
      <c r="F667" s="57">
        <v>38.409999999999997</v>
      </c>
      <c r="G667" s="58">
        <f>ROUND(D667*F667,2)</f>
        <v>76.819999999999993</v>
      </c>
      <c r="H667" s="59"/>
      <c r="I667" s="60">
        <f t="shared" si="154"/>
        <v>0</v>
      </c>
      <c r="J667" s="61" t="str">
        <f t="shared" si="155"/>
        <v/>
      </c>
      <c r="P667" s="62"/>
    </row>
    <row r="668" spans="1:16" x14ac:dyDescent="0.3">
      <c r="A668" s="66" t="s">
        <v>664</v>
      </c>
      <c r="B668" s="66" t="s">
        <v>5024</v>
      </c>
      <c r="C668" s="66" t="s">
        <v>7356</v>
      </c>
      <c r="D668" s="67"/>
      <c r="E668" s="66"/>
      <c r="F668" s="67" t="s">
        <v>8851</v>
      </c>
      <c r="G668" s="67"/>
      <c r="H668" s="68"/>
      <c r="I668" s="68"/>
      <c r="P668" s="62"/>
    </row>
    <row r="669" spans="1:16" x14ac:dyDescent="0.3">
      <c r="A669" s="54" t="s">
        <v>665</v>
      </c>
      <c r="B669" s="55" t="s">
        <v>4918</v>
      </c>
      <c r="C669" s="56" t="s">
        <v>7353</v>
      </c>
      <c r="D669" s="57">
        <v>1</v>
      </c>
      <c r="E669" s="56" t="s">
        <v>8777</v>
      </c>
      <c r="F669" s="57">
        <v>1855.55</v>
      </c>
      <c r="G669" s="58">
        <f>ROUND(D669*F669,2)</f>
        <v>1855.55</v>
      </c>
      <c r="H669" s="59"/>
      <c r="I669" s="60">
        <f t="shared" ref="I669:I670" si="156">ROUND(ROUND(D669,2)*H669,2)</f>
        <v>0</v>
      </c>
      <c r="J669" s="61" t="str">
        <f t="shared" ref="J669:J670" si="157">IF(AND(H669&lt;&gt;"",H669&gt;F669),"VALOR MAYOR DEL PERMITIDO","")</f>
        <v/>
      </c>
      <c r="P669" s="62"/>
    </row>
    <row r="670" spans="1:16" x14ac:dyDescent="0.3">
      <c r="A670" s="54" t="s">
        <v>666</v>
      </c>
      <c r="B670" s="55" t="s">
        <v>4929</v>
      </c>
      <c r="C670" s="56" t="s">
        <v>7364</v>
      </c>
      <c r="D670" s="57">
        <v>1</v>
      </c>
      <c r="E670" s="56" t="s">
        <v>8777</v>
      </c>
      <c r="F670" s="57">
        <v>5273.71</v>
      </c>
      <c r="G670" s="58">
        <f>ROUND(D670*F670,2)</f>
        <v>5273.71</v>
      </c>
      <c r="H670" s="59"/>
      <c r="I670" s="60">
        <f t="shared" si="156"/>
        <v>0</v>
      </c>
      <c r="J670" s="61" t="str">
        <f t="shared" si="157"/>
        <v/>
      </c>
      <c r="P670" s="62"/>
    </row>
    <row r="671" spans="1:16" x14ac:dyDescent="0.3">
      <c r="A671" s="63" t="s">
        <v>667</v>
      </c>
      <c r="B671" s="63" t="s">
        <v>5025</v>
      </c>
      <c r="C671" s="63" t="s">
        <v>7444</v>
      </c>
      <c r="D671" s="64"/>
      <c r="E671" s="63"/>
      <c r="F671" s="64" t="s">
        <v>8851</v>
      </c>
      <c r="G671" s="64"/>
      <c r="H671" s="65"/>
      <c r="I671" s="65"/>
      <c r="P671" s="62"/>
    </row>
    <row r="672" spans="1:16" x14ac:dyDescent="0.3">
      <c r="A672" s="66" t="s">
        <v>668</v>
      </c>
      <c r="B672" s="66" t="s">
        <v>5026</v>
      </c>
      <c r="C672" s="66" t="s">
        <v>7113</v>
      </c>
      <c r="D672" s="67"/>
      <c r="E672" s="66"/>
      <c r="F672" s="67" t="s">
        <v>8851</v>
      </c>
      <c r="G672" s="67"/>
      <c r="H672" s="68"/>
      <c r="I672" s="68"/>
      <c r="P672" s="62"/>
    </row>
    <row r="673" spans="1:16" x14ac:dyDescent="0.3">
      <c r="A673" s="54" t="s">
        <v>669</v>
      </c>
      <c r="B673" s="55" t="s">
        <v>4939</v>
      </c>
      <c r="C673" s="56" t="s">
        <v>7372</v>
      </c>
      <c r="D673" s="57">
        <v>136</v>
      </c>
      <c r="E673" s="56" t="s">
        <v>8778</v>
      </c>
      <c r="F673" s="57">
        <v>60.79</v>
      </c>
      <c r="G673" s="58">
        <f t="shared" ref="G673:G678" si="158">ROUND(D673*F673,2)</f>
        <v>8267.44</v>
      </c>
      <c r="H673" s="59"/>
      <c r="I673" s="60">
        <f t="shared" ref="I673:I678" si="159">ROUND(ROUND(D673,2)*H673,2)</f>
        <v>0</v>
      </c>
      <c r="J673" s="61" t="str">
        <f t="shared" ref="J673:J678" si="160">IF(AND(H673&lt;&gt;"",H673&gt;F673),"VALOR MAYOR DEL PERMITIDO","")</f>
        <v/>
      </c>
      <c r="P673" s="62"/>
    </row>
    <row r="674" spans="1:16" x14ac:dyDescent="0.3">
      <c r="A674" s="54" t="s">
        <v>670</v>
      </c>
      <c r="B674" s="55" t="s">
        <v>4940</v>
      </c>
      <c r="C674" s="56" t="s">
        <v>7373</v>
      </c>
      <c r="D674" s="57">
        <v>4</v>
      </c>
      <c r="E674" s="56" t="s">
        <v>8777</v>
      </c>
      <c r="F674" s="57">
        <v>99.65</v>
      </c>
      <c r="G674" s="58">
        <f t="shared" si="158"/>
        <v>398.6</v>
      </c>
      <c r="H674" s="59"/>
      <c r="I674" s="60">
        <f t="shared" si="159"/>
        <v>0</v>
      </c>
      <c r="J674" s="61" t="str">
        <f t="shared" si="160"/>
        <v/>
      </c>
      <c r="P674" s="62"/>
    </row>
    <row r="675" spans="1:16" x14ac:dyDescent="0.3">
      <c r="A675" s="54" t="s">
        <v>671</v>
      </c>
      <c r="B675" s="55" t="s">
        <v>4941</v>
      </c>
      <c r="C675" s="56" t="s">
        <v>7374</v>
      </c>
      <c r="D675" s="57">
        <v>4</v>
      </c>
      <c r="E675" s="56" t="s">
        <v>8777</v>
      </c>
      <c r="F675" s="57">
        <v>47.66</v>
      </c>
      <c r="G675" s="58">
        <f t="shared" si="158"/>
        <v>190.64</v>
      </c>
      <c r="H675" s="59"/>
      <c r="I675" s="60">
        <f t="shared" si="159"/>
        <v>0</v>
      </c>
      <c r="J675" s="61" t="str">
        <f t="shared" si="160"/>
        <v/>
      </c>
      <c r="P675" s="62"/>
    </row>
    <row r="676" spans="1:16" x14ac:dyDescent="0.3">
      <c r="A676" s="54" t="s">
        <v>672</v>
      </c>
      <c r="B676" s="55" t="s">
        <v>4942</v>
      </c>
      <c r="C676" s="56" t="s">
        <v>7375</v>
      </c>
      <c r="D676" s="57">
        <v>14</v>
      </c>
      <c r="E676" s="56" t="s">
        <v>8777</v>
      </c>
      <c r="F676" s="57">
        <v>81.3</v>
      </c>
      <c r="G676" s="58">
        <f t="shared" si="158"/>
        <v>1138.2</v>
      </c>
      <c r="H676" s="59"/>
      <c r="I676" s="60">
        <f t="shared" si="159"/>
        <v>0</v>
      </c>
      <c r="J676" s="61" t="str">
        <f t="shared" si="160"/>
        <v/>
      </c>
      <c r="P676" s="62"/>
    </row>
    <row r="677" spans="1:16" x14ac:dyDescent="0.3">
      <c r="A677" s="54" t="s">
        <v>673</v>
      </c>
      <c r="B677" s="55" t="s">
        <v>4943</v>
      </c>
      <c r="C677" s="56" t="s">
        <v>7376</v>
      </c>
      <c r="D677" s="57">
        <v>3</v>
      </c>
      <c r="E677" s="56" t="s">
        <v>8777</v>
      </c>
      <c r="F677" s="57">
        <v>527.75</v>
      </c>
      <c r="G677" s="58">
        <f t="shared" si="158"/>
        <v>1583.25</v>
      </c>
      <c r="H677" s="59"/>
      <c r="I677" s="60">
        <f t="shared" si="159"/>
        <v>0</v>
      </c>
      <c r="J677" s="61" t="str">
        <f t="shared" si="160"/>
        <v/>
      </c>
      <c r="P677" s="62"/>
    </row>
    <row r="678" spans="1:16" x14ac:dyDescent="0.3">
      <c r="A678" s="54" t="s">
        <v>674</v>
      </c>
      <c r="B678" s="55" t="s">
        <v>5027</v>
      </c>
      <c r="C678" s="56" t="s">
        <v>7445</v>
      </c>
      <c r="D678" s="57">
        <v>72</v>
      </c>
      <c r="E678" s="56" t="s">
        <v>8777</v>
      </c>
      <c r="F678" s="57">
        <v>81.3</v>
      </c>
      <c r="G678" s="58">
        <f t="shared" si="158"/>
        <v>5853.6</v>
      </c>
      <c r="H678" s="59"/>
      <c r="I678" s="60">
        <f t="shared" si="159"/>
        <v>0</v>
      </c>
      <c r="J678" s="61" t="str">
        <f t="shared" si="160"/>
        <v/>
      </c>
      <c r="P678" s="62"/>
    </row>
    <row r="679" spans="1:16" x14ac:dyDescent="0.3">
      <c r="A679" s="66" t="s">
        <v>675</v>
      </c>
      <c r="B679" s="66" t="s">
        <v>5028</v>
      </c>
      <c r="C679" s="66" t="s">
        <v>7385</v>
      </c>
      <c r="D679" s="67"/>
      <c r="E679" s="66"/>
      <c r="F679" s="67" t="s">
        <v>8851</v>
      </c>
      <c r="G679" s="67"/>
      <c r="H679" s="68"/>
      <c r="I679" s="68"/>
      <c r="P679" s="62"/>
    </row>
    <row r="680" spans="1:16" x14ac:dyDescent="0.3">
      <c r="A680" s="54" t="s">
        <v>676</v>
      </c>
      <c r="B680" s="55" t="s">
        <v>5013</v>
      </c>
      <c r="C680" s="56" t="s">
        <v>7438</v>
      </c>
      <c r="D680" s="57">
        <v>1</v>
      </c>
      <c r="E680" s="56" t="s">
        <v>8777</v>
      </c>
      <c r="F680" s="57">
        <v>152.38999999999999</v>
      </c>
      <c r="G680" s="58">
        <f t="shared" ref="G680:G693" si="161">ROUND(D680*F680,2)</f>
        <v>152.38999999999999</v>
      </c>
      <c r="H680" s="59"/>
      <c r="I680" s="60">
        <f t="shared" ref="I680:I693" si="162">ROUND(ROUND(D680,2)*H680,2)</f>
        <v>0</v>
      </c>
      <c r="J680" s="61" t="str">
        <f t="shared" ref="J680:J693" si="163">IF(AND(H680&lt;&gt;"",H680&gt;F680),"VALOR MAYOR DEL PERMITIDO","")</f>
        <v/>
      </c>
      <c r="P680" s="62"/>
    </row>
    <row r="681" spans="1:16" x14ac:dyDescent="0.3">
      <c r="A681" s="54" t="s">
        <v>677</v>
      </c>
      <c r="B681" s="55" t="s">
        <v>4955</v>
      </c>
      <c r="C681" s="56" t="s">
        <v>7386</v>
      </c>
      <c r="D681" s="57">
        <v>1</v>
      </c>
      <c r="E681" s="56" t="s">
        <v>8777</v>
      </c>
      <c r="F681" s="57">
        <v>1119.82</v>
      </c>
      <c r="G681" s="58">
        <f t="shared" si="161"/>
        <v>1119.82</v>
      </c>
      <c r="H681" s="59"/>
      <c r="I681" s="60">
        <f t="shared" si="162"/>
        <v>0</v>
      </c>
      <c r="J681" s="61" t="str">
        <f t="shared" si="163"/>
        <v/>
      </c>
      <c r="P681" s="62"/>
    </row>
    <row r="682" spans="1:16" x14ac:dyDescent="0.3">
      <c r="A682" s="54" t="s">
        <v>678</v>
      </c>
      <c r="B682" s="55" t="s">
        <v>5029</v>
      </c>
      <c r="C682" s="56" t="s">
        <v>7446</v>
      </c>
      <c r="D682" s="57">
        <v>1</v>
      </c>
      <c r="E682" s="56" t="s">
        <v>8777</v>
      </c>
      <c r="F682" s="57">
        <v>314.94</v>
      </c>
      <c r="G682" s="58">
        <f t="shared" si="161"/>
        <v>314.94</v>
      </c>
      <c r="H682" s="59"/>
      <c r="I682" s="60">
        <f t="shared" si="162"/>
        <v>0</v>
      </c>
      <c r="J682" s="61" t="str">
        <f t="shared" si="163"/>
        <v/>
      </c>
      <c r="P682" s="62"/>
    </row>
    <row r="683" spans="1:16" x14ac:dyDescent="0.3">
      <c r="A683" s="54" t="s">
        <v>679</v>
      </c>
      <c r="B683" s="55" t="s">
        <v>5030</v>
      </c>
      <c r="C683" s="56" t="s">
        <v>7447</v>
      </c>
      <c r="D683" s="57">
        <v>123</v>
      </c>
      <c r="E683" s="56" t="s">
        <v>8779</v>
      </c>
      <c r="F683" s="57">
        <v>25.4</v>
      </c>
      <c r="G683" s="58">
        <f t="shared" si="161"/>
        <v>3124.2</v>
      </c>
      <c r="H683" s="59"/>
      <c r="I683" s="60">
        <f t="shared" si="162"/>
        <v>0</v>
      </c>
      <c r="J683" s="61" t="str">
        <f t="shared" si="163"/>
        <v/>
      </c>
      <c r="P683" s="62"/>
    </row>
    <row r="684" spans="1:16" x14ac:dyDescent="0.3">
      <c r="A684" s="54" t="s">
        <v>680</v>
      </c>
      <c r="B684" s="55" t="s">
        <v>5031</v>
      </c>
      <c r="C684" s="56" t="s">
        <v>7448</v>
      </c>
      <c r="D684" s="57">
        <v>123</v>
      </c>
      <c r="E684" s="56" t="s">
        <v>8779</v>
      </c>
      <c r="F684" s="57">
        <v>31.76</v>
      </c>
      <c r="G684" s="58">
        <f t="shared" si="161"/>
        <v>3906.48</v>
      </c>
      <c r="H684" s="59"/>
      <c r="I684" s="60">
        <f t="shared" si="162"/>
        <v>0</v>
      </c>
      <c r="J684" s="61" t="str">
        <f t="shared" si="163"/>
        <v/>
      </c>
      <c r="P684" s="62"/>
    </row>
    <row r="685" spans="1:16" x14ac:dyDescent="0.3">
      <c r="A685" s="54" t="s">
        <v>681</v>
      </c>
      <c r="B685" s="55" t="s">
        <v>5032</v>
      </c>
      <c r="C685" s="56" t="s">
        <v>7449</v>
      </c>
      <c r="D685" s="57">
        <v>690</v>
      </c>
      <c r="E685" s="56" t="s">
        <v>8778</v>
      </c>
      <c r="F685" s="57">
        <v>25.1</v>
      </c>
      <c r="G685" s="58">
        <f t="shared" si="161"/>
        <v>17319</v>
      </c>
      <c r="H685" s="59"/>
      <c r="I685" s="60">
        <f t="shared" si="162"/>
        <v>0</v>
      </c>
      <c r="J685" s="61" t="str">
        <f t="shared" si="163"/>
        <v/>
      </c>
      <c r="P685" s="62"/>
    </row>
    <row r="686" spans="1:16" x14ac:dyDescent="0.3">
      <c r="A686" s="54" t="s">
        <v>682</v>
      </c>
      <c r="B686" s="55" t="s">
        <v>5033</v>
      </c>
      <c r="C686" s="56" t="s">
        <v>7450</v>
      </c>
      <c r="D686" s="57">
        <v>690</v>
      </c>
      <c r="E686" s="56" t="s">
        <v>8778</v>
      </c>
      <c r="F686" s="57">
        <v>30.34</v>
      </c>
      <c r="G686" s="58">
        <f t="shared" si="161"/>
        <v>20934.599999999999</v>
      </c>
      <c r="H686" s="59"/>
      <c r="I686" s="60">
        <f t="shared" si="162"/>
        <v>0</v>
      </c>
      <c r="J686" s="61" t="str">
        <f t="shared" si="163"/>
        <v/>
      </c>
      <c r="P686" s="62"/>
    </row>
    <row r="687" spans="1:16" x14ac:dyDescent="0.3">
      <c r="A687" s="54" t="s">
        <v>683</v>
      </c>
      <c r="B687" s="55" t="s">
        <v>5034</v>
      </c>
      <c r="C687" s="56" t="s">
        <v>7451</v>
      </c>
      <c r="D687" s="57">
        <v>1</v>
      </c>
      <c r="E687" s="56" t="s">
        <v>8777</v>
      </c>
      <c r="F687" s="57">
        <v>48.56</v>
      </c>
      <c r="G687" s="58">
        <f t="shared" si="161"/>
        <v>48.56</v>
      </c>
      <c r="H687" s="59"/>
      <c r="I687" s="60">
        <f t="shared" si="162"/>
        <v>0</v>
      </c>
      <c r="J687" s="61" t="str">
        <f t="shared" si="163"/>
        <v/>
      </c>
      <c r="P687" s="62"/>
    </row>
    <row r="688" spans="1:16" x14ac:dyDescent="0.3">
      <c r="A688" s="54" t="s">
        <v>684</v>
      </c>
      <c r="B688" s="55" t="s">
        <v>5035</v>
      </c>
      <c r="C688" s="56" t="s">
        <v>7452</v>
      </c>
      <c r="D688" s="57">
        <v>32</v>
      </c>
      <c r="E688" s="56" t="s">
        <v>8779</v>
      </c>
      <c r="F688" s="57">
        <v>73.48</v>
      </c>
      <c r="G688" s="58">
        <f t="shared" si="161"/>
        <v>2351.36</v>
      </c>
      <c r="H688" s="59"/>
      <c r="I688" s="60">
        <f t="shared" si="162"/>
        <v>0</v>
      </c>
      <c r="J688" s="61" t="str">
        <f t="shared" si="163"/>
        <v/>
      </c>
      <c r="P688" s="62"/>
    </row>
    <row r="689" spans="1:16" x14ac:dyDescent="0.3">
      <c r="A689" s="54" t="s">
        <v>685</v>
      </c>
      <c r="B689" s="55" t="s">
        <v>5036</v>
      </c>
      <c r="C689" s="56" t="s">
        <v>7453</v>
      </c>
      <c r="D689" s="57">
        <v>2</v>
      </c>
      <c r="E689" s="56" t="s">
        <v>8777</v>
      </c>
      <c r="F689" s="57">
        <v>59.77</v>
      </c>
      <c r="G689" s="58">
        <f t="shared" si="161"/>
        <v>119.54</v>
      </c>
      <c r="H689" s="59"/>
      <c r="I689" s="60">
        <f t="shared" si="162"/>
        <v>0</v>
      </c>
      <c r="J689" s="61" t="str">
        <f t="shared" si="163"/>
        <v/>
      </c>
      <c r="P689" s="62"/>
    </row>
    <row r="690" spans="1:16" x14ac:dyDescent="0.3">
      <c r="A690" s="54" t="s">
        <v>686</v>
      </c>
      <c r="B690" s="55" t="s">
        <v>5037</v>
      </c>
      <c r="C690" s="56" t="s">
        <v>7454</v>
      </c>
      <c r="D690" s="57">
        <v>4</v>
      </c>
      <c r="E690" s="56" t="s">
        <v>8777</v>
      </c>
      <c r="F690" s="57">
        <v>105.84</v>
      </c>
      <c r="G690" s="58">
        <f t="shared" si="161"/>
        <v>423.36</v>
      </c>
      <c r="H690" s="59"/>
      <c r="I690" s="60">
        <f t="shared" si="162"/>
        <v>0</v>
      </c>
      <c r="J690" s="61" t="str">
        <f t="shared" si="163"/>
        <v/>
      </c>
      <c r="P690" s="62"/>
    </row>
    <row r="691" spans="1:16" x14ac:dyDescent="0.3">
      <c r="A691" s="54" t="s">
        <v>687</v>
      </c>
      <c r="B691" s="55" t="s">
        <v>5038</v>
      </c>
      <c r="C691" s="56" t="s">
        <v>7455</v>
      </c>
      <c r="D691" s="57">
        <v>19</v>
      </c>
      <c r="E691" s="56" t="s">
        <v>8777</v>
      </c>
      <c r="F691" s="57">
        <v>518.16999999999996</v>
      </c>
      <c r="G691" s="58">
        <f t="shared" si="161"/>
        <v>9845.23</v>
      </c>
      <c r="H691" s="59"/>
      <c r="I691" s="60">
        <f t="shared" si="162"/>
        <v>0</v>
      </c>
      <c r="J691" s="61" t="str">
        <f t="shared" si="163"/>
        <v/>
      </c>
      <c r="P691" s="62"/>
    </row>
    <row r="692" spans="1:16" x14ac:dyDescent="0.3">
      <c r="A692" s="54" t="s">
        <v>688</v>
      </c>
      <c r="B692" s="55" t="s">
        <v>5039</v>
      </c>
      <c r="C692" s="56" t="s">
        <v>7456</v>
      </c>
      <c r="D692" s="57">
        <v>2</v>
      </c>
      <c r="E692" s="56" t="s">
        <v>8777</v>
      </c>
      <c r="F692" s="57">
        <v>190.95</v>
      </c>
      <c r="G692" s="58">
        <f t="shared" si="161"/>
        <v>381.9</v>
      </c>
      <c r="H692" s="59"/>
      <c r="I692" s="60">
        <f t="shared" si="162"/>
        <v>0</v>
      </c>
      <c r="J692" s="61" t="str">
        <f t="shared" si="163"/>
        <v/>
      </c>
      <c r="P692" s="62"/>
    </row>
    <row r="693" spans="1:16" x14ac:dyDescent="0.3">
      <c r="A693" s="54" t="s">
        <v>689</v>
      </c>
      <c r="B693" s="55" t="s">
        <v>5040</v>
      </c>
      <c r="C693" s="56" t="s">
        <v>7457</v>
      </c>
      <c r="D693" s="57">
        <v>8</v>
      </c>
      <c r="E693" s="56" t="s">
        <v>8777</v>
      </c>
      <c r="F693" s="57">
        <v>560.44000000000005</v>
      </c>
      <c r="G693" s="58">
        <f t="shared" si="161"/>
        <v>4483.5200000000004</v>
      </c>
      <c r="H693" s="59"/>
      <c r="I693" s="60">
        <f t="shared" si="162"/>
        <v>0</v>
      </c>
      <c r="J693" s="61" t="str">
        <f t="shared" si="163"/>
        <v/>
      </c>
      <c r="P693" s="62"/>
    </row>
    <row r="694" spans="1:16" x14ac:dyDescent="0.3">
      <c r="A694" s="66" t="s">
        <v>690</v>
      </c>
      <c r="B694" s="66" t="s">
        <v>5041</v>
      </c>
      <c r="C694" s="66" t="s">
        <v>7095</v>
      </c>
      <c r="D694" s="67"/>
      <c r="E694" s="66"/>
      <c r="F694" s="67" t="s">
        <v>8851</v>
      </c>
      <c r="G694" s="67"/>
      <c r="H694" s="68"/>
      <c r="I694" s="68"/>
      <c r="P694" s="62"/>
    </row>
    <row r="695" spans="1:16" x14ac:dyDescent="0.3">
      <c r="A695" s="54" t="s">
        <v>691</v>
      </c>
      <c r="B695" s="55" t="s">
        <v>4963</v>
      </c>
      <c r="C695" s="56" t="s">
        <v>7393</v>
      </c>
      <c r="D695" s="57">
        <v>52</v>
      </c>
      <c r="E695" s="56" t="s">
        <v>8779</v>
      </c>
      <c r="F695" s="57">
        <v>12.23</v>
      </c>
      <c r="G695" s="58">
        <f t="shared" ref="G695:G702" si="164">ROUND(D695*F695,2)</f>
        <v>635.96</v>
      </c>
      <c r="H695" s="59"/>
      <c r="I695" s="60">
        <f t="shared" ref="I695:I702" si="165">ROUND(ROUND(D695,2)*H695,2)</f>
        <v>0</v>
      </c>
      <c r="J695" s="61" t="str">
        <f t="shared" ref="J695:J702" si="166">IF(AND(H695&lt;&gt;"",H695&gt;F695),"VALOR MAYOR DEL PERMITIDO","")</f>
        <v/>
      </c>
      <c r="P695" s="62"/>
    </row>
    <row r="696" spans="1:16" x14ac:dyDescent="0.3">
      <c r="A696" s="54" t="s">
        <v>692</v>
      </c>
      <c r="B696" s="55" t="s">
        <v>4964</v>
      </c>
      <c r="C696" s="56" t="s">
        <v>7394</v>
      </c>
      <c r="D696" s="57">
        <v>180</v>
      </c>
      <c r="E696" s="56" t="s">
        <v>8778</v>
      </c>
      <c r="F696" s="57">
        <v>16.239999999999998</v>
      </c>
      <c r="G696" s="58">
        <f t="shared" si="164"/>
        <v>2923.2</v>
      </c>
      <c r="H696" s="59"/>
      <c r="I696" s="60">
        <f t="shared" si="165"/>
        <v>0</v>
      </c>
      <c r="J696" s="61" t="str">
        <f t="shared" si="166"/>
        <v/>
      </c>
      <c r="P696" s="62"/>
    </row>
    <row r="697" spans="1:16" x14ac:dyDescent="0.3">
      <c r="A697" s="54" t="s">
        <v>693</v>
      </c>
      <c r="B697" s="55" t="s">
        <v>4968</v>
      </c>
      <c r="C697" s="56" t="s">
        <v>7398</v>
      </c>
      <c r="D697" s="57">
        <v>44</v>
      </c>
      <c r="E697" s="56" t="s">
        <v>8779</v>
      </c>
      <c r="F697" s="57">
        <v>5.86</v>
      </c>
      <c r="G697" s="58">
        <f t="shared" si="164"/>
        <v>257.83999999999997</v>
      </c>
      <c r="H697" s="59"/>
      <c r="I697" s="60">
        <f t="shared" si="165"/>
        <v>0</v>
      </c>
      <c r="J697" s="61" t="str">
        <f t="shared" si="166"/>
        <v/>
      </c>
      <c r="P697" s="62"/>
    </row>
    <row r="698" spans="1:16" x14ac:dyDescent="0.3">
      <c r="A698" s="54" t="s">
        <v>694</v>
      </c>
      <c r="B698" s="55" t="s">
        <v>5042</v>
      </c>
      <c r="C698" s="56" t="s">
        <v>7458</v>
      </c>
      <c r="D698" s="57">
        <v>246</v>
      </c>
      <c r="E698" s="56" t="s">
        <v>8779</v>
      </c>
      <c r="F698" s="57">
        <v>13.38</v>
      </c>
      <c r="G698" s="58">
        <f t="shared" si="164"/>
        <v>3291.48</v>
      </c>
      <c r="H698" s="59"/>
      <c r="I698" s="60">
        <f t="shared" si="165"/>
        <v>0</v>
      </c>
      <c r="J698" s="61" t="str">
        <f t="shared" si="166"/>
        <v/>
      </c>
      <c r="P698" s="62"/>
    </row>
    <row r="699" spans="1:16" x14ac:dyDescent="0.3">
      <c r="A699" s="54" t="s">
        <v>695</v>
      </c>
      <c r="B699" s="55" t="s">
        <v>4971</v>
      </c>
      <c r="C699" s="56" t="s">
        <v>7401</v>
      </c>
      <c r="D699" s="57">
        <v>270.60000000000002</v>
      </c>
      <c r="E699" s="56" t="s">
        <v>8778</v>
      </c>
      <c r="F699" s="57">
        <v>43.24</v>
      </c>
      <c r="G699" s="58">
        <f t="shared" si="164"/>
        <v>11700.74</v>
      </c>
      <c r="H699" s="59"/>
      <c r="I699" s="60">
        <f t="shared" si="165"/>
        <v>0</v>
      </c>
      <c r="J699" s="61" t="str">
        <f t="shared" si="166"/>
        <v/>
      </c>
      <c r="P699" s="62"/>
    </row>
    <row r="700" spans="1:16" x14ac:dyDescent="0.3">
      <c r="A700" s="54" t="s">
        <v>696</v>
      </c>
      <c r="B700" s="55" t="s">
        <v>5043</v>
      </c>
      <c r="C700" s="56" t="s">
        <v>7459</v>
      </c>
      <c r="D700" s="57">
        <v>115</v>
      </c>
      <c r="E700" s="56" t="s">
        <v>8778</v>
      </c>
      <c r="F700" s="57">
        <v>26.45</v>
      </c>
      <c r="G700" s="58">
        <f t="shared" si="164"/>
        <v>3041.75</v>
      </c>
      <c r="H700" s="59"/>
      <c r="I700" s="60">
        <f t="shared" si="165"/>
        <v>0</v>
      </c>
      <c r="J700" s="61" t="str">
        <f t="shared" si="166"/>
        <v/>
      </c>
      <c r="P700" s="62"/>
    </row>
    <row r="701" spans="1:16" x14ac:dyDescent="0.3">
      <c r="A701" s="54" t="s">
        <v>697</v>
      </c>
      <c r="B701" s="55" t="s">
        <v>5044</v>
      </c>
      <c r="C701" s="56" t="s">
        <v>7460</v>
      </c>
      <c r="D701" s="57">
        <v>155.6</v>
      </c>
      <c r="E701" s="56" t="s">
        <v>8778</v>
      </c>
      <c r="F701" s="57">
        <v>32.020000000000003</v>
      </c>
      <c r="G701" s="58">
        <f t="shared" si="164"/>
        <v>4982.3100000000004</v>
      </c>
      <c r="H701" s="59"/>
      <c r="I701" s="60">
        <f t="shared" si="165"/>
        <v>0</v>
      </c>
      <c r="J701" s="61" t="str">
        <f t="shared" si="166"/>
        <v/>
      </c>
      <c r="P701" s="62"/>
    </row>
    <row r="702" spans="1:16" x14ac:dyDescent="0.3">
      <c r="A702" s="54" t="s">
        <v>698</v>
      </c>
      <c r="B702" s="55" t="s">
        <v>5045</v>
      </c>
      <c r="C702" s="56" t="s">
        <v>7461</v>
      </c>
      <c r="D702" s="57">
        <v>36.950000000000003</v>
      </c>
      <c r="E702" s="56" t="s">
        <v>8778</v>
      </c>
      <c r="F702" s="57">
        <v>26.24</v>
      </c>
      <c r="G702" s="58">
        <f t="shared" si="164"/>
        <v>969.57</v>
      </c>
      <c r="H702" s="59"/>
      <c r="I702" s="60">
        <f t="shared" si="165"/>
        <v>0</v>
      </c>
      <c r="J702" s="61" t="str">
        <f t="shared" si="166"/>
        <v/>
      </c>
      <c r="P702" s="62"/>
    </row>
    <row r="703" spans="1:16" x14ac:dyDescent="0.3">
      <c r="A703" s="66" t="s">
        <v>699</v>
      </c>
      <c r="B703" s="66" t="s">
        <v>5046</v>
      </c>
      <c r="C703" s="66" t="s">
        <v>7377</v>
      </c>
      <c r="D703" s="67"/>
      <c r="E703" s="66"/>
      <c r="F703" s="67" t="s">
        <v>8851</v>
      </c>
      <c r="G703" s="67"/>
      <c r="H703" s="68"/>
      <c r="I703" s="68"/>
      <c r="P703" s="62"/>
    </row>
    <row r="704" spans="1:16" x14ac:dyDescent="0.3">
      <c r="A704" s="54" t="s">
        <v>700</v>
      </c>
      <c r="B704" s="55" t="s">
        <v>4917</v>
      </c>
      <c r="C704" s="56" t="s">
        <v>7352</v>
      </c>
      <c r="D704" s="57">
        <v>31</v>
      </c>
      <c r="E704" s="56" t="s">
        <v>8779</v>
      </c>
      <c r="F704" s="57">
        <v>22.16</v>
      </c>
      <c r="G704" s="58">
        <f>ROUND(D704*F704,2)</f>
        <v>686.96</v>
      </c>
      <c r="H704" s="59"/>
      <c r="I704" s="60">
        <f t="shared" ref="I704:I706" si="167">ROUND(ROUND(D704,2)*H704,2)</f>
        <v>0</v>
      </c>
      <c r="J704" s="61" t="str">
        <f t="shared" ref="J704:J706" si="168">IF(AND(H704&lt;&gt;"",H704&gt;F704),"VALOR MAYOR DEL PERMITIDO","")</f>
        <v/>
      </c>
      <c r="P704" s="62"/>
    </row>
    <row r="705" spans="1:16" x14ac:dyDescent="0.3">
      <c r="A705" s="54" t="s">
        <v>701</v>
      </c>
      <c r="B705" s="55" t="s">
        <v>5047</v>
      </c>
      <c r="C705" s="56" t="s">
        <v>7462</v>
      </c>
      <c r="D705" s="57">
        <v>27</v>
      </c>
      <c r="E705" s="56" t="s">
        <v>8779</v>
      </c>
      <c r="F705" s="57">
        <v>30.66</v>
      </c>
      <c r="G705" s="58">
        <f>ROUND(D705*F705,2)</f>
        <v>827.82</v>
      </c>
      <c r="H705" s="59"/>
      <c r="I705" s="60">
        <f t="shared" si="167"/>
        <v>0</v>
      </c>
      <c r="J705" s="61" t="str">
        <f t="shared" si="168"/>
        <v/>
      </c>
      <c r="P705" s="62"/>
    </row>
    <row r="706" spans="1:16" x14ac:dyDescent="0.3">
      <c r="A706" s="54" t="s">
        <v>702</v>
      </c>
      <c r="B706" s="55" t="s">
        <v>5048</v>
      </c>
      <c r="C706" s="56" t="s">
        <v>7463</v>
      </c>
      <c r="D706" s="57">
        <v>1</v>
      </c>
      <c r="E706" s="56" t="s">
        <v>8777</v>
      </c>
      <c r="F706" s="57">
        <v>2346.48</v>
      </c>
      <c r="G706" s="58">
        <f>ROUND(D706*F706,2)</f>
        <v>2346.48</v>
      </c>
      <c r="H706" s="59"/>
      <c r="I706" s="60">
        <f t="shared" si="167"/>
        <v>0</v>
      </c>
      <c r="J706" s="61" t="str">
        <f t="shared" si="168"/>
        <v/>
      </c>
      <c r="P706" s="62"/>
    </row>
    <row r="707" spans="1:16" x14ac:dyDescent="0.3">
      <c r="A707" s="66" t="s">
        <v>703</v>
      </c>
      <c r="B707" s="66" t="s">
        <v>5049</v>
      </c>
      <c r="C707" s="66" t="s">
        <v>7464</v>
      </c>
      <c r="D707" s="67"/>
      <c r="E707" s="66"/>
      <c r="F707" s="67" t="s">
        <v>8851</v>
      </c>
      <c r="G707" s="67"/>
      <c r="H707" s="68"/>
      <c r="I707" s="68"/>
      <c r="P707" s="62"/>
    </row>
    <row r="708" spans="1:16" x14ac:dyDescent="0.3">
      <c r="A708" s="54" t="s">
        <v>704</v>
      </c>
      <c r="B708" s="55" t="s">
        <v>5050</v>
      </c>
      <c r="C708" s="56" t="s">
        <v>7465</v>
      </c>
      <c r="D708" s="57">
        <v>10</v>
      </c>
      <c r="E708" s="56" t="s">
        <v>8777</v>
      </c>
      <c r="F708" s="57">
        <v>265</v>
      </c>
      <c r="G708" s="58">
        <f t="shared" ref="G708:G713" si="169">ROUND(D708*F708,2)</f>
        <v>2650</v>
      </c>
      <c r="H708" s="59"/>
      <c r="I708" s="60">
        <f t="shared" ref="I708:I713" si="170">ROUND(ROUND(D708,2)*H708,2)</f>
        <v>0</v>
      </c>
      <c r="J708" s="61" t="str">
        <f t="shared" ref="J708:J713" si="171">IF(AND(H708&lt;&gt;"",H708&gt;F708),"VALOR MAYOR DEL PERMITIDO","")</f>
        <v/>
      </c>
      <c r="P708" s="62"/>
    </row>
    <row r="709" spans="1:16" x14ac:dyDescent="0.3">
      <c r="A709" s="54" t="s">
        <v>705</v>
      </c>
      <c r="B709" s="55" t="s">
        <v>4926</v>
      </c>
      <c r="C709" s="56" t="s">
        <v>7361</v>
      </c>
      <c r="D709" s="57">
        <v>267.5</v>
      </c>
      <c r="E709" s="56" t="s">
        <v>8778</v>
      </c>
      <c r="F709" s="57">
        <v>28.1</v>
      </c>
      <c r="G709" s="58">
        <f t="shared" si="169"/>
        <v>7516.75</v>
      </c>
      <c r="H709" s="59"/>
      <c r="I709" s="60">
        <f t="shared" si="170"/>
        <v>0</v>
      </c>
      <c r="J709" s="61" t="str">
        <f t="shared" si="171"/>
        <v/>
      </c>
      <c r="P709" s="62"/>
    </row>
    <row r="710" spans="1:16" x14ac:dyDescent="0.3">
      <c r="A710" s="54" t="s">
        <v>706</v>
      </c>
      <c r="B710" s="55" t="s">
        <v>5051</v>
      </c>
      <c r="C710" s="56" t="s">
        <v>7466</v>
      </c>
      <c r="D710" s="57">
        <v>1115.3</v>
      </c>
      <c r="E710" s="56" t="s">
        <v>8778</v>
      </c>
      <c r="F710" s="57">
        <v>123.47</v>
      </c>
      <c r="G710" s="58">
        <f t="shared" si="169"/>
        <v>137706.09</v>
      </c>
      <c r="H710" s="59"/>
      <c r="I710" s="60">
        <f t="shared" si="170"/>
        <v>0</v>
      </c>
      <c r="J710" s="61" t="str">
        <f t="shared" si="171"/>
        <v/>
      </c>
      <c r="P710" s="62"/>
    </row>
    <row r="711" spans="1:16" x14ac:dyDescent="0.3">
      <c r="A711" s="54" t="s">
        <v>707</v>
      </c>
      <c r="B711" s="55" t="s">
        <v>5052</v>
      </c>
      <c r="C711" s="56" t="s">
        <v>7467</v>
      </c>
      <c r="D711" s="57">
        <v>1115.3</v>
      </c>
      <c r="E711" s="56" t="s">
        <v>8778</v>
      </c>
      <c r="F711" s="57">
        <v>137.16999999999999</v>
      </c>
      <c r="G711" s="58">
        <f t="shared" si="169"/>
        <v>152985.70000000001</v>
      </c>
      <c r="H711" s="59"/>
      <c r="I711" s="60">
        <f t="shared" si="170"/>
        <v>0</v>
      </c>
      <c r="J711" s="61" t="str">
        <f t="shared" si="171"/>
        <v/>
      </c>
      <c r="P711" s="62"/>
    </row>
    <row r="712" spans="1:16" x14ac:dyDescent="0.3">
      <c r="A712" s="54" t="s">
        <v>708</v>
      </c>
      <c r="B712" s="55" t="s">
        <v>5053</v>
      </c>
      <c r="C712" s="56" t="s">
        <v>7468</v>
      </c>
      <c r="D712" s="57">
        <v>115</v>
      </c>
      <c r="E712" s="56" t="s">
        <v>8779</v>
      </c>
      <c r="F712" s="57">
        <v>21.56</v>
      </c>
      <c r="G712" s="58">
        <f t="shared" si="169"/>
        <v>2479.4</v>
      </c>
      <c r="H712" s="59"/>
      <c r="I712" s="60">
        <f t="shared" si="170"/>
        <v>0</v>
      </c>
      <c r="J712" s="61" t="str">
        <f t="shared" si="171"/>
        <v/>
      </c>
      <c r="P712" s="62"/>
    </row>
    <row r="713" spans="1:16" x14ac:dyDescent="0.3">
      <c r="A713" s="54" t="s">
        <v>709</v>
      </c>
      <c r="B713" s="55" t="s">
        <v>5054</v>
      </c>
      <c r="C713" s="56" t="s">
        <v>7469</v>
      </c>
      <c r="D713" s="57">
        <v>31</v>
      </c>
      <c r="E713" s="56" t="s">
        <v>8779</v>
      </c>
      <c r="F713" s="57">
        <v>28.41</v>
      </c>
      <c r="G713" s="58">
        <f t="shared" si="169"/>
        <v>880.71</v>
      </c>
      <c r="H713" s="59"/>
      <c r="I713" s="60">
        <f t="shared" si="170"/>
        <v>0</v>
      </c>
      <c r="J713" s="61" t="str">
        <f t="shared" si="171"/>
        <v/>
      </c>
      <c r="P713" s="62"/>
    </row>
    <row r="714" spans="1:16" x14ac:dyDescent="0.3">
      <c r="A714" s="66" t="s">
        <v>710</v>
      </c>
      <c r="B714" s="66" t="s">
        <v>5055</v>
      </c>
      <c r="C714" s="66" t="s">
        <v>7380</v>
      </c>
      <c r="D714" s="67"/>
      <c r="E714" s="66"/>
      <c r="F714" s="67" t="s">
        <v>8851</v>
      </c>
      <c r="G714" s="67"/>
      <c r="H714" s="68"/>
      <c r="I714" s="68"/>
      <c r="P714" s="62"/>
    </row>
    <row r="715" spans="1:16" x14ac:dyDescent="0.3">
      <c r="A715" s="54" t="s">
        <v>711</v>
      </c>
      <c r="B715" s="55" t="s">
        <v>4915</v>
      </c>
      <c r="C715" s="56" t="s">
        <v>7350</v>
      </c>
      <c r="D715" s="57">
        <v>2</v>
      </c>
      <c r="E715" s="56" t="s">
        <v>8777</v>
      </c>
      <c r="F715" s="57">
        <v>1272</v>
      </c>
      <c r="G715" s="58">
        <f t="shared" ref="G715:G724" si="172">ROUND(D715*F715,2)</f>
        <v>2544</v>
      </c>
      <c r="H715" s="59"/>
      <c r="I715" s="60">
        <f t="shared" ref="I715:I724" si="173">ROUND(ROUND(D715,2)*H715,2)</f>
        <v>0</v>
      </c>
      <c r="J715" s="61" t="str">
        <f t="shared" ref="J715:J724" si="174">IF(AND(H715&lt;&gt;"",H715&gt;F715),"VALOR MAYOR DEL PERMITIDO","")</f>
        <v/>
      </c>
      <c r="P715" s="62"/>
    </row>
    <row r="716" spans="1:16" x14ac:dyDescent="0.3">
      <c r="A716" s="54" t="s">
        <v>712</v>
      </c>
      <c r="B716" s="55" t="s">
        <v>4922</v>
      </c>
      <c r="C716" s="56" t="s">
        <v>7357</v>
      </c>
      <c r="D716" s="57">
        <v>1</v>
      </c>
      <c r="E716" s="56" t="s">
        <v>8777</v>
      </c>
      <c r="F716" s="57">
        <v>810.26</v>
      </c>
      <c r="G716" s="58">
        <f t="shared" si="172"/>
        <v>810.26</v>
      </c>
      <c r="H716" s="59"/>
      <c r="I716" s="60">
        <f t="shared" si="173"/>
        <v>0</v>
      </c>
      <c r="J716" s="61" t="str">
        <f t="shared" si="174"/>
        <v/>
      </c>
      <c r="P716" s="62"/>
    </row>
    <row r="717" spans="1:16" x14ac:dyDescent="0.3">
      <c r="A717" s="54" t="s">
        <v>713</v>
      </c>
      <c r="B717" s="55" t="s">
        <v>4923</v>
      </c>
      <c r="C717" s="56" t="s">
        <v>7358</v>
      </c>
      <c r="D717" s="57">
        <v>1</v>
      </c>
      <c r="E717" s="56" t="s">
        <v>8777</v>
      </c>
      <c r="F717" s="57">
        <v>381.43</v>
      </c>
      <c r="G717" s="58">
        <f t="shared" si="172"/>
        <v>381.43</v>
      </c>
      <c r="H717" s="59"/>
      <c r="I717" s="60">
        <f t="shared" si="173"/>
        <v>0</v>
      </c>
      <c r="J717" s="61" t="str">
        <f t="shared" si="174"/>
        <v/>
      </c>
      <c r="P717" s="62"/>
    </row>
    <row r="718" spans="1:16" x14ac:dyDescent="0.3">
      <c r="A718" s="54" t="s">
        <v>714</v>
      </c>
      <c r="B718" s="55" t="s">
        <v>4924</v>
      </c>
      <c r="C718" s="56" t="s">
        <v>7359</v>
      </c>
      <c r="D718" s="57">
        <v>1</v>
      </c>
      <c r="E718" s="56" t="s">
        <v>8777</v>
      </c>
      <c r="F718" s="57">
        <v>592.52</v>
      </c>
      <c r="G718" s="58">
        <f t="shared" si="172"/>
        <v>592.52</v>
      </c>
      <c r="H718" s="59"/>
      <c r="I718" s="60">
        <f t="shared" si="173"/>
        <v>0</v>
      </c>
      <c r="J718" s="61" t="str">
        <f t="shared" si="174"/>
        <v/>
      </c>
      <c r="P718" s="62"/>
    </row>
    <row r="719" spans="1:16" x14ac:dyDescent="0.3">
      <c r="A719" s="54" t="s">
        <v>715</v>
      </c>
      <c r="B719" s="55" t="s">
        <v>4948</v>
      </c>
      <c r="C719" s="56" t="s">
        <v>7381</v>
      </c>
      <c r="D719" s="57">
        <v>4.5</v>
      </c>
      <c r="E719" s="56" t="s">
        <v>8778</v>
      </c>
      <c r="F719" s="57">
        <v>59.76</v>
      </c>
      <c r="G719" s="58">
        <f t="shared" si="172"/>
        <v>268.92</v>
      </c>
      <c r="H719" s="59"/>
      <c r="I719" s="60">
        <f t="shared" si="173"/>
        <v>0</v>
      </c>
      <c r="J719" s="61" t="str">
        <f t="shared" si="174"/>
        <v/>
      </c>
      <c r="P719" s="62"/>
    </row>
    <row r="720" spans="1:16" x14ac:dyDescent="0.3">
      <c r="A720" s="54" t="s">
        <v>716</v>
      </c>
      <c r="B720" s="55" t="s">
        <v>5056</v>
      </c>
      <c r="C720" s="56" t="s">
        <v>7470</v>
      </c>
      <c r="D720" s="57">
        <v>1035</v>
      </c>
      <c r="E720" s="56" t="s">
        <v>8778</v>
      </c>
      <c r="F720" s="57">
        <v>39.200000000000003</v>
      </c>
      <c r="G720" s="58">
        <f t="shared" si="172"/>
        <v>40572</v>
      </c>
      <c r="H720" s="59"/>
      <c r="I720" s="60">
        <f t="shared" si="173"/>
        <v>0</v>
      </c>
      <c r="J720" s="61" t="str">
        <f t="shared" si="174"/>
        <v/>
      </c>
      <c r="P720" s="62"/>
    </row>
    <row r="721" spans="1:16" x14ac:dyDescent="0.3">
      <c r="A721" s="54" t="s">
        <v>717</v>
      </c>
      <c r="B721" s="55" t="s">
        <v>5057</v>
      </c>
      <c r="C721" s="56" t="s">
        <v>7471</v>
      </c>
      <c r="D721" s="57">
        <v>1035</v>
      </c>
      <c r="E721" s="56" t="s">
        <v>8778</v>
      </c>
      <c r="F721" s="57">
        <v>48.1</v>
      </c>
      <c r="G721" s="58">
        <f t="shared" si="172"/>
        <v>49783.5</v>
      </c>
      <c r="H721" s="59"/>
      <c r="I721" s="60">
        <f t="shared" si="173"/>
        <v>0</v>
      </c>
      <c r="J721" s="61" t="str">
        <f t="shared" si="174"/>
        <v/>
      </c>
      <c r="P721" s="62"/>
    </row>
    <row r="722" spans="1:16" x14ac:dyDescent="0.3">
      <c r="A722" s="54" t="s">
        <v>718</v>
      </c>
      <c r="B722" s="55" t="s">
        <v>5018</v>
      </c>
      <c r="C722" s="56" t="s">
        <v>7440</v>
      </c>
      <c r="D722" s="57">
        <v>30</v>
      </c>
      <c r="E722" s="56" t="s">
        <v>8779</v>
      </c>
      <c r="F722" s="57">
        <v>25.9</v>
      </c>
      <c r="G722" s="58">
        <f t="shared" si="172"/>
        <v>777</v>
      </c>
      <c r="H722" s="59"/>
      <c r="I722" s="60">
        <f t="shared" si="173"/>
        <v>0</v>
      </c>
      <c r="J722" s="61" t="str">
        <f t="shared" si="174"/>
        <v/>
      </c>
      <c r="P722" s="62"/>
    </row>
    <row r="723" spans="1:16" x14ac:dyDescent="0.3">
      <c r="A723" s="54" t="s">
        <v>719</v>
      </c>
      <c r="B723" s="55" t="s">
        <v>4979</v>
      </c>
      <c r="C723" s="56" t="s">
        <v>7407</v>
      </c>
      <c r="D723" s="57">
        <v>13</v>
      </c>
      <c r="E723" s="56" t="s">
        <v>8779</v>
      </c>
      <c r="F723" s="57">
        <v>396.56</v>
      </c>
      <c r="G723" s="58">
        <f t="shared" si="172"/>
        <v>5155.28</v>
      </c>
      <c r="H723" s="59"/>
      <c r="I723" s="60">
        <f t="shared" si="173"/>
        <v>0</v>
      </c>
      <c r="J723" s="61" t="str">
        <f t="shared" si="174"/>
        <v/>
      </c>
      <c r="P723" s="62"/>
    </row>
    <row r="724" spans="1:16" x14ac:dyDescent="0.3">
      <c r="A724" s="54" t="s">
        <v>720</v>
      </c>
      <c r="B724" s="55" t="s">
        <v>4980</v>
      </c>
      <c r="C724" s="56" t="s">
        <v>7408</v>
      </c>
      <c r="D724" s="57">
        <v>13</v>
      </c>
      <c r="E724" s="56" t="s">
        <v>8779</v>
      </c>
      <c r="F724" s="57">
        <v>464.77</v>
      </c>
      <c r="G724" s="58">
        <f t="shared" si="172"/>
        <v>6042.01</v>
      </c>
      <c r="H724" s="59"/>
      <c r="I724" s="60">
        <f t="shared" si="173"/>
        <v>0</v>
      </c>
      <c r="J724" s="61" t="str">
        <f t="shared" si="174"/>
        <v/>
      </c>
      <c r="P724" s="62"/>
    </row>
    <row r="725" spans="1:16" x14ac:dyDescent="0.3">
      <c r="A725" s="66" t="s">
        <v>721</v>
      </c>
      <c r="B725" s="66" t="s">
        <v>5058</v>
      </c>
      <c r="C725" s="66" t="s">
        <v>7409</v>
      </c>
      <c r="D725" s="67"/>
      <c r="E725" s="66"/>
      <c r="F725" s="67" t="s">
        <v>8851</v>
      </c>
      <c r="G725" s="67"/>
      <c r="H725" s="68"/>
      <c r="I725" s="68"/>
      <c r="P725" s="62"/>
    </row>
    <row r="726" spans="1:16" x14ac:dyDescent="0.3">
      <c r="A726" s="54" t="s">
        <v>722</v>
      </c>
      <c r="B726" s="55" t="s">
        <v>4988</v>
      </c>
      <c r="C726" s="56" t="s">
        <v>7416</v>
      </c>
      <c r="D726" s="57">
        <v>180</v>
      </c>
      <c r="E726" s="56" t="s">
        <v>8778</v>
      </c>
      <c r="F726" s="57">
        <v>44.53</v>
      </c>
      <c r="G726" s="58">
        <f t="shared" ref="G726:G733" si="175">ROUND(D726*F726,2)</f>
        <v>8015.4</v>
      </c>
      <c r="H726" s="59"/>
      <c r="I726" s="60">
        <f t="shared" ref="I726:I733" si="176">ROUND(ROUND(D726,2)*H726,2)</f>
        <v>0</v>
      </c>
      <c r="J726" s="61" t="str">
        <f t="shared" ref="J726:J733" si="177">IF(AND(H726&lt;&gt;"",H726&gt;F726),"VALOR MAYOR DEL PERMITIDO","")</f>
        <v/>
      </c>
      <c r="P726" s="62"/>
    </row>
    <row r="727" spans="1:16" x14ac:dyDescent="0.3">
      <c r="A727" s="54" t="s">
        <v>723</v>
      </c>
      <c r="B727" s="55" t="s">
        <v>4994</v>
      </c>
      <c r="C727" s="56" t="s">
        <v>7422</v>
      </c>
      <c r="D727" s="57">
        <v>44</v>
      </c>
      <c r="E727" s="56" t="s">
        <v>8779</v>
      </c>
      <c r="F727" s="57">
        <v>30.72</v>
      </c>
      <c r="G727" s="58">
        <f t="shared" si="175"/>
        <v>1351.68</v>
      </c>
      <c r="H727" s="59"/>
      <c r="I727" s="60">
        <f t="shared" si="176"/>
        <v>0</v>
      </c>
      <c r="J727" s="61" t="str">
        <f t="shared" si="177"/>
        <v/>
      </c>
      <c r="P727" s="62"/>
    </row>
    <row r="728" spans="1:16" x14ac:dyDescent="0.3">
      <c r="A728" s="54" t="s">
        <v>724</v>
      </c>
      <c r="B728" s="55" t="s">
        <v>5059</v>
      </c>
      <c r="C728" s="56" t="s">
        <v>7472</v>
      </c>
      <c r="D728" s="57">
        <v>246</v>
      </c>
      <c r="E728" s="56" t="s">
        <v>8779</v>
      </c>
      <c r="F728" s="57">
        <v>21.06</v>
      </c>
      <c r="G728" s="58">
        <f t="shared" si="175"/>
        <v>5180.76</v>
      </c>
      <c r="H728" s="59"/>
      <c r="I728" s="60">
        <f t="shared" si="176"/>
        <v>0</v>
      </c>
      <c r="J728" s="61" t="str">
        <f t="shared" si="177"/>
        <v/>
      </c>
      <c r="P728" s="62"/>
    </row>
    <row r="729" spans="1:16" x14ac:dyDescent="0.3">
      <c r="A729" s="54" t="s">
        <v>725</v>
      </c>
      <c r="B729" s="55" t="s">
        <v>5000</v>
      </c>
      <c r="C729" s="56" t="s">
        <v>7428</v>
      </c>
      <c r="D729" s="57">
        <v>130.5</v>
      </c>
      <c r="E729" s="56" t="s">
        <v>8778</v>
      </c>
      <c r="F729" s="57">
        <v>29.81</v>
      </c>
      <c r="G729" s="58">
        <f t="shared" si="175"/>
        <v>3890.21</v>
      </c>
      <c r="H729" s="59"/>
      <c r="I729" s="60">
        <f t="shared" si="176"/>
        <v>0</v>
      </c>
      <c r="J729" s="61" t="str">
        <f t="shared" si="177"/>
        <v/>
      </c>
      <c r="P729" s="62"/>
    </row>
    <row r="730" spans="1:16" x14ac:dyDescent="0.3">
      <c r="A730" s="54" t="s">
        <v>726</v>
      </c>
      <c r="B730" s="55" t="s">
        <v>5060</v>
      </c>
      <c r="C730" s="56" t="s">
        <v>7473</v>
      </c>
      <c r="D730" s="57">
        <v>96</v>
      </c>
      <c r="E730" s="56" t="s">
        <v>8778</v>
      </c>
      <c r="F730" s="57">
        <v>25.47</v>
      </c>
      <c r="G730" s="58">
        <f t="shared" si="175"/>
        <v>2445.12</v>
      </c>
      <c r="H730" s="59"/>
      <c r="I730" s="60">
        <f t="shared" si="176"/>
        <v>0</v>
      </c>
      <c r="J730" s="61" t="str">
        <f t="shared" si="177"/>
        <v/>
      </c>
      <c r="P730" s="62"/>
    </row>
    <row r="731" spans="1:16" x14ac:dyDescent="0.3">
      <c r="A731" s="54" t="s">
        <v>727</v>
      </c>
      <c r="B731" s="55" t="s">
        <v>5061</v>
      </c>
      <c r="C731" s="56" t="s">
        <v>7474</v>
      </c>
      <c r="D731" s="57">
        <v>96</v>
      </c>
      <c r="E731" s="56" t="s">
        <v>8778</v>
      </c>
      <c r="F731" s="57">
        <v>55.67</v>
      </c>
      <c r="G731" s="58">
        <f t="shared" si="175"/>
        <v>5344.32</v>
      </c>
      <c r="H731" s="59"/>
      <c r="I731" s="60">
        <f t="shared" si="176"/>
        <v>0</v>
      </c>
      <c r="J731" s="61" t="str">
        <f t="shared" si="177"/>
        <v/>
      </c>
      <c r="P731" s="62"/>
    </row>
    <row r="732" spans="1:16" x14ac:dyDescent="0.3">
      <c r="A732" s="54" t="s">
        <v>728</v>
      </c>
      <c r="B732" s="55" t="s">
        <v>5062</v>
      </c>
      <c r="C732" s="56" t="s">
        <v>7475</v>
      </c>
      <c r="D732" s="57">
        <v>123</v>
      </c>
      <c r="E732" s="56" t="s">
        <v>8777</v>
      </c>
      <c r="F732" s="57">
        <v>370.52</v>
      </c>
      <c r="G732" s="58">
        <f t="shared" si="175"/>
        <v>45573.96</v>
      </c>
      <c r="H732" s="59"/>
      <c r="I732" s="60">
        <f t="shared" si="176"/>
        <v>0</v>
      </c>
      <c r="J732" s="61" t="str">
        <f t="shared" si="177"/>
        <v/>
      </c>
      <c r="P732" s="62"/>
    </row>
    <row r="733" spans="1:16" x14ac:dyDescent="0.3">
      <c r="A733" s="54" t="s">
        <v>729</v>
      </c>
      <c r="B733" s="55" t="s">
        <v>5063</v>
      </c>
      <c r="C733" s="56" t="s">
        <v>7476</v>
      </c>
      <c r="D733" s="57">
        <v>1</v>
      </c>
      <c r="E733" s="56" t="s">
        <v>8777</v>
      </c>
      <c r="F733" s="57">
        <v>5396.67</v>
      </c>
      <c r="G733" s="58">
        <f t="shared" si="175"/>
        <v>5396.67</v>
      </c>
      <c r="H733" s="59"/>
      <c r="I733" s="60">
        <f t="shared" si="176"/>
        <v>0</v>
      </c>
      <c r="J733" s="61" t="str">
        <f t="shared" si="177"/>
        <v/>
      </c>
      <c r="P733" s="62"/>
    </row>
    <row r="734" spans="1:16" x14ac:dyDescent="0.3">
      <c r="A734" s="66" t="s">
        <v>730</v>
      </c>
      <c r="B734" s="66" t="s">
        <v>5064</v>
      </c>
      <c r="C734" s="66" t="s">
        <v>7477</v>
      </c>
      <c r="D734" s="67"/>
      <c r="E734" s="66"/>
      <c r="F734" s="67" t="s">
        <v>8851</v>
      </c>
      <c r="G734" s="67"/>
      <c r="H734" s="68"/>
      <c r="I734" s="68"/>
      <c r="P734" s="62"/>
    </row>
    <row r="735" spans="1:16" x14ac:dyDescent="0.3">
      <c r="A735" s="54" t="s">
        <v>731</v>
      </c>
      <c r="B735" s="55" t="s">
        <v>5065</v>
      </c>
      <c r="C735" s="56" t="s">
        <v>7478</v>
      </c>
      <c r="D735" s="57">
        <v>18.48</v>
      </c>
      <c r="E735" s="56" t="s">
        <v>8779</v>
      </c>
      <c r="F735" s="57">
        <v>383.47</v>
      </c>
      <c r="G735" s="58">
        <f t="shared" ref="G735:G740" si="178">ROUND(D735*F735,2)</f>
        <v>7086.53</v>
      </c>
      <c r="H735" s="59"/>
      <c r="I735" s="60">
        <f t="shared" ref="I735:I740" si="179">ROUND(ROUND(D735,2)*H735,2)</f>
        <v>0</v>
      </c>
      <c r="J735" s="61" t="str">
        <f t="shared" ref="J735:J740" si="180">IF(AND(H735&lt;&gt;"",H735&gt;F735),"VALOR MAYOR DEL PERMITIDO","")</f>
        <v/>
      </c>
      <c r="P735" s="62"/>
    </row>
    <row r="736" spans="1:16" x14ac:dyDescent="0.3">
      <c r="A736" s="54" t="s">
        <v>732</v>
      </c>
      <c r="B736" s="55" t="s">
        <v>5066</v>
      </c>
      <c r="C736" s="56" t="s">
        <v>7479</v>
      </c>
      <c r="D736" s="57">
        <v>30.12</v>
      </c>
      <c r="E736" s="56" t="s">
        <v>8778</v>
      </c>
      <c r="F736" s="57">
        <v>270.26</v>
      </c>
      <c r="G736" s="58">
        <f t="shared" si="178"/>
        <v>8140.23</v>
      </c>
      <c r="H736" s="59"/>
      <c r="I736" s="60">
        <f t="shared" si="179"/>
        <v>0</v>
      </c>
      <c r="J736" s="61" t="str">
        <f t="shared" si="180"/>
        <v/>
      </c>
      <c r="P736" s="62"/>
    </row>
    <row r="737" spans="1:16" x14ac:dyDescent="0.3">
      <c r="A737" s="54" t="s">
        <v>733</v>
      </c>
      <c r="B737" s="55" t="s">
        <v>5067</v>
      </c>
      <c r="C737" s="56" t="s">
        <v>7480</v>
      </c>
      <c r="D737" s="57">
        <v>246</v>
      </c>
      <c r="E737" s="56" t="s">
        <v>8779</v>
      </c>
      <c r="F737" s="57">
        <v>66.98</v>
      </c>
      <c r="G737" s="58">
        <f t="shared" si="178"/>
        <v>16477.080000000002</v>
      </c>
      <c r="H737" s="59"/>
      <c r="I737" s="60">
        <f t="shared" si="179"/>
        <v>0</v>
      </c>
      <c r="J737" s="61" t="str">
        <f t="shared" si="180"/>
        <v/>
      </c>
      <c r="P737" s="62"/>
    </row>
    <row r="738" spans="1:16" x14ac:dyDescent="0.3">
      <c r="A738" s="54" t="s">
        <v>734</v>
      </c>
      <c r="B738" s="55" t="s">
        <v>5068</v>
      </c>
      <c r="C738" s="56" t="s">
        <v>7481</v>
      </c>
      <c r="D738" s="57">
        <v>246</v>
      </c>
      <c r="E738" s="56" t="s">
        <v>8779</v>
      </c>
      <c r="F738" s="57">
        <v>59.43</v>
      </c>
      <c r="G738" s="58">
        <f t="shared" si="178"/>
        <v>14619.78</v>
      </c>
      <c r="H738" s="59"/>
      <c r="I738" s="60">
        <f t="shared" si="179"/>
        <v>0</v>
      </c>
      <c r="J738" s="61" t="str">
        <f t="shared" si="180"/>
        <v/>
      </c>
      <c r="P738" s="62"/>
    </row>
    <row r="739" spans="1:16" x14ac:dyDescent="0.3">
      <c r="A739" s="54" t="s">
        <v>735</v>
      </c>
      <c r="B739" s="55" t="s">
        <v>5069</v>
      </c>
      <c r="C739" s="56" t="s">
        <v>7482</v>
      </c>
      <c r="D739" s="57">
        <v>73.8</v>
      </c>
      <c r="E739" s="56" t="s">
        <v>8778</v>
      </c>
      <c r="F739" s="57">
        <v>89.47</v>
      </c>
      <c r="G739" s="58">
        <f t="shared" si="178"/>
        <v>6602.89</v>
      </c>
      <c r="H739" s="59"/>
      <c r="I739" s="60">
        <f t="shared" si="179"/>
        <v>0</v>
      </c>
      <c r="J739" s="61" t="str">
        <f t="shared" si="180"/>
        <v/>
      </c>
      <c r="P739" s="62"/>
    </row>
    <row r="740" spans="1:16" x14ac:dyDescent="0.3">
      <c r="A740" s="54" t="s">
        <v>736</v>
      </c>
      <c r="B740" s="55" t="s">
        <v>5070</v>
      </c>
      <c r="C740" s="56" t="s">
        <v>7483</v>
      </c>
      <c r="D740" s="57">
        <v>32</v>
      </c>
      <c r="E740" s="56" t="s">
        <v>8779</v>
      </c>
      <c r="F740" s="57">
        <v>201.35</v>
      </c>
      <c r="G740" s="58">
        <f t="shared" si="178"/>
        <v>6443.2</v>
      </c>
      <c r="H740" s="59"/>
      <c r="I740" s="60">
        <f t="shared" si="179"/>
        <v>0</v>
      </c>
      <c r="J740" s="61" t="str">
        <f t="shared" si="180"/>
        <v/>
      </c>
      <c r="P740" s="62"/>
    </row>
    <row r="741" spans="1:16" x14ac:dyDescent="0.3">
      <c r="A741" s="66" t="s">
        <v>737</v>
      </c>
      <c r="B741" s="66" t="s">
        <v>5071</v>
      </c>
      <c r="C741" s="66" t="s">
        <v>7484</v>
      </c>
      <c r="D741" s="67"/>
      <c r="E741" s="66"/>
      <c r="F741" s="67" t="s">
        <v>8851</v>
      </c>
      <c r="G741" s="67"/>
      <c r="H741" s="68"/>
      <c r="I741" s="68"/>
      <c r="P741" s="62"/>
    </row>
    <row r="742" spans="1:16" x14ac:dyDescent="0.3">
      <c r="A742" s="54" t="s">
        <v>738</v>
      </c>
      <c r="B742" s="55" t="s">
        <v>5072</v>
      </c>
      <c r="C742" s="56" t="s">
        <v>7485</v>
      </c>
      <c r="D742" s="57">
        <v>246</v>
      </c>
      <c r="E742" s="56" t="s">
        <v>8779</v>
      </c>
      <c r="F742" s="57">
        <v>10.74</v>
      </c>
      <c r="G742" s="58">
        <f>ROUND(D742*F742,2)</f>
        <v>2642.04</v>
      </c>
      <c r="H742" s="59"/>
      <c r="I742" s="60">
        <f t="shared" ref="I742:I745" si="181">ROUND(ROUND(D742,2)*H742,2)</f>
        <v>0</v>
      </c>
      <c r="J742" s="61" t="str">
        <f t="shared" ref="J742:J745" si="182">IF(AND(H742&lt;&gt;"",H742&gt;F742),"VALOR MAYOR DEL PERMITIDO","")</f>
        <v/>
      </c>
      <c r="P742" s="62"/>
    </row>
    <row r="743" spans="1:16" x14ac:dyDescent="0.3">
      <c r="A743" s="54" t="s">
        <v>739</v>
      </c>
      <c r="B743" s="55" t="s">
        <v>5073</v>
      </c>
      <c r="C743" s="56" t="s">
        <v>7486</v>
      </c>
      <c r="D743" s="57">
        <v>94</v>
      </c>
      <c r="E743" s="56" t="s">
        <v>8779</v>
      </c>
      <c r="F743" s="57">
        <v>36.979999999999997</v>
      </c>
      <c r="G743" s="58">
        <f>ROUND(D743*F743,2)</f>
        <v>3476.12</v>
      </c>
      <c r="H743" s="59"/>
      <c r="I743" s="60">
        <f t="shared" si="181"/>
        <v>0</v>
      </c>
      <c r="J743" s="61" t="str">
        <f t="shared" si="182"/>
        <v/>
      </c>
      <c r="P743" s="62"/>
    </row>
    <row r="744" spans="1:16" x14ac:dyDescent="0.3">
      <c r="A744" s="54" t="s">
        <v>740</v>
      </c>
      <c r="B744" s="55" t="s">
        <v>5074</v>
      </c>
      <c r="C744" s="56" t="s">
        <v>7487</v>
      </c>
      <c r="D744" s="57">
        <v>246</v>
      </c>
      <c r="E744" s="56" t="s">
        <v>8779</v>
      </c>
      <c r="F744" s="57">
        <v>99.32</v>
      </c>
      <c r="G744" s="58">
        <f>ROUND(D744*F744,2)</f>
        <v>24432.720000000001</v>
      </c>
      <c r="H744" s="59"/>
      <c r="I744" s="60">
        <f t="shared" si="181"/>
        <v>0</v>
      </c>
      <c r="J744" s="61" t="str">
        <f t="shared" si="182"/>
        <v/>
      </c>
      <c r="P744" s="62"/>
    </row>
    <row r="745" spans="1:16" x14ac:dyDescent="0.3">
      <c r="A745" s="54" t="s">
        <v>741</v>
      </c>
      <c r="B745" s="55" t="s">
        <v>5075</v>
      </c>
      <c r="C745" s="56" t="s">
        <v>7488</v>
      </c>
      <c r="D745" s="57">
        <v>26</v>
      </c>
      <c r="E745" s="56" t="s">
        <v>8779</v>
      </c>
      <c r="F745" s="57">
        <v>8.24</v>
      </c>
      <c r="G745" s="58">
        <f>ROUND(D745*F745,2)</f>
        <v>214.24</v>
      </c>
      <c r="H745" s="59"/>
      <c r="I745" s="60">
        <f t="shared" si="181"/>
        <v>0</v>
      </c>
      <c r="J745" s="61" t="str">
        <f t="shared" si="182"/>
        <v/>
      </c>
      <c r="P745" s="62"/>
    </row>
    <row r="746" spans="1:16" x14ac:dyDescent="0.3">
      <c r="A746" s="66" t="s">
        <v>742</v>
      </c>
      <c r="B746" s="66" t="s">
        <v>5076</v>
      </c>
      <c r="C746" s="66" t="s">
        <v>7435</v>
      </c>
      <c r="D746" s="67"/>
      <c r="E746" s="66"/>
      <c r="F746" s="67" t="s">
        <v>8851</v>
      </c>
      <c r="G746" s="67"/>
      <c r="H746" s="68"/>
      <c r="I746" s="68"/>
      <c r="P746" s="62"/>
    </row>
    <row r="747" spans="1:16" x14ac:dyDescent="0.3">
      <c r="A747" s="54" t="s">
        <v>743</v>
      </c>
      <c r="B747" s="55" t="s">
        <v>5077</v>
      </c>
      <c r="C747" s="56" t="s">
        <v>7489</v>
      </c>
      <c r="D747" s="57">
        <v>2</v>
      </c>
      <c r="E747" s="56" t="s">
        <v>8777</v>
      </c>
      <c r="F747" s="57">
        <v>889.98</v>
      </c>
      <c r="G747" s="58">
        <f>ROUND(D747*F747,2)</f>
        <v>1779.96</v>
      </c>
      <c r="H747" s="59"/>
      <c r="I747" s="60">
        <f t="shared" ref="I747:I749" si="183">ROUND(ROUND(D747,2)*H747,2)</f>
        <v>0</v>
      </c>
      <c r="J747" s="61" t="str">
        <f t="shared" ref="J747:J749" si="184">IF(AND(H747&lt;&gt;"",H747&gt;F747),"VALOR MAYOR DEL PERMITIDO","")</f>
        <v/>
      </c>
      <c r="P747" s="62"/>
    </row>
    <row r="748" spans="1:16" x14ac:dyDescent="0.3">
      <c r="A748" s="54" t="s">
        <v>744</v>
      </c>
      <c r="B748" s="55" t="s">
        <v>5078</v>
      </c>
      <c r="C748" s="56" t="s">
        <v>7490</v>
      </c>
      <c r="D748" s="57">
        <v>2</v>
      </c>
      <c r="E748" s="56" t="s">
        <v>8777</v>
      </c>
      <c r="F748" s="57">
        <v>361.46</v>
      </c>
      <c r="G748" s="58">
        <f>ROUND(D748*F748,2)</f>
        <v>722.92</v>
      </c>
      <c r="H748" s="59"/>
      <c r="I748" s="60">
        <f t="shared" si="183"/>
        <v>0</v>
      </c>
      <c r="J748" s="61" t="str">
        <f t="shared" si="184"/>
        <v/>
      </c>
      <c r="P748" s="62"/>
    </row>
    <row r="749" spans="1:16" x14ac:dyDescent="0.3">
      <c r="A749" s="54" t="s">
        <v>745</v>
      </c>
      <c r="B749" s="55" t="s">
        <v>5079</v>
      </c>
      <c r="C749" s="56" t="s">
        <v>7491</v>
      </c>
      <c r="D749" s="57">
        <v>4</v>
      </c>
      <c r="E749" s="56" t="s">
        <v>8777</v>
      </c>
      <c r="F749" s="57">
        <v>7161.28</v>
      </c>
      <c r="G749" s="58">
        <f>ROUND(D749*F749,2)</f>
        <v>28645.119999999999</v>
      </c>
      <c r="H749" s="59"/>
      <c r="I749" s="60">
        <f t="shared" si="183"/>
        <v>0</v>
      </c>
      <c r="J749" s="61" t="str">
        <f t="shared" si="184"/>
        <v/>
      </c>
      <c r="P749" s="62"/>
    </row>
    <row r="750" spans="1:16" x14ac:dyDescent="0.3">
      <c r="A750" s="66" t="s">
        <v>746</v>
      </c>
      <c r="B750" s="66" t="s">
        <v>5080</v>
      </c>
      <c r="C750" s="66" t="s">
        <v>7492</v>
      </c>
      <c r="D750" s="67"/>
      <c r="E750" s="66"/>
      <c r="F750" s="67" t="s">
        <v>8851</v>
      </c>
      <c r="G750" s="67"/>
      <c r="H750" s="68"/>
      <c r="I750" s="68"/>
      <c r="P750" s="62"/>
    </row>
    <row r="751" spans="1:16" x14ac:dyDescent="0.3">
      <c r="A751" s="54" t="s">
        <v>747</v>
      </c>
      <c r="B751" s="55" t="s">
        <v>5081</v>
      </c>
      <c r="C751" s="56" t="s">
        <v>7493</v>
      </c>
      <c r="D751" s="57">
        <v>22.95</v>
      </c>
      <c r="E751" s="56" t="s">
        <v>8778</v>
      </c>
      <c r="F751" s="57">
        <v>25.95</v>
      </c>
      <c r="G751" s="58">
        <f>ROUND(D751*F751,2)</f>
        <v>595.54999999999995</v>
      </c>
      <c r="H751" s="59"/>
      <c r="I751" s="60">
        <f>ROUND(ROUND(D751,2)*H751,2)</f>
        <v>0</v>
      </c>
      <c r="J751" s="61" t="str">
        <f>IF(AND(H751&lt;&gt;"",H751&gt;F751),"VALOR MAYOR DEL PERMITIDO","")</f>
        <v/>
      </c>
      <c r="P751" s="62"/>
    </row>
    <row r="752" spans="1:16" x14ac:dyDescent="0.3">
      <c r="A752" s="66" t="s">
        <v>748</v>
      </c>
      <c r="B752" s="66" t="s">
        <v>5082</v>
      </c>
      <c r="C752" s="66" t="s">
        <v>7356</v>
      </c>
      <c r="D752" s="67"/>
      <c r="E752" s="66"/>
      <c r="F752" s="67" t="s">
        <v>8851</v>
      </c>
      <c r="G752" s="67"/>
      <c r="H752" s="68"/>
      <c r="I752" s="68"/>
      <c r="P752" s="62"/>
    </row>
    <row r="753" spans="1:16" x14ac:dyDescent="0.3">
      <c r="A753" s="54" t="s">
        <v>749</v>
      </c>
      <c r="B753" s="55" t="s">
        <v>4928</v>
      </c>
      <c r="C753" s="56" t="s">
        <v>7363</v>
      </c>
      <c r="D753" s="57">
        <v>30</v>
      </c>
      <c r="E753" s="56" t="s">
        <v>8784</v>
      </c>
      <c r="F753" s="57">
        <v>400.68</v>
      </c>
      <c r="G753" s="58">
        <f>ROUND(D753*F753,2)</f>
        <v>12020.4</v>
      </c>
      <c r="H753" s="59"/>
      <c r="I753" s="60">
        <f t="shared" ref="I753:I757" si="185">ROUND(ROUND(D753,2)*H753,2)</f>
        <v>0</v>
      </c>
      <c r="J753" s="61" t="str">
        <f t="shared" ref="J753:J757" si="186">IF(AND(H753&lt;&gt;"",H753&gt;F753),"VALOR MAYOR DEL PERMITIDO","")</f>
        <v/>
      </c>
      <c r="P753" s="62"/>
    </row>
    <row r="754" spans="1:16" x14ac:dyDescent="0.3">
      <c r="A754" s="54" t="s">
        <v>750</v>
      </c>
      <c r="B754" s="55" t="s">
        <v>4918</v>
      </c>
      <c r="C754" s="56" t="s">
        <v>7353</v>
      </c>
      <c r="D754" s="57">
        <v>15</v>
      </c>
      <c r="E754" s="56" t="s">
        <v>8777</v>
      </c>
      <c r="F754" s="57">
        <v>1855.55</v>
      </c>
      <c r="G754" s="58">
        <f>ROUND(D754*F754,2)</f>
        <v>27833.25</v>
      </c>
      <c r="H754" s="59"/>
      <c r="I754" s="60">
        <f t="shared" si="185"/>
        <v>0</v>
      </c>
      <c r="J754" s="61" t="str">
        <f t="shared" si="186"/>
        <v/>
      </c>
      <c r="P754" s="62"/>
    </row>
    <row r="755" spans="1:16" x14ac:dyDescent="0.3">
      <c r="A755" s="54" t="s">
        <v>751</v>
      </c>
      <c r="B755" s="55" t="s">
        <v>5083</v>
      </c>
      <c r="C755" s="56" t="s">
        <v>7494</v>
      </c>
      <c r="D755" s="57">
        <v>2</v>
      </c>
      <c r="E755" s="56" t="s">
        <v>8784</v>
      </c>
      <c r="F755" s="57">
        <v>506.81</v>
      </c>
      <c r="G755" s="58">
        <f>ROUND(D755*F755,2)</f>
        <v>1013.62</v>
      </c>
      <c r="H755" s="59"/>
      <c r="I755" s="60">
        <f t="shared" si="185"/>
        <v>0</v>
      </c>
      <c r="J755" s="61" t="str">
        <f t="shared" si="186"/>
        <v/>
      </c>
      <c r="P755" s="62"/>
    </row>
    <row r="756" spans="1:16" x14ac:dyDescent="0.3">
      <c r="A756" s="54" t="s">
        <v>752</v>
      </c>
      <c r="B756" s="55" t="s">
        <v>5084</v>
      </c>
      <c r="C756" s="56" t="s">
        <v>7495</v>
      </c>
      <c r="D756" s="57">
        <v>1</v>
      </c>
      <c r="E756" s="56" t="s">
        <v>8777</v>
      </c>
      <c r="F756" s="57">
        <v>4336.07</v>
      </c>
      <c r="G756" s="58">
        <f>ROUND(D756*F756,2)</f>
        <v>4336.07</v>
      </c>
      <c r="H756" s="59"/>
      <c r="I756" s="60">
        <f t="shared" si="185"/>
        <v>0</v>
      </c>
      <c r="J756" s="61" t="str">
        <f t="shared" si="186"/>
        <v/>
      </c>
      <c r="P756" s="62"/>
    </row>
    <row r="757" spans="1:16" x14ac:dyDescent="0.3">
      <c r="A757" s="54" t="s">
        <v>753</v>
      </c>
      <c r="B757" s="55" t="s">
        <v>4929</v>
      </c>
      <c r="C757" s="56" t="s">
        <v>7364</v>
      </c>
      <c r="D757" s="57">
        <v>1</v>
      </c>
      <c r="E757" s="56" t="s">
        <v>8777</v>
      </c>
      <c r="F757" s="57">
        <v>5273.71</v>
      </c>
      <c r="G757" s="58">
        <f>ROUND(D757*F757,2)</f>
        <v>5273.71</v>
      </c>
      <c r="H757" s="59"/>
      <c r="I757" s="60">
        <f t="shared" si="185"/>
        <v>0</v>
      </c>
      <c r="J757" s="61" t="str">
        <f t="shared" si="186"/>
        <v/>
      </c>
      <c r="P757" s="62"/>
    </row>
    <row r="758" spans="1:16" x14ac:dyDescent="0.3">
      <c r="A758" s="63" t="s">
        <v>754</v>
      </c>
      <c r="B758" s="63" t="s">
        <v>5085</v>
      </c>
      <c r="C758" s="63" t="s">
        <v>7496</v>
      </c>
      <c r="D758" s="64"/>
      <c r="E758" s="63"/>
      <c r="F758" s="64" t="s">
        <v>8851</v>
      </c>
      <c r="G758" s="64"/>
      <c r="H758" s="65"/>
      <c r="I758" s="65"/>
      <c r="P758" s="62"/>
    </row>
    <row r="759" spans="1:16" x14ac:dyDescent="0.3">
      <c r="A759" s="66" t="s">
        <v>755</v>
      </c>
      <c r="B759" s="66" t="s">
        <v>5086</v>
      </c>
      <c r="C759" s="66" t="s">
        <v>7113</v>
      </c>
      <c r="D759" s="67"/>
      <c r="E759" s="66"/>
      <c r="F759" s="67" t="s">
        <v>8851</v>
      </c>
      <c r="G759" s="67"/>
      <c r="H759" s="68"/>
      <c r="I759" s="68"/>
      <c r="P759" s="62"/>
    </row>
    <row r="760" spans="1:16" x14ac:dyDescent="0.3">
      <c r="A760" s="54" t="s">
        <v>756</v>
      </c>
      <c r="B760" s="55" t="s">
        <v>4939</v>
      </c>
      <c r="C760" s="56" t="s">
        <v>7372</v>
      </c>
      <c r="D760" s="57">
        <v>137.5</v>
      </c>
      <c r="E760" s="56" t="s">
        <v>8778</v>
      </c>
      <c r="F760" s="57">
        <v>60.79</v>
      </c>
      <c r="G760" s="58">
        <f t="shared" ref="G760:G765" si="187">ROUND(D760*F760,2)</f>
        <v>8358.6299999999992</v>
      </c>
      <c r="H760" s="59"/>
      <c r="I760" s="60">
        <f t="shared" ref="I760:I765" si="188">ROUND(ROUND(D760,2)*H760,2)</f>
        <v>0</v>
      </c>
      <c r="J760" s="61" t="str">
        <f t="shared" ref="J760:J765" si="189">IF(AND(H760&lt;&gt;"",H760&gt;F760),"VALOR MAYOR DEL PERMITIDO","")</f>
        <v/>
      </c>
      <c r="P760" s="62"/>
    </row>
    <row r="761" spans="1:16" x14ac:dyDescent="0.3">
      <c r="A761" s="54" t="s">
        <v>757</v>
      </c>
      <c r="B761" s="55" t="s">
        <v>4940</v>
      </c>
      <c r="C761" s="56" t="s">
        <v>7373</v>
      </c>
      <c r="D761" s="57">
        <v>4</v>
      </c>
      <c r="E761" s="56" t="s">
        <v>8777</v>
      </c>
      <c r="F761" s="57">
        <v>99.65</v>
      </c>
      <c r="G761" s="58">
        <f t="shared" si="187"/>
        <v>398.6</v>
      </c>
      <c r="H761" s="59"/>
      <c r="I761" s="60">
        <f t="shared" si="188"/>
        <v>0</v>
      </c>
      <c r="J761" s="61" t="str">
        <f t="shared" si="189"/>
        <v/>
      </c>
      <c r="P761" s="62"/>
    </row>
    <row r="762" spans="1:16" x14ac:dyDescent="0.3">
      <c r="A762" s="54" t="s">
        <v>758</v>
      </c>
      <c r="B762" s="55" t="s">
        <v>4941</v>
      </c>
      <c r="C762" s="56" t="s">
        <v>7374</v>
      </c>
      <c r="D762" s="57">
        <v>4</v>
      </c>
      <c r="E762" s="56" t="s">
        <v>8777</v>
      </c>
      <c r="F762" s="57">
        <v>47.66</v>
      </c>
      <c r="G762" s="58">
        <f t="shared" si="187"/>
        <v>190.64</v>
      </c>
      <c r="H762" s="59"/>
      <c r="I762" s="60">
        <f t="shared" si="188"/>
        <v>0</v>
      </c>
      <c r="J762" s="61" t="str">
        <f t="shared" si="189"/>
        <v/>
      </c>
      <c r="P762" s="62"/>
    </row>
    <row r="763" spans="1:16" x14ac:dyDescent="0.3">
      <c r="A763" s="54" t="s">
        <v>759</v>
      </c>
      <c r="B763" s="55" t="s">
        <v>4942</v>
      </c>
      <c r="C763" s="56" t="s">
        <v>7375</v>
      </c>
      <c r="D763" s="57">
        <v>4</v>
      </c>
      <c r="E763" s="56" t="s">
        <v>8777</v>
      </c>
      <c r="F763" s="57">
        <v>81.3</v>
      </c>
      <c r="G763" s="58">
        <f t="shared" si="187"/>
        <v>325.2</v>
      </c>
      <c r="H763" s="59"/>
      <c r="I763" s="60">
        <f t="shared" si="188"/>
        <v>0</v>
      </c>
      <c r="J763" s="61" t="str">
        <f t="shared" si="189"/>
        <v/>
      </c>
      <c r="P763" s="62"/>
    </row>
    <row r="764" spans="1:16" x14ac:dyDescent="0.3">
      <c r="A764" s="54" t="s">
        <v>760</v>
      </c>
      <c r="B764" s="55" t="s">
        <v>4943</v>
      </c>
      <c r="C764" s="56" t="s">
        <v>7376</v>
      </c>
      <c r="D764" s="57">
        <v>2</v>
      </c>
      <c r="E764" s="56" t="s">
        <v>8777</v>
      </c>
      <c r="F764" s="57">
        <v>527.75</v>
      </c>
      <c r="G764" s="58">
        <f t="shared" si="187"/>
        <v>1055.5</v>
      </c>
      <c r="H764" s="59"/>
      <c r="I764" s="60">
        <f t="shared" si="188"/>
        <v>0</v>
      </c>
      <c r="J764" s="61" t="str">
        <f t="shared" si="189"/>
        <v/>
      </c>
      <c r="P764" s="62"/>
    </row>
    <row r="765" spans="1:16" x14ac:dyDescent="0.3">
      <c r="A765" s="54" t="s">
        <v>761</v>
      </c>
      <c r="B765" s="55" t="s">
        <v>5027</v>
      </c>
      <c r="C765" s="56" t="s">
        <v>7445</v>
      </c>
      <c r="D765" s="57">
        <v>72</v>
      </c>
      <c r="E765" s="56" t="s">
        <v>8777</v>
      </c>
      <c r="F765" s="57">
        <v>81.3</v>
      </c>
      <c r="G765" s="58">
        <f t="shared" si="187"/>
        <v>5853.6</v>
      </c>
      <c r="H765" s="59"/>
      <c r="I765" s="60">
        <f t="shared" si="188"/>
        <v>0</v>
      </c>
      <c r="J765" s="61" t="str">
        <f t="shared" si="189"/>
        <v/>
      </c>
      <c r="P765" s="62"/>
    </row>
    <row r="766" spans="1:16" x14ac:dyDescent="0.3">
      <c r="A766" s="66" t="s">
        <v>762</v>
      </c>
      <c r="B766" s="66" t="s">
        <v>5087</v>
      </c>
      <c r="C766" s="66" t="s">
        <v>7385</v>
      </c>
      <c r="D766" s="67"/>
      <c r="E766" s="66"/>
      <c r="F766" s="67" t="s">
        <v>8851</v>
      </c>
      <c r="G766" s="67"/>
      <c r="H766" s="68"/>
      <c r="I766" s="68"/>
      <c r="P766" s="62"/>
    </row>
    <row r="767" spans="1:16" x14ac:dyDescent="0.3">
      <c r="A767" s="54" t="s">
        <v>763</v>
      </c>
      <c r="B767" s="55" t="s">
        <v>5030</v>
      </c>
      <c r="C767" s="56" t="s">
        <v>7447</v>
      </c>
      <c r="D767" s="57">
        <v>123</v>
      </c>
      <c r="E767" s="56" t="s">
        <v>8779</v>
      </c>
      <c r="F767" s="57">
        <v>25.4</v>
      </c>
      <c r="G767" s="58">
        <f t="shared" ref="G767:G777" si="190">ROUND(D767*F767,2)</f>
        <v>3124.2</v>
      </c>
      <c r="H767" s="59"/>
      <c r="I767" s="60">
        <f t="shared" ref="I767:I777" si="191">ROUND(ROUND(D767,2)*H767,2)</f>
        <v>0</v>
      </c>
      <c r="J767" s="61" t="str">
        <f t="shared" ref="J767:J777" si="192">IF(AND(H767&lt;&gt;"",H767&gt;F767),"VALOR MAYOR DEL PERMITIDO","")</f>
        <v/>
      </c>
      <c r="P767" s="62"/>
    </row>
    <row r="768" spans="1:16" x14ac:dyDescent="0.3">
      <c r="A768" s="54" t="s">
        <v>764</v>
      </c>
      <c r="B768" s="55" t="s">
        <v>5031</v>
      </c>
      <c r="C768" s="56" t="s">
        <v>7448</v>
      </c>
      <c r="D768" s="57">
        <v>123</v>
      </c>
      <c r="E768" s="56" t="s">
        <v>8779</v>
      </c>
      <c r="F768" s="57">
        <v>31.76</v>
      </c>
      <c r="G768" s="58">
        <f t="shared" si="190"/>
        <v>3906.48</v>
      </c>
      <c r="H768" s="59"/>
      <c r="I768" s="60">
        <f t="shared" si="191"/>
        <v>0</v>
      </c>
      <c r="J768" s="61" t="str">
        <f t="shared" si="192"/>
        <v/>
      </c>
      <c r="P768" s="62"/>
    </row>
    <row r="769" spans="1:16" x14ac:dyDescent="0.3">
      <c r="A769" s="54" t="s">
        <v>765</v>
      </c>
      <c r="B769" s="55" t="s">
        <v>5032</v>
      </c>
      <c r="C769" s="56" t="s">
        <v>7449</v>
      </c>
      <c r="D769" s="57">
        <v>690</v>
      </c>
      <c r="E769" s="56" t="s">
        <v>8778</v>
      </c>
      <c r="F769" s="57">
        <v>25.1</v>
      </c>
      <c r="G769" s="58">
        <f t="shared" si="190"/>
        <v>17319</v>
      </c>
      <c r="H769" s="59"/>
      <c r="I769" s="60">
        <f t="shared" si="191"/>
        <v>0</v>
      </c>
      <c r="J769" s="61" t="str">
        <f t="shared" si="192"/>
        <v/>
      </c>
      <c r="P769" s="62"/>
    </row>
    <row r="770" spans="1:16" x14ac:dyDescent="0.3">
      <c r="A770" s="54" t="s">
        <v>766</v>
      </c>
      <c r="B770" s="55" t="s">
        <v>5033</v>
      </c>
      <c r="C770" s="56" t="s">
        <v>7450</v>
      </c>
      <c r="D770" s="57">
        <v>690</v>
      </c>
      <c r="E770" s="56" t="s">
        <v>8778</v>
      </c>
      <c r="F770" s="57">
        <v>30.34</v>
      </c>
      <c r="G770" s="58">
        <f t="shared" si="190"/>
        <v>20934.599999999999</v>
      </c>
      <c r="H770" s="59"/>
      <c r="I770" s="60">
        <f t="shared" si="191"/>
        <v>0</v>
      </c>
      <c r="J770" s="61" t="str">
        <f t="shared" si="192"/>
        <v/>
      </c>
      <c r="P770" s="62"/>
    </row>
    <row r="771" spans="1:16" x14ac:dyDescent="0.3">
      <c r="A771" s="54" t="s">
        <v>767</v>
      </c>
      <c r="B771" s="55" t="s">
        <v>5034</v>
      </c>
      <c r="C771" s="56" t="s">
        <v>7451</v>
      </c>
      <c r="D771" s="57">
        <v>2</v>
      </c>
      <c r="E771" s="56" t="s">
        <v>8777</v>
      </c>
      <c r="F771" s="57">
        <v>48.56</v>
      </c>
      <c r="G771" s="58">
        <f t="shared" si="190"/>
        <v>97.12</v>
      </c>
      <c r="H771" s="59"/>
      <c r="I771" s="60">
        <f t="shared" si="191"/>
        <v>0</v>
      </c>
      <c r="J771" s="61" t="str">
        <f t="shared" si="192"/>
        <v/>
      </c>
      <c r="P771" s="62"/>
    </row>
    <row r="772" spans="1:16" x14ac:dyDescent="0.3">
      <c r="A772" s="54" t="s">
        <v>768</v>
      </c>
      <c r="B772" s="55" t="s">
        <v>5035</v>
      </c>
      <c r="C772" s="56" t="s">
        <v>7452</v>
      </c>
      <c r="D772" s="57">
        <v>32</v>
      </c>
      <c r="E772" s="56" t="s">
        <v>8779</v>
      </c>
      <c r="F772" s="57">
        <v>73.48</v>
      </c>
      <c r="G772" s="58">
        <f t="shared" si="190"/>
        <v>2351.36</v>
      </c>
      <c r="H772" s="59"/>
      <c r="I772" s="60">
        <f t="shared" si="191"/>
        <v>0</v>
      </c>
      <c r="J772" s="61" t="str">
        <f t="shared" si="192"/>
        <v/>
      </c>
      <c r="P772" s="62"/>
    </row>
    <row r="773" spans="1:16" x14ac:dyDescent="0.3">
      <c r="A773" s="54" t="s">
        <v>769</v>
      </c>
      <c r="B773" s="55" t="s">
        <v>5036</v>
      </c>
      <c r="C773" s="56" t="s">
        <v>7453</v>
      </c>
      <c r="D773" s="57">
        <v>4</v>
      </c>
      <c r="E773" s="56" t="s">
        <v>8777</v>
      </c>
      <c r="F773" s="57">
        <v>59.77</v>
      </c>
      <c r="G773" s="58">
        <f t="shared" si="190"/>
        <v>239.08</v>
      </c>
      <c r="H773" s="59"/>
      <c r="I773" s="60">
        <f t="shared" si="191"/>
        <v>0</v>
      </c>
      <c r="J773" s="61" t="str">
        <f t="shared" si="192"/>
        <v/>
      </c>
      <c r="P773" s="62"/>
    </row>
    <row r="774" spans="1:16" x14ac:dyDescent="0.3">
      <c r="A774" s="54" t="s">
        <v>770</v>
      </c>
      <c r="B774" s="55" t="s">
        <v>5088</v>
      </c>
      <c r="C774" s="56" t="s">
        <v>7497</v>
      </c>
      <c r="D774" s="57">
        <v>2</v>
      </c>
      <c r="E774" s="56" t="s">
        <v>8777</v>
      </c>
      <c r="F774" s="57">
        <v>15.56</v>
      </c>
      <c r="G774" s="58">
        <f t="shared" si="190"/>
        <v>31.12</v>
      </c>
      <c r="H774" s="59"/>
      <c r="I774" s="60">
        <f t="shared" si="191"/>
        <v>0</v>
      </c>
      <c r="J774" s="61" t="str">
        <f t="shared" si="192"/>
        <v/>
      </c>
      <c r="P774" s="62"/>
    </row>
    <row r="775" spans="1:16" x14ac:dyDescent="0.3">
      <c r="A775" s="54" t="s">
        <v>771</v>
      </c>
      <c r="B775" s="55" t="s">
        <v>5037</v>
      </c>
      <c r="C775" s="56" t="s">
        <v>7454</v>
      </c>
      <c r="D775" s="57">
        <v>4</v>
      </c>
      <c r="E775" s="56" t="s">
        <v>8777</v>
      </c>
      <c r="F775" s="57">
        <v>105.84</v>
      </c>
      <c r="G775" s="58">
        <f t="shared" si="190"/>
        <v>423.36</v>
      </c>
      <c r="H775" s="59"/>
      <c r="I775" s="60">
        <f t="shared" si="191"/>
        <v>0</v>
      </c>
      <c r="J775" s="61" t="str">
        <f t="shared" si="192"/>
        <v/>
      </c>
      <c r="P775" s="62"/>
    </row>
    <row r="776" spans="1:16" x14ac:dyDescent="0.3">
      <c r="A776" s="54" t="s">
        <v>772</v>
      </c>
      <c r="B776" s="55" t="s">
        <v>5038</v>
      </c>
      <c r="C776" s="56" t="s">
        <v>7455</v>
      </c>
      <c r="D776" s="57">
        <v>19</v>
      </c>
      <c r="E776" s="56" t="s">
        <v>8777</v>
      </c>
      <c r="F776" s="57">
        <v>518.16999999999996</v>
      </c>
      <c r="G776" s="58">
        <f t="shared" si="190"/>
        <v>9845.23</v>
      </c>
      <c r="H776" s="59"/>
      <c r="I776" s="60">
        <f t="shared" si="191"/>
        <v>0</v>
      </c>
      <c r="J776" s="61" t="str">
        <f t="shared" si="192"/>
        <v/>
      </c>
      <c r="P776" s="62"/>
    </row>
    <row r="777" spans="1:16" x14ac:dyDescent="0.3">
      <c r="A777" s="54" t="s">
        <v>773</v>
      </c>
      <c r="B777" s="55" t="s">
        <v>5039</v>
      </c>
      <c r="C777" s="56" t="s">
        <v>7456</v>
      </c>
      <c r="D777" s="57">
        <v>2</v>
      </c>
      <c r="E777" s="56" t="s">
        <v>8777</v>
      </c>
      <c r="F777" s="57">
        <v>190.95</v>
      </c>
      <c r="G777" s="58">
        <f t="shared" si="190"/>
        <v>381.9</v>
      </c>
      <c r="H777" s="59"/>
      <c r="I777" s="60">
        <f t="shared" si="191"/>
        <v>0</v>
      </c>
      <c r="J777" s="61" t="str">
        <f t="shared" si="192"/>
        <v/>
      </c>
      <c r="P777" s="62"/>
    </row>
    <row r="778" spans="1:16" x14ac:dyDescent="0.3">
      <c r="A778" s="66" t="s">
        <v>774</v>
      </c>
      <c r="B778" s="66" t="s">
        <v>5089</v>
      </c>
      <c r="C778" s="66" t="s">
        <v>7095</v>
      </c>
      <c r="D778" s="67"/>
      <c r="E778" s="66"/>
      <c r="F778" s="67" t="s">
        <v>8851</v>
      </c>
      <c r="G778" s="67"/>
      <c r="H778" s="68"/>
      <c r="I778" s="68"/>
      <c r="P778" s="62"/>
    </row>
    <row r="779" spans="1:16" x14ac:dyDescent="0.3">
      <c r="A779" s="54" t="s">
        <v>775</v>
      </c>
      <c r="B779" s="55" t="s">
        <v>5042</v>
      </c>
      <c r="C779" s="56" t="s">
        <v>7458</v>
      </c>
      <c r="D779" s="57">
        <v>250</v>
      </c>
      <c r="E779" s="56" t="s">
        <v>8779</v>
      </c>
      <c r="F779" s="57">
        <v>13.38</v>
      </c>
      <c r="G779" s="58">
        <f>ROUND(D779*F779,2)</f>
        <v>3345</v>
      </c>
      <c r="H779" s="59"/>
      <c r="I779" s="60">
        <f t="shared" ref="I779:I783" si="193">ROUND(ROUND(D779,2)*H779,2)</f>
        <v>0</v>
      </c>
      <c r="J779" s="61" t="str">
        <f t="shared" ref="J779:J783" si="194">IF(AND(H779&lt;&gt;"",H779&gt;F779),"VALOR MAYOR DEL PERMITIDO","")</f>
        <v/>
      </c>
      <c r="P779" s="62"/>
    </row>
    <row r="780" spans="1:16" x14ac:dyDescent="0.3">
      <c r="A780" s="54" t="s">
        <v>776</v>
      </c>
      <c r="B780" s="55" t="s">
        <v>4971</v>
      </c>
      <c r="C780" s="56" t="s">
        <v>7401</v>
      </c>
      <c r="D780" s="57">
        <v>115</v>
      </c>
      <c r="E780" s="56" t="s">
        <v>8778</v>
      </c>
      <c r="F780" s="57">
        <v>43.24</v>
      </c>
      <c r="G780" s="58">
        <f>ROUND(D780*F780,2)</f>
        <v>4972.6000000000004</v>
      </c>
      <c r="H780" s="59"/>
      <c r="I780" s="60">
        <f t="shared" si="193"/>
        <v>0</v>
      </c>
      <c r="J780" s="61" t="str">
        <f t="shared" si="194"/>
        <v/>
      </c>
      <c r="P780" s="62"/>
    </row>
    <row r="781" spans="1:16" x14ac:dyDescent="0.3">
      <c r="A781" s="54" t="s">
        <v>777</v>
      </c>
      <c r="B781" s="55" t="s">
        <v>5043</v>
      </c>
      <c r="C781" s="56" t="s">
        <v>7459</v>
      </c>
      <c r="D781" s="57">
        <v>150</v>
      </c>
      <c r="E781" s="56" t="s">
        <v>8778</v>
      </c>
      <c r="F781" s="57">
        <v>26.45</v>
      </c>
      <c r="G781" s="58">
        <f>ROUND(D781*F781,2)</f>
        <v>3967.5</v>
      </c>
      <c r="H781" s="59"/>
      <c r="I781" s="60">
        <f t="shared" si="193"/>
        <v>0</v>
      </c>
      <c r="J781" s="61" t="str">
        <f t="shared" si="194"/>
        <v/>
      </c>
      <c r="P781" s="62"/>
    </row>
    <row r="782" spans="1:16" x14ac:dyDescent="0.3">
      <c r="A782" s="54" t="s">
        <v>778</v>
      </c>
      <c r="B782" s="55" t="s">
        <v>5044</v>
      </c>
      <c r="C782" s="56" t="s">
        <v>7460</v>
      </c>
      <c r="D782" s="57">
        <v>150</v>
      </c>
      <c r="E782" s="56" t="s">
        <v>8778</v>
      </c>
      <c r="F782" s="57">
        <v>32.020000000000003</v>
      </c>
      <c r="G782" s="58">
        <f>ROUND(D782*F782,2)</f>
        <v>4803</v>
      </c>
      <c r="H782" s="59"/>
      <c r="I782" s="60">
        <f t="shared" si="193"/>
        <v>0</v>
      </c>
      <c r="J782" s="61" t="str">
        <f t="shared" si="194"/>
        <v/>
      </c>
      <c r="P782" s="62"/>
    </row>
    <row r="783" spans="1:16" x14ac:dyDescent="0.3">
      <c r="A783" s="54" t="s">
        <v>779</v>
      </c>
      <c r="B783" s="55" t="s">
        <v>5045</v>
      </c>
      <c r="C783" s="56" t="s">
        <v>7461</v>
      </c>
      <c r="D783" s="57">
        <v>36.950000000000003</v>
      </c>
      <c r="E783" s="56" t="s">
        <v>8778</v>
      </c>
      <c r="F783" s="57">
        <v>26.24</v>
      </c>
      <c r="G783" s="58">
        <f>ROUND(D783*F783,2)</f>
        <v>969.57</v>
      </c>
      <c r="H783" s="59"/>
      <c r="I783" s="60">
        <f t="shared" si="193"/>
        <v>0</v>
      </c>
      <c r="J783" s="61" t="str">
        <f t="shared" si="194"/>
        <v/>
      </c>
      <c r="P783" s="62"/>
    </row>
    <row r="784" spans="1:16" x14ac:dyDescent="0.3">
      <c r="A784" s="66" t="s">
        <v>780</v>
      </c>
      <c r="B784" s="66" t="s">
        <v>5090</v>
      </c>
      <c r="C784" s="66" t="s">
        <v>7377</v>
      </c>
      <c r="D784" s="67"/>
      <c r="E784" s="66"/>
      <c r="F784" s="67" t="s">
        <v>8851</v>
      </c>
      <c r="G784" s="67"/>
      <c r="H784" s="68"/>
      <c r="I784" s="68"/>
      <c r="P784" s="62"/>
    </row>
    <row r="785" spans="1:16" x14ac:dyDescent="0.3">
      <c r="A785" s="54" t="s">
        <v>781</v>
      </c>
      <c r="B785" s="55" t="s">
        <v>4917</v>
      </c>
      <c r="C785" s="56" t="s">
        <v>7352</v>
      </c>
      <c r="D785" s="57">
        <v>26</v>
      </c>
      <c r="E785" s="56" t="s">
        <v>8779</v>
      </c>
      <c r="F785" s="57">
        <v>22.16</v>
      </c>
      <c r="G785" s="58">
        <f>ROUND(D785*F785,2)</f>
        <v>576.16</v>
      </c>
      <c r="H785" s="59"/>
      <c r="I785" s="60">
        <f t="shared" ref="I785:I787" si="195">ROUND(ROUND(D785,2)*H785,2)</f>
        <v>0</v>
      </c>
      <c r="J785" s="61" t="str">
        <f t="shared" ref="J785:J787" si="196">IF(AND(H785&lt;&gt;"",H785&gt;F785),"VALOR MAYOR DEL PERMITIDO","")</f>
        <v/>
      </c>
      <c r="P785" s="62"/>
    </row>
    <row r="786" spans="1:16" x14ac:dyDescent="0.3">
      <c r="A786" s="54" t="s">
        <v>782</v>
      </c>
      <c r="B786" s="55" t="s">
        <v>5047</v>
      </c>
      <c r="C786" s="56" t="s">
        <v>7462</v>
      </c>
      <c r="D786" s="57">
        <v>44</v>
      </c>
      <c r="E786" s="56" t="s">
        <v>8779</v>
      </c>
      <c r="F786" s="57">
        <v>30.66</v>
      </c>
      <c r="G786" s="58">
        <f>ROUND(D786*F786,2)</f>
        <v>1349.04</v>
      </c>
      <c r="H786" s="59"/>
      <c r="I786" s="60">
        <f t="shared" si="195"/>
        <v>0</v>
      </c>
      <c r="J786" s="61" t="str">
        <f t="shared" si="196"/>
        <v/>
      </c>
      <c r="P786" s="62"/>
    </row>
    <row r="787" spans="1:16" x14ac:dyDescent="0.3">
      <c r="A787" s="54" t="s">
        <v>783</v>
      </c>
      <c r="B787" s="55" t="s">
        <v>5048</v>
      </c>
      <c r="C787" s="56" t="s">
        <v>7463</v>
      </c>
      <c r="D787" s="57">
        <v>1</v>
      </c>
      <c r="E787" s="56" t="s">
        <v>8777</v>
      </c>
      <c r="F787" s="57">
        <v>2346.48</v>
      </c>
      <c r="G787" s="58">
        <f>ROUND(D787*F787,2)</f>
        <v>2346.48</v>
      </c>
      <c r="H787" s="59"/>
      <c r="I787" s="60">
        <f t="shared" si="195"/>
        <v>0</v>
      </c>
      <c r="J787" s="61" t="str">
        <f t="shared" si="196"/>
        <v/>
      </c>
      <c r="P787" s="62"/>
    </row>
    <row r="788" spans="1:16" x14ac:dyDescent="0.3">
      <c r="A788" s="66" t="s">
        <v>784</v>
      </c>
      <c r="B788" s="66" t="s">
        <v>5091</v>
      </c>
      <c r="C788" s="66" t="s">
        <v>7464</v>
      </c>
      <c r="D788" s="67"/>
      <c r="E788" s="66"/>
      <c r="F788" s="67" t="s">
        <v>8851</v>
      </c>
      <c r="G788" s="67"/>
      <c r="H788" s="68"/>
      <c r="I788" s="68"/>
      <c r="P788" s="62"/>
    </row>
    <row r="789" spans="1:16" x14ac:dyDescent="0.3">
      <c r="A789" s="54" t="s">
        <v>785</v>
      </c>
      <c r="B789" s="55" t="s">
        <v>5050</v>
      </c>
      <c r="C789" s="56" t="s">
        <v>7465</v>
      </c>
      <c r="D789" s="57">
        <v>10</v>
      </c>
      <c r="E789" s="56" t="s">
        <v>8777</v>
      </c>
      <c r="F789" s="57">
        <v>265</v>
      </c>
      <c r="G789" s="58">
        <f t="shared" ref="G789:G794" si="197">ROUND(D789*F789,2)</f>
        <v>2650</v>
      </c>
      <c r="H789" s="59"/>
      <c r="I789" s="60">
        <f t="shared" ref="I789:I794" si="198">ROUND(ROUND(D789,2)*H789,2)</f>
        <v>0</v>
      </c>
      <c r="J789" s="61" t="str">
        <f t="shared" ref="J789:J794" si="199">IF(AND(H789&lt;&gt;"",H789&gt;F789),"VALOR MAYOR DEL PERMITIDO","")</f>
        <v/>
      </c>
      <c r="P789" s="62"/>
    </row>
    <row r="790" spans="1:16" x14ac:dyDescent="0.3">
      <c r="A790" s="54" t="s">
        <v>786</v>
      </c>
      <c r="B790" s="55" t="s">
        <v>4926</v>
      </c>
      <c r="C790" s="56" t="s">
        <v>7361</v>
      </c>
      <c r="D790" s="57">
        <v>267.5</v>
      </c>
      <c r="E790" s="56" t="s">
        <v>8778</v>
      </c>
      <c r="F790" s="57">
        <v>28.1</v>
      </c>
      <c r="G790" s="58">
        <f t="shared" si="197"/>
        <v>7516.75</v>
      </c>
      <c r="H790" s="59"/>
      <c r="I790" s="60">
        <f t="shared" si="198"/>
        <v>0</v>
      </c>
      <c r="J790" s="61" t="str">
        <f t="shared" si="199"/>
        <v/>
      </c>
      <c r="P790" s="62"/>
    </row>
    <row r="791" spans="1:16" x14ac:dyDescent="0.3">
      <c r="A791" s="54" t="s">
        <v>787</v>
      </c>
      <c r="B791" s="55" t="s">
        <v>5051</v>
      </c>
      <c r="C791" s="56" t="s">
        <v>7466</v>
      </c>
      <c r="D791" s="57">
        <v>1271.9000000000001</v>
      </c>
      <c r="E791" s="56" t="s">
        <v>8778</v>
      </c>
      <c r="F791" s="57">
        <v>123.47</v>
      </c>
      <c r="G791" s="58">
        <f t="shared" si="197"/>
        <v>157041.49</v>
      </c>
      <c r="H791" s="59"/>
      <c r="I791" s="60">
        <f t="shared" si="198"/>
        <v>0</v>
      </c>
      <c r="J791" s="61" t="str">
        <f t="shared" si="199"/>
        <v/>
      </c>
      <c r="P791" s="62"/>
    </row>
    <row r="792" spans="1:16" x14ac:dyDescent="0.3">
      <c r="A792" s="54" t="s">
        <v>788</v>
      </c>
      <c r="B792" s="55" t="s">
        <v>5052</v>
      </c>
      <c r="C792" s="56" t="s">
        <v>7467</v>
      </c>
      <c r="D792" s="57">
        <v>1271.9000000000001</v>
      </c>
      <c r="E792" s="56" t="s">
        <v>8778</v>
      </c>
      <c r="F792" s="57">
        <v>137.16999999999999</v>
      </c>
      <c r="G792" s="58">
        <f t="shared" si="197"/>
        <v>174466.52</v>
      </c>
      <c r="H792" s="59"/>
      <c r="I792" s="60">
        <f t="shared" si="198"/>
        <v>0</v>
      </c>
      <c r="J792" s="61" t="str">
        <f t="shared" si="199"/>
        <v/>
      </c>
      <c r="P792" s="62"/>
    </row>
    <row r="793" spans="1:16" x14ac:dyDescent="0.3">
      <c r="A793" s="54" t="s">
        <v>789</v>
      </c>
      <c r="B793" s="55" t="s">
        <v>5053</v>
      </c>
      <c r="C793" s="56" t="s">
        <v>7468</v>
      </c>
      <c r="D793" s="57">
        <v>146.5</v>
      </c>
      <c r="E793" s="56" t="s">
        <v>8779</v>
      </c>
      <c r="F793" s="57">
        <v>21.56</v>
      </c>
      <c r="G793" s="58">
        <f t="shared" si="197"/>
        <v>3158.54</v>
      </c>
      <c r="H793" s="59"/>
      <c r="I793" s="60">
        <f t="shared" si="198"/>
        <v>0</v>
      </c>
      <c r="J793" s="61" t="str">
        <f t="shared" si="199"/>
        <v/>
      </c>
      <c r="P793" s="62"/>
    </row>
    <row r="794" spans="1:16" x14ac:dyDescent="0.3">
      <c r="A794" s="54" t="s">
        <v>790</v>
      </c>
      <c r="B794" s="55" t="s">
        <v>5054</v>
      </c>
      <c r="C794" s="56" t="s">
        <v>7469</v>
      </c>
      <c r="D794" s="57">
        <v>34</v>
      </c>
      <c r="E794" s="56" t="s">
        <v>8779</v>
      </c>
      <c r="F794" s="57">
        <v>28.41</v>
      </c>
      <c r="G794" s="58">
        <f t="shared" si="197"/>
        <v>965.94</v>
      </c>
      <c r="H794" s="59"/>
      <c r="I794" s="60">
        <f t="shared" si="198"/>
        <v>0</v>
      </c>
      <c r="J794" s="61" t="str">
        <f t="shared" si="199"/>
        <v/>
      </c>
      <c r="P794" s="62"/>
    </row>
    <row r="795" spans="1:16" x14ac:dyDescent="0.3">
      <c r="A795" s="66" t="s">
        <v>791</v>
      </c>
      <c r="B795" s="66" t="s">
        <v>5092</v>
      </c>
      <c r="C795" s="66" t="s">
        <v>7380</v>
      </c>
      <c r="D795" s="67"/>
      <c r="E795" s="66"/>
      <c r="F795" s="67" t="s">
        <v>8851</v>
      </c>
      <c r="G795" s="67"/>
      <c r="H795" s="68"/>
      <c r="I795" s="68"/>
      <c r="P795" s="62"/>
    </row>
    <row r="796" spans="1:16" x14ac:dyDescent="0.3">
      <c r="A796" s="54" t="s">
        <v>792</v>
      </c>
      <c r="B796" s="55" t="s">
        <v>4915</v>
      </c>
      <c r="C796" s="56" t="s">
        <v>7350</v>
      </c>
      <c r="D796" s="57">
        <v>2</v>
      </c>
      <c r="E796" s="56" t="s">
        <v>8777</v>
      </c>
      <c r="F796" s="57">
        <v>1272</v>
      </c>
      <c r="G796" s="58">
        <f t="shared" ref="G796:G803" si="200">ROUND(D796*F796,2)</f>
        <v>2544</v>
      </c>
      <c r="H796" s="59"/>
      <c r="I796" s="60">
        <f t="shared" ref="I796:I803" si="201">ROUND(ROUND(D796,2)*H796,2)</f>
        <v>0</v>
      </c>
      <c r="J796" s="61" t="str">
        <f t="shared" ref="J796:J803" si="202">IF(AND(H796&lt;&gt;"",H796&gt;F796),"VALOR MAYOR DEL PERMITIDO","")</f>
        <v/>
      </c>
      <c r="P796" s="62"/>
    </row>
    <row r="797" spans="1:16" x14ac:dyDescent="0.3">
      <c r="A797" s="54" t="s">
        <v>793</v>
      </c>
      <c r="B797" s="55" t="s">
        <v>4922</v>
      </c>
      <c r="C797" s="56" t="s">
        <v>7357</v>
      </c>
      <c r="D797" s="57">
        <v>1</v>
      </c>
      <c r="E797" s="56" t="s">
        <v>8777</v>
      </c>
      <c r="F797" s="57">
        <v>810.26</v>
      </c>
      <c r="G797" s="58">
        <f t="shared" si="200"/>
        <v>810.26</v>
      </c>
      <c r="H797" s="59"/>
      <c r="I797" s="60">
        <f t="shared" si="201"/>
        <v>0</v>
      </c>
      <c r="J797" s="61" t="str">
        <f t="shared" si="202"/>
        <v/>
      </c>
      <c r="P797" s="62"/>
    </row>
    <row r="798" spans="1:16" x14ac:dyDescent="0.3">
      <c r="A798" s="54" t="s">
        <v>794</v>
      </c>
      <c r="B798" s="55" t="s">
        <v>4923</v>
      </c>
      <c r="C798" s="56" t="s">
        <v>7358</v>
      </c>
      <c r="D798" s="57">
        <v>1</v>
      </c>
      <c r="E798" s="56" t="s">
        <v>8777</v>
      </c>
      <c r="F798" s="57">
        <v>381.43</v>
      </c>
      <c r="G798" s="58">
        <f t="shared" si="200"/>
        <v>381.43</v>
      </c>
      <c r="H798" s="59"/>
      <c r="I798" s="60">
        <f t="shared" si="201"/>
        <v>0</v>
      </c>
      <c r="J798" s="61" t="str">
        <f t="shared" si="202"/>
        <v/>
      </c>
      <c r="P798" s="62"/>
    </row>
    <row r="799" spans="1:16" x14ac:dyDescent="0.3">
      <c r="A799" s="54" t="s">
        <v>795</v>
      </c>
      <c r="B799" s="55" t="s">
        <v>4924</v>
      </c>
      <c r="C799" s="56" t="s">
        <v>7359</v>
      </c>
      <c r="D799" s="57">
        <v>1</v>
      </c>
      <c r="E799" s="56" t="s">
        <v>8777</v>
      </c>
      <c r="F799" s="57">
        <v>592.52</v>
      </c>
      <c r="G799" s="58">
        <f t="shared" si="200"/>
        <v>592.52</v>
      </c>
      <c r="H799" s="59"/>
      <c r="I799" s="60">
        <f t="shared" si="201"/>
        <v>0</v>
      </c>
      <c r="J799" s="61" t="str">
        <f t="shared" si="202"/>
        <v/>
      </c>
      <c r="P799" s="62"/>
    </row>
    <row r="800" spans="1:16" x14ac:dyDescent="0.3">
      <c r="A800" s="54" t="s">
        <v>796</v>
      </c>
      <c r="B800" s="55" t="s">
        <v>4948</v>
      </c>
      <c r="C800" s="56" t="s">
        <v>7381</v>
      </c>
      <c r="D800" s="57">
        <v>4.5</v>
      </c>
      <c r="E800" s="56" t="s">
        <v>8778</v>
      </c>
      <c r="F800" s="57">
        <v>59.76</v>
      </c>
      <c r="G800" s="58">
        <f t="shared" si="200"/>
        <v>268.92</v>
      </c>
      <c r="H800" s="59"/>
      <c r="I800" s="60">
        <f t="shared" si="201"/>
        <v>0</v>
      </c>
      <c r="J800" s="61" t="str">
        <f t="shared" si="202"/>
        <v/>
      </c>
      <c r="P800" s="62"/>
    </row>
    <row r="801" spans="1:16" x14ac:dyDescent="0.3">
      <c r="A801" s="54" t="s">
        <v>797</v>
      </c>
      <c r="B801" s="55" t="s">
        <v>5056</v>
      </c>
      <c r="C801" s="56" t="s">
        <v>7470</v>
      </c>
      <c r="D801" s="57">
        <v>1265</v>
      </c>
      <c r="E801" s="56" t="s">
        <v>8778</v>
      </c>
      <c r="F801" s="57">
        <v>39.200000000000003</v>
      </c>
      <c r="G801" s="58">
        <f t="shared" si="200"/>
        <v>49588</v>
      </c>
      <c r="H801" s="59"/>
      <c r="I801" s="60">
        <f t="shared" si="201"/>
        <v>0</v>
      </c>
      <c r="J801" s="61" t="str">
        <f t="shared" si="202"/>
        <v/>
      </c>
      <c r="P801" s="62"/>
    </row>
    <row r="802" spans="1:16" x14ac:dyDescent="0.3">
      <c r="A802" s="54" t="s">
        <v>798</v>
      </c>
      <c r="B802" s="55" t="s">
        <v>5057</v>
      </c>
      <c r="C802" s="56" t="s">
        <v>7471</v>
      </c>
      <c r="D802" s="57">
        <v>1265</v>
      </c>
      <c r="E802" s="56" t="s">
        <v>8778</v>
      </c>
      <c r="F802" s="57">
        <v>48.1</v>
      </c>
      <c r="G802" s="58">
        <f t="shared" si="200"/>
        <v>60846.5</v>
      </c>
      <c r="H802" s="59"/>
      <c r="I802" s="60">
        <f t="shared" si="201"/>
        <v>0</v>
      </c>
      <c r="J802" s="61" t="str">
        <f t="shared" si="202"/>
        <v/>
      </c>
      <c r="P802" s="62"/>
    </row>
    <row r="803" spans="1:16" x14ac:dyDescent="0.3">
      <c r="A803" s="54" t="s">
        <v>799</v>
      </c>
      <c r="B803" s="55" t="s">
        <v>5018</v>
      </c>
      <c r="C803" s="56" t="s">
        <v>7440</v>
      </c>
      <c r="D803" s="57">
        <v>30</v>
      </c>
      <c r="E803" s="56" t="s">
        <v>8779</v>
      </c>
      <c r="F803" s="57">
        <v>25.9</v>
      </c>
      <c r="G803" s="58">
        <f t="shared" si="200"/>
        <v>777</v>
      </c>
      <c r="H803" s="59"/>
      <c r="I803" s="60">
        <f t="shared" si="201"/>
        <v>0</v>
      </c>
      <c r="J803" s="61" t="str">
        <f t="shared" si="202"/>
        <v/>
      </c>
      <c r="P803" s="62"/>
    </row>
    <row r="804" spans="1:16" x14ac:dyDescent="0.3">
      <c r="A804" s="66" t="s">
        <v>800</v>
      </c>
      <c r="B804" s="66" t="s">
        <v>5093</v>
      </c>
      <c r="C804" s="66" t="s">
        <v>7409</v>
      </c>
      <c r="D804" s="67"/>
      <c r="E804" s="66"/>
      <c r="F804" s="67" t="s">
        <v>8851</v>
      </c>
      <c r="G804" s="67"/>
      <c r="H804" s="68"/>
      <c r="I804" s="68"/>
      <c r="P804" s="62"/>
    </row>
    <row r="805" spans="1:16" x14ac:dyDescent="0.3">
      <c r="A805" s="54" t="s">
        <v>801</v>
      </c>
      <c r="B805" s="55" t="s">
        <v>5059</v>
      </c>
      <c r="C805" s="56" t="s">
        <v>7472</v>
      </c>
      <c r="D805" s="57">
        <v>250</v>
      </c>
      <c r="E805" s="56" t="s">
        <v>8779</v>
      </c>
      <c r="F805" s="57">
        <v>21.06</v>
      </c>
      <c r="G805" s="58">
        <f>ROUND(D805*F805,2)</f>
        <v>5265</v>
      </c>
      <c r="H805" s="59"/>
      <c r="I805" s="60">
        <f t="shared" ref="I805:I809" si="203">ROUND(ROUND(D805,2)*H805,2)</f>
        <v>0</v>
      </c>
      <c r="J805" s="61" t="str">
        <f t="shared" ref="J805:J809" si="204">IF(AND(H805&lt;&gt;"",H805&gt;F805),"VALOR MAYOR DEL PERMITIDO","")</f>
        <v/>
      </c>
      <c r="P805" s="62"/>
    </row>
    <row r="806" spans="1:16" x14ac:dyDescent="0.3">
      <c r="A806" s="54" t="s">
        <v>802</v>
      </c>
      <c r="B806" s="55" t="s">
        <v>5000</v>
      </c>
      <c r="C806" s="56" t="s">
        <v>7428</v>
      </c>
      <c r="D806" s="57">
        <v>34.799999999999997</v>
      </c>
      <c r="E806" s="56" t="s">
        <v>8778</v>
      </c>
      <c r="F806" s="57">
        <v>29.81</v>
      </c>
      <c r="G806" s="58">
        <f>ROUND(D806*F806,2)</f>
        <v>1037.3900000000001</v>
      </c>
      <c r="H806" s="59"/>
      <c r="I806" s="60">
        <f t="shared" si="203"/>
        <v>0</v>
      </c>
      <c r="J806" s="61" t="str">
        <f t="shared" si="204"/>
        <v/>
      </c>
      <c r="P806" s="62"/>
    </row>
    <row r="807" spans="1:16" x14ac:dyDescent="0.3">
      <c r="A807" s="54" t="s">
        <v>803</v>
      </c>
      <c r="B807" s="55" t="s">
        <v>5061</v>
      </c>
      <c r="C807" s="56" t="s">
        <v>7474</v>
      </c>
      <c r="D807" s="57">
        <v>48</v>
      </c>
      <c r="E807" s="56" t="s">
        <v>8778</v>
      </c>
      <c r="F807" s="57">
        <v>55.67</v>
      </c>
      <c r="G807" s="58">
        <f>ROUND(D807*F807,2)</f>
        <v>2672.16</v>
      </c>
      <c r="H807" s="59"/>
      <c r="I807" s="60">
        <f t="shared" si="203"/>
        <v>0</v>
      </c>
      <c r="J807" s="61" t="str">
        <f t="shared" si="204"/>
        <v/>
      </c>
      <c r="P807" s="62"/>
    </row>
    <row r="808" spans="1:16" x14ac:dyDescent="0.3">
      <c r="A808" s="54" t="s">
        <v>804</v>
      </c>
      <c r="B808" s="55" t="s">
        <v>5062</v>
      </c>
      <c r="C808" s="56" t="s">
        <v>7475</v>
      </c>
      <c r="D808" s="57">
        <v>125</v>
      </c>
      <c r="E808" s="56" t="s">
        <v>8777</v>
      </c>
      <c r="F808" s="57">
        <v>370.52</v>
      </c>
      <c r="G808" s="58">
        <f>ROUND(D808*F808,2)</f>
        <v>46315</v>
      </c>
      <c r="H808" s="59"/>
      <c r="I808" s="60">
        <f t="shared" si="203"/>
        <v>0</v>
      </c>
      <c r="J808" s="61" t="str">
        <f t="shared" si="204"/>
        <v/>
      </c>
      <c r="P808" s="62"/>
    </row>
    <row r="809" spans="1:16" x14ac:dyDescent="0.3">
      <c r="A809" s="54" t="s">
        <v>805</v>
      </c>
      <c r="B809" s="55" t="s">
        <v>5063</v>
      </c>
      <c r="C809" s="56" t="s">
        <v>7476</v>
      </c>
      <c r="D809" s="57">
        <v>1</v>
      </c>
      <c r="E809" s="56" t="s">
        <v>8777</v>
      </c>
      <c r="F809" s="57">
        <v>5396.67</v>
      </c>
      <c r="G809" s="58">
        <f>ROUND(D809*F809,2)</f>
        <v>5396.67</v>
      </c>
      <c r="H809" s="59"/>
      <c r="I809" s="60">
        <f t="shared" si="203"/>
        <v>0</v>
      </c>
      <c r="J809" s="61" t="str">
        <f t="shared" si="204"/>
        <v/>
      </c>
      <c r="P809" s="62"/>
    </row>
    <row r="810" spans="1:16" x14ac:dyDescent="0.3">
      <c r="A810" s="66" t="s">
        <v>806</v>
      </c>
      <c r="B810" s="66" t="s">
        <v>5094</v>
      </c>
      <c r="C810" s="66" t="s">
        <v>7477</v>
      </c>
      <c r="D810" s="67"/>
      <c r="E810" s="66"/>
      <c r="F810" s="67" t="s">
        <v>8851</v>
      </c>
      <c r="G810" s="67"/>
      <c r="H810" s="68"/>
      <c r="I810" s="68"/>
      <c r="P810" s="62"/>
    </row>
    <row r="811" spans="1:16" x14ac:dyDescent="0.3">
      <c r="A811" s="54" t="s">
        <v>807</v>
      </c>
      <c r="B811" s="55" t="s">
        <v>5065</v>
      </c>
      <c r="C811" s="56" t="s">
        <v>7478</v>
      </c>
      <c r="D811" s="57">
        <v>18.48</v>
      </c>
      <c r="E811" s="56" t="s">
        <v>8779</v>
      </c>
      <c r="F811" s="57">
        <v>383.47</v>
      </c>
      <c r="G811" s="58">
        <f t="shared" ref="G811:G816" si="205">ROUND(D811*F811,2)</f>
        <v>7086.53</v>
      </c>
      <c r="H811" s="59"/>
      <c r="I811" s="60">
        <f t="shared" ref="I811:I816" si="206">ROUND(ROUND(D811,2)*H811,2)</f>
        <v>0</v>
      </c>
      <c r="J811" s="61" t="str">
        <f t="shared" ref="J811:J816" si="207">IF(AND(H811&lt;&gt;"",H811&gt;F811),"VALOR MAYOR DEL PERMITIDO","")</f>
        <v/>
      </c>
      <c r="P811" s="62"/>
    </row>
    <row r="812" spans="1:16" x14ac:dyDescent="0.3">
      <c r="A812" s="54" t="s">
        <v>808</v>
      </c>
      <c r="B812" s="55" t="s">
        <v>5066</v>
      </c>
      <c r="C812" s="56" t="s">
        <v>7479</v>
      </c>
      <c r="D812" s="57">
        <v>30.12</v>
      </c>
      <c r="E812" s="56" t="s">
        <v>8778</v>
      </c>
      <c r="F812" s="57">
        <v>270.26</v>
      </c>
      <c r="G812" s="58">
        <f t="shared" si="205"/>
        <v>8140.23</v>
      </c>
      <c r="H812" s="59"/>
      <c r="I812" s="60">
        <f t="shared" si="206"/>
        <v>0</v>
      </c>
      <c r="J812" s="61" t="str">
        <f t="shared" si="207"/>
        <v/>
      </c>
      <c r="P812" s="62"/>
    </row>
    <row r="813" spans="1:16" x14ac:dyDescent="0.3">
      <c r="A813" s="54" t="s">
        <v>809</v>
      </c>
      <c r="B813" s="55" t="s">
        <v>5067</v>
      </c>
      <c r="C813" s="56" t="s">
        <v>7480</v>
      </c>
      <c r="D813" s="57">
        <v>250</v>
      </c>
      <c r="E813" s="56" t="s">
        <v>8779</v>
      </c>
      <c r="F813" s="57">
        <v>66.98</v>
      </c>
      <c r="G813" s="58">
        <f t="shared" si="205"/>
        <v>16745</v>
      </c>
      <c r="H813" s="59"/>
      <c r="I813" s="60">
        <f t="shared" si="206"/>
        <v>0</v>
      </c>
      <c r="J813" s="61" t="str">
        <f t="shared" si="207"/>
        <v/>
      </c>
      <c r="P813" s="62"/>
    </row>
    <row r="814" spans="1:16" x14ac:dyDescent="0.3">
      <c r="A814" s="54" t="s">
        <v>810</v>
      </c>
      <c r="B814" s="55" t="s">
        <v>5068</v>
      </c>
      <c r="C814" s="56" t="s">
        <v>7481</v>
      </c>
      <c r="D814" s="57">
        <v>250</v>
      </c>
      <c r="E814" s="56" t="s">
        <v>8779</v>
      </c>
      <c r="F814" s="57">
        <v>59.43</v>
      </c>
      <c r="G814" s="58">
        <f t="shared" si="205"/>
        <v>14857.5</v>
      </c>
      <c r="H814" s="59"/>
      <c r="I814" s="60">
        <f t="shared" si="206"/>
        <v>0</v>
      </c>
      <c r="J814" s="61" t="str">
        <f t="shared" si="207"/>
        <v/>
      </c>
      <c r="P814" s="62"/>
    </row>
    <row r="815" spans="1:16" x14ac:dyDescent="0.3">
      <c r="A815" s="54" t="s">
        <v>811</v>
      </c>
      <c r="B815" s="55" t="s">
        <v>5069</v>
      </c>
      <c r="C815" s="56" t="s">
        <v>7482</v>
      </c>
      <c r="D815" s="57">
        <v>75</v>
      </c>
      <c r="E815" s="56" t="s">
        <v>8778</v>
      </c>
      <c r="F815" s="57">
        <v>89.47</v>
      </c>
      <c r="G815" s="58">
        <f t="shared" si="205"/>
        <v>6710.25</v>
      </c>
      <c r="H815" s="59"/>
      <c r="I815" s="60">
        <f t="shared" si="206"/>
        <v>0</v>
      </c>
      <c r="J815" s="61" t="str">
        <f t="shared" si="207"/>
        <v/>
      </c>
      <c r="P815" s="62"/>
    </row>
    <row r="816" spans="1:16" x14ac:dyDescent="0.3">
      <c r="A816" s="54" t="s">
        <v>812</v>
      </c>
      <c r="B816" s="55" t="s">
        <v>5070</v>
      </c>
      <c r="C816" s="56" t="s">
        <v>7483</v>
      </c>
      <c r="D816" s="57">
        <v>40</v>
      </c>
      <c r="E816" s="56" t="s">
        <v>8779</v>
      </c>
      <c r="F816" s="57">
        <v>201.35</v>
      </c>
      <c r="G816" s="58">
        <f t="shared" si="205"/>
        <v>8054</v>
      </c>
      <c r="H816" s="59"/>
      <c r="I816" s="60">
        <f t="shared" si="206"/>
        <v>0</v>
      </c>
      <c r="J816" s="61" t="str">
        <f t="shared" si="207"/>
        <v/>
      </c>
      <c r="P816" s="62"/>
    </row>
    <row r="817" spans="1:16" x14ac:dyDescent="0.3">
      <c r="A817" s="66" t="s">
        <v>813</v>
      </c>
      <c r="B817" s="66" t="s">
        <v>5095</v>
      </c>
      <c r="C817" s="66" t="s">
        <v>7484</v>
      </c>
      <c r="D817" s="67"/>
      <c r="E817" s="66"/>
      <c r="F817" s="67" t="s">
        <v>8851</v>
      </c>
      <c r="G817" s="67"/>
      <c r="H817" s="68"/>
      <c r="I817" s="68"/>
      <c r="P817" s="62"/>
    </row>
    <row r="818" spans="1:16" x14ac:dyDescent="0.3">
      <c r="A818" s="54" t="s">
        <v>814</v>
      </c>
      <c r="B818" s="55" t="s">
        <v>5072</v>
      </c>
      <c r="C818" s="56" t="s">
        <v>7485</v>
      </c>
      <c r="D818" s="57">
        <v>230</v>
      </c>
      <c r="E818" s="56" t="s">
        <v>8779</v>
      </c>
      <c r="F818" s="57">
        <v>10.74</v>
      </c>
      <c r="G818" s="58">
        <f>ROUND(D818*F818,2)</f>
        <v>2470.1999999999998</v>
      </c>
      <c r="H818" s="59"/>
      <c r="I818" s="60">
        <f t="shared" ref="I818:I820" si="208">ROUND(ROUND(D818,2)*H818,2)</f>
        <v>0</v>
      </c>
      <c r="J818" s="61" t="str">
        <f t="shared" ref="J818:J820" si="209">IF(AND(H818&lt;&gt;"",H818&gt;F818),"VALOR MAYOR DEL PERMITIDO","")</f>
        <v/>
      </c>
      <c r="P818" s="62"/>
    </row>
    <row r="819" spans="1:16" x14ac:dyDescent="0.3">
      <c r="A819" s="54" t="s">
        <v>815</v>
      </c>
      <c r="B819" s="55" t="s">
        <v>5073</v>
      </c>
      <c r="C819" s="56" t="s">
        <v>7486</v>
      </c>
      <c r="D819" s="57">
        <v>74</v>
      </c>
      <c r="E819" s="56" t="s">
        <v>8779</v>
      </c>
      <c r="F819" s="57">
        <v>36.979999999999997</v>
      </c>
      <c r="G819" s="58">
        <f>ROUND(D819*F819,2)</f>
        <v>2736.52</v>
      </c>
      <c r="H819" s="59"/>
      <c r="I819" s="60">
        <f t="shared" si="208"/>
        <v>0</v>
      </c>
      <c r="J819" s="61" t="str">
        <f t="shared" si="209"/>
        <v/>
      </c>
      <c r="P819" s="62"/>
    </row>
    <row r="820" spans="1:16" x14ac:dyDescent="0.3">
      <c r="A820" s="54" t="s">
        <v>816</v>
      </c>
      <c r="B820" s="55" t="s">
        <v>5074</v>
      </c>
      <c r="C820" s="56" t="s">
        <v>7487</v>
      </c>
      <c r="D820" s="57">
        <v>250</v>
      </c>
      <c r="E820" s="56" t="s">
        <v>8779</v>
      </c>
      <c r="F820" s="57">
        <v>99.32</v>
      </c>
      <c r="G820" s="58">
        <f>ROUND(D820*F820,2)</f>
        <v>24830</v>
      </c>
      <c r="H820" s="59"/>
      <c r="I820" s="60">
        <f t="shared" si="208"/>
        <v>0</v>
      </c>
      <c r="J820" s="61" t="str">
        <f t="shared" si="209"/>
        <v/>
      </c>
      <c r="P820" s="62"/>
    </row>
    <row r="821" spans="1:16" x14ac:dyDescent="0.3">
      <c r="A821" s="66" t="s">
        <v>817</v>
      </c>
      <c r="B821" s="66" t="s">
        <v>5096</v>
      </c>
      <c r="C821" s="66" t="s">
        <v>7435</v>
      </c>
      <c r="D821" s="67"/>
      <c r="E821" s="66"/>
      <c r="F821" s="67" t="s">
        <v>8851</v>
      </c>
      <c r="G821" s="67"/>
      <c r="H821" s="68"/>
      <c r="I821" s="68"/>
      <c r="P821" s="62"/>
    </row>
    <row r="822" spans="1:16" x14ac:dyDescent="0.3">
      <c r="A822" s="54" t="s">
        <v>818</v>
      </c>
      <c r="B822" s="55" t="s">
        <v>5077</v>
      </c>
      <c r="C822" s="56" t="s">
        <v>7489</v>
      </c>
      <c r="D822" s="57">
        <v>2</v>
      </c>
      <c r="E822" s="56" t="s">
        <v>8777</v>
      </c>
      <c r="F822" s="57">
        <v>889.98</v>
      </c>
      <c r="G822" s="58">
        <f>ROUND(D822*F822,2)</f>
        <v>1779.96</v>
      </c>
      <c r="H822" s="59"/>
      <c r="I822" s="60">
        <f t="shared" ref="I822:I823" si="210">ROUND(ROUND(D822,2)*H822,2)</f>
        <v>0</v>
      </c>
      <c r="J822" s="61" t="str">
        <f t="shared" ref="J822:J823" si="211">IF(AND(H822&lt;&gt;"",H822&gt;F822),"VALOR MAYOR DEL PERMITIDO","")</f>
        <v/>
      </c>
      <c r="P822" s="62"/>
    </row>
    <row r="823" spans="1:16" x14ac:dyDescent="0.3">
      <c r="A823" s="54" t="s">
        <v>819</v>
      </c>
      <c r="B823" s="55" t="s">
        <v>5078</v>
      </c>
      <c r="C823" s="56" t="s">
        <v>7490</v>
      </c>
      <c r="D823" s="57">
        <v>2</v>
      </c>
      <c r="E823" s="56" t="s">
        <v>8777</v>
      </c>
      <c r="F823" s="57">
        <v>361.46</v>
      </c>
      <c r="G823" s="58">
        <f>ROUND(D823*F823,2)</f>
        <v>722.92</v>
      </c>
      <c r="H823" s="59"/>
      <c r="I823" s="60">
        <f t="shared" si="210"/>
        <v>0</v>
      </c>
      <c r="J823" s="61" t="str">
        <f t="shared" si="211"/>
        <v/>
      </c>
      <c r="P823" s="62"/>
    </row>
    <row r="824" spans="1:16" x14ac:dyDescent="0.3">
      <c r="A824" s="66" t="s">
        <v>820</v>
      </c>
      <c r="B824" s="66" t="s">
        <v>5097</v>
      </c>
      <c r="C824" s="66" t="s">
        <v>7492</v>
      </c>
      <c r="D824" s="67"/>
      <c r="E824" s="66"/>
      <c r="F824" s="67" t="s">
        <v>8851</v>
      </c>
      <c r="G824" s="67"/>
      <c r="H824" s="68"/>
      <c r="I824" s="68"/>
      <c r="P824" s="62"/>
    </row>
    <row r="825" spans="1:16" x14ac:dyDescent="0.3">
      <c r="A825" s="54" t="s">
        <v>821</v>
      </c>
      <c r="B825" s="55" t="s">
        <v>5081</v>
      </c>
      <c r="C825" s="56" t="s">
        <v>7493</v>
      </c>
      <c r="D825" s="57">
        <v>29.64</v>
      </c>
      <c r="E825" s="56" t="s">
        <v>8778</v>
      </c>
      <c r="F825" s="57">
        <v>25.95</v>
      </c>
      <c r="G825" s="58">
        <f>ROUND(D825*F825,2)</f>
        <v>769.16</v>
      </c>
      <c r="H825" s="59"/>
      <c r="I825" s="60">
        <f>ROUND(ROUND(D825,2)*H825,2)</f>
        <v>0</v>
      </c>
      <c r="J825" s="61" t="str">
        <f>IF(AND(H825&lt;&gt;"",H825&gt;F825),"VALOR MAYOR DEL PERMITIDO","")</f>
        <v/>
      </c>
      <c r="P825" s="62"/>
    </row>
    <row r="826" spans="1:16" x14ac:dyDescent="0.3">
      <c r="A826" s="66" t="s">
        <v>822</v>
      </c>
      <c r="B826" s="66" t="s">
        <v>5098</v>
      </c>
      <c r="C826" s="66" t="s">
        <v>7356</v>
      </c>
      <c r="D826" s="67"/>
      <c r="E826" s="66"/>
      <c r="F826" s="67" t="s">
        <v>8851</v>
      </c>
      <c r="G826" s="67"/>
      <c r="H826" s="68"/>
      <c r="I826" s="68"/>
      <c r="P826" s="62"/>
    </row>
    <row r="827" spans="1:16" x14ac:dyDescent="0.3">
      <c r="A827" s="54" t="s">
        <v>823</v>
      </c>
      <c r="B827" s="55" t="s">
        <v>4928</v>
      </c>
      <c r="C827" s="56" t="s">
        <v>7363</v>
      </c>
      <c r="D827" s="57">
        <v>30</v>
      </c>
      <c r="E827" s="56" t="s">
        <v>8784</v>
      </c>
      <c r="F827" s="57">
        <v>400.68</v>
      </c>
      <c r="G827" s="58">
        <f>ROUND(D827*F827,2)</f>
        <v>12020.4</v>
      </c>
      <c r="H827" s="59"/>
      <c r="I827" s="60">
        <f t="shared" ref="I827:I831" si="212">ROUND(ROUND(D827,2)*H827,2)</f>
        <v>0</v>
      </c>
      <c r="J827" s="61" t="str">
        <f t="shared" ref="J827:J831" si="213">IF(AND(H827&lt;&gt;"",H827&gt;F827),"VALOR MAYOR DEL PERMITIDO","")</f>
        <v/>
      </c>
      <c r="P827" s="62"/>
    </row>
    <row r="828" spans="1:16" x14ac:dyDescent="0.3">
      <c r="A828" s="54" t="s">
        <v>824</v>
      </c>
      <c r="B828" s="55" t="s">
        <v>4918</v>
      </c>
      <c r="C828" s="56" t="s">
        <v>7353</v>
      </c>
      <c r="D828" s="57">
        <v>10</v>
      </c>
      <c r="E828" s="56" t="s">
        <v>8777</v>
      </c>
      <c r="F828" s="57">
        <v>1855.55</v>
      </c>
      <c r="G828" s="58">
        <f>ROUND(D828*F828,2)</f>
        <v>18555.5</v>
      </c>
      <c r="H828" s="59"/>
      <c r="I828" s="60">
        <f t="shared" si="212"/>
        <v>0</v>
      </c>
      <c r="J828" s="61" t="str">
        <f t="shared" si="213"/>
        <v/>
      </c>
      <c r="P828" s="62"/>
    </row>
    <row r="829" spans="1:16" x14ac:dyDescent="0.3">
      <c r="A829" s="54" t="s">
        <v>825</v>
      </c>
      <c r="B829" s="55" t="s">
        <v>5083</v>
      </c>
      <c r="C829" s="56" t="s">
        <v>7494</v>
      </c>
      <c r="D829" s="57">
        <v>2</v>
      </c>
      <c r="E829" s="56" t="s">
        <v>8784</v>
      </c>
      <c r="F829" s="57">
        <v>506.81</v>
      </c>
      <c r="G829" s="58">
        <f>ROUND(D829*F829,2)</f>
        <v>1013.62</v>
      </c>
      <c r="H829" s="59"/>
      <c r="I829" s="60">
        <f t="shared" si="212"/>
        <v>0</v>
      </c>
      <c r="J829" s="61" t="str">
        <f t="shared" si="213"/>
        <v/>
      </c>
      <c r="P829" s="62"/>
    </row>
    <row r="830" spans="1:16" x14ac:dyDescent="0.3">
      <c r="A830" s="54" t="s">
        <v>826</v>
      </c>
      <c r="B830" s="55" t="s">
        <v>5084</v>
      </c>
      <c r="C830" s="56" t="s">
        <v>7495</v>
      </c>
      <c r="D830" s="57">
        <v>1</v>
      </c>
      <c r="E830" s="56" t="s">
        <v>8777</v>
      </c>
      <c r="F830" s="57">
        <v>4336.07</v>
      </c>
      <c r="G830" s="58">
        <f>ROUND(D830*F830,2)</f>
        <v>4336.07</v>
      </c>
      <c r="H830" s="59"/>
      <c r="I830" s="60">
        <f t="shared" si="212"/>
        <v>0</v>
      </c>
      <c r="J830" s="61" t="str">
        <f t="shared" si="213"/>
        <v/>
      </c>
      <c r="P830" s="62"/>
    </row>
    <row r="831" spans="1:16" x14ac:dyDescent="0.3">
      <c r="A831" s="54" t="s">
        <v>827</v>
      </c>
      <c r="B831" s="55" t="s">
        <v>4929</v>
      </c>
      <c r="C831" s="56" t="s">
        <v>7364</v>
      </c>
      <c r="D831" s="57">
        <v>1</v>
      </c>
      <c r="E831" s="56" t="s">
        <v>8777</v>
      </c>
      <c r="F831" s="57">
        <v>5273.71</v>
      </c>
      <c r="G831" s="58">
        <f>ROUND(D831*F831,2)</f>
        <v>5273.71</v>
      </c>
      <c r="H831" s="59"/>
      <c r="I831" s="60">
        <f t="shared" si="212"/>
        <v>0</v>
      </c>
      <c r="J831" s="61" t="str">
        <f t="shared" si="213"/>
        <v/>
      </c>
      <c r="P831" s="62"/>
    </row>
    <row r="832" spans="1:16" x14ac:dyDescent="0.3">
      <c r="A832" s="63" t="s">
        <v>828</v>
      </c>
      <c r="B832" s="63" t="s">
        <v>5099</v>
      </c>
      <c r="C832" s="63" t="s">
        <v>7498</v>
      </c>
      <c r="D832" s="64"/>
      <c r="E832" s="63"/>
      <c r="F832" s="64" t="s">
        <v>8851</v>
      </c>
      <c r="G832" s="64"/>
      <c r="H832" s="65"/>
      <c r="I832" s="65"/>
      <c r="P832" s="62"/>
    </row>
    <row r="833" spans="1:16" x14ac:dyDescent="0.3">
      <c r="A833" s="66" t="s">
        <v>829</v>
      </c>
      <c r="B833" s="66" t="s">
        <v>5100</v>
      </c>
      <c r="C833" s="66" t="s">
        <v>7113</v>
      </c>
      <c r="D833" s="67"/>
      <c r="E833" s="66"/>
      <c r="F833" s="67" t="s">
        <v>8851</v>
      </c>
      <c r="G833" s="67"/>
      <c r="H833" s="68"/>
      <c r="I833" s="68"/>
      <c r="P833" s="62"/>
    </row>
    <row r="834" spans="1:16" x14ac:dyDescent="0.3">
      <c r="A834" s="54" t="s">
        <v>830</v>
      </c>
      <c r="B834" s="55" t="s">
        <v>4939</v>
      </c>
      <c r="C834" s="56" t="s">
        <v>7372</v>
      </c>
      <c r="D834" s="57">
        <v>145</v>
      </c>
      <c r="E834" s="56" t="s">
        <v>8778</v>
      </c>
      <c r="F834" s="57">
        <v>60.79</v>
      </c>
      <c r="G834" s="58">
        <f t="shared" ref="G834:G839" si="214">ROUND(D834*F834,2)</f>
        <v>8814.5499999999993</v>
      </c>
      <c r="H834" s="59"/>
      <c r="I834" s="60">
        <f t="shared" ref="I834:I839" si="215">ROUND(ROUND(D834,2)*H834,2)</f>
        <v>0</v>
      </c>
      <c r="J834" s="61" t="str">
        <f t="shared" ref="J834:J839" si="216">IF(AND(H834&lt;&gt;"",H834&gt;F834),"VALOR MAYOR DEL PERMITIDO","")</f>
        <v/>
      </c>
      <c r="P834" s="62"/>
    </row>
    <row r="835" spans="1:16" x14ac:dyDescent="0.3">
      <c r="A835" s="54" t="s">
        <v>831</v>
      </c>
      <c r="B835" s="55" t="s">
        <v>4940</v>
      </c>
      <c r="C835" s="56" t="s">
        <v>7373</v>
      </c>
      <c r="D835" s="57">
        <v>4</v>
      </c>
      <c r="E835" s="56" t="s">
        <v>8777</v>
      </c>
      <c r="F835" s="57">
        <v>99.65</v>
      </c>
      <c r="G835" s="58">
        <f t="shared" si="214"/>
        <v>398.6</v>
      </c>
      <c r="H835" s="59"/>
      <c r="I835" s="60">
        <f t="shared" si="215"/>
        <v>0</v>
      </c>
      <c r="J835" s="61" t="str">
        <f t="shared" si="216"/>
        <v/>
      </c>
      <c r="P835" s="62"/>
    </row>
    <row r="836" spans="1:16" x14ac:dyDescent="0.3">
      <c r="A836" s="54" t="s">
        <v>832</v>
      </c>
      <c r="B836" s="55" t="s">
        <v>4941</v>
      </c>
      <c r="C836" s="56" t="s">
        <v>7374</v>
      </c>
      <c r="D836" s="57">
        <v>4</v>
      </c>
      <c r="E836" s="56" t="s">
        <v>8777</v>
      </c>
      <c r="F836" s="57">
        <v>47.66</v>
      </c>
      <c r="G836" s="58">
        <f t="shared" si="214"/>
        <v>190.64</v>
      </c>
      <c r="H836" s="59"/>
      <c r="I836" s="60">
        <f t="shared" si="215"/>
        <v>0</v>
      </c>
      <c r="J836" s="61" t="str">
        <f t="shared" si="216"/>
        <v/>
      </c>
      <c r="P836" s="62"/>
    </row>
    <row r="837" spans="1:16" x14ac:dyDescent="0.3">
      <c r="A837" s="54" t="s">
        <v>833</v>
      </c>
      <c r="B837" s="55" t="s">
        <v>4942</v>
      </c>
      <c r="C837" s="56" t="s">
        <v>7375</v>
      </c>
      <c r="D837" s="57">
        <v>6</v>
      </c>
      <c r="E837" s="56" t="s">
        <v>8777</v>
      </c>
      <c r="F837" s="57">
        <v>81.3</v>
      </c>
      <c r="G837" s="58">
        <f t="shared" si="214"/>
        <v>487.8</v>
      </c>
      <c r="H837" s="59"/>
      <c r="I837" s="60">
        <f t="shared" si="215"/>
        <v>0</v>
      </c>
      <c r="J837" s="61" t="str">
        <f t="shared" si="216"/>
        <v/>
      </c>
      <c r="P837" s="62"/>
    </row>
    <row r="838" spans="1:16" x14ac:dyDescent="0.3">
      <c r="A838" s="54" t="s">
        <v>834</v>
      </c>
      <c r="B838" s="55" t="s">
        <v>4943</v>
      </c>
      <c r="C838" s="56" t="s">
        <v>7376</v>
      </c>
      <c r="D838" s="57">
        <v>1</v>
      </c>
      <c r="E838" s="56" t="s">
        <v>8777</v>
      </c>
      <c r="F838" s="57">
        <v>527.75</v>
      </c>
      <c r="G838" s="58">
        <f t="shared" si="214"/>
        <v>527.75</v>
      </c>
      <c r="H838" s="59"/>
      <c r="I838" s="60">
        <f t="shared" si="215"/>
        <v>0</v>
      </c>
      <c r="J838" s="61" t="str">
        <f t="shared" si="216"/>
        <v/>
      </c>
      <c r="P838" s="62"/>
    </row>
    <row r="839" spans="1:16" x14ac:dyDescent="0.3">
      <c r="A839" s="54" t="s">
        <v>835</v>
      </c>
      <c r="B839" s="55" t="s">
        <v>5027</v>
      </c>
      <c r="C839" s="56" t="s">
        <v>7445</v>
      </c>
      <c r="D839" s="57">
        <v>69</v>
      </c>
      <c r="E839" s="56" t="s">
        <v>8777</v>
      </c>
      <c r="F839" s="57">
        <v>81.3</v>
      </c>
      <c r="G839" s="58">
        <f t="shared" si="214"/>
        <v>5609.7</v>
      </c>
      <c r="H839" s="59"/>
      <c r="I839" s="60">
        <f t="shared" si="215"/>
        <v>0</v>
      </c>
      <c r="J839" s="61" t="str">
        <f t="shared" si="216"/>
        <v/>
      </c>
      <c r="P839" s="62"/>
    </row>
    <row r="840" spans="1:16" x14ac:dyDescent="0.3">
      <c r="A840" s="66" t="s">
        <v>836</v>
      </c>
      <c r="B840" s="66" t="s">
        <v>5101</v>
      </c>
      <c r="C840" s="66" t="s">
        <v>7385</v>
      </c>
      <c r="D840" s="67"/>
      <c r="E840" s="66"/>
      <c r="F840" s="67" t="s">
        <v>8851</v>
      </c>
      <c r="G840" s="67"/>
      <c r="H840" s="68"/>
      <c r="I840" s="68"/>
      <c r="P840" s="62"/>
    </row>
    <row r="841" spans="1:16" x14ac:dyDescent="0.3">
      <c r="A841" s="54" t="s">
        <v>837</v>
      </c>
      <c r="B841" s="55" t="s">
        <v>5030</v>
      </c>
      <c r="C841" s="56" t="s">
        <v>7447</v>
      </c>
      <c r="D841" s="57">
        <v>5</v>
      </c>
      <c r="E841" s="56" t="s">
        <v>8779</v>
      </c>
      <c r="F841" s="57">
        <v>25.4</v>
      </c>
      <c r="G841" s="58">
        <f t="shared" ref="G841:G849" si="217">ROUND(D841*F841,2)</f>
        <v>127</v>
      </c>
      <c r="H841" s="59"/>
      <c r="I841" s="60">
        <f t="shared" ref="I841:I849" si="218">ROUND(ROUND(D841,2)*H841,2)</f>
        <v>0</v>
      </c>
      <c r="J841" s="61" t="str">
        <f t="shared" ref="J841:J849" si="219">IF(AND(H841&lt;&gt;"",H841&gt;F841),"VALOR MAYOR DEL PERMITIDO","")</f>
        <v/>
      </c>
      <c r="P841" s="62"/>
    </row>
    <row r="842" spans="1:16" x14ac:dyDescent="0.3">
      <c r="A842" s="54" t="s">
        <v>838</v>
      </c>
      <c r="B842" s="55" t="s">
        <v>5031</v>
      </c>
      <c r="C842" s="56" t="s">
        <v>7448</v>
      </c>
      <c r="D842" s="57">
        <v>5</v>
      </c>
      <c r="E842" s="56" t="s">
        <v>8779</v>
      </c>
      <c r="F842" s="57">
        <v>31.76</v>
      </c>
      <c r="G842" s="58">
        <f t="shared" si="217"/>
        <v>158.80000000000001</v>
      </c>
      <c r="H842" s="59"/>
      <c r="I842" s="60">
        <f t="shared" si="218"/>
        <v>0</v>
      </c>
      <c r="J842" s="61" t="str">
        <f t="shared" si="219"/>
        <v/>
      </c>
      <c r="P842" s="62"/>
    </row>
    <row r="843" spans="1:16" x14ac:dyDescent="0.3">
      <c r="A843" s="54" t="s">
        <v>839</v>
      </c>
      <c r="B843" s="55" t="s">
        <v>5102</v>
      </c>
      <c r="C843" s="56" t="s">
        <v>7499</v>
      </c>
      <c r="D843" s="57">
        <v>230</v>
      </c>
      <c r="E843" s="56" t="s">
        <v>8779</v>
      </c>
      <c r="F843" s="57">
        <v>5.1100000000000003</v>
      </c>
      <c r="G843" s="58">
        <f t="shared" si="217"/>
        <v>1175.3</v>
      </c>
      <c r="H843" s="59"/>
      <c r="I843" s="60">
        <f t="shared" si="218"/>
        <v>0</v>
      </c>
      <c r="J843" s="61" t="str">
        <f t="shared" si="219"/>
        <v/>
      </c>
      <c r="P843" s="62"/>
    </row>
    <row r="844" spans="1:16" x14ac:dyDescent="0.3">
      <c r="A844" s="54" t="s">
        <v>840</v>
      </c>
      <c r="B844" s="55" t="s">
        <v>5103</v>
      </c>
      <c r="C844" s="56" t="s">
        <v>7500</v>
      </c>
      <c r="D844" s="57">
        <v>782.5</v>
      </c>
      <c r="E844" s="56" t="s">
        <v>8778</v>
      </c>
      <c r="F844" s="57">
        <v>25.1</v>
      </c>
      <c r="G844" s="58">
        <f t="shared" si="217"/>
        <v>19640.75</v>
      </c>
      <c r="H844" s="59"/>
      <c r="I844" s="60">
        <f t="shared" si="218"/>
        <v>0</v>
      </c>
      <c r="J844" s="61" t="str">
        <f t="shared" si="219"/>
        <v/>
      </c>
      <c r="P844" s="62"/>
    </row>
    <row r="845" spans="1:16" x14ac:dyDescent="0.3">
      <c r="A845" s="54" t="s">
        <v>841</v>
      </c>
      <c r="B845" s="55" t="s">
        <v>5104</v>
      </c>
      <c r="C845" s="56" t="s">
        <v>7501</v>
      </c>
      <c r="D845" s="57">
        <v>782.5</v>
      </c>
      <c r="E845" s="56" t="s">
        <v>8778</v>
      </c>
      <c r="F845" s="57">
        <v>30.34</v>
      </c>
      <c r="G845" s="58">
        <f t="shared" si="217"/>
        <v>23741.05</v>
      </c>
      <c r="H845" s="59"/>
      <c r="I845" s="60">
        <f t="shared" si="218"/>
        <v>0</v>
      </c>
      <c r="J845" s="61" t="str">
        <f t="shared" si="219"/>
        <v/>
      </c>
      <c r="P845" s="62"/>
    </row>
    <row r="846" spans="1:16" x14ac:dyDescent="0.3">
      <c r="A846" s="54" t="s">
        <v>842</v>
      </c>
      <c r="B846" s="55" t="s">
        <v>5036</v>
      </c>
      <c r="C846" s="56" t="s">
        <v>7453</v>
      </c>
      <c r="D846" s="57">
        <v>4</v>
      </c>
      <c r="E846" s="56" t="s">
        <v>8777</v>
      </c>
      <c r="F846" s="57">
        <v>59.77</v>
      </c>
      <c r="G846" s="58">
        <f t="shared" si="217"/>
        <v>239.08</v>
      </c>
      <c r="H846" s="59"/>
      <c r="I846" s="60">
        <f t="shared" si="218"/>
        <v>0</v>
      </c>
      <c r="J846" s="61" t="str">
        <f t="shared" si="219"/>
        <v/>
      </c>
      <c r="P846" s="62"/>
    </row>
    <row r="847" spans="1:16" x14ac:dyDescent="0.3">
      <c r="A847" s="54" t="s">
        <v>843</v>
      </c>
      <c r="B847" s="55" t="s">
        <v>5037</v>
      </c>
      <c r="C847" s="56" t="s">
        <v>7454</v>
      </c>
      <c r="D847" s="57">
        <v>4</v>
      </c>
      <c r="E847" s="56" t="s">
        <v>8777</v>
      </c>
      <c r="F847" s="57">
        <v>105.84</v>
      </c>
      <c r="G847" s="58">
        <f t="shared" si="217"/>
        <v>423.36</v>
      </c>
      <c r="H847" s="59"/>
      <c r="I847" s="60">
        <f t="shared" si="218"/>
        <v>0</v>
      </c>
      <c r="J847" s="61" t="str">
        <f t="shared" si="219"/>
        <v/>
      </c>
      <c r="P847" s="62"/>
    </row>
    <row r="848" spans="1:16" x14ac:dyDescent="0.3">
      <c r="A848" s="54" t="s">
        <v>844</v>
      </c>
      <c r="B848" s="55" t="s">
        <v>4957</v>
      </c>
      <c r="C848" s="56" t="s">
        <v>7388</v>
      </c>
      <c r="D848" s="57">
        <v>120</v>
      </c>
      <c r="E848" s="56" t="s">
        <v>8778</v>
      </c>
      <c r="F848" s="57">
        <v>17.78</v>
      </c>
      <c r="G848" s="58">
        <f t="shared" si="217"/>
        <v>2133.6</v>
      </c>
      <c r="H848" s="59"/>
      <c r="I848" s="60">
        <f t="shared" si="218"/>
        <v>0</v>
      </c>
      <c r="J848" s="61" t="str">
        <f t="shared" si="219"/>
        <v/>
      </c>
      <c r="P848" s="62"/>
    </row>
    <row r="849" spans="1:16" x14ac:dyDescent="0.3">
      <c r="A849" s="54" t="s">
        <v>845</v>
      </c>
      <c r="B849" s="55" t="s">
        <v>5040</v>
      </c>
      <c r="C849" s="56" t="s">
        <v>7457</v>
      </c>
      <c r="D849" s="57">
        <v>8</v>
      </c>
      <c r="E849" s="56" t="s">
        <v>8777</v>
      </c>
      <c r="F849" s="57">
        <v>560.44000000000005</v>
      </c>
      <c r="G849" s="58">
        <f t="shared" si="217"/>
        <v>4483.5200000000004</v>
      </c>
      <c r="H849" s="59"/>
      <c r="I849" s="60">
        <f t="shared" si="218"/>
        <v>0</v>
      </c>
      <c r="J849" s="61" t="str">
        <f t="shared" si="219"/>
        <v/>
      </c>
      <c r="P849" s="62"/>
    </row>
    <row r="850" spans="1:16" x14ac:dyDescent="0.3">
      <c r="A850" s="66" t="s">
        <v>846</v>
      </c>
      <c r="B850" s="66" t="s">
        <v>5105</v>
      </c>
      <c r="C850" s="66" t="s">
        <v>7095</v>
      </c>
      <c r="D850" s="67"/>
      <c r="E850" s="66"/>
      <c r="F850" s="67" t="s">
        <v>8851</v>
      </c>
      <c r="G850" s="67"/>
      <c r="H850" s="68"/>
      <c r="I850" s="68"/>
      <c r="P850" s="62"/>
    </row>
    <row r="851" spans="1:16" x14ac:dyDescent="0.3">
      <c r="A851" s="54" t="s">
        <v>847</v>
      </c>
      <c r="B851" s="55" t="s">
        <v>5045</v>
      </c>
      <c r="C851" s="56" t="s">
        <v>7461</v>
      </c>
      <c r="D851" s="57">
        <v>680.7</v>
      </c>
      <c r="E851" s="56" t="s">
        <v>8778</v>
      </c>
      <c r="F851" s="57">
        <v>26.24</v>
      </c>
      <c r="G851" s="58">
        <f>ROUND(D851*F851,2)</f>
        <v>17861.57</v>
      </c>
      <c r="H851" s="59"/>
      <c r="I851" s="60">
        <f>ROUND(ROUND(D851,2)*H851,2)</f>
        <v>0</v>
      </c>
      <c r="J851" s="61" t="str">
        <f>IF(AND(H851&lt;&gt;"",H851&gt;F851),"VALOR MAYOR DEL PERMITIDO","")</f>
        <v/>
      </c>
      <c r="P851" s="62"/>
    </row>
    <row r="852" spans="1:16" x14ac:dyDescent="0.3">
      <c r="A852" s="66" t="s">
        <v>848</v>
      </c>
      <c r="B852" s="66" t="s">
        <v>5106</v>
      </c>
      <c r="C852" s="66" t="s">
        <v>7377</v>
      </c>
      <c r="D852" s="67"/>
      <c r="E852" s="66"/>
      <c r="F852" s="67" t="s">
        <v>8851</v>
      </c>
      <c r="G852" s="67"/>
      <c r="H852" s="68"/>
      <c r="I852" s="68"/>
      <c r="P852" s="62"/>
    </row>
    <row r="853" spans="1:16" x14ac:dyDescent="0.3">
      <c r="A853" s="54" t="s">
        <v>849</v>
      </c>
      <c r="B853" s="55" t="s">
        <v>4917</v>
      </c>
      <c r="C853" s="56" t="s">
        <v>7352</v>
      </c>
      <c r="D853" s="57">
        <v>10</v>
      </c>
      <c r="E853" s="56" t="s">
        <v>8779</v>
      </c>
      <c r="F853" s="57">
        <v>22.16</v>
      </c>
      <c r="G853" s="58">
        <f>ROUND(D853*F853,2)</f>
        <v>221.6</v>
      </c>
      <c r="H853" s="59"/>
      <c r="I853" s="60">
        <f t="shared" ref="I853:I855" si="220">ROUND(ROUND(D853,2)*H853,2)</f>
        <v>0</v>
      </c>
      <c r="J853" s="61" t="str">
        <f t="shared" ref="J853:J855" si="221">IF(AND(H853&lt;&gt;"",H853&gt;F853),"VALOR MAYOR DEL PERMITIDO","")</f>
        <v/>
      </c>
      <c r="P853" s="62"/>
    </row>
    <row r="854" spans="1:16" x14ac:dyDescent="0.3">
      <c r="A854" s="54" t="s">
        <v>850</v>
      </c>
      <c r="B854" s="55" t="s">
        <v>5047</v>
      </c>
      <c r="C854" s="56" t="s">
        <v>7462</v>
      </c>
      <c r="D854" s="57">
        <v>26</v>
      </c>
      <c r="E854" s="56" t="s">
        <v>8779</v>
      </c>
      <c r="F854" s="57">
        <v>30.66</v>
      </c>
      <c r="G854" s="58">
        <f>ROUND(D854*F854,2)</f>
        <v>797.16</v>
      </c>
      <c r="H854" s="59"/>
      <c r="I854" s="60">
        <f t="shared" si="220"/>
        <v>0</v>
      </c>
      <c r="J854" s="61" t="str">
        <f t="shared" si="221"/>
        <v/>
      </c>
      <c r="P854" s="62"/>
    </row>
    <row r="855" spans="1:16" x14ac:dyDescent="0.3">
      <c r="A855" s="54" t="s">
        <v>851</v>
      </c>
      <c r="B855" s="55" t="s">
        <v>5048</v>
      </c>
      <c r="C855" s="56" t="s">
        <v>7463</v>
      </c>
      <c r="D855" s="57">
        <v>1</v>
      </c>
      <c r="E855" s="56" t="s">
        <v>8777</v>
      </c>
      <c r="F855" s="57">
        <v>2346.48</v>
      </c>
      <c r="G855" s="58">
        <f>ROUND(D855*F855,2)</f>
        <v>2346.48</v>
      </c>
      <c r="H855" s="59"/>
      <c r="I855" s="60">
        <f t="shared" si="220"/>
        <v>0</v>
      </c>
      <c r="J855" s="61" t="str">
        <f t="shared" si="221"/>
        <v/>
      </c>
      <c r="P855" s="62"/>
    </row>
    <row r="856" spans="1:16" x14ac:dyDescent="0.3">
      <c r="A856" s="66" t="s">
        <v>852</v>
      </c>
      <c r="B856" s="66" t="s">
        <v>5107</v>
      </c>
      <c r="C856" s="66" t="s">
        <v>7464</v>
      </c>
      <c r="D856" s="67"/>
      <c r="E856" s="66"/>
      <c r="F856" s="67" t="s">
        <v>8851</v>
      </c>
      <c r="G856" s="67"/>
      <c r="H856" s="68"/>
      <c r="I856" s="68"/>
      <c r="P856" s="62"/>
    </row>
    <row r="857" spans="1:16" x14ac:dyDescent="0.3">
      <c r="A857" s="54" t="s">
        <v>853</v>
      </c>
      <c r="B857" s="55" t="s">
        <v>5050</v>
      </c>
      <c r="C857" s="56" t="s">
        <v>7465</v>
      </c>
      <c r="D857" s="57">
        <v>10</v>
      </c>
      <c r="E857" s="56" t="s">
        <v>8777</v>
      </c>
      <c r="F857" s="57">
        <v>265</v>
      </c>
      <c r="G857" s="58">
        <f>ROUND(D857*F857,2)</f>
        <v>2650</v>
      </c>
      <c r="H857" s="59"/>
      <c r="I857" s="60">
        <f t="shared" ref="I857:I861" si="222">ROUND(ROUND(D857,2)*H857,2)</f>
        <v>0</v>
      </c>
      <c r="J857" s="61" t="str">
        <f t="shared" ref="J857:J861" si="223">IF(AND(H857&lt;&gt;"",H857&gt;F857),"VALOR MAYOR DEL PERMITIDO","")</f>
        <v/>
      </c>
      <c r="P857" s="62"/>
    </row>
    <row r="858" spans="1:16" x14ac:dyDescent="0.3">
      <c r="A858" s="54" t="s">
        <v>854</v>
      </c>
      <c r="B858" s="55" t="s">
        <v>5051</v>
      </c>
      <c r="C858" s="56" t="s">
        <v>7466</v>
      </c>
      <c r="D858" s="57">
        <v>1133.5</v>
      </c>
      <c r="E858" s="56" t="s">
        <v>8778</v>
      </c>
      <c r="F858" s="57">
        <v>123.47</v>
      </c>
      <c r="G858" s="58">
        <f>ROUND(D858*F858,2)</f>
        <v>139953.25</v>
      </c>
      <c r="H858" s="59"/>
      <c r="I858" s="60">
        <f t="shared" si="222"/>
        <v>0</v>
      </c>
      <c r="J858" s="61" t="str">
        <f t="shared" si="223"/>
        <v/>
      </c>
      <c r="P858" s="62"/>
    </row>
    <row r="859" spans="1:16" x14ac:dyDescent="0.3">
      <c r="A859" s="54" t="s">
        <v>855</v>
      </c>
      <c r="B859" s="55" t="s">
        <v>5052</v>
      </c>
      <c r="C859" s="56" t="s">
        <v>7467</v>
      </c>
      <c r="D859" s="57">
        <v>1133.5</v>
      </c>
      <c r="E859" s="56" t="s">
        <v>8778</v>
      </c>
      <c r="F859" s="57">
        <v>137.16999999999999</v>
      </c>
      <c r="G859" s="58">
        <f>ROUND(D859*F859,2)</f>
        <v>155482.20000000001</v>
      </c>
      <c r="H859" s="59"/>
      <c r="I859" s="60">
        <f t="shared" si="222"/>
        <v>0</v>
      </c>
      <c r="J859" s="61" t="str">
        <f t="shared" si="223"/>
        <v/>
      </c>
      <c r="P859" s="62"/>
    </row>
    <row r="860" spans="1:16" x14ac:dyDescent="0.3">
      <c r="A860" s="54" t="s">
        <v>856</v>
      </c>
      <c r="B860" s="55" t="s">
        <v>5053</v>
      </c>
      <c r="C860" s="56" t="s">
        <v>7468</v>
      </c>
      <c r="D860" s="57">
        <v>381</v>
      </c>
      <c r="E860" s="56" t="s">
        <v>8779</v>
      </c>
      <c r="F860" s="57">
        <v>21.56</v>
      </c>
      <c r="G860" s="58">
        <f>ROUND(D860*F860,2)</f>
        <v>8214.36</v>
      </c>
      <c r="H860" s="59"/>
      <c r="I860" s="60">
        <f t="shared" si="222"/>
        <v>0</v>
      </c>
      <c r="J860" s="61" t="str">
        <f t="shared" si="223"/>
        <v/>
      </c>
      <c r="P860" s="62"/>
    </row>
    <row r="861" spans="1:16" x14ac:dyDescent="0.3">
      <c r="A861" s="54" t="s">
        <v>857</v>
      </c>
      <c r="B861" s="55" t="s">
        <v>5054</v>
      </c>
      <c r="C861" s="56" t="s">
        <v>7469</v>
      </c>
      <c r="D861" s="57">
        <v>26</v>
      </c>
      <c r="E861" s="56" t="s">
        <v>8779</v>
      </c>
      <c r="F861" s="57">
        <v>28.41</v>
      </c>
      <c r="G861" s="58">
        <f>ROUND(D861*F861,2)</f>
        <v>738.66</v>
      </c>
      <c r="H861" s="59"/>
      <c r="I861" s="60">
        <f t="shared" si="222"/>
        <v>0</v>
      </c>
      <c r="J861" s="61" t="str">
        <f t="shared" si="223"/>
        <v/>
      </c>
      <c r="P861" s="62"/>
    </row>
    <row r="862" spans="1:16" x14ac:dyDescent="0.3">
      <c r="A862" s="66" t="s">
        <v>858</v>
      </c>
      <c r="B862" s="66" t="s">
        <v>5108</v>
      </c>
      <c r="C862" s="66" t="s">
        <v>7380</v>
      </c>
      <c r="D862" s="67"/>
      <c r="E862" s="66"/>
      <c r="F862" s="67" t="s">
        <v>8851</v>
      </c>
      <c r="G862" s="67"/>
      <c r="H862" s="68"/>
      <c r="I862" s="68"/>
      <c r="P862" s="62"/>
    </row>
    <row r="863" spans="1:16" x14ac:dyDescent="0.3">
      <c r="A863" s="54" t="s">
        <v>859</v>
      </c>
      <c r="B863" s="55" t="s">
        <v>4915</v>
      </c>
      <c r="C863" s="56" t="s">
        <v>7350</v>
      </c>
      <c r="D863" s="57">
        <v>1</v>
      </c>
      <c r="E863" s="56" t="s">
        <v>8777</v>
      </c>
      <c r="F863" s="57">
        <v>1272</v>
      </c>
      <c r="G863" s="58">
        <f t="shared" ref="G863:G869" si="224">ROUND(D863*F863,2)</f>
        <v>1272</v>
      </c>
      <c r="H863" s="59"/>
      <c r="I863" s="60">
        <f t="shared" ref="I863:I869" si="225">ROUND(ROUND(D863,2)*H863,2)</f>
        <v>0</v>
      </c>
      <c r="J863" s="61" t="str">
        <f t="shared" ref="J863:J869" si="226">IF(AND(H863&lt;&gt;"",H863&gt;F863),"VALOR MAYOR DEL PERMITIDO","")</f>
        <v/>
      </c>
      <c r="P863" s="62"/>
    </row>
    <row r="864" spans="1:16" x14ac:dyDescent="0.3">
      <c r="A864" s="54" t="s">
        <v>860</v>
      </c>
      <c r="B864" s="55" t="s">
        <v>4922</v>
      </c>
      <c r="C864" s="56" t="s">
        <v>7357</v>
      </c>
      <c r="D864" s="57">
        <v>1</v>
      </c>
      <c r="E864" s="56" t="s">
        <v>8777</v>
      </c>
      <c r="F864" s="57">
        <v>810.26</v>
      </c>
      <c r="G864" s="58">
        <f t="shared" si="224"/>
        <v>810.26</v>
      </c>
      <c r="H864" s="59"/>
      <c r="I864" s="60">
        <f t="shared" si="225"/>
        <v>0</v>
      </c>
      <c r="J864" s="61" t="str">
        <f t="shared" si="226"/>
        <v/>
      </c>
      <c r="P864" s="62"/>
    </row>
    <row r="865" spans="1:16" x14ac:dyDescent="0.3">
      <c r="A865" s="54" t="s">
        <v>861</v>
      </c>
      <c r="B865" s="55" t="s">
        <v>4923</v>
      </c>
      <c r="C865" s="56" t="s">
        <v>7358</v>
      </c>
      <c r="D865" s="57">
        <v>1</v>
      </c>
      <c r="E865" s="56" t="s">
        <v>8777</v>
      </c>
      <c r="F865" s="57">
        <v>381.43</v>
      </c>
      <c r="G865" s="58">
        <f t="shared" si="224"/>
        <v>381.43</v>
      </c>
      <c r="H865" s="59"/>
      <c r="I865" s="60">
        <f t="shared" si="225"/>
        <v>0</v>
      </c>
      <c r="J865" s="61" t="str">
        <f t="shared" si="226"/>
        <v/>
      </c>
      <c r="P865" s="62"/>
    </row>
    <row r="866" spans="1:16" x14ac:dyDescent="0.3">
      <c r="A866" s="54" t="s">
        <v>862</v>
      </c>
      <c r="B866" s="55" t="s">
        <v>4924</v>
      </c>
      <c r="C866" s="56" t="s">
        <v>7359</v>
      </c>
      <c r="D866" s="57">
        <v>1</v>
      </c>
      <c r="E866" s="56" t="s">
        <v>8777</v>
      </c>
      <c r="F866" s="57">
        <v>592.52</v>
      </c>
      <c r="G866" s="58">
        <f t="shared" si="224"/>
        <v>592.52</v>
      </c>
      <c r="H866" s="59"/>
      <c r="I866" s="60">
        <f t="shared" si="225"/>
        <v>0</v>
      </c>
      <c r="J866" s="61" t="str">
        <f t="shared" si="226"/>
        <v/>
      </c>
      <c r="P866" s="62"/>
    </row>
    <row r="867" spans="1:16" x14ac:dyDescent="0.3">
      <c r="A867" s="54" t="s">
        <v>863</v>
      </c>
      <c r="B867" s="55" t="s">
        <v>4948</v>
      </c>
      <c r="C867" s="56" t="s">
        <v>7381</v>
      </c>
      <c r="D867" s="57">
        <v>4.5</v>
      </c>
      <c r="E867" s="56" t="s">
        <v>8778</v>
      </c>
      <c r="F867" s="57">
        <v>59.76</v>
      </c>
      <c r="G867" s="58">
        <f t="shared" si="224"/>
        <v>268.92</v>
      </c>
      <c r="H867" s="59"/>
      <c r="I867" s="60">
        <f t="shared" si="225"/>
        <v>0</v>
      </c>
      <c r="J867" s="61" t="str">
        <f t="shared" si="226"/>
        <v/>
      </c>
      <c r="P867" s="62"/>
    </row>
    <row r="868" spans="1:16" x14ac:dyDescent="0.3">
      <c r="A868" s="54" t="s">
        <v>864</v>
      </c>
      <c r="B868" s="55" t="s">
        <v>5056</v>
      </c>
      <c r="C868" s="56" t="s">
        <v>7470</v>
      </c>
      <c r="D868" s="57">
        <v>557.75</v>
      </c>
      <c r="E868" s="56" t="s">
        <v>8778</v>
      </c>
      <c r="F868" s="57">
        <v>39.200000000000003</v>
      </c>
      <c r="G868" s="58">
        <f t="shared" si="224"/>
        <v>21863.8</v>
      </c>
      <c r="H868" s="59"/>
      <c r="I868" s="60">
        <f t="shared" si="225"/>
        <v>0</v>
      </c>
      <c r="J868" s="61" t="str">
        <f t="shared" si="226"/>
        <v/>
      </c>
      <c r="P868" s="62"/>
    </row>
    <row r="869" spans="1:16" x14ac:dyDescent="0.3">
      <c r="A869" s="54" t="s">
        <v>865</v>
      </c>
      <c r="B869" s="55" t="s">
        <v>5057</v>
      </c>
      <c r="C869" s="56" t="s">
        <v>7471</v>
      </c>
      <c r="D869" s="57">
        <v>557.75</v>
      </c>
      <c r="E869" s="56" t="s">
        <v>8778</v>
      </c>
      <c r="F869" s="57">
        <v>48.1</v>
      </c>
      <c r="G869" s="58">
        <f t="shared" si="224"/>
        <v>26827.78</v>
      </c>
      <c r="H869" s="59"/>
      <c r="I869" s="60">
        <f t="shared" si="225"/>
        <v>0</v>
      </c>
      <c r="J869" s="61" t="str">
        <f t="shared" si="226"/>
        <v/>
      </c>
      <c r="P869" s="62"/>
    </row>
    <row r="870" spans="1:16" x14ac:dyDescent="0.3">
      <c r="A870" s="66" t="s">
        <v>866</v>
      </c>
      <c r="B870" s="66" t="s">
        <v>5109</v>
      </c>
      <c r="C870" s="66" t="s">
        <v>7409</v>
      </c>
      <c r="D870" s="67"/>
      <c r="E870" s="66"/>
      <c r="F870" s="67" t="s">
        <v>8851</v>
      </c>
      <c r="G870" s="67"/>
      <c r="H870" s="68"/>
      <c r="I870" s="68"/>
      <c r="P870" s="62"/>
    </row>
    <row r="871" spans="1:16" x14ac:dyDescent="0.3">
      <c r="A871" s="54" t="s">
        <v>867</v>
      </c>
      <c r="B871" s="55" t="s">
        <v>5005</v>
      </c>
      <c r="C871" s="56" t="s">
        <v>7433</v>
      </c>
      <c r="D871" s="57">
        <v>120</v>
      </c>
      <c r="E871" s="56" t="s">
        <v>8778</v>
      </c>
      <c r="F871" s="57">
        <v>53.94</v>
      </c>
      <c r="G871" s="58">
        <f>ROUND(D871*F871,2)</f>
        <v>6472.8</v>
      </c>
      <c r="H871" s="59"/>
      <c r="I871" s="60">
        <f t="shared" ref="I871:I872" si="227">ROUND(ROUND(D871,2)*H871,2)</f>
        <v>0</v>
      </c>
      <c r="J871" s="61" t="str">
        <f t="shared" ref="J871:J872" si="228">IF(AND(H871&lt;&gt;"",H871&gt;F871),"VALOR MAYOR DEL PERMITIDO","")</f>
        <v/>
      </c>
      <c r="P871" s="62"/>
    </row>
    <row r="872" spans="1:16" x14ac:dyDescent="0.3">
      <c r="A872" s="54" t="s">
        <v>868</v>
      </c>
      <c r="B872" s="55" t="s">
        <v>5063</v>
      </c>
      <c r="C872" s="56" t="s">
        <v>7476</v>
      </c>
      <c r="D872" s="57">
        <v>1</v>
      </c>
      <c r="E872" s="56" t="s">
        <v>8777</v>
      </c>
      <c r="F872" s="57">
        <v>5396.67</v>
      </c>
      <c r="G872" s="58">
        <f>ROUND(D872*F872,2)</f>
        <v>5396.67</v>
      </c>
      <c r="H872" s="59"/>
      <c r="I872" s="60">
        <f t="shared" si="227"/>
        <v>0</v>
      </c>
      <c r="J872" s="61" t="str">
        <f t="shared" si="228"/>
        <v/>
      </c>
      <c r="P872" s="62"/>
    </row>
    <row r="873" spans="1:16" x14ac:dyDescent="0.3">
      <c r="A873" s="66" t="s">
        <v>869</v>
      </c>
      <c r="B873" s="66" t="s">
        <v>5110</v>
      </c>
      <c r="C873" s="66" t="s">
        <v>7477</v>
      </c>
      <c r="D873" s="67"/>
      <c r="E873" s="66"/>
      <c r="F873" s="67" t="s">
        <v>8851</v>
      </c>
      <c r="G873" s="67"/>
      <c r="H873" s="68"/>
      <c r="I873" s="68"/>
      <c r="P873" s="62"/>
    </row>
    <row r="874" spans="1:16" x14ac:dyDescent="0.3">
      <c r="A874" s="54" t="s">
        <v>870</v>
      </c>
      <c r="B874" s="55" t="s">
        <v>5065</v>
      </c>
      <c r="C874" s="56" t="s">
        <v>7478</v>
      </c>
      <c r="D874" s="57">
        <v>11</v>
      </c>
      <c r="E874" s="56" t="s">
        <v>8779</v>
      </c>
      <c r="F874" s="57">
        <v>383.47</v>
      </c>
      <c r="G874" s="58">
        <f>ROUND(D874*F874,2)</f>
        <v>4218.17</v>
      </c>
      <c r="H874" s="59"/>
      <c r="I874" s="60">
        <f t="shared" ref="I874:I876" si="229">ROUND(ROUND(D874,2)*H874,2)</f>
        <v>0</v>
      </c>
      <c r="J874" s="61" t="str">
        <f t="shared" ref="J874:J876" si="230">IF(AND(H874&lt;&gt;"",H874&gt;F874),"VALOR MAYOR DEL PERMITIDO","")</f>
        <v/>
      </c>
      <c r="P874" s="62"/>
    </row>
    <row r="875" spans="1:16" x14ac:dyDescent="0.3">
      <c r="A875" s="54" t="s">
        <v>871</v>
      </c>
      <c r="B875" s="55" t="s">
        <v>5066</v>
      </c>
      <c r="C875" s="56" t="s">
        <v>7479</v>
      </c>
      <c r="D875" s="57">
        <v>5</v>
      </c>
      <c r="E875" s="56" t="s">
        <v>8778</v>
      </c>
      <c r="F875" s="57">
        <v>270.26</v>
      </c>
      <c r="G875" s="58">
        <f>ROUND(D875*F875,2)</f>
        <v>1351.3</v>
      </c>
      <c r="H875" s="59"/>
      <c r="I875" s="60">
        <f t="shared" si="229"/>
        <v>0</v>
      </c>
      <c r="J875" s="61" t="str">
        <f t="shared" si="230"/>
        <v/>
      </c>
      <c r="P875" s="62"/>
    </row>
    <row r="876" spans="1:16" x14ac:dyDescent="0.3">
      <c r="A876" s="54" t="s">
        <v>872</v>
      </c>
      <c r="B876" s="55" t="s">
        <v>5111</v>
      </c>
      <c r="C876" s="56" t="s">
        <v>7502</v>
      </c>
      <c r="D876" s="57">
        <v>20</v>
      </c>
      <c r="E876" s="56" t="s">
        <v>8777</v>
      </c>
      <c r="F876" s="57">
        <v>145.12</v>
      </c>
      <c r="G876" s="58">
        <f>ROUND(D876*F876,2)</f>
        <v>2902.4</v>
      </c>
      <c r="H876" s="59"/>
      <c r="I876" s="60">
        <f t="shared" si="229"/>
        <v>0</v>
      </c>
      <c r="J876" s="61" t="str">
        <f t="shared" si="230"/>
        <v/>
      </c>
      <c r="P876" s="62"/>
    </row>
    <row r="877" spans="1:16" x14ac:dyDescent="0.3">
      <c r="A877" s="66" t="s">
        <v>873</v>
      </c>
      <c r="B877" s="66" t="s">
        <v>5112</v>
      </c>
      <c r="C877" s="66" t="s">
        <v>7484</v>
      </c>
      <c r="D877" s="67"/>
      <c r="E877" s="66"/>
      <c r="F877" s="67" t="s">
        <v>8851</v>
      </c>
      <c r="G877" s="67"/>
      <c r="H877" s="68"/>
      <c r="I877" s="68"/>
      <c r="P877" s="62"/>
    </row>
    <row r="878" spans="1:16" x14ac:dyDescent="0.3">
      <c r="A878" s="54" t="s">
        <v>874</v>
      </c>
      <c r="B878" s="55" t="s">
        <v>5072</v>
      </c>
      <c r="C878" s="56" t="s">
        <v>7485</v>
      </c>
      <c r="D878" s="57">
        <v>30</v>
      </c>
      <c r="E878" s="56" t="s">
        <v>8779</v>
      </c>
      <c r="F878" s="57">
        <v>10.74</v>
      </c>
      <c r="G878" s="58">
        <f>ROUND(D878*F878,2)</f>
        <v>322.2</v>
      </c>
      <c r="H878" s="59"/>
      <c r="I878" s="60">
        <f t="shared" ref="I878:I880" si="231">ROUND(ROUND(D878,2)*H878,2)</f>
        <v>0</v>
      </c>
      <c r="J878" s="61" t="str">
        <f t="shared" ref="J878:J880" si="232">IF(AND(H878&lt;&gt;"",H878&gt;F878),"VALOR MAYOR DEL PERMITIDO","")</f>
        <v/>
      </c>
      <c r="P878" s="62"/>
    </row>
    <row r="879" spans="1:16" x14ac:dyDescent="0.3">
      <c r="A879" s="54" t="s">
        <v>875</v>
      </c>
      <c r="B879" s="55" t="s">
        <v>5073</v>
      </c>
      <c r="C879" s="56" t="s">
        <v>7486</v>
      </c>
      <c r="D879" s="57">
        <v>38</v>
      </c>
      <c r="E879" s="56" t="s">
        <v>8779</v>
      </c>
      <c r="F879" s="57">
        <v>36.979999999999997</v>
      </c>
      <c r="G879" s="58">
        <f>ROUND(D879*F879,2)</f>
        <v>1405.24</v>
      </c>
      <c r="H879" s="59"/>
      <c r="I879" s="60">
        <f t="shared" si="231"/>
        <v>0</v>
      </c>
      <c r="J879" s="61" t="str">
        <f t="shared" si="232"/>
        <v/>
      </c>
      <c r="P879" s="62"/>
    </row>
    <row r="880" spans="1:16" x14ac:dyDescent="0.3">
      <c r="A880" s="54" t="s">
        <v>876</v>
      </c>
      <c r="B880" s="55" t="s">
        <v>5075</v>
      </c>
      <c r="C880" s="56" t="s">
        <v>7488</v>
      </c>
      <c r="D880" s="57">
        <v>10</v>
      </c>
      <c r="E880" s="56" t="s">
        <v>8779</v>
      </c>
      <c r="F880" s="57">
        <v>8.24</v>
      </c>
      <c r="G880" s="58">
        <f>ROUND(D880*F880,2)</f>
        <v>82.4</v>
      </c>
      <c r="H880" s="59"/>
      <c r="I880" s="60">
        <f t="shared" si="231"/>
        <v>0</v>
      </c>
      <c r="J880" s="61" t="str">
        <f t="shared" si="232"/>
        <v/>
      </c>
      <c r="P880" s="62"/>
    </row>
    <row r="881" spans="1:16" x14ac:dyDescent="0.3">
      <c r="A881" s="66" t="s">
        <v>877</v>
      </c>
      <c r="B881" s="66" t="s">
        <v>5113</v>
      </c>
      <c r="C881" s="66" t="s">
        <v>7435</v>
      </c>
      <c r="D881" s="67"/>
      <c r="E881" s="66"/>
      <c r="F881" s="67" t="s">
        <v>8851</v>
      </c>
      <c r="G881" s="67"/>
      <c r="H881" s="68"/>
      <c r="I881" s="68"/>
      <c r="P881" s="62"/>
    </row>
    <row r="882" spans="1:16" x14ac:dyDescent="0.3">
      <c r="A882" s="54" t="s">
        <v>878</v>
      </c>
      <c r="B882" s="55" t="s">
        <v>5114</v>
      </c>
      <c r="C882" s="56" t="s">
        <v>7503</v>
      </c>
      <c r="D882" s="57">
        <v>4</v>
      </c>
      <c r="E882" s="56" t="s">
        <v>8777</v>
      </c>
      <c r="F882" s="57">
        <v>92.6</v>
      </c>
      <c r="G882" s="58">
        <f>ROUND(D882*F882,2)</f>
        <v>370.4</v>
      </c>
      <c r="H882" s="59"/>
      <c r="I882" s="60">
        <f t="shared" ref="I882:I884" si="233">ROUND(ROUND(D882,2)*H882,2)</f>
        <v>0</v>
      </c>
      <c r="J882" s="61" t="str">
        <f t="shared" ref="J882:J884" si="234">IF(AND(H882&lt;&gt;"",H882&gt;F882),"VALOR MAYOR DEL PERMITIDO","")</f>
        <v/>
      </c>
      <c r="P882" s="62"/>
    </row>
    <row r="883" spans="1:16" x14ac:dyDescent="0.3">
      <c r="A883" s="54" t="s">
        <v>879</v>
      </c>
      <c r="B883" s="55" t="s">
        <v>5077</v>
      </c>
      <c r="C883" s="56" t="s">
        <v>7489</v>
      </c>
      <c r="D883" s="57">
        <v>1</v>
      </c>
      <c r="E883" s="56" t="s">
        <v>8777</v>
      </c>
      <c r="F883" s="57">
        <v>889.98</v>
      </c>
      <c r="G883" s="58">
        <f>ROUND(D883*F883,2)</f>
        <v>889.98</v>
      </c>
      <c r="H883" s="59"/>
      <c r="I883" s="60">
        <f t="shared" si="233"/>
        <v>0</v>
      </c>
      <c r="J883" s="61" t="str">
        <f t="shared" si="234"/>
        <v/>
      </c>
      <c r="P883" s="62"/>
    </row>
    <row r="884" spans="1:16" x14ac:dyDescent="0.3">
      <c r="A884" s="54" t="s">
        <v>880</v>
      </c>
      <c r="B884" s="55" t="s">
        <v>5079</v>
      </c>
      <c r="C884" s="56" t="s">
        <v>7491</v>
      </c>
      <c r="D884" s="57">
        <v>4</v>
      </c>
      <c r="E884" s="56" t="s">
        <v>8777</v>
      </c>
      <c r="F884" s="57">
        <v>7161.28</v>
      </c>
      <c r="G884" s="58">
        <f>ROUND(D884*F884,2)</f>
        <v>28645.119999999999</v>
      </c>
      <c r="H884" s="59"/>
      <c r="I884" s="60">
        <f t="shared" si="233"/>
        <v>0</v>
      </c>
      <c r="J884" s="61" t="str">
        <f t="shared" si="234"/>
        <v/>
      </c>
      <c r="P884" s="62"/>
    </row>
    <row r="885" spans="1:16" x14ac:dyDescent="0.3">
      <c r="A885" s="66" t="s">
        <v>881</v>
      </c>
      <c r="B885" s="66" t="s">
        <v>5115</v>
      </c>
      <c r="C885" s="66" t="s">
        <v>7492</v>
      </c>
      <c r="D885" s="67"/>
      <c r="E885" s="66"/>
      <c r="F885" s="67" t="s">
        <v>8851</v>
      </c>
      <c r="G885" s="67"/>
      <c r="H885" s="68"/>
      <c r="I885" s="68"/>
      <c r="P885" s="62"/>
    </row>
    <row r="886" spans="1:16" x14ac:dyDescent="0.3">
      <c r="A886" s="54" t="s">
        <v>882</v>
      </c>
      <c r="B886" s="55" t="s">
        <v>5081</v>
      </c>
      <c r="C886" s="56" t="s">
        <v>7493</v>
      </c>
      <c r="D886" s="57">
        <v>14</v>
      </c>
      <c r="E886" s="56" t="s">
        <v>8778</v>
      </c>
      <c r="F886" s="57">
        <v>25.95</v>
      </c>
      <c r="G886" s="58">
        <f>ROUND(D886*F886,2)</f>
        <v>363.3</v>
      </c>
      <c r="H886" s="59"/>
      <c r="I886" s="60">
        <f t="shared" ref="I886:I887" si="235">ROUND(ROUND(D886,2)*H886,2)</f>
        <v>0</v>
      </c>
      <c r="J886" s="61" t="str">
        <f t="shared" ref="J886:J887" si="236">IF(AND(H886&lt;&gt;"",H886&gt;F886),"VALOR MAYOR DEL PERMITIDO","")</f>
        <v/>
      </c>
      <c r="P886" s="62"/>
    </row>
    <row r="887" spans="1:16" x14ac:dyDescent="0.3">
      <c r="A887" s="54" t="s">
        <v>883</v>
      </c>
      <c r="B887" s="55" t="s">
        <v>5116</v>
      </c>
      <c r="C887" s="56" t="s">
        <v>7504</v>
      </c>
      <c r="D887" s="57">
        <v>607.20000000000005</v>
      </c>
      <c r="E887" s="56" t="s">
        <v>8778</v>
      </c>
      <c r="F887" s="57">
        <v>17.2</v>
      </c>
      <c r="G887" s="58">
        <f>ROUND(D887*F887,2)</f>
        <v>10443.84</v>
      </c>
      <c r="H887" s="59"/>
      <c r="I887" s="60">
        <f t="shared" si="235"/>
        <v>0</v>
      </c>
      <c r="J887" s="61" t="str">
        <f t="shared" si="236"/>
        <v/>
      </c>
      <c r="P887" s="62"/>
    </row>
    <row r="888" spans="1:16" x14ac:dyDescent="0.3">
      <c r="A888" s="66" t="s">
        <v>884</v>
      </c>
      <c r="B888" s="66" t="s">
        <v>5117</v>
      </c>
      <c r="C888" s="66" t="s">
        <v>7356</v>
      </c>
      <c r="D888" s="67"/>
      <c r="E888" s="66"/>
      <c r="F888" s="67" t="s">
        <v>8851</v>
      </c>
      <c r="G888" s="67"/>
      <c r="H888" s="68"/>
      <c r="I888" s="68"/>
      <c r="P888" s="62"/>
    </row>
    <row r="889" spans="1:16" x14ac:dyDescent="0.3">
      <c r="A889" s="54" t="s">
        <v>885</v>
      </c>
      <c r="B889" s="55" t="s">
        <v>4928</v>
      </c>
      <c r="C889" s="56" t="s">
        <v>7363</v>
      </c>
      <c r="D889" s="57">
        <v>30</v>
      </c>
      <c r="E889" s="56" t="s">
        <v>8784</v>
      </c>
      <c r="F889" s="57">
        <v>400.68</v>
      </c>
      <c r="G889" s="58">
        <f>ROUND(D889*F889,2)</f>
        <v>12020.4</v>
      </c>
      <c r="H889" s="59"/>
      <c r="I889" s="60">
        <f t="shared" ref="I889:I893" si="237">ROUND(ROUND(D889,2)*H889,2)</f>
        <v>0</v>
      </c>
      <c r="J889" s="61" t="str">
        <f t="shared" ref="J889:J893" si="238">IF(AND(H889&lt;&gt;"",H889&gt;F889),"VALOR MAYOR DEL PERMITIDO","")</f>
        <v/>
      </c>
      <c r="P889" s="62"/>
    </row>
    <row r="890" spans="1:16" x14ac:dyDescent="0.3">
      <c r="A890" s="54" t="s">
        <v>886</v>
      </c>
      <c r="B890" s="55" t="s">
        <v>4918</v>
      </c>
      <c r="C890" s="56" t="s">
        <v>7353</v>
      </c>
      <c r="D890" s="57">
        <v>10</v>
      </c>
      <c r="E890" s="56" t="s">
        <v>8777</v>
      </c>
      <c r="F890" s="57">
        <v>1855.55</v>
      </c>
      <c r="G890" s="58">
        <f>ROUND(D890*F890,2)</f>
        <v>18555.5</v>
      </c>
      <c r="H890" s="59"/>
      <c r="I890" s="60">
        <f t="shared" si="237"/>
        <v>0</v>
      </c>
      <c r="J890" s="61" t="str">
        <f t="shared" si="238"/>
        <v/>
      </c>
      <c r="P890" s="62"/>
    </row>
    <row r="891" spans="1:16" x14ac:dyDescent="0.3">
      <c r="A891" s="54" t="s">
        <v>887</v>
      </c>
      <c r="B891" s="55" t="s">
        <v>5083</v>
      </c>
      <c r="C891" s="56" t="s">
        <v>7494</v>
      </c>
      <c r="D891" s="57">
        <v>2</v>
      </c>
      <c r="E891" s="56" t="s">
        <v>8784</v>
      </c>
      <c r="F891" s="57">
        <v>506.81</v>
      </c>
      <c r="G891" s="58">
        <f>ROUND(D891*F891,2)</f>
        <v>1013.62</v>
      </c>
      <c r="H891" s="59"/>
      <c r="I891" s="60">
        <f t="shared" si="237"/>
        <v>0</v>
      </c>
      <c r="J891" s="61" t="str">
        <f t="shared" si="238"/>
        <v/>
      </c>
      <c r="P891" s="62"/>
    </row>
    <row r="892" spans="1:16" x14ac:dyDescent="0.3">
      <c r="A892" s="54" t="s">
        <v>888</v>
      </c>
      <c r="B892" s="55" t="s">
        <v>5084</v>
      </c>
      <c r="C892" s="56" t="s">
        <v>7495</v>
      </c>
      <c r="D892" s="57">
        <v>1</v>
      </c>
      <c r="E892" s="56" t="s">
        <v>8777</v>
      </c>
      <c r="F892" s="57">
        <v>4336.07</v>
      </c>
      <c r="G892" s="58">
        <f>ROUND(D892*F892,2)</f>
        <v>4336.07</v>
      </c>
      <c r="H892" s="59"/>
      <c r="I892" s="60">
        <f t="shared" si="237"/>
        <v>0</v>
      </c>
      <c r="J892" s="61" t="str">
        <f t="shared" si="238"/>
        <v/>
      </c>
      <c r="P892" s="62"/>
    </row>
    <row r="893" spans="1:16" x14ac:dyDescent="0.3">
      <c r="A893" s="54" t="s">
        <v>889</v>
      </c>
      <c r="B893" s="55" t="s">
        <v>4929</v>
      </c>
      <c r="C893" s="56" t="s">
        <v>7364</v>
      </c>
      <c r="D893" s="57">
        <v>1</v>
      </c>
      <c r="E893" s="56" t="s">
        <v>8777</v>
      </c>
      <c r="F893" s="57">
        <v>5273.71</v>
      </c>
      <c r="G893" s="58">
        <f>ROUND(D893*F893,2)</f>
        <v>5273.71</v>
      </c>
      <c r="H893" s="59"/>
      <c r="I893" s="60">
        <f t="shared" si="237"/>
        <v>0</v>
      </c>
      <c r="J893" s="61" t="str">
        <f t="shared" si="238"/>
        <v/>
      </c>
      <c r="P893" s="62"/>
    </row>
    <row r="894" spans="1:16" x14ac:dyDescent="0.3">
      <c r="A894" s="63" t="s">
        <v>890</v>
      </c>
      <c r="B894" s="63" t="s">
        <v>5118</v>
      </c>
      <c r="C894" s="63" t="s">
        <v>7505</v>
      </c>
      <c r="D894" s="64"/>
      <c r="E894" s="63"/>
      <c r="F894" s="64" t="s">
        <v>8851</v>
      </c>
      <c r="G894" s="64"/>
      <c r="H894" s="65"/>
      <c r="I894" s="65"/>
      <c r="P894" s="62"/>
    </row>
    <row r="895" spans="1:16" x14ac:dyDescent="0.3">
      <c r="A895" s="66" t="s">
        <v>891</v>
      </c>
      <c r="B895" s="66" t="s">
        <v>5119</v>
      </c>
      <c r="C895" s="66" t="s">
        <v>7113</v>
      </c>
      <c r="D895" s="67"/>
      <c r="E895" s="66"/>
      <c r="F895" s="67" t="s">
        <v>8851</v>
      </c>
      <c r="G895" s="67"/>
      <c r="H895" s="68"/>
      <c r="I895" s="68"/>
      <c r="P895" s="62"/>
    </row>
    <row r="896" spans="1:16" x14ac:dyDescent="0.3">
      <c r="A896" s="54" t="s">
        <v>892</v>
      </c>
      <c r="B896" s="55" t="s">
        <v>4939</v>
      </c>
      <c r="C896" s="56" t="s">
        <v>7372</v>
      </c>
      <c r="D896" s="57">
        <v>190</v>
      </c>
      <c r="E896" s="56" t="s">
        <v>8778</v>
      </c>
      <c r="F896" s="57">
        <v>60.79</v>
      </c>
      <c r="G896" s="58">
        <f t="shared" ref="G896:G901" si="239">ROUND(D896*F896,2)</f>
        <v>11550.1</v>
      </c>
      <c r="H896" s="59"/>
      <c r="I896" s="60">
        <f t="shared" ref="I896:I901" si="240">ROUND(ROUND(D896,2)*H896,2)</f>
        <v>0</v>
      </c>
      <c r="J896" s="61" t="str">
        <f t="shared" ref="J896:J901" si="241">IF(AND(H896&lt;&gt;"",H896&gt;F896),"VALOR MAYOR DEL PERMITIDO","")</f>
        <v/>
      </c>
      <c r="P896" s="62"/>
    </row>
    <row r="897" spans="1:16" x14ac:dyDescent="0.3">
      <c r="A897" s="54" t="s">
        <v>893</v>
      </c>
      <c r="B897" s="55" t="s">
        <v>4940</v>
      </c>
      <c r="C897" s="56" t="s">
        <v>7373</v>
      </c>
      <c r="D897" s="57">
        <v>2</v>
      </c>
      <c r="E897" s="56" t="s">
        <v>8777</v>
      </c>
      <c r="F897" s="57">
        <v>99.65</v>
      </c>
      <c r="G897" s="58">
        <f t="shared" si="239"/>
        <v>199.3</v>
      </c>
      <c r="H897" s="59"/>
      <c r="I897" s="60">
        <f t="shared" si="240"/>
        <v>0</v>
      </c>
      <c r="J897" s="61" t="str">
        <f t="shared" si="241"/>
        <v/>
      </c>
      <c r="P897" s="62"/>
    </row>
    <row r="898" spans="1:16" x14ac:dyDescent="0.3">
      <c r="A898" s="54" t="s">
        <v>894</v>
      </c>
      <c r="B898" s="55" t="s">
        <v>4941</v>
      </c>
      <c r="C898" s="56" t="s">
        <v>7374</v>
      </c>
      <c r="D898" s="57">
        <v>2</v>
      </c>
      <c r="E898" s="56" t="s">
        <v>8777</v>
      </c>
      <c r="F898" s="57">
        <v>47.66</v>
      </c>
      <c r="G898" s="58">
        <f t="shared" si="239"/>
        <v>95.32</v>
      </c>
      <c r="H898" s="59"/>
      <c r="I898" s="60">
        <f t="shared" si="240"/>
        <v>0</v>
      </c>
      <c r="J898" s="61" t="str">
        <f t="shared" si="241"/>
        <v/>
      </c>
      <c r="P898" s="62"/>
    </row>
    <row r="899" spans="1:16" x14ac:dyDescent="0.3">
      <c r="A899" s="54" t="s">
        <v>895</v>
      </c>
      <c r="B899" s="55" t="s">
        <v>4942</v>
      </c>
      <c r="C899" s="56" t="s">
        <v>7375</v>
      </c>
      <c r="D899" s="57">
        <v>6</v>
      </c>
      <c r="E899" s="56" t="s">
        <v>8777</v>
      </c>
      <c r="F899" s="57">
        <v>81.3</v>
      </c>
      <c r="G899" s="58">
        <f t="shared" si="239"/>
        <v>487.8</v>
      </c>
      <c r="H899" s="59"/>
      <c r="I899" s="60">
        <f t="shared" si="240"/>
        <v>0</v>
      </c>
      <c r="J899" s="61" t="str">
        <f t="shared" si="241"/>
        <v/>
      </c>
      <c r="P899" s="62"/>
    </row>
    <row r="900" spans="1:16" x14ac:dyDescent="0.3">
      <c r="A900" s="54" t="s">
        <v>896</v>
      </c>
      <c r="B900" s="55" t="s">
        <v>4943</v>
      </c>
      <c r="C900" s="56" t="s">
        <v>7376</v>
      </c>
      <c r="D900" s="57">
        <v>1</v>
      </c>
      <c r="E900" s="56" t="s">
        <v>8777</v>
      </c>
      <c r="F900" s="57">
        <v>527.75</v>
      </c>
      <c r="G900" s="58">
        <f t="shared" si="239"/>
        <v>527.75</v>
      </c>
      <c r="H900" s="59"/>
      <c r="I900" s="60">
        <f t="shared" si="240"/>
        <v>0</v>
      </c>
      <c r="J900" s="61" t="str">
        <f t="shared" si="241"/>
        <v/>
      </c>
      <c r="P900" s="62"/>
    </row>
    <row r="901" spans="1:16" x14ac:dyDescent="0.3">
      <c r="A901" s="54" t="s">
        <v>897</v>
      </c>
      <c r="B901" s="55" t="s">
        <v>5027</v>
      </c>
      <c r="C901" s="56" t="s">
        <v>7445</v>
      </c>
      <c r="D901" s="57">
        <v>69</v>
      </c>
      <c r="E901" s="56" t="s">
        <v>8777</v>
      </c>
      <c r="F901" s="57">
        <v>81.3</v>
      </c>
      <c r="G901" s="58">
        <f t="shared" si="239"/>
        <v>5609.7</v>
      </c>
      <c r="H901" s="59"/>
      <c r="I901" s="60">
        <f t="shared" si="240"/>
        <v>0</v>
      </c>
      <c r="J901" s="61" t="str">
        <f t="shared" si="241"/>
        <v/>
      </c>
      <c r="P901" s="62"/>
    </row>
    <row r="902" spans="1:16" x14ac:dyDescent="0.3">
      <c r="A902" s="66" t="s">
        <v>898</v>
      </c>
      <c r="B902" s="66" t="s">
        <v>5120</v>
      </c>
      <c r="C902" s="66" t="s">
        <v>7385</v>
      </c>
      <c r="D902" s="67"/>
      <c r="E902" s="66"/>
      <c r="F902" s="67" t="s">
        <v>8851</v>
      </c>
      <c r="G902" s="67"/>
      <c r="H902" s="68"/>
      <c r="I902" s="68"/>
      <c r="P902" s="62"/>
    </row>
    <row r="903" spans="1:16" x14ac:dyDescent="0.3">
      <c r="A903" s="54" t="s">
        <v>899</v>
      </c>
      <c r="B903" s="55" t="s">
        <v>5030</v>
      </c>
      <c r="C903" s="56" t="s">
        <v>7447</v>
      </c>
      <c r="D903" s="57">
        <v>5</v>
      </c>
      <c r="E903" s="56" t="s">
        <v>8779</v>
      </c>
      <c r="F903" s="57">
        <v>25.4</v>
      </c>
      <c r="G903" s="58">
        <f t="shared" ref="G903:G911" si="242">ROUND(D903*F903,2)</f>
        <v>127</v>
      </c>
      <c r="H903" s="59"/>
      <c r="I903" s="60">
        <f t="shared" ref="I903:I911" si="243">ROUND(ROUND(D903,2)*H903,2)</f>
        <v>0</v>
      </c>
      <c r="J903" s="61" t="str">
        <f t="shared" ref="J903:J911" si="244">IF(AND(H903&lt;&gt;"",H903&gt;F903),"VALOR MAYOR DEL PERMITIDO","")</f>
        <v/>
      </c>
      <c r="P903" s="62"/>
    </row>
    <row r="904" spans="1:16" x14ac:dyDescent="0.3">
      <c r="A904" s="54" t="s">
        <v>900</v>
      </c>
      <c r="B904" s="55" t="s">
        <v>5031</v>
      </c>
      <c r="C904" s="56" t="s">
        <v>7448</v>
      </c>
      <c r="D904" s="57">
        <v>5</v>
      </c>
      <c r="E904" s="56" t="s">
        <v>8779</v>
      </c>
      <c r="F904" s="57">
        <v>31.76</v>
      </c>
      <c r="G904" s="58">
        <f t="shared" si="242"/>
        <v>158.80000000000001</v>
      </c>
      <c r="H904" s="59"/>
      <c r="I904" s="60">
        <f t="shared" si="243"/>
        <v>0</v>
      </c>
      <c r="J904" s="61" t="str">
        <f t="shared" si="244"/>
        <v/>
      </c>
      <c r="P904" s="62"/>
    </row>
    <row r="905" spans="1:16" x14ac:dyDescent="0.3">
      <c r="A905" s="54" t="s">
        <v>901</v>
      </c>
      <c r="B905" s="55" t="s">
        <v>5102</v>
      </c>
      <c r="C905" s="56" t="s">
        <v>7499</v>
      </c>
      <c r="D905" s="57">
        <v>230</v>
      </c>
      <c r="E905" s="56" t="s">
        <v>8779</v>
      </c>
      <c r="F905" s="57">
        <v>5.1100000000000003</v>
      </c>
      <c r="G905" s="58">
        <f t="shared" si="242"/>
        <v>1175.3</v>
      </c>
      <c r="H905" s="59"/>
      <c r="I905" s="60">
        <f t="shared" si="243"/>
        <v>0</v>
      </c>
      <c r="J905" s="61" t="str">
        <f t="shared" si="244"/>
        <v/>
      </c>
      <c r="P905" s="62"/>
    </row>
    <row r="906" spans="1:16" x14ac:dyDescent="0.3">
      <c r="A906" s="54" t="s">
        <v>902</v>
      </c>
      <c r="B906" s="55" t="s">
        <v>5103</v>
      </c>
      <c r="C906" s="56" t="s">
        <v>7500</v>
      </c>
      <c r="D906" s="57">
        <v>495</v>
      </c>
      <c r="E906" s="56" t="s">
        <v>8778</v>
      </c>
      <c r="F906" s="57">
        <v>25.1</v>
      </c>
      <c r="G906" s="58">
        <f t="shared" si="242"/>
        <v>12424.5</v>
      </c>
      <c r="H906" s="59"/>
      <c r="I906" s="60">
        <f t="shared" si="243"/>
        <v>0</v>
      </c>
      <c r="J906" s="61" t="str">
        <f t="shared" si="244"/>
        <v/>
      </c>
      <c r="P906" s="62"/>
    </row>
    <row r="907" spans="1:16" x14ac:dyDescent="0.3">
      <c r="A907" s="54" t="s">
        <v>903</v>
      </c>
      <c r="B907" s="55" t="s">
        <v>5104</v>
      </c>
      <c r="C907" s="56" t="s">
        <v>7501</v>
      </c>
      <c r="D907" s="57">
        <v>495</v>
      </c>
      <c r="E907" s="56" t="s">
        <v>8778</v>
      </c>
      <c r="F907" s="57">
        <v>30.34</v>
      </c>
      <c r="G907" s="58">
        <f t="shared" si="242"/>
        <v>15018.3</v>
      </c>
      <c r="H907" s="59"/>
      <c r="I907" s="60">
        <f t="shared" si="243"/>
        <v>0</v>
      </c>
      <c r="J907" s="61" t="str">
        <f t="shared" si="244"/>
        <v/>
      </c>
      <c r="P907" s="62"/>
    </row>
    <row r="908" spans="1:16" x14ac:dyDescent="0.3">
      <c r="A908" s="54" t="s">
        <v>904</v>
      </c>
      <c r="B908" s="55" t="s">
        <v>5036</v>
      </c>
      <c r="C908" s="56" t="s">
        <v>7453</v>
      </c>
      <c r="D908" s="57">
        <v>3</v>
      </c>
      <c r="E908" s="56" t="s">
        <v>8777</v>
      </c>
      <c r="F908" s="57">
        <v>59.77</v>
      </c>
      <c r="G908" s="58">
        <f t="shared" si="242"/>
        <v>179.31</v>
      </c>
      <c r="H908" s="59"/>
      <c r="I908" s="60">
        <f t="shared" si="243"/>
        <v>0</v>
      </c>
      <c r="J908" s="61" t="str">
        <f t="shared" si="244"/>
        <v/>
      </c>
      <c r="P908" s="62"/>
    </row>
    <row r="909" spans="1:16" x14ac:dyDescent="0.3">
      <c r="A909" s="54" t="s">
        <v>905</v>
      </c>
      <c r="B909" s="55" t="s">
        <v>5037</v>
      </c>
      <c r="C909" s="56" t="s">
        <v>7454</v>
      </c>
      <c r="D909" s="57">
        <v>4</v>
      </c>
      <c r="E909" s="56" t="s">
        <v>8777</v>
      </c>
      <c r="F909" s="57">
        <v>105.84</v>
      </c>
      <c r="G909" s="58">
        <f t="shared" si="242"/>
        <v>423.36</v>
      </c>
      <c r="H909" s="59"/>
      <c r="I909" s="60">
        <f t="shared" si="243"/>
        <v>0</v>
      </c>
      <c r="J909" s="61" t="str">
        <f t="shared" si="244"/>
        <v/>
      </c>
      <c r="P909" s="62"/>
    </row>
    <row r="910" spans="1:16" x14ac:dyDescent="0.3">
      <c r="A910" s="54" t="s">
        <v>906</v>
      </c>
      <c r="B910" s="55" t="s">
        <v>4958</v>
      </c>
      <c r="C910" s="56" t="s">
        <v>7389</v>
      </c>
      <c r="D910" s="57">
        <v>120</v>
      </c>
      <c r="E910" s="56" t="s">
        <v>8778</v>
      </c>
      <c r="F910" s="57">
        <v>22.23</v>
      </c>
      <c r="G910" s="58">
        <f t="shared" si="242"/>
        <v>2667.6</v>
      </c>
      <c r="H910" s="59"/>
      <c r="I910" s="60">
        <f t="shared" si="243"/>
        <v>0</v>
      </c>
      <c r="J910" s="61" t="str">
        <f t="shared" si="244"/>
        <v/>
      </c>
      <c r="P910" s="62"/>
    </row>
    <row r="911" spans="1:16" x14ac:dyDescent="0.3">
      <c r="A911" s="54" t="s">
        <v>907</v>
      </c>
      <c r="B911" s="55" t="s">
        <v>5040</v>
      </c>
      <c r="C911" s="56" t="s">
        <v>7457</v>
      </c>
      <c r="D911" s="57">
        <v>8</v>
      </c>
      <c r="E911" s="56" t="s">
        <v>8777</v>
      </c>
      <c r="F911" s="57">
        <v>560.44000000000005</v>
      </c>
      <c r="G911" s="58">
        <f t="shared" si="242"/>
        <v>4483.5200000000004</v>
      </c>
      <c r="H911" s="59"/>
      <c r="I911" s="60">
        <f t="shared" si="243"/>
        <v>0</v>
      </c>
      <c r="J911" s="61" t="str">
        <f t="shared" si="244"/>
        <v/>
      </c>
      <c r="P911" s="62"/>
    </row>
    <row r="912" spans="1:16" x14ac:dyDescent="0.3">
      <c r="A912" s="66" t="s">
        <v>908</v>
      </c>
      <c r="B912" s="66" t="s">
        <v>5121</v>
      </c>
      <c r="C912" s="66" t="s">
        <v>7095</v>
      </c>
      <c r="D912" s="67"/>
      <c r="E912" s="66"/>
      <c r="F912" s="67" t="s">
        <v>8851</v>
      </c>
      <c r="G912" s="67"/>
      <c r="H912" s="68"/>
      <c r="I912" s="68"/>
      <c r="P912" s="62"/>
    </row>
    <row r="913" spans="1:16" x14ac:dyDescent="0.3">
      <c r="A913" s="54" t="s">
        <v>909</v>
      </c>
      <c r="B913" s="55" t="s">
        <v>5045</v>
      </c>
      <c r="C913" s="56" t="s">
        <v>7461</v>
      </c>
      <c r="D913" s="57">
        <v>681.7</v>
      </c>
      <c r="E913" s="56" t="s">
        <v>8778</v>
      </c>
      <c r="F913" s="57">
        <v>26.24</v>
      </c>
      <c r="G913" s="58">
        <f>ROUND(D913*F913,2)</f>
        <v>17887.810000000001</v>
      </c>
      <c r="H913" s="59"/>
      <c r="I913" s="60">
        <f>ROUND(ROUND(D913,2)*H913,2)</f>
        <v>0</v>
      </c>
      <c r="J913" s="61" t="str">
        <f>IF(AND(H913&lt;&gt;"",H913&gt;F913),"VALOR MAYOR DEL PERMITIDO","")</f>
        <v/>
      </c>
      <c r="P913" s="62"/>
    </row>
    <row r="914" spans="1:16" x14ac:dyDescent="0.3">
      <c r="A914" s="66" t="s">
        <v>910</v>
      </c>
      <c r="B914" s="66" t="s">
        <v>5122</v>
      </c>
      <c r="C914" s="66" t="s">
        <v>7377</v>
      </c>
      <c r="D914" s="67"/>
      <c r="E914" s="66"/>
      <c r="F914" s="67" t="s">
        <v>8851</v>
      </c>
      <c r="G914" s="67"/>
      <c r="H914" s="68"/>
      <c r="I914" s="68"/>
      <c r="P914" s="62"/>
    </row>
    <row r="915" spans="1:16" x14ac:dyDescent="0.3">
      <c r="A915" s="54" t="s">
        <v>911</v>
      </c>
      <c r="B915" s="55" t="s">
        <v>4917</v>
      </c>
      <c r="C915" s="56" t="s">
        <v>7352</v>
      </c>
      <c r="D915" s="57">
        <v>10</v>
      </c>
      <c r="E915" s="56" t="s">
        <v>8779</v>
      </c>
      <c r="F915" s="57">
        <v>22.16</v>
      </c>
      <c r="G915" s="58">
        <f>ROUND(D915*F915,2)</f>
        <v>221.6</v>
      </c>
      <c r="H915" s="59"/>
      <c r="I915" s="60">
        <f t="shared" ref="I915:I917" si="245">ROUND(ROUND(D915,2)*H915,2)</f>
        <v>0</v>
      </c>
      <c r="J915" s="61" t="str">
        <f t="shared" ref="J915:J917" si="246">IF(AND(H915&lt;&gt;"",H915&gt;F915),"VALOR MAYOR DEL PERMITIDO","")</f>
        <v/>
      </c>
      <c r="P915" s="62"/>
    </row>
    <row r="916" spans="1:16" x14ac:dyDescent="0.3">
      <c r="A916" s="54" t="s">
        <v>912</v>
      </c>
      <c r="B916" s="55" t="s">
        <v>5047</v>
      </c>
      <c r="C916" s="56" t="s">
        <v>7462</v>
      </c>
      <c r="D916" s="57">
        <v>26</v>
      </c>
      <c r="E916" s="56" t="s">
        <v>8779</v>
      </c>
      <c r="F916" s="57">
        <v>30.66</v>
      </c>
      <c r="G916" s="58">
        <f>ROUND(D916*F916,2)</f>
        <v>797.16</v>
      </c>
      <c r="H916" s="59"/>
      <c r="I916" s="60">
        <f t="shared" si="245"/>
        <v>0</v>
      </c>
      <c r="J916" s="61" t="str">
        <f t="shared" si="246"/>
        <v/>
      </c>
      <c r="P916" s="62"/>
    </row>
    <row r="917" spans="1:16" x14ac:dyDescent="0.3">
      <c r="A917" s="54" t="s">
        <v>913</v>
      </c>
      <c r="B917" s="55" t="s">
        <v>5048</v>
      </c>
      <c r="C917" s="56" t="s">
        <v>7463</v>
      </c>
      <c r="D917" s="57">
        <v>1</v>
      </c>
      <c r="E917" s="56" t="s">
        <v>8777</v>
      </c>
      <c r="F917" s="57">
        <v>2346.48</v>
      </c>
      <c r="G917" s="58">
        <f>ROUND(D917*F917,2)</f>
        <v>2346.48</v>
      </c>
      <c r="H917" s="59"/>
      <c r="I917" s="60">
        <f t="shared" si="245"/>
        <v>0</v>
      </c>
      <c r="J917" s="61" t="str">
        <f t="shared" si="246"/>
        <v/>
      </c>
      <c r="P917" s="62"/>
    </row>
    <row r="918" spans="1:16" x14ac:dyDescent="0.3">
      <c r="A918" s="66" t="s">
        <v>914</v>
      </c>
      <c r="B918" s="66" t="s">
        <v>5123</v>
      </c>
      <c r="C918" s="66" t="s">
        <v>7464</v>
      </c>
      <c r="D918" s="67"/>
      <c r="E918" s="66"/>
      <c r="F918" s="67" t="s">
        <v>8851</v>
      </c>
      <c r="G918" s="67"/>
      <c r="H918" s="68"/>
      <c r="I918" s="68"/>
      <c r="P918" s="62"/>
    </row>
    <row r="919" spans="1:16" x14ac:dyDescent="0.3">
      <c r="A919" s="54" t="s">
        <v>915</v>
      </c>
      <c r="B919" s="55" t="s">
        <v>5050</v>
      </c>
      <c r="C919" s="56" t="s">
        <v>7465</v>
      </c>
      <c r="D919" s="57">
        <v>10</v>
      </c>
      <c r="E919" s="56" t="s">
        <v>8777</v>
      </c>
      <c r="F919" s="57">
        <v>265</v>
      </c>
      <c r="G919" s="58">
        <f>ROUND(D919*F919,2)</f>
        <v>2650</v>
      </c>
      <c r="H919" s="59"/>
      <c r="I919" s="60">
        <f t="shared" ref="I919:I923" si="247">ROUND(ROUND(D919,2)*H919,2)</f>
        <v>0</v>
      </c>
      <c r="J919" s="61" t="str">
        <f t="shared" ref="J919:J923" si="248">IF(AND(H919&lt;&gt;"",H919&gt;F919),"VALOR MAYOR DEL PERMITIDO","")</f>
        <v/>
      </c>
      <c r="P919" s="62"/>
    </row>
    <row r="920" spans="1:16" x14ac:dyDescent="0.3">
      <c r="A920" s="54" t="s">
        <v>916</v>
      </c>
      <c r="B920" s="55" t="s">
        <v>5051</v>
      </c>
      <c r="C920" s="56" t="s">
        <v>7466</v>
      </c>
      <c r="D920" s="57">
        <v>1133.5</v>
      </c>
      <c r="E920" s="56" t="s">
        <v>8778</v>
      </c>
      <c r="F920" s="57">
        <v>123.47</v>
      </c>
      <c r="G920" s="58">
        <f>ROUND(D920*F920,2)</f>
        <v>139953.25</v>
      </c>
      <c r="H920" s="59"/>
      <c r="I920" s="60">
        <f t="shared" si="247"/>
        <v>0</v>
      </c>
      <c r="J920" s="61" t="str">
        <f t="shared" si="248"/>
        <v/>
      </c>
      <c r="P920" s="62"/>
    </row>
    <row r="921" spans="1:16" x14ac:dyDescent="0.3">
      <c r="A921" s="54" t="s">
        <v>917</v>
      </c>
      <c r="B921" s="55" t="s">
        <v>5052</v>
      </c>
      <c r="C921" s="56" t="s">
        <v>7467</v>
      </c>
      <c r="D921" s="57">
        <v>1133.5</v>
      </c>
      <c r="E921" s="56" t="s">
        <v>8778</v>
      </c>
      <c r="F921" s="57">
        <v>137.16999999999999</v>
      </c>
      <c r="G921" s="58">
        <f>ROUND(D921*F921,2)</f>
        <v>155482.20000000001</v>
      </c>
      <c r="H921" s="59"/>
      <c r="I921" s="60">
        <f t="shared" si="247"/>
        <v>0</v>
      </c>
      <c r="J921" s="61" t="str">
        <f t="shared" si="248"/>
        <v/>
      </c>
      <c r="P921" s="62"/>
    </row>
    <row r="922" spans="1:16" x14ac:dyDescent="0.3">
      <c r="A922" s="54" t="s">
        <v>918</v>
      </c>
      <c r="B922" s="55" t="s">
        <v>5053</v>
      </c>
      <c r="C922" s="56" t="s">
        <v>7468</v>
      </c>
      <c r="D922" s="57">
        <v>381</v>
      </c>
      <c r="E922" s="56" t="s">
        <v>8779</v>
      </c>
      <c r="F922" s="57">
        <v>21.56</v>
      </c>
      <c r="G922" s="58">
        <f>ROUND(D922*F922,2)</f>
        <v>8214.36</v>
      </c>
      <c r="H922" s="59"/>
      <c r="I922" s="60">
        <f t="shared" si="247"/>
        <v>0</v>
      </c>
      <c r="J922" s="61" t="str">
        <f t="shared" si="248"/>
        <v/>
      </c>
      <c r="P922" s="62"/>
    </row>
    <row r="923" spans="1:16" x14ac:dyDescent="0.3">
      <c r="A923" s="54" t="s">
        <v>919</v>
      </c>
      <c r="B923" s="55" t="s">
        <v>5054</v>
      </c>
      <c r="C923" s="56" t="s">
        <v>7469</v>
      </c>
      <c r="D923" s="57">
        <v>26</v>
      </c>
      <c r="E923" s="56" t="s">
        <v>8779</v>
      </c>
      <c r="F923" s="57">
        <v>28.41</v>
      </c>
      <c r="G923" s="58">
        <f>ROUND(D923*F923,2)</f>
        <v>738.66</v>
      </c>
      <c r="H923" s="59"/>
      <c r="I923" s="60">
        <f t="shared" si="247"/>
        <v>0</v>
      </c>
      <c r="J923" s="61" t="str">
        <f t="shared" si="248"/>
        <v/>
      </c>
      <c r="P923" s="62"/>
    </row>
    <row r="924" spans="1:16" x14ac:dyDescent="0.3">
      <c r="A924" s="66" t="s">
        <v>920</v>
      </c>
      <c r="B924" s="66" t="s">
        <v>5124</v>
      </c>
      <c r="C924" s="66" t="s">
        <v>7380</v>
      </c>
      <c r="D924" s="67"/>
      <c r="E924" s="66"/>
      <c r="F924" s="67" t="s">
        <v>8851</v>
      </c>
      <c r="G924" s="67"/>
      <c r="H924" s="68"/>
      <c r="I924" s="68"/>
      <c r="P924" s="62"/>
    </row>
    <row r="925" spans="1:16" x14ac:dyDescent="0.3">
      <c r="A925" s="54" t="s">
        <v>921</v>
      </c>
      <c r="B925" s="55" t="s">
        <v>4915</v>
      </c>
      <c r="C925" s="56" t="s">
        <v>7350</v>
      </c>
      <c r="D925" s="57">
        <v>1</v>
      </c>
      <c r="E925" s="56" t="s">
        <v>8777</v>
      </c>
      <c r="F925" s="57">
        <v>1272</v>
      </c>
      <c r="G925" s="58">
        <f t="shared" ref="G925:G931" si="249">ROUND(D925*F925,2)</f>
        <v>1272</v>
      </c>
      <c r="H925" s="59"/>
      <c r="I925" s="60">
        <f t="shared" ref="I925:I931" si="250">ROUND(ROUND(D925,2)*H925,2)</f>
        <v>0</v>
      </c>
      <c r="J925" s="61" t="str">
        <f t="shared" ref="J925:J931" si="251">IF(AND(H925&lt;&gt;"",H925&gt;F925),"VALOR MAYOR DEL PERMITIDO","")</f>
        <v/>
      </c>
      <c r="P925" s="62"/>
    </row>
    <row r="926" spans="1:16" x14ac:dyDescent="0.3">
      <c r="A926" s="54" t="s">
        <v>922</v>
      </c>
      <c r="B926" s="55" t="s">
        <v>4922</v>
      </c>
      <c r="C926" s="56" t="s">
        <v>7357</v>
      </c>
      <c r="D926" s="57">
        <v>1</v>
      </c>
      <c r="E926" s="56" t="s">
        <v>8777</v>
      </c>
      <c r="F926" s="57">
        <v>810.26</v>
      </c>
      <c r="G926" s="58">
        <f t="shared" si="249"/>
        <v>810.26</v>
      </c>
      <c r="H926" s="59"/>
      <c r="I926" s="60">
        <f t="shared" si="250"/>
        <v>0</v>
      </c>
      <c r="J926" s="61" t="str">
        <f t="shared" si="251"/>
        <v/>
      </c>
      <c r="P926" s="62"/>
    </row>
    <row r="927" spans="1:16" x14ac:dyDescent="0.3">
      <c r="A927" s="54" t="s">
        <v>923</v>
      </c>
      <c r="B927" s="55" t="s">
        <v>4923</v>
      </c>
      <c r="C927" s="56" t="s">
        <v>7358</v>
      </c>
      <c r="D927" s="57">
        <v>1</v>
      </c>
      <c r="E927" s="56" t="s">
        <v>8777</v>
      </c>
      <c r="F927" s="57">
        <v>381.43</v>
      </c>
      <c r="G927" s="58">
        <f t="shared" si="249"/>
        <v>381.43</v>
      </c>
      <c r="H927" s="59"/>
      <c r="I927" s="60">
        <f t="shared" si="250"/>
        <v>0</v>
      </c>
      <c r="J927" s="61" t="str">
        <f t="shared" si="251"/>
        <v/>
      </c>
      <c r="P927" s="62"/>
    </row>
    <row r="928" spans="1:16" x14ac:dyDescent="0.3">
      <c r="A928" s="54" t="s">
        <v>924</v>
      </c>
      <c r="B928" s="55" t="s">
        <v>4924</v>
      </c>
      <c r="C928" s="56" t="s">
        <v>7359</v>
      </c>
      <c r="D928" s="57">
        <v>1</v>
      </c>
      <c r="E928" s="56" t="s">
        <v>8777</v>
      </c>
      <c r="F928" s="57">
        <v>592.52</v>
      </c>
      <c r="G928" s="58">
        <f t="shared" si="249"/>
        <v>592.52</v>
      </c>
      <c r="H928" s="59"/>
      <c r="I928" s="60">
        <f t="shared" si="250"/>
        <v>0</v>
      </c>
      <c r="J928" s="61" t="str">
        <f t="shared" si="251"/>
        <v/>
      </c>
      <c r="P928" s="62"/>
    </row>
    <row r="929" spans="1:16" x14ac:dyDescent="0.3">
      <c r="A929" s="54" t="s">
        <v>925</v>
      </c>
      <c r="B929" s="55" t="s">
        <v>4948</v>
      </c>
      <c r="C929" s="56" t="s">
        <v>7381</v>
      </c>
      <c r="D929" s="57">
        <v>4.5</v>
      </c>
      <c r="E929" s="56" t="s">
        <v>8778</v>
      </c>
      <c r="F929" s="57">
        <v>59.76</v>
      </c>
      <c r="G929" s="58">
        <f t="shared" si="249"/>
        <v>268.92</v>
      </c>
      <c r="H929" s="59"/>
      <c r="I929" s="60">
        <f t="shared" si="250"/>
        <v>0</v>
      </c>
      <c r="J929" s="61" t="str">
        <f t="shared" si="251"/>
        <v/>
      </c>
      <c r="P929" s="62"/>
    </row>
    <row r="930" spans="1:16" x14ac:dyDescent="0.3">
      <c r="A930" s="54" t="s">
        <v>926</v>
      </c>
      <c r="B930" s="55" t="s">
        <v>5056</v>
      </c>
      <c r="C930" s="56" t="s">
        <v>7470</v>
      </c>
      <c r="D930" s="57">
        <v>546.25</v>
      </c>
      <c r="E930" s="56" t="s">
        <v>8778</v>
      </c>
      <c r="F930" s="57">
        <v>39.200000000000003</v>
      </c>
      <c r="G930" s="58">
        <f t="shared" si="249"/>
        <v>21413</v>
      </c>
      <c r="H930" s="59"/>
      <c r="I930" s="60">
        <f t="shared" si="250"/>
        <v>0</v>
      </c>
      <c r="J930" s="61" t="str">
        <f t="shared" si="251"/>
        <v/>
      </c>
      <c r="P930" s="62"/>
    </row>
    <row r="931" spans="1:16" x14ac:dyDescent="0.3">
      <c r="A931" s="54" t="s">
        <v>927</v>
      </c>
      <c r="B931" s="55" t="s">
        <v>5057</v>
      </c>
      <c r="C931" s="56" t="s">
        <v>7471</v>
      </c>
      <c r="D931" s="57">
        <v>546.25</v>
      </c>
      <c r="E931" s="56" t="s">
        <v>8778</v>
      </c>
      <c r="F931" s="57">
        <v>48.1</v>
      </c>
      <c r="G931" s="58">
        <f t="shared" si="249"/>
        <v>26274.63</v>
      </c>
      <c r="H931" s="59"/>
      <c r="I931" s="60">
        <f t="shared" si="250"/>
        <v>0</v>
      </c>
      <c r="J931" s="61" t="str">
        <f t="shared" si="251"/>
        <v/>
      </c>
      <c r="P931" s="62"/>
    </row>
    <row r="932" spans="1:16" x14ac:dyDescent="0.3">
      <c r="A932" s="66" t="s">
        <v>928</v>
      </c>
      <c r="B932" s="66" t="s">
        <v>5125</v>
      </c>
      <c r="C932" s="66" t="s">
        <v>7409</v>
      </c>
      <c r="D932" s="67"/>
      <c r="E932" s="66"/>
      <c r="F932" s="67" t="s">
        <v>8851</v>
      </c>
      <c r="G932" s="67"/>
      <c r="H932" s="68"/>
      <c r="I932" s="68"/>
      <c r="P932" s="62"/>
    </row>
    <row r="933" spans="1:16" x14ac:dyDescent="0.3">
      <c r="A933" s="54" t="s">
        <v>929</v>
      </c>
      <c r="B933" s="55" t="s">
        <v>5005</v>
      </c>
      <c r="C933" s="56" t="s">
        <v>7433</v>
      </c>
      <c r="D933" s="57">
        <v>105</v>
      </c>
      <c r="E933" s="56" t="s">
        <v>8778</v>
      </c>
      <c r="F933" s="57">
        <v>53.94</v>
      </c>
      <c r="G933" s="58">
        <f>ROUND(D933*F933,2)</f>
        <v>5663.7</v>
      </c>
      <c r="H933" s="59"/>
      <c r="I933" s="60">
        <f t="shared" ref="I933:I934" si="252">ROUND(ROUND(D933,2)*H933,2)</f>
        <v>0</v>
      </c>
      <c r="J933" s="61" t="str">
        <f t="shared" ref="J933:J934" si="253">IF(AND(H933&lt;&gt;"",H933&gt;F933),"VALOR MAYOR DEL PERMITIDO","")</f>
        <v/>
      </c>
      <c r="P933" s="62"/>
    </row>
    <row r="934" spans="1:16" x14ac:dyDescent="0.3">
      <c r="A934" s="54" t="s">
        <v>930</v>
      </c>
      <c r="B934" s="55" t="s">
        <v>5063</v>
      </c>
      <c r="C934" s="56" t="s">
        <v>7476</v>
      </c>
      <c r="D934" s="57">
        <v>1</v>
      </c>
      <c r="E934" s="56" t="s">
        <v>8777</v>
      </c>
      <c r="F934" s="57">
        <v>5396.67</v>
      </c>
      <c r="G934" s="58">
        <f>ROUND(D934*F934,2)</f>
        <v>5396.67</v>
      </c>
      <c r="H934" s="59"/>
      <c r="I934" s="60">
        <f t="shared" si="252"/>
        <v>0</v>
      </c>
      <c r="J934" s="61" t="str">
        <f t="shared" si="253"/>
        <v/>
      </c>
      <c r="P934" s="62"/>
    </row>
    <row r="935" spans="1:16" x14ac:dyDescent="0.3">
      <c r="A935" s="66" t="s">
        <v>931</v>
      </c>
      <c r="B935" s="66" t="s">
        <v>5126</v>
      </c>
      <c r="C935" s="66" t="s">
        <v>7477</v>
      </c>
      <c r="D935" s="67"/>
      <c r="E935" s="66"/>
      <c r="F935" s="67" t="s">
        <v>8851</v>
      </c>
      <c r="G935" s="67"/>
      <c r="H935" s="68"/>
      <c r="I935" s="68"/>
      <c r="P935" s="62"/>
    </row>
    <row r="936" spans="1:16" x14ac:dyDescent="0.3">
      <c r="A936" s="54" t="s">
        <v>932</v>
      </c>
      <c r="B936" s="55" t="s">
        <v>5065</v>
      </c>
      <c r="C936" s="56" t="s">
        <v>7478</v>
      </c>
      <c r="D936" s="57">
        <v>11</v>
      </c>
      <c r="E936" s="56" t="s">
        <v>8779</v>
      </c>
      <c r="F936" s="57">
        <v>383.47</v>
      </c>
      <c r="G936" s="58">
        <f>ROUND(D936*F936,2)</f>
        <v>4218.17</v>
      </c>
      <c r="H936" s="59"/>
      <c r="I936" s="60">
        <f t="shared" ref="I936:I938" si="254">ROUND(ROUND(D936,2)*H936,2)</f>
        <v>0</v>
      </c>
      <c r="J936" s="61" t="str">
        <f t="shared" ref="J936:J938" si="255">IF(AND(H936&lt;&gt;"",H936&gt;F936),"VALOR MAYOR DEL PERMITIDO","")</f>
        <v/>
      </c>
      <c r="P936" s="62"/>
    </row>
    <row r="937" spans="1:16" x14ac:dyDescent="0.3">
      <c r="A937" s="54" t="s">
        <v>933</v>
      </c>
      <c r="B937" s="55" t="s">
        <v>5066</v>
      </c>
      <c r="C937" s="56" t="s">
        <v>7479</v>
      </c>
      <c r="D937" s="57">
        <v>5</v>
      </c>
      <c r="E937" s="56" t="s">
        <v>8778</v>
      </c>
      <c r="F937" s="57">
        <v>270.26</v>
      </c>
      <c r="G937" s="58">
        <f>ROUND(D937*F937,2)</f>
        <v>1351.3</v>
      </c>
      <c r="H937" s="59"/>
      <c r="I937" s="60">
        <f t="shared" si="254"/>
        <v>0</v>
      </c>
      <c r="J937" s="61" t="str">
        <f t="shared" si="255"/>
        <v/>
      </c>
      <c r="P937" s="62"/>
    </row>
    <row r="938" spans="1:16" x14ac:dyDescent="0.3">
      <c r="A938" s="54" t="s">
        <v>934</v>
      </c>
      <c r="B938" s="55" t="s">
        <v>5111</v>
      </c>
      <c r="C938" s="56" t="s">
        <v>7502</v>
      </c>
      <c r="D938" s="57">
        <v>20</v>
      </c>
      <c r="E938" s="56" t="s">
        <v>8777</v>
      </c>
      <c r="F938" s="57">
        <v>145.12</v>
      </c>
      <c r="G938" s="58">
        <f>ROUND(D938*F938,2)</f>
        <v>2902.4</v>
      </c>
      <c r="H938" s="59"/>
      <c r="I938" s="60">
        <f t="shared" si="254"/>
        <v>0</v>
      </c>
      <c r="J938" s="61" t="str">
        <f t="shared" si="255"/>
        <v/>
      </c>
      <c r="P938" s="62"/>
    </row>
    <row r="939" spans="1:16" x14ac:dyDescent="0.3">
      <c r="A939" s="66" t="s">
        <v>935</v>
      </c>
      <c r="B939" s="66" t="s">
        <v>5127</v>
      </c>
      <c r="C939" s="66" t="s">
        <v>7484</v>
      </c>
      <c r="D939" s="67"/>
      <c r="E939" s="66"/>
      <c r="F939" s="67" t="s">
        <v>8851</v>
      </c>
      <c r="G939" s="67"/>
      <c r="H939" s="68"/>
      <c r="I939" s="68"/>
      <c r="P939" s="62"/>
    </row>
    <row r="940" spans="1:16" x14ac:dyDescent="0.3">
      <c r="A940" s="54" t="s">
        <v>936</v>
      </c>
      <c r="B940" s="55" t="s">
        <v>5073</v>
      </c>
      <c r="C940" s="56" t="s">
        <v>7486</v>
      </c>
      <c r="D940" s="57">
        <v>38</v>
      </c>
      <c r="E940" s="56" t="s">
        <v>8779</v>
      </c>
      <c r="F940" s="57">
        <v>36.979999999999997</v>
      </c>
      <c r="G940" s="58">
        <f>ROUND(D940*F940,2)</f>
        <v>1405.24</v>
      </c>
      <c r="H940" s="59"/>
      <c r="I940" s="60">
        <f t="shared" ref="I940:I941" si="256">ROUND(ROUND(D940,2)*H940,2)</f>
        <v>0</v>
      </c>
      <c r="J940" s="61" t="str">
        <f t="shared" ref="J940:J941" si="257">IF(AND(H940&lt;&gt;"",H940&gt;F940),"VALOR MAYOR DEL PERMITIDO","")</f>
        <v/>
      </c>
      <c r="P940" s="62"/>
    </row>
    <row r="941" spans="1:16" x14ac:dyDescent="0.3">
      <c r="A941" s="54" t="s">
        <v>937</v>
      </c>
      <c r="B941" s="55" t="s">
        <v>5075</v>
      </c>
      <c r="C941" s="56" t="s">
        <v>7488</v>
      </c>
      <c r="D941" s="57">
        <v>10</v>
      </c>
      <c r="E941" s="56" t="s">
        <v>8779</v>
      </c>
      <c r="F941" s="57">
        <v>8.24</v>
      </c>
      <c r="G941" s="58">
        <f>ROUND(D941*F941,2)</f>
        <v>82.4</v>
      </c>
      <c r="H941" s="59"/>
      <c r="I941" s="60">
        <f t="shared" si="256"/>
        <v>0</v>
      </c>
      <c r="J941" s="61" t="str">
        <f t="shared" si="257"/>
        <v/>
      </c>
      <c r="P941" s="62"/>
    </row>
    <row r="942" spans="1:16" x14ac:dyDescent="0.3">
      <c r="A942" s="66" t="s">
        <v>938</v>
      </c>
      <c r="B942" s="66" t="s">
        <v>5128</v>
      </c>
      <c r="C942" s="66" t="s">
        <v>7435</v>
      </c>
      <c r="D942" s="67"/>
      <c r="E942" s="66"/>
      <c r="F942" s="67" t="s">
        <v>8851</v>
      </c>
      <c r="G942" s="67"/>
      <c r="H942" s="68"/>
      <c r="I942" s="68"/>
      <c r="P942" s="62"/>
    </row>
    <row r="943" spans="1:16" x14ac:dyDescent="0.3">
      <c r="A943" s="54" t="s">
        <v>939</v>
      </c>
      <c r="B943" s="55" t="s">
        <v>5114</v>
      </c>
      <c r="C943" s="56" t="s">
        <v>7503</v>
      </c>
      <c r="D943" s="57">
        <v>3</v>
      </c>
      <c r="E943" s="56" t="s">
        <v>8777</v>
      </c>
      <c r="F943" s="57">
        <v>92.6</v>
      </c>
      <c r="G943" s="58">
        <f>ROUND(D943*F943,2)</f>
        <v>277.8</v>
      </c>
      <c r="H943" s="59"/>
      <c r="I943" s="60">
        <f t="shared" ref="I943:I945" si="258">ROUND(ROUND(D943,2)*H943,2)</f>
        <v>0</v>
      </c>
      <c r="J943" s="61" t="str">
        <f t="shared" ref="J943:J945" si="259">IF(AND(H943&lt;&gt;"",H943&gt;F943),"VALOR MAYOR DEL PERMITIDO","")</f>
        <v/>
      </c>
      <c r="P943" s="62"/>
    </row>
    <row r="944" spans="1:16" x14ac:dyDescent="0.3">
      <c r="A944" s="54" t="s">
        <v>940</v>
      </c>
      <c r="B944" s="55" t="s">
        <v>5077</v>
      </c>
      <c r="C944" s="56" t="s">
        <v>7489</v>
      </c>
      <c r="D944" s="57">
        <v>1</v>
      </c>
      <c r="E944" s="56" t="s">
        <v>8777</v>
      </c>
      <c r="F944" s="57">
        <v>889.98</v>
      </c>
      <c r="G944" s="58">
        <f>ROUND(D944*F944,2)</f>
        <v>889.98</v>
      </c>
      <c r="H944" s="59"/>
      <c r="I944" s="60">
        <f t="shared" si="258"/>
        <v>0</v>
      </c>
      <c r="J944" s="61" t="str">
        <f t="shared" si="259"/>
        <v/>
      </c>
      <c r="P944" s="62"/>
    </row>
    <row r="945" spans="1:16" x14ac:dyDescent="0.3">
      <c r="A945" s="54" t="s">
        <v>941</v>
      </c>
      <c r="B945" s="55" t="s">
        <v>5079</v>
      </c>
      <c r="C945" s="56" t="s">
        <v>7491</v>
      </c>
      <c r="D945" s="57">
        <v>4</v>
      </c>
      <c r="E945" s="56" t="s">
        <v>8777</v>
      </c>
      <c r="F945" s="57">
        <v>7161.28</v>
      </c>
      <c r="G945" s="58">
        <f>ROUND(D945*F945,2)</f>
        <v>28645.119999999999</v>
      </c>
      <c r="H945" s="59"/>
      <c r="I945" s="60">
        <f t="shared" si="258"/>
        <v>0</v>
      </c>
      <c r="J945" s="61" t="str">
        <f t="shared" si="259"/>
        <v/>
      </c>
      <c r="P945" s="62"/>
    </row>
    <row r="946" spans="1:16" x14ac:dyDescent="0.3">
      <c r="A946" s="66" t="s">
        <v>942</v>
      </c>
      <c r="B946" s="66" t="s">
        <v>5129</v>
      </c>
      <c r="C946" s="66" t="s">
        <v>7492</v>
      </c>
      <c r="D946" s="67"/>
      <c r="E946" s="66"/>
      <c r="F946" s="67" t="s">
        <v>8851</v>
      </c>
      <c r="G946" s="67"/>
      <c r="H946" s="68"/>
      <c r="I946" s="68"/>
      <c r="P946" s="62"/>
    </row>
    <row r="947" spans="1:16" x14ac:dyDescent="0.3">
      <c r="A947" s="54" t="s">
        <v>943</v>
      </c>
      <c r="B947" s="55" t="s">
        <v>5081</v>
      </c>
      <c r="C947" s="56" t="s">
        <v>7493</v>
      </c>
      <c r="D947" s="57">
        <v>6</v>
      </c>
      <c r="E947" s="56" t="s">
        <v>8778</v>
      </c>
      <c r="F947" s="57">
        <v>25.95</v>
      </c>
      <c r="G947" s="58">
        <f>ROUND(D947*F947,2)</f>
        <v>155.69999999999999</v>
      </c>
      <c r="H947" s="59"/>
      <c r="I947" s="60">
        <f t="shared" ref="I947:I948" si="260">ROUND(ROUND(D947,2)*H947,2)</f>
        <v>0</v>
      </c>
      <c r="J947" s="61" t="str">
        <f t="shared" ref="J947:J948" si="261">IF(AND(H947&lt;&gt;"",H947&gt;F947),"VALOR MAYOR DEL PERMITIDO","")</f>
        <v/>
      </c>
      <c r="P947" s="62"/>
    </row>
    <row r="948" spans="1:16" x14ac:dyDescent="0.3">
      <c r="A948" s="54" t="s">
        <v>944</v>
      </c>
      <c r="B948" s="55" t="s">
        <v>5116</v>
      </c>
      <c r="C948" s="56" t="s">
        <v>7504</v>
      </c>
      <c r="D948" s="57">
        <v>607.20000000000005</v>
      </c>
      <c r="E948" s="56" t="s">
        <v>8778</v>
      </c>
      <c r="F948" s="57">
        <v>17.2</v>
      </c>
      <c r="G948" s="58">
        <f>ROUND(D948*F948,2)</f>
        <v>10443.84</v>
      </c>
      <c r="H948" s="59"/>
      <c r="I948" s="60">
        <f t="shared" si="260"/>
        <v>0</v>
      </c>
      <c r="J948" s="61" t="str">
        <f t="shared" si="261"/>
        <v/>
      </c>
      <c r="P948" s="62"/>
    </row>
    <row r="949" spans="1:16" x14ac:dyDescent="0.3">
      <c r="A949" s="66" t="s">
        <v>945</v>
      </c>
      <c r="B949" s="66" t="s">
        <v>5130</v>
      </c>
      <c r="C949" s="66" t="s">
        <v>7356</v>
      </c>
      <c r="D949" s="67"/>
      <c r="E949" s="66"/>
      <c r="F949" s="67" t="s">
        <v>8851</v>
      </c>
      <c r="G949" s="67"/>
      <c r="H949" s="68"/>
      <c r="I949" s="68"/>
      <c r="P949" s="62"/>
    </row>
    <row r="950" spans="1:16" x14ac:dyDescent="0.3">
      <c r="A950" s="54" t="s">
        <v>946</v>
      </c>
      <c r="B950" s="55" t="s">
        <v>4928</v>
      </c>
      <c r="C950" s="56" t="s">
        <v>7363</v>
      </c>
      <c r="D950" s="57">
        <v>30</v>
      </c>
      <c r="E950" s="56" t="s">
        <v>8784</v>
      </c>
      <c r="F950" s="57">
        <v>400.68</v>
      </c>
      <c r="G950" s="58">
        <f>ROUND(D950*F950,2)</f>
        <v>12020.4</v>
      </c>
      <c r="H950" s="59"/>
      <c r="I950" s="60">
        <f t="shared" ref="I950:I954" si="262">ROUND(ROUND(D950,2)*H950,2)</f>
        <v>0</v>
      </c>
      <c r="J950" s="61" t="str">
        <f t="shared" ref="J950:J954" si="263">IF(AND(H950&lt;&gt;"",H950&gt;F950),"VALOR MAYOR DEL PERMITIDO","")</f>
        <v/>
      </c>
      <c r="P950" s="62"/>
    </row>
    <row r="951" spans="1:16" x14ac:dyDescent="0.3">
      <c r="A951" s="54" t="s">
        <v>947</v>
      </c>
      <c r="B951" s="55" t="s">
        <v>4918</v>
      </c>
      <c r="C951" s="56" t="s">
        <v>7353</v>
      </c>
      <c r="D951" s="57">
        <v>10</v>
      </c>
      <c r="E951" s="56" t="s">
        <v>8777</v>
      </c>
      <c r="F951" s="57">
        <v>1855.55</v>
      </c>
      <c r="G951" s="58">
        <f>ROUND(D951*F951,2)</f>
        <v>18555.5</v>
      </c>
      <c r="H951" s="59"/>
      <c r="I951" s="60">
        <f t="shared" si="262"/>
        <v>0</v>
      </c>
      <c r="J951" s="61" t="str">
        <f t="shared" si="263"/>
        <v/>
      </c>
      <c r="P951" s="62"/>
    </row>
    <row r="952" spans="1:16" x14ac:dyDescent="0.3">
      <c r="A952" s="54" t="s">
        <v>948</v>
      </c>
      <c r="B952" s="55" t="s">
        <v>5083</v>
      </c>
      <c r="C952" s="56" t="s">
        <v>7494</v>
      </c>
      <c r="D952" s="57">
        <v>2</v>
      </c>
      <c r="E952" s="56" t="s">
        <v>8784</v>
      </c>
      <c r="F952" s="57">
        <v>506.81</v>
      </c>
      <c r="G952" s="58">
        <f>ROUND(D952*F952,2)</f>
        <v>1013.62</v>
      </c>
      <c r="H952" s="59"/>
      <c r="I952" s="60">
        <f t="shared" si="262"/>
        <v>0</v>
      </c>
      <c r="J952" s="61" t="str">
        <f t="shared" si="263"/>
        <v/>
      </c>
      <c r="P952" s="62"/>
    </row>
    <row r="953" spans="1:16" x14ac:dyDescent="0.3">
      <c r="A953" s="54" t="s">
        <v>949</v>
      </c>
      <c r="B953" s="55" t="s">
        <v>5084</v>
      </c>
      <c r="C953" s="56" t="s">
        <v>7495</v>
      </c>
      <c r="D953" s="57">
        <v>1</v>
      </c>
      <c r="E953" s="56" t="s">
        <v>8777</v>
      </c>
      <c r="F953" s="57">
        <v>4336.07</v>
      </c>
      <c r="G953" s="58">
        <f>ROUND(D953*F953,2)</f>
        <v>4336.07</v>
      </c>
      <c r="H953" s="59"/>
      <c r="I953" s="60">
        <f t="shared" si="262"/>
        <v>0</v>
      </c>
      <c r="J953" s="61" t="str">
        <f t="shared" si="263"/>
        <v/>
      </c>
      <c r="P953" s="62"/>
    </row>
    <row r="954" spans="1:16" x14ac:dyDescent="0.3">
      <c r="A954" s="54" t="s">
        <v>950</v>
      </c>
      <c r="B954" s="55" t="s">
        <v>4929</v>
      </c>
      <c r="C954" s="56" t="s">
        <v>7364</v>
      </c>
      <c r="D954" s="57">
        <v>1</v>
      </c>
      <c r="E954" s="56" t="s">
        <v>8777</v>
      </c>
      <c r="F954" s="57">
        <v>5273.71</v>
      </c>
      <c r="G954" s="58">
        <f>ROUND(D954*F954,2)</f>
        <v>5273.71</v>
      </c>
      <c r="H954" s="59"/>
      <c r="I954" s="60">
        <f t="shared" si="262"/>
        <v>0</v>
      </c>
      <c r="J954" s="61" t="str">
        <f t="shared" si="263"/>
        <v/>
      </c>
      <c r="P954" s="62"/>
    </row>
    <row r="955" spans="1:16" x14ac:dyDescent="0.3">
      <c r="A955" s="63" t="s">
        <v>951</v>
      </c>
      <c r="B955" s="63" t="s">
        <v>5131</v>
      </c>
      <c r="C955" s="63" t="s">
        <v>7506</v>
      </c>
      <c r="D955" s="64"/>
      <c r="E955" s="63"/>
      <c r="F955" s="64" t="s">
        <v>8851</v>
      </c>
      <c r="G955" s="64"/>
      <c r="H955" s="65"/>
      <c r="I955" s="65"/>
      <c r="P955" s="62"/>
    </row>
    <row r="956" spans="1:16" x14ac:dyDescent="0.3">
      <c r="A956" s="66" t="s">
        <v>952</v>
      </c>
      <c r="B956" s="66" t="s">
        <v>5132</v>
      </c>
      <c r="C956" s="66" t="s">
        <v>7113</v>
      </c>
      <c r="D956" s="67"/>
      <c r="E956" s="66"/>
      <c r="F956" s="67" t="s">
        <v>8851</v>
      </c>
      <c r="G956" s="67"/>
      <c r="H956" s="68"/>
      <c r="I956" s="68"/>
      <c r="P956" s="62"/>
    </row>
    <row r="957" spans="1:16" x14ac:dyDescent="0.3">
      <c r="A957" s="54" t="s">
        <v>953</v>
      </c>
      <c r="B957" s="55" t="s">
        <v>4939</v>
      </c>
      <c r="C957" s="56" t="s">
        <v>7372</v>
      </c>
      <c r="D957" s="57">
        <v>227</v>
      </c>
      <c r="E957" s="56" t="s">
        <v>8778</v>
      </c>
      <c r="F957" s="57">
        <v>60.79</v>
      </c>
      <c r="G957" s="58">
        <f>ROUND(D957*F957,2)</f>
        <v>13799.33</v>
      </c>
      <c r="H957" s="59"/>
      <c r="I957" s="60">
        <f t="shared" ref="I957:I961" si="264">ROUND(ROUND(D957,2)*H957,2)</f>
        <v>0</v>
      </c>
      <c r="J957" s="61" t="str">
        <f t="shared" ref="J957:J961" si="265">IF(AND(H957&lt;&gt;"",H957&gt;F957),"VALOR MAYOR DEL PERMITIDO","")</f>
        <v/>
      </c>
      <c r="P957" s="62"/>
    </row>
    <row r="958" spans="1:16" x14ac:dyDescent="0.3">
      <c r="A958" s="54" t="s">
        <v>954</v>
      </c>
      <c r="B958" s="55" t="s">
        <v>4940</v>
      </c>
      <c r="C958" s="56" t="s">
        <v>7373</v>
      </c>
      <c r="D958" s="57">
        <v>5</v>
      </c>
      <c r="E958" s="56" t="s">
        <v>8777</v>
      </c>
      <c r="F958" s="57">
        <v>99.65</v>
      </c>
      <c r="G958" s="58">
        <f>ROUND(D958*F958,2)</f>
        <v>498.25</v>
      </c>
      <c r="H958" s="59"/>
      <c r="I958" s="60">
        <f t="shared" si="264"/>
        <v>0</v>
      </c>
      <c r="J958" s="61" t="str">
        <f t="shared" si="265"/>
        <v/>
      </c>
      <c r="P958" s="62"/>
    </row>
    <row r="959" spans="1:16" x14ac:dyDescent="0.3">
      <c r="A959" s="54" t="s">
        <v>955</v>
      </c>
      <c r="B959" s="55" t="s">
        <v>4941</v>
      </c>
      <c r="C959" s="56" t="s">
        <v>7374</v>
      </c>
      <c r="D959" s="57">
        <v>5</v>
      </c>
      <c r="E959" s="56" t="s">
        <v>8777</v>
      </c>
      <c r="F959" s="57">
        <v>47.66</v>
      </c>
      <c r="G959" s="58">
        <f>ROUND(D959*F959,2)</f>
        <v>238.3</v>
      </c>
      <c r="H959" s="59"/>
      <c r="I959" s="60">
        <f t="shared" si="264"/>
        <v>0</v>
      </c>
      <c r="J959" s="61" t="str">
        <f t="shared" si="265"/>
        <v/>
      </c>
      <c r="P959" s="62"/>
    </row>
    <row r="960" spans="1:16" x14ac:dyDescent="0.3">
      <c r="A960" s="54" t="s">
        <v>956</v>
      </c>
      <c r="B960" s="55" t="s">
        <v>4942</v>
      </c>
      <c r="C960" s="56" t="s">
        <v>7375</v>
      </c>
      <c r="D960" s="57">
        <v>4</v>
      </c>
      <c r="E960" s="56" t="s">
        <v>8777</v>
      </c>
      <c r="F960" s="57">
        <v>81.3</v>
      </c>
      <c r="G960" s="58">
        <f>ROUND(D960*F960,2)</f>
        <v>325.2</v>
      </c>
      <c r="H960" s="59"/>
      <c r="I960" s="60">
        <f t="shared" si="264"/>
        <v>0</v>
      </c>
      <c r="J960" s="61" t="str">
        <f t="shared" si="265"/>
        <v/>
      </c>
      <c r="P960" s="62"/>
    </row>
    <row r="961" spans="1:16" x14ac:dyDescent="0.3">
      <c r="A961" s="54" t="s">
        <v>957</v>
      </c>
      <c r="B961" s="55" t="s">
        <v>4943</v>
      </c>
      <c r="C961" s="56" t="s">
        <v>7376</v>
      </c>
      <c r="D961" s="57">
        <v>3</v>
      </c>
      <c r="E961" s="56" t="s">
        <v>8777</v>
      </c>
      <c r="F961" s="57">
        <v>527.75</v>
      </c>
      <c r="G961" s="58">
        <f>ROUND(D961*F961,2)</f>
        <v>1583.25</v>
      </c>
      <c r="H961" s="59"/>
      <c r="I961" s="60">
        <f t="shared" si="264"/>
        <v>0</v>
      </c>
      <c r="J961" s="61" t="str">
        <f t="shared" si="265"/>
        <v/>
      </c>
      <c r="P961" s="62"/>
    </row>
    <row r="962" spans="1:16" x14ac:dyDescent="0.3">
      <c r="A962" s="66" t="s">
        <v>958</v>
      </c>
      <c r="B962" s="66" t="s">
        <v>5133</v>
      </c>
      <c r="C962" s="66" t="s">
        <v>7385</v>
      </c>
      <c r="D962" s="67"/>
      <c r="E962" s="66"/>
      <c r="F962" s="67" t="s">
        <v>8851</v>
      </c>
      <c r="G962" s="67"/>
      <c r="H962" s="68"/>
      <c r="I962" s="68"/>
      <c r="P962" s="62"/>
    </row>
    <row r="963" spans="1:16" x14ac:dyDescent="0.3">
      <c r="A963" s="54" t="s">
        <v>959</v>
      </c>
      <c r="B963" s="55" t="s">
        <v>5013</v>
      </c>
      <c r="C963" s="56" t="s">
        <v>7438</v>
      </c>
      <c r="D963" s="57">
        <v>1</v>
      </c>
      <c r="E963" s="56" t="s">
        <v>8777</v>
      </c>
      <c r="F963" s="57">
        <v>152.38999999999999</v>
      </c>
      <c r="G963" s="58">
        <f t="shared" ref="G963:G982" si="266">ROUND(D963*F963,2)</f>
        <v>152.38999999999999</v>
      </c>
      <c r="H963" s="59"/>
      <c r="I963" s="60">
        <f t="shared" ref="I963:I982" si="267">ROUND(ROUND(D963,2)*H963,2)</f>
        <v>0</v>
      </c>
      <c r="J963" s="61" t="str">
        <f t="shared" ref="J963:J982" si="268">IF(AND(H963&lt;&gt;"",H963&gt;F963),"VALOR MAYOR DEL PERMITIDO","")</f>
        <v/>
      </c>
      <c r="P963" s="62"/>
    </row>
    <row r="964" spans="1:16" x14ac:dyDescent="0.3">
      <c r="A964" s="54" t="s">
        <v>960</v>
      </c>
      <c r="B964" s="55" t="s">
        <v>5030</v>
      </c>
      <c r="C964" s="56" t="s">
        <v>7447</v>
      </c>
      <c r="D964" s="57">
        <v>45</v>
      </c>
      <c r="E964" s="56" t="s">
        <v>8779</v>
      </c>
      <c r="F964" s="57">
        <v>25.4</v>
      </c>
      <c r="G964" s="58">
        <f t="shared" si="266"/>
        <v>1143</v>
      </c>
      <c r="H964" s="59"/>
      <c r="I964" s="60">
        <f t="shared" si="267"/>
        <v>0</v>
      </c>
      <c r="J964" s="61" t="str">
        <f t="shared" si="268"/>
        <v/>
      </c>
      <c r="P964" s="62"/>
    </row>
    <row r="965" spans="1:16" x14ac:dyDescent="0.3">
      <c r="A965" s="54" t="s">
        <v>961</v>
      </c>
      <c r="B965" s="55" t="s">
        <v>5031</v>
      </c>
      <c r="C965" s="56" t="s">
        <v>7448</v>
      </c>
      <c r="D965" s="57">
        <v>45</v>
      </c>
      <c r="E965" s="56" t="s">
        <v>8779</v>
      </c>
      <c r="F965" s="57">
        <v>31.76</v>
      </c>
      <c r="G965" s="58">
        <f t="shared" si="266"/>
        <v>1429.2</v>
      </c>
      <c r="H965" s="59"/>
      <c r="I965" s="60">
        <f t="shared" si="267"/>
        <v>0</v>
      </c>
      <c r="J965" s="61" t="str">
        <f t="shared" si="268"/>
        <v/>
      </c>
      <c r="P965" s="62"/>
    </row>
    <row r="966" spans="1:16" x14ac:dyDescent="0.3">
      <c r="A966" s="54" t="s">
        <v>962</v>
      </c>
      <c r="B966" s="55" t="s">
        <v>5134</v>
      </c>
      <c r="C966" s="56" t="s">
        <v>7507</v>
      </c>
      <c r="D966" s="57">
        <v>42</v>
      </c>
      <c r="E966" s="56" t="s">
        <v>8778</v>
      </c>
      <c r="F966" s="57">
        <v>38.43</v>
      </c>
      <c r="G966" s="58">
        <f t="shared" si="266"/>
        <v>1614.06</v>
      </c>
      <c r="H966" s="59"/>
      <c r="I966" s="60">
        <f t="shared" si="267"/>
        <v>0</v>
      </c>
      <c r="J966" s="61" t="str">
        <f t="shared" si="268"/>
        <v/>
      </c>
      <c r="P966" s="62"/>
    </row>
    <row r="967" spans="1:16" x14ac:dyDescent="0.3">
      <c r="A967" s="54" t="s">
        <v>963</v>
      </c>
      <c r="B967" s="55" t="s">
        <v>5135</v>
      </c>
      <c r="C967" s="56" t="s">
        <v>7508</v>
      </c>
      <c r="D967" s="57">
        <v>661.48</v>
      </c>
      <c r="E967" s="56" t="s">
        <v>8778</v>
      </c>
      <c r="F967" s="57">
        <v>24.1</v>
      </c>
      <c r="G967" s="58">
        <f t="shared" si="266"/>
        <v>15941.67</v>
      </c>
      <c r="H967" s="59"/>
      <c r="I967" s="60">
        <f t="shared" si="267"/>
        <v>0</v>
      </c>
      <c r="J967" s="61" t="str">
        <f t="shared" si="268"/>
        <v/>
      </c>
      <c r="P967" s="62"/>
    </row>
    <row r="968" spans="1:16" x14ac:dyDescent="0.3">
      <c r="A968" s="54" t="s">
        <v>964</v>
      </c>
      <c r="B968" s="55" t="s">
        <v>5136</v>
      </c>
      <c r="C968" s="56" t="s">
        <v>7509</v>
      </c>
      <c r="D968" s="57">
        <v>661.48</v>
      </c>
      <c r="E968" s="56" t="s">
        <v>8778</v>
      </c>
      <c r="F968" s="57">
        <v>29.09</v>
      </c>
      <c r="G968" s="58">
        <f t="shared" si="266"/>
        <v>19242.45</v>
      </c>
      <c r="H968" s="59"/>
      <c r="I968" s="60">
        <f t="shared" si="267"/>
        <v>0</v>
      </c>
      <c r="J968" s="61" t="str">
        <f t="shared" si="268"/>
        <v/>
      </c>
      <c r="P968" s="62"/>
    </row>
    <row r="969" spans="1:16" x14ac:dyDescent="0.3">
      <c r="A969" s="54" t="s">
        <v>965</v>
      </c>
      <c r="B969" s="55" t="s">
        <v>5103</v>
      </c>
      <c r="C969" s="56" t="s">
        <v>7500</v>
      </c>
      <c r="D969" s="57">
        <v>6</v>
      </c>
      <c r="E969" s="56" t="s">
        <v>8778</v>
      </c>
      <c r="F969" s="57">
        <v>25.1</v>
      </c>
      <c r="G969" s="58">
        <f t="shared" si="266"/>
        <v>150.6</v>
      </c>
      <c r="H969" s="59"/>
      <c r="I969" s="60">
        <f t="shared" si="267"/>
        <v>0</v>
      </c>
      <c r="J969" s="61" t="str">
        <f t="shared" si="268"/>
        <v/>
      </c>
      <c r="P969" s="62"/>
    </row>
    <row r="970" spans="1:16" x14ac:dyDescent="0.3">
      <c r="A970" s="54" t="s">
        <v>966</v>
      </c>
      <c r="B970" s="55" t="s">
        <v>5104</v>
      </c>
      <c r="C970" s="56" t="s">
        <v>7501</v>
      </c>
      <c r="D970" s="57">
        <v>6</v>
      </c>
      <c r="E970" s="56" t="s">
        <v>8778</v>
      </c>
      <c r="F970" s="57">
        <v>30.34</v>
      </c>
      <c r="G970" s="58">
        <f t="shared" si="266"/>
        <v>182.04</v>
      </c>
      <c r="H970" s="59"/>
      <c r="I970" s="60">
        <f t="shared" si="267"/>
        <v>0</v>
      </c>
      <c r="J970" s="61" t="str">
        <f t="shared" si="268"/>
        <v/>
      </c>
      <c r="P970" s="62"/>
    </row>
    <row r="971" spans="1:16" x14ac:dyDescent="0.3">
      <c r="A971" s="54" t="s">
        <v>967</v>
      </c>
      <c r="B971" s="55" t="s">
        <v>5137</v>
      </c>
      <c r="C971" s="56" t="s">
        <v>7510</v>
      </c>
      <c r="D971" s="57">
        <v>55</v>
      </c>
      <c r="E971" s="56" t="s">
        <v>8778</v>
      </c>
      <c r="F971" s="57">
        <v>25.1</v>
      </c>
      <c r="G971" s="58">
        <f t="shared" si="266"/>
        <v>1380.5</v>
      </c>
      <c r="H971" s="59"/>
      <c r="I971" s="60">
        <f t="shared" si="267"/>
        <v>0</v>
      </c>
      <c r="J971" s="61" t="str">
        <f t="shared" si="268"/>
        <v/>
      </c>
      <c r="P971" s="62"/>
    </row>
    <row r="972" spans="1:16" x14ac:dyDescent="0.3">
      <c r="A972" s="54" t="s">
        <v>968</v>
      </c>
      <c r="B972" s="55" t="s">
        <v>5138</v>
      </c>
      <c r="C972" s="56" t="s">
        <v>7511</v>
      </c>
      <c r="D972" s="57">
        <v>12</v>
      </c>
      <c r="E972" s="56" t="s">
        <v>8778</v>
      </c>
      <c r="F972" s="57">
        <v>14.14</v>
      </c>
      <c r="G972" s="58">
        <f t="shared" si="266"/>
        <v>169.68</v>
      </c>
      <c r="H972" s="59"/>
      <c r="I972" s="60">
        <f t="shared" si="267"/>
        <v>0</v>
      </c>
      <c r="J972" s="61" t="str">
        <f t="shared" si="268"/>
        <v/>
      </c>
      <c r="P972" s="62"/>
    </row>
    <row r="973" spans="1:16" x14ac:dyDescent="0.3">
      <c r="A973" s="54" t="s">
        <v>969</v>
      </c>
      <c r="B973" s="55" t="s">
        <v>5139</v>
      </c>
      <c r="C973" s="56" t="s">
        <v>7512</v>
      </c>
      <c r="D973" s="57">
        <v>30.45</v>
      </c>
      <c r="E973" s="56" t="s">
        <v>8785</v>
      </c>
      <c r="F973" s="57">
        <v>23.71</v>
      </c>
      <c r="G973" s="58">
        <f t="shared" si="266"/>
        <v>721.97</v>
      </c>
      <c r="H973" s="59"/>
      <c r="I973" s="60">
        <f t="shared" si="267"/>
        <v>0</v>
      </c>
      <c r="J973" s="61" t="str">
        <f t="shared" si="268"/>
        <v/>
      </c>
      <c r="P973" s="62"/>
    </row>
    <row r="974" spans="1:16" x14ac:dyDescent="0.3">
      <c r="A974" s="54" t="s">
        <v>970</v>
      </c>
      <c r="B974" s="55" t="s">
        <v>5036</v>
      </c>
      <c r="C974" s="56" t="s">
        <v>7453</v>
      </c>
      <c r="D974" s="57">
        <v>4</v>
      </c>
      <c r="E974" s="56" t="s">
        <v>8777</v>
      </c>
      <c r="F974" s="57">
        <v>59.77</v>
      </c>
      <c r="G974" s="58">
        <f t="shared" si="266"/>
        <v>239.08</v>
      </c>
      <c r="H974" s="59"/>
      <c r="I974" s="60">
        <f t="shared" si="267"/>
        <v>0</v>
      </c>
      <c r="J974" s="61" t="str">
        <f t="shared" si="268"/>
        <v/>
      </c>
      <c r="P974" s="62"/>
    </row>
    <row r="975" spans="1:16" x14ac:dyDescent="0.3">
      <c r="A975" s="54" t="s">
        <v>971</v>
      </c>
      <c r="B975" s="55" t="s">
        <v>5037</v>
      </c>
      <c r="C975" s="56" t="s">
        <v>7454</v>
      </c>
      <c r="D975" s="57">
        <v>4</v>
      </c>
      <c r="E975" s="56" t="s">
        <v>8777</v>
      </c>
      <c r="F975" s="57">
        <v>105.84</v>
      </c>
      <c r="G975" s="58">
        <f t="shared" si="266"/>
        <v>423.36</v>
      </c>
      <c r="H975" s="59"/>
      <c r="I975" s="60">
        <f t="shared" si="267"/>
        <v>0</v>
      </c>
      <c r="J975" s="61" t="str">
        <f t="shared" si="268"/>
        <v/>
      </c>
      <c r="P975" s="62"/>
    </row>
    <row r="976" spans="1:16" x14ac:dyDescent="0.3">
      <c r="A976" s="54" t="s">
        <v>972</v>
      </c>
      <c r="B976" s="55" t="s">
        <v>5140</v>
      </c>
      <c r="C976" s="56" t="s">
        <v>7513</v>
      </c>
      <c r="D976" s="57">
        <v>10</v>
      </c>
      <c r="E976" s="56" t="s">
        <v>8777</v>
      </c>
      <c r="F976" s="57">
        <v>18.54</v>
      </c>
      <c r="G976" s="58">
        <f t="shared" si="266"/>
        <v>185.4</v>
      </c>
      <c r="H976" s="59"/>
      <c r="I976" s="60">
        <f t="shared" si="267"/>
        <v>0</v>
      </c>
      <c r="J976" s="61" t="str">
        <f t="shared" si="268"/>
        <v/>
      </c>
      <c r="P976" s="62"/>
    </row>
    <row r="977" spans="1:16" x14ac:dyDescent="0.3">
      <c r="A977" s="54" t="s">
        <v>973</v>
      </c>
      <c r="B977" s="55" t="s">
        <v>5141</v>
      </c>
      <c r="C977" s="56" t="s">
        <v>7514</v>
      </c>
      <c r="D977" s="57">
        <v>4</v>
      </c>
      <c r="E977" s="56" t="s">
        <v>8777</v>
      </c>
      <c r="F977" s="57">
        <v>9.9499999999999993</v>
      </c>
      <c r="G977" s="58">
        <f t="shared" si="266"/>
        <v>39.799999999999997</v>
      </c>
      <c r="H977" s="59"/>
      <c r="I977" s="60">
        <f t="shared" si="267"/>
        <v>0</v>
      </c>
      <c r="J977" s="61" t="str">
        <f t="shared" si="268"/>
        <v/>
      </c>
      <c r="P977" s="62"/>
    </row>
    <row r="978" spans="1:16" x14ac:dyDescent="0.3">
      <c r="A978" s="54" t="s">
        <v>974</v>
      </c>
      <c r="B978" s="55" t="s">
        <v>5142</v>
      </c>
      <c r="C978" s="56" t="s">
        <v>7515</v>
      </c>
      <c r="D978" s="57">
        <v>14</v>
      </c>
      <c r="E978" s="56" t="s">
        <v>8777</v>
      </c>
      <c r="F978" s="57">
        <v>29.05</v>
      </c>
      <c r="G978" s="58">
        <f t="shared" si="266"/>
        <v>406.7</v>
      </c>
      <c r="H978" s="59"/>
      <c r="I978" s="60">
        <f t="shared" si="267"/>
        <v>0</v>
      </c>
      <c r="J978" s="61" t="str">
        <f t="shared" si="268"/>
        <v/>
      </c>
      <c r="P978" s="62"/>
    </row>
    <row r="979" spans="1:16" x14ac:dyDescent="0.3">
      <c r="A979" s="54" t="s">
        <v>975</v>
      </c>
      <c r="B979" s="55" t="s">
        <v>5143</v>
      </c>
      <c r="C979" s="56" t="s">
        <v>7516</v>
      </c>
      <c r="D979" s="57">
        <v>1</v>
      </c>
      <c r="E979" s="56" t="s">
        <v>8777</v>
      </c>
      <c r="F979" s="57">
        <v>39.85</v>
      </c>
      <c r="G979" s="58">
        <f t="shared" si="266"/>
        <v>39.85</v>
      </c>
      <c r="H979" s="59"/>
      <c r="I979" s="60">
        <f t="shared" si="267"/>
        <v>0</v>
      </c>
      <c r="J979" s="61" t="str">
        <f t="shared" si="268"/>
        <v/>
      </c>
      <c r="P979" s="62"/>
    </row>
    <row r="980" spans="1:16" x14ac:dyDescent="0.3">
      <c r="A980" s="54" t="s">
        <v>976</v>
      </c>
      <c r="B980" s="55" t="s">
        <v>4957</v>
      </c>
      <c r="C980" s="56" t="s">
        <v>7388</v>
      </c>
      <c r="D980" s="57">
        <v>624</v>
      </c>
      <c r="E980" s="56" t="s">
        <v>8778</v>
      </c>
      <c r="F980" s="57">
        <v>17.78</v>
      </c>
      <c r="G980" s="58">
        <f t="shared" si="266"/>
        <v>11094.72</v>
      </c>
      <c r="H980" s="59"/>
      <c r="I980" s="60">
        <f t="shared" si="267"/>
        <v>0</v>
      </c>
      <c r="J980" s="61" t="str">
        <f t="shared" si="268"/>
        <v/>
      </c>
      <c r="P980" s="62"/>
    </row>
    <row r="981" spans="1:16" x14ac:dyDescent="0.3">
      <c r="A981" s="54" t="s">
        <v>977</v>
      </c>
      <c r="B981" s="55" t="s">
        <v>5144</v>
      </c>
      <c r="C981" s="56" t="s">
        <v>7517</v>
      </c>
      <c r="D981" s="57">
        <v>1</v>
      </c>
      <c r="E981" s="56" t="s">
        <v>8777</v>
      </c>
      <c r="F981" s="57">
        <v>18.7</v>
      </c>
      <c r="G981" s="58">
        <f t="shared" si="266"/>
        <v>18.7</v>
      </c>
      <c r="H981" s="59"/>
      <c r="I981" s="60">
        <f t="shared" si="267"/>
        <v>0</v>
      </c>
      <c r="J981" s="61" t="str">
        <f t="shared" si="268"/>
        <v/>
      </c>
      <c r="P981" s="62"/>
    </row>
    <row r="982" spans="1:16" x14ac:dyDescent="0.3">
      <c r="A982" s="54" t="s">
        <v>978</v>
      </c>
      <c r="B982" s="55" t="s">
        <v>5040</v>
      </c>
      <c r="C982" s="56" t="s">
        <v>7457</v>
      </c>
      <c r="D982" s="57">
        <v>8</v>
      </c>
      <c r="E982" s="56" t="s">
        <v>8777</v>
      </c>
      <c r="F982" s="57">
        <v>560.44000000000005</v>
      </c>
      <c r="G982" s="58">
        <f t="shared" si="266"/>
        <v>4483.5200000000004</v>
      </c>
      <c r="H982" s="59"/>
      <c r="I982" s="60">
        <f t="shared" si="267"/>
        <v>0</v>
      </c>
      <c r="J982" s="61" t="str">
        <f t="shared" si="268"/>
        <v/>
      </c>
      <c r="P982" s="62"/>
    </row>
    <row r="983" spans="1:16" x14ac:dyDescent="0.3">
      <c r="A983" s="66" t="s">
        <v>979</v>
      </c>
      <c r="B983" s="66" t="s">
        <v>5145</v>
      </c>
      <c r="C983" s="66" t="s">
        <v>7095</v>
      </c>
      <c r="D983" s="67"/>
      <c r="E983" s="66"/>
      <c r="F983" s="67" t="s">
        <v>8851</v>
      </c>
      <c r="G983" s="67"/>
      <c r="H983" s="68"/>
      <c r="I983" s="68"/>
      <c r="P983" s="62"/>
    </row>
    <row r="984" spans="1:16" x14ac:dyDescent="0.3">
      <c r="A984" s="54" t="s">
        <v>980</v>
      </c>
      <c r="B984" s="55" t="s">
        <v>5042</v>
      </c>
      <c r="C984" s="56" t="s">
        <v>7458</v>
      </c>
      <c r="D984" s="57">
        <v>468</v>
      </c>
      <c r="E984" s="56" t="s">
        <v>8779</v>
      </c>
      <c r="F984" s="57">
        <v>13.38</v>
      </c>
      <c r="G984" s="58">
        <f t="shared" ref="G984:G989" si="269">ROUND(D984*F984,2)</f>
        <v>6261.84</v>
      </c>
      <c r="H984" s="59"/>
      <c r="I984" s="60">
        <f t="shared" ref="I984:I989" si="270">ROUND(ROUND(D984,2)*H984,2)</f>
        <v>0</v>
      </c>
      <c r="J984" s="61" t="str">
        <f t="shared" ref="J984:J989" si="271">IF(AND(H984&lt;&gt;"",H984&gt;F984),"VALOR MAYOR DEL PERMITIDO","")</f>
        <v/>
      </c>
      <c r="P984" s="62"/>
    </row>
    <row r="985" spans="1:16" x14ac:dyDescent="0.3">
      <c r="A985" s="54" t="s">
        <v>981</v>
      </c>
      <c r="B985" s="55" t="s">
        <v>4971</v>
      </c>
      <c r="C985" s="56" t="s">
        <v>7401</v>
      </c>
      <c r="D985" s="57">
        <v>468</v>
      </c>
      <c r="E985" s="56" t="s">
        <v>8778</v>
      </c>
      <c r="F985" s="57">
        <v>43.24</v>
      </c>
      <c r="G985" s="58">
        <f t="shared" si="269"/>
        <v>20236.32</v>
      </c>
      <c r="H985" s="59"/>
      <c r="I985" s="60">
        <f t="shared" si="270"/>
        <v>0</v>
      </c>
      <c r="J985" s="61" t="str">
        <f t="shared" si="271"/>
        <v/>
      </c>
      <c r="P985" s="62"/>
    </row>
    <row r="986" spans="1:16" x14ac:dyDescent="0.3">
      <c r="A986" s="54" t="s">
        <v>982</v>
      </c>
      <c r="B986" s="55" t="s">
        <v>4974</v>
      </c>
      <c r="C986" s="56" t="s">
        <v>7404</v>
      </c>
      <c r="D986" s="57">
        <v>50.52</v>
      </c>
      <c r="E986" s="56" t="s">
        <v>8778</v>
      </c>
      <c r="F986" s="57">
        <v>18.899999999999999</v>
      </c>
      <c r="G986" s="58">
        <f t="shared" si="269"/>
        <v>954.83</v>
      </c>
      <c r="H986" s="59"/>
      <c r="I986" s="60">
        <f t="shared" si="270"/>
        <v>0</v>
      </c>
      <c r="J986" s="61" t="str">
        <f t="shared" si="271"/>
        <v/>
      </c>
      <c r="P986" s="62"/>
    </row>
    <row r="987" spans="1:16" x14ac:dyDescent="0.3">
      <c r="A987" s="54" t="s">
        <v>983</v>
      </c>
      <c r="B987" s="55" t="s">
        <v>5045</v>
      </c>
      <c r="C987" s="56" t="s">
        <v>7461</v>
      </c>
      <c r="D987" s="57">
        <v>26.6</v>
      </c>
      <c r="E987" s="56" t="s">
        <v>8778</v>
      </c>
      <c r="F987" s="57">
        <v>26.24</v>
      </c>
      <c r="G987" s="58">
        <f t="shared" si="269"/>
        <v>697.98</v>
      </c>
      <c r="H987" s="59"/>
      <c r="I987" s="60">
        <f t="shared" si="270"/>
        <v>0</v>
      </c>
      <c r="J987" s="61" t="str">
        <f t="shared" si="271"/>
        <v/>
      </c>
      <c r="P987" s="62"/>
    </row>
    <row r="988" spans="1:16" x14ac:dyDescent="0.3">
      <c r="A988" s="54" t="s">
        <v>984</v>
      </c>
      <c r="B988" s="55" t="s">
        <v>5146</v>
      </c>
      <c r="C988" s="56" t="s">
        <v>7518</v>
      </c>
      <c r="D988" s="57">
        <v>10</v>
      </c>
      <c r="E988" s="56" t="s">
        <v>8777</v>
      </c>
      <c r="F988" s="57">
        <v>36.53</v>
      </c>
      <c r="G988" s="58">
        <f t="shared" si="269"/>
        <v>365.3</v>
      </c>
      <c r="H988" s="59"/>
      <c r="I988" s="60">
        <f t="shared" si="270"/>
        <v>0</v>
      </c>
      <c r="J988" s="61" t="str">
        <f t="shared" si="271"/>
        <v/>
      </c>
      <c r="P988" s="62"/>
    </row>
    <row r="989" spans="1:16" x14ac:dyDescent="0.3">
      <c r="A989" s="54" t="s">
        <v>985</v>
      </c>
      <c r="B989" s="55" t="s">
        <v>5147</v>
      </c>
      <c r="C989" s="56" t="s">
        <v>7519</v>
      </c>
      <c r="D989" s="57">
        <v>10</v>
      </c>
      <c r="E989" s="56" t="s">
        <v>8777</v>
      </c>
      <c r="F989" s="57">
        <v>42.19</v>
      </c>
      <c r="G989" s="58">
        <f t="shared" si="269"/>
        <v>421.9</v>
      </c>
      <c r="H989" s="59"/>
      <c r="I989" s="60">
        <f t="shared" si="270"/>
        <v>0</v>
      </c>
      <c r="J989" s="61" t="str">
        <f t="shared" si="271"/>
        <v/>
      </c>
      <c r="P989" s="62"/>
    </row>
    <row r="990" spans="1:16" x14ac:dyDescent="0.3">
      <c r="A990" s="66" t="s">
        <v>986</v>
      </c>
      <c r="B990" s="66" t="s">
        <v>5148</v>
      </c>
      <c r="C990" s="66" t="s">
        <v>7377</v>
      </c>
      <c r="D990" s="67"/>
      <c r="E990" s="66"/>
      <c r="F990" s="67" t="s">
        <v>8851</v>
      </c>
      <c r="G990" s="67"/>
      <c r="H990" s="68"/>
      <c r="I990" s="68"/>
      <c r="P990" s="62"/>
    </row>
    <row r="991" spans="1:16" x14ac:dyDescent="0.3">
      <c r="A991" s="54" t="s">
        <v>987</v>
      </c>
      <c r="B991" s="55" t="s">
        <v>4917</v>
      </c>
      <c r="C991" s="56" t="s">
        <v>7352</v>
      </c>
      <c r="D991" s="57">
        <v>47</v>
      </c>
      <c r="E991" s="56" t="s">
        <v>8779</v>
      </c>
      <c r="F991" s="57">
        <v>22.16</v>
      </c>
      <c r="G991" s="58">
        <f>ROUND(D991*F991,2)</f>
        <v>1041.52</v>
      </c>
      <c r="H991" s="59"/>
      <c r="I991" s="60">
        <f t="shared" ref="I991:I993" si="272">ROUND(ROUND(D991,2)*H991,2)</f>
        <v>0</v>
      </c>
      <c r="J991" s="61" t="str">
        <f t="shared" ref="J991:J993" si="273">IF(AND(H991&lt;&gt;"",H991&gt;F991),"VALOR MAYOR DEL PERMITIDO","")</f>
        <v/>
      </c>
      <c r="P991" s="62"/>
    </row>
    <row r="992" spans="1:16" x14ac:dyDescent="0.3">
      <c r="A992" s="54" t="s">
        <v>988</v>
      </c>
      <c r="B992" s="55" t="s">
        <v>5047</v>
      </c>
      <c r="C992" s="56" t="s">
        <v>7462</v>
      </c>
      <c r="D992" s="57">
        <v>102.2</v>
      </c>
      <c r="E992" s="56" t="s">
        <v>8779</v>
      </c>
      <c r="F992" s="57">
        <v>30.66</v>
      </c>
      <c r="G992" s="58">
        <f>ROUND(D992*F992,2)</f>
        <v>3133.45</v>
      </c>
      <c r="H992" s="59"/>
      <c r="I992" s="60">
        <f t="shared" si="272"/>
        <v>0</v>
      </c>
      <c r="J992" s="61" t="str">
        <f t="shared" si="273"/>
        <v/>
      </c>
      <c r="P992" s="62"/>
    </row>
    <row r="993" spans="1:16" x14ac:dyDescent="0.3">
      <c r="A993" s="54" t="s">
        <v>989</v>
      </c>
      <c r="B993" s="55" t="s">
        <v>5048</v>
      </c>
      <c r="C993" s="56" t="s">
        <v>7463</v>
      </c>
      <c r="D993" s="57">
        <v>1</v>
      </c>
      <c r="E993" s="56" t="s">
        <v>8777</v>
      </c>
      <c r="F993" s="57">
        <v>2346.48</v>
      </c>
      <c r="G993" s="58">
        <f>ROUND(D993*F993,2)</f>
        <v>2346.48</v>
      </c>
      <c r="H993" s="59"/>
      <c r="I993" s="60">
        <f t="shared" si="272"/>
        <v>0</v>
      </c>
      <c r="J993" s="61" t="str">
        <f t="shared" si="273"/>
        <v/>
      </c>
      <c r="P993" s="62"/>
    </row>
    <row r="994" spans="1:16" x14ac:dyDescent="0.3">
      <c r="A994" s="66" t="s">
        <v>990</v>
      </c>
      <c r="B994" s="66" t="s">
        <v>5149</v>
      </c>
      <c r="C994" s="66" t="s">
        <v>7464</v>
      </c>
      <c r="D994" s="67"/>
      <c r="E994" s="66"/>
      <c r="F994" s="67" t="s">
        <v>8851</v>
      </c>
      <c r="G994" s="67"/>
      <c r="H994" s="68"/>
      <c r="I994" s="68"/>
      <c r="P994" s="62"/>
    </row>
    <row r="995" spans="1:16" x14ac:dyDescent="0.3">
      <c r="A995" s="54" t="s">
        <v>991</v>
      </c>
      <c r="B995" s="55" t="s">
        <v>5050</v>
      </c>
      <c r="C995" s="56" t="s">
        <v>7465</v>
      </c>
      <c r="D995" s="57">
        <v>14</v>
      </c>
      <c r="E995" s="56" t="s">
        <v>8777</v>
      </c>
      <c r="F995" s="57">
        <v>265</v>
      </c>
      <c r="G995" s="58">
        <f t="shared" ref="G995:G1000" si="274">ROUND(D995*F995,2)</f>
        <v>3710</v>
      </c>
      <c r="H995" s="59"/>
      <c r="I995" s="60">
        <f t="shared" ref="I995:I1000" si="275">ROUND(ROUND(D995,2)*H995,2)</f>
        <v>0</v>
      </c>
      <c r="J995" s="61" t="str">
        <f t="shared" ref="J995:J1000" si="276">IF(AND(H995&lt;&gt;"",H995&gt;F995),"VALOR MAYOR DEL PERMITIDO","")</f>
        <v/>
      </c>
      <c r="P995" s="62"/>
    </row>
    <row r="996" spans="1:16" x14ac:dyDescent="0.3">
      <c r="A996" s="54" t="s">
        <v>992</v>
      </c>
      <c r="B996" s="55" t="s">
        <v>4926</v>
      </c>
      <c r="C996" s="56" t="s">
        <v>7361</v>
      </c>
      <c r="D996" s="57">
        <v>460</v>
      </c>
      <c r="E996" s="56" t="s">
        <v>8778</v>
      </c>
      <c r="F996" s="57">
        <v>28.1</v>
      </c>
      <c r="G996" s="58">
        <f t="shared" si="274"/>
        <v>12926</v>
      </c>
      <c r="H996" s="59"/>
      <c r="I996" s="60">
        <f t="shared" si="275"/>
        <v>0</v>
      </c>
      <c r="J996" s="61" t="str">
        <f t="shared" si="276"/>
        <v/>
      </c>
      <c r="P996" s="62"/>
    </row>
    <row r="997" spans="1:16" x14ac:dyDescent="0.3">
      <c r="A997" s="54" t="s">
        <v>993</v>
      </c>
      <c r="B997" s="55" t="s">
        <v>5051</v>
      </c>
      <c r="C997" s="56" t="s">
        <v>7466</v>
      </c>
      <c r="D997" s="57">
        <v>1420.88</v>
      </c>
      <c r="E997" s="56" t="s">
        <v>8778</v>
      </c>
      <c r="F997" s="57">
        <v>123.47</v>
      </c>
      <c r="G997" s="58">
        <f t="shared" si="274"/>
        <v>175436.05</v>
      </c>
      <c r="H997" s="59"/>
      <c r="I997" s="60">
        <f t="shared" si="275"/>
        <v>0</v>
      </c>
      <c r="J997" s="61" t="str">
        <f t="shared" si="276"/>
        <v/>
      </c>
      <c r="P997" s="62"/>
    </row>
    <row r="998" spans="1:16" x14ac:dyDescent="0.3">
      <c r="A998" s="54" t="s">
        <v>994</v>
      </c>
      <c r="B998" s="55" t="s">
        <v>5052</v>
      </c>
      <c r="C998" s="56" t="s">
        <v>7467</v>
      </c>
      <c r="D998" s="57">
        <v>1420.88</v>
      </c>
      <c r="E998" s="56" t="s">
        <v>8778</v>
      </c>
      <c r="F998" s="57">
        <v>137.16999999999999</v>
      </c>
      <c r="G998" s="58">
        <f t="shared" si="274"/>
        <v>194902.11</v>
      </c>
      <c r="H998" s="59"/>
      <c r="I998" s="60">
        <f t="shared" si="275"/>
        <v>0</v>
      </c>
      <c r="J998" s="61" t="str">
        <f t="shared" si="276"/>
        <v/>
      </c>
      <c r="P998" s="62"/>
    </row>
    <row r="999" spans="1:16" x14ac:dyDescent="0.3">
      <c r="A999" s="54" t="s">
        <v>995</v>
      </c>
      <c r="B999" s="55" t="s">
        <v>5053</v>
      </c>
      <c r="C999" s="56" t="s">
        <v>7468</v>
      </c>
      <c r="D999" s="57">
        <v>248.01</v>
      </c>
      <c r="E999" s="56" t="s">
        <v>8779</v>
      </c>
      <c r="F999" s="57">
        <v>21.56</v>
      </c>
      <c r="G999" s="58">
        <f t="shared" si="274"/>
        <v>5347.1</v>
      </c>
      <c r="H999" s="59"/>
      <c r="I999" s="60">
        <f t="shared" si="275"/>
        <v>0</v>
      </c>
      <c r="J999" s="61" t="str">
        <f t="shared" si="276"/>
        <v/>
      </c>
      <c r="P999" s="62"/>
    </row>
    <row r="1000" spans="1:16" x14ac:dyDescent="0.3">
      <c r="A1000" s="54" t="s">
        <v>996</v>
      </c>
      <c r="B1000" s="55" t="s">
        <v>5054</v>
      </c>
      <c r="C1000" s="56" t="s">
        <v>7469</v>
      </c>
      <c r="D1000" s="57">
        <v>56</v>
      </c>
      <c r="E1000" s="56" t="s">
        <v>8779</v>
      </c>
      <c r="F1000" s="57">
        <v>28.41</v>
      </c>
      <c r="G1000" s="58">
        <f t="shared" si="274"/>
        <v>1590.96</v>
      </c>
      <c r="H1000" s="59"/>
      <c r="I1000" s="60">
        <f t="shared" si="275"/>
        <v>0</v>
      </c>
      <c r="J1000" s="61" t="str">
        <f t="shared" si="276"/>
        <v/>
      </c>
      <c r="P1000" s="62"/>
    </row>
    <row r="1001" spans="1:16" x14ac:dyDescent="0.3">
      <c r="A1001" s="66" t="s">
        <v>997</v>
      </c>
      <c r="B1001" s="66" t="s">
        <v>5150</v>
      </c>
      <c r="C1001" s="66" t="s">
        <v>7380</v>
      </c>
      <c r="D1001" s="67"/>
      <c r="E1001" s="66"/>
      <c r="F1001" s="67" t="s">
        <v>8851</v>
      </c>
      <c r="G1001" s="67"/>
      <c r="H1001" s="68"/>
      <c r="I1001" s="68"/>
      <c r="P1001" s="62"/>
    </row>
    <row r="1002" spans="1:16" x14ac:dyDescent="0.3">
      <c r="A1002" s="54" t="s">
        <v>998</v>
      </c>
      <c r="B1002" s="55" t="s">
        <v>4915</v>
      </c>
      <c r="C1002" s="56" t="s">
        <v>7350</v>
      </c>
      <c r="D1002" s="57">
        <v>2</v>
      </c>
      <c r="E1002" s="56" t="s">
        <v>8777</v>
      </c>
      <c r="F1002" s="57">
        <v>1272</v>
      </c>
      <c r="G1002" s="58">
        <f t="shared" ref="G1002:G1011" si="277">ROUND(D1002*F1002,2)</f>
        <v>2544</v>
      </c>
      <c r="H1002" s="59"/>
      <c r="I1002" s="60">
        <f t="shared" ref="I1002:I1011" si="278">ROUND(ROUND(D1002,2)*H1002,2)</f>
        <v>0</v>
      </c>
      <c r="J1002" s="61" t="str">
        <f t="shared" ref="J1002:J1011" si="279">IF(AND(H1002&lt;&gt;"",H1002&gt;F1002),"VALOR MAYOR DEL PERMITIDO","")</f>
        <v/>
      </c>
      <c r="P1002" s="62"/>
    </row>
    <row r="1003" spans="1:16" x14ac:dyDescent="0.3">
      <c r="A1003" s="54" t="s">
        <v>999</v>
      </c>
      <c r="B1003" s="55" t="s">
        <v>4922</v>
      </c>
      <c r="C1003" s="56" t="s">
        <v>7357</v>
      </c>
      <c r="D1003" s="57">
        <v>1</v>
      </c>
      <c r="E1003" s="56" t="s">
        <v>8777</v>
      </c>
      <c r="F1003" s="57">
        <v>810.26</v>
      </c>
      <c r="G1003" s="58">
        <f t="shared" si="277"/>
        <v>810.26</v>
      </c>
      <c r="H1003" s="59"/>
      <c r="I1003" s="60">
        <f t="shared" si="278"/>
        <v>0</v>
      </c>
      <c r="J1003" s="61" t="str">
        <f t="shared" si="279"/>
        <v/>
      </c>
      <c r="P1003" s="62"/>
    </row>
    <row r="1004" spans="1:16" x14ac:dyDescent="0.3">
      <c r="A1004" s="54" t="s">
        <v>1000</v>
      </c>
      <c r="B1004" s="55" t="s">
        <v>4923</v>
      </c>
      <c r="C1004" s="56" t="s">
        <v>7358</v>
      </c>
      <c r="D1004" s="57">
        <v>1</v>
      </c>
      <c r="E1004" s="56" t="s">
        <v>8777</v>
      </c>
      <c r="F1004" s="57">
        <v>381.43</v>
      </c>
      <c r="G1004" s="58">
        <f t="shared" si="277"/>
        <v>381.43</v>
      </c>
      <c r="H1004" s="59"/>
      <c r="I1004" s="60">
        <f t="shared" si="278"/>
        <v>0</v>
      </c>
      <c r="J1004" s="61" t="str">
        <f t="shared" si="279"/>
        <v/>
      </c>
      <c r="P1004" s="62"/>
    </row>
    <row r="1005" spans="1:16" x14ac:dyDescent="0.3">
      <c r="A1005" s="54" t="s">
        <v>1001</v>
      </c>
      <c r="B1005" s="55" t="s">
        <v>4924</v>
      </c>
      <c r="C1005" s="56" t="s">
        <v>7359</v>
      </c>
      <c r="D1005" s="57">
        <v>1</v>
      </c>
      <c r="E1005" s="56" t="s">
        <v>8777</v>
      </c>
      <c r="F1005" s="57">
        <v>592.52</v>
      </c>
      <c r="G1005" s="58">
        <f t="shared" si="277"/>
        <v>592.52</v>
      </c>
      <c r="H1005" s="59"/>
      <c r="I1005" s="60">
        <f t="shared" si="278"/>
        <v>0</v>
      </c>
      <c r="J1005" s="61" t="str">
        <f t="shared" si="279"/>
        <v/>
      </c>
      <c r="P1005" s="62"/>
    </row>
    <row r="1006" spans="1:16" x14ac:dyDescent="0.3">
      <c r="A1006" s="54" t="s">
        <v>1002</v>
      </c>
      <c r="B1006" s="55" t="s">
        <v>4948</v>
      </c>
      <c r="C1006" s="56" t="s">
        <v>7381</v>
      </c>
      <c r="D1006" s="57">
        <v>13.5</v>
      </c>
      <c r="E1006" s="56" t="s">
        <v>8778</v>
      </c>
      <c r="F1006" s="57">
        <v>59.76</v>
      </c>
      <c r="G1006" s="58">
        <f t="shared" si="277"/>
        <v>806.76</v>
      </c>
      <c r="H1006" s="59"/>
      <c r="I1006" s="60">
        <f t="shared" si="278"/>
        <v>0</v>
      </c>
      <c r="J1006" s="61" t="str">
        <f t="shared" si="279"/>
        <v/>
      </c>
      <c r="P1006" s="62"/>
    </row>
    <row r="1007" spans="1:16" x14ac:dyDescent="0.3">
      <c r="A1007" s="54" t="s">
        <v>1003</v>
      </c>
      <c r="B1007" s="55" t="s">
        <v>5151</v>
      </c>
      <c r="C1007" s="56" t="s">
        <v>7520</v>
      </c>
      <c r="D1007" s="57">
        <v>1087.5</v>
      </c>
      <c r="E1007" s="56" t="s">
        <v>8778</v>
      </c>
      <c r="F1007" s="57">
        <v>39.200000000000003</v>
      </c>
      <c r="G1007" s="58">
        <f t="shared" si="277"/>
        <v>42630</v>
      </c>
      <c r="H1007" s="59"/>
      <c r="I1007" s="60">
        <f t="shared" si="278"/>
        <v>0</v>
      </c>
      <c r="J1007" s="61" t="str">
        <f t="shared" si="279"/>
        <v/>
      </c>
      <c r="P1007" s="62"/>
    </row>
    <row r="1008" spans="1:16" x14ac:dyDescent="0.3">
      <c r="A1008" s="54" t="s">
        <v>1004</v>
      </c>
      <c r="B1008" s="55" t="s">
        <v>5152</v>
      </c>
      <c r="C1008" s="56" t="s">
        <v>7521</v>
      </c>
      <c r="D1008" s="57">
        <v>1087.5</v>
      </c>
      <c r="E1008" s="56" t="s">
        <v>8778</v>
      </c>
      <c r="F1008" s="57">
        <v>48.1</v>
      </c>
      <c r="G1008" s="58">
        <f t="shared" si="277"/>
        <v>52308.75</v>
      </c>
      <c r="H1008" s="59"/>
      <c r="I1008" s="60">
        <f t="shared" si="278"/>
        <v>0</v>
      </c>
      <c r="J1008" s="61" t="str">
        <f t="shared" si="279"/>
        <v/>
      </c>
      <c r="P1008" s="62"/>
    </row>
    <row r="1009" spans="1:16" x14ac:dyDescent="0.3">
      <c r="A1009" s="54" t="s">
        <v>1005</v>
      </c>
      <c r="B1009" s="55" t="s">
        <v>5153</v>
      </c>
      <c r="C1009" s="56" t="s">
        <v>7522</v>
      </c>
      <c r="D1009" s="57">
        <v>67</v>
      </c>
      <c r="E1009" s="56" t="s">
        <v>8778</v>
      </c>
      <c r="F1009" s="57">
        <v>64.27</v>
      </c>
      <c r="G1009" s="58">
        <f t="shared" si="277"/>
        <v>4306.09</v>
      </c>
      <c r="H1009" s="59"/>
      <c r="I1009" s="60">
        <f t="shared" si="278"/>
        <v>0</v>
      </c>
      <c r="J1009" s="61" t="str">
        <f t="shared" si="279"/>
        <v/>
      </c>
      <c r="P1009" s="62"/>
    </row>
    <row r="1010" spans="1:16" x14ac:dyDescent="0.3">
      <c r="A1010" s="54" t="s">
        <v>1006</v>
      </c>
      <c r="B1010" s="55" t="s">
        <v>5154</v>
      </c>
      <c r="C1010" s="56" t="s">
        <v>7523</v>
      </c>
      <c r="D1010" s="57">
        <v>7.5</v>
      </c>
      <c r="E1010" s="56" t="s">
        <v>8779</v>
      </c>
      <c r="F1010" s="57">
        <v>573.21</v>
      </c>
      <c r="G1010" s="58">
        <f t="shared" si="277"/>
        <v>4299.08</v>
      </c>
      <c r="H1010" s="59"/>
      <c r="I1010" s="60">
        <f t="shared" si="278"/>
        <v>0</v>
      </c>
      <c r="J1010" s="61" t="str">
        <f t="shared" si="279"/>
        <v/>
      </c>
      <c r="P1010" s="62"/>
    </row>
    <row r="1011" spans="1:16" x14ac:dyDescent="0.3">
      <c r="A1011" s="54" t="s">
        <v>1007</v>
      </c>
      <c r="B1011" s="55" t="s">
        <v>5155</v>
      </c>
      <c r="C1011" s="56" t="s">
        <v>7524</v>
      </c>
      <c r="D1011" s="57">
        <v>7.5</v>
      </c>
      <c r="E1011" s="56" t="s">
        <v>8779</v>
      </c>
      <c r="F1011" s="57">
        <v>641.42999999999995</v>
      </c>
      <c r="G1011" s="58">
        <f t="shared" si="277"/>
        <v>4810.7299999999996</v>
      </c>
      <c r="H1011" s="59"/>
      <c r="I1011" s="60">
        <f t="shared" si="278"/>
        <v>0</v>
      </c>
      <c r="J1011" s="61" t="str">
        <f t="shared" si="279"/>
        <v/>
      </c>
      <c r="P1011" s="62"/>
    </row>
    <row r="1012" spans="1:16" x14ac:dyDescent="0.3">
      <c r="A1012" s="66" t="s">
        <v>1008</v>
      </c>
      <c r="B1012" s="66" t="s">
        <v>5156</v>
      </c>
      <c r="C1012" s="66" t="s">
        <v>7409</v>
      </c>
      <c r="D1012" s="67"/>
      <c r="E1012" s="66"/>
      <c r="F1012" s="67" t="s">
        <v>8851</v>
      </c>
      <c r="G1012" s="67"/>
      <c r="H1012" s="68"/>
      <c r="I1012" s="68"/>
      <c r="P1012" s="62"/>
    </row>
    <row r="1013" spans="1:16" x14ac:dyDescent="0.3">
      <c r="A1013" s="54" t="s">
        <v>1009</v>
      </c>
      <c r="B1013" s="55" t="s">
        <v>5157</v>
      </c>
      <c r="C1013" s="56" t="s">
        <v>7525</v>
      </c>
      <c r="D1013" s="57">
        <v>562.85</v>
      </c>
      <c r="E1013" s="56" t="s">
        <v>8779</v>
      </c>
      <c r="F1013" s="57">
        <v>21.06</v>
      </c>
      <c r="G1013" s="58">
        <f t="shared" ref="G1013:G1019" si="280">ROUND(D1013*F1013,2)</f>
        <v>11853.62</v>
      </c>
      <c r="H1013" s="59"/>
      <c r="I1013" s="60">
        <f t="shared" ref="I1013:I1019" si="281">ROUND(ROUND(D1013,2)*H1013,2)</f>
        <v>0</v>
      </c>
      <c r="J1013" s="61" t="str">
        <f t="shared" ref="J1013:J1019" si="282">IF(AND(H1013&lt;&gt;"",H1013&gt;F1013),"VALOR MAYOR DEL PERMITIDO","")</f>
        <v/>
      </c>
      <c r="P1013" s="62"/>
    </row>
    <row r="1014" spans="1:16" x14ac:dyDescent="0.3">
      <c r="A1014" s="54" t="s">
        <v>1010</v>
      </c>
      <c r="B1014" s="55" t="s">
        <v>5000</v>
      </c>
      <c r="C1014" s="56" t="s">
        <v>7428</v>
      </c>
      <c r="D1014" s="57">
        <v>50</v>
      </c>
      <c r="E1014" s="56" t="s">
        <v>8778</v>
      </c>
      <c r="F1014" s="57">
        <v>29.81</v>
      </c>
      <c r="G1014" s="58">
        <f t="shared" si="280"/>
        <v>1490.5</v>
      </c>
      <c r="H1014" s="59"/>
      <c r="I1014" s="60">
        <f t="shared" si="281"/>
        <v>0</v>
      </c>
      <c r="J1014" s="61" t="str">
        <f t="shared" si="282"/>
        <v/>
      </c>
      <c r="P1014" s="62"/>
    </row>
    <row r="1015" spans="1:16" x14ac:dyDescent="0.3">
      <c r="A1015" s="54" t="s">
        <v>1011</v>
      </c>
      <c r="B1015" s="55" t="s">
        <v>5060</v>
      </c>
      <c r="C1015" s="56" t="s">
        <v>7473</v>
      </c>
      <c r="D1015" s="57">
        <v>80</v>
      </c>
      <c r="E1015" s="56" t="s">
        <v>8778</v>
      </c>
      <c r="F1015" s="57">
        <v>25.47</v>
      </c>
      <c r="G1015" s="58">
        <f t="shared" si="280"/>
        <v>2037.6</v>
      </c>
      <c r="H1015" s="59"/>
      <c r="I1015" s="60">
        <f t="shared" si="281"/>
        <v>0</v>
      </c>
      <c r="J1015" s="61" t="str">
        <f t="shared" si="282"/>
        <v/>
      </c>
      <c r="P1015" s="62"/>
    </row>
    <row r="1016" spans="1:16" x14ac:dyDescent="0.3">
      <c r="A1016" s="54" t="s">
        <v>1012</v>
      </c>
      <c r="B1016" s="55" t="s">
        <v>5061</v>
      </c>
      <c r="C1016" s="56" t="s">
        <v>7474</v>
      </c>
      <c r="D1016" s="57">
        <v>9</v>
      </c>
      <c r="E1016" s="56" t="s">
        <v>8778</v>
      </c>
      <c r="F1016" s="57">
        <v>55.67</v>
      </c>
      <c r="G1016" s="58">
        <f t="shared" si="280"/>
        <v>501.03</v>
      </c>
      <c r="H1016" s="59"/>
      <c r="I1016" s="60">
        <f t="shared" si="281"/>
        <v>0</v>
      </c>
      <c r="J1016" s="61" t="str">
        <f t="shared" si="282"/>
        <v/>
      </c>
      <c r="P1016" s="62"/>
    </row>
    <row r="1017" spans="1:16" x14ac:dyDescent="0.3">
      <c r="A1017" s="54" t="s">
        <v>1013</v>
      </c>
      <c r="B1017" s="55" t="s">
        <v>5005</v>
      </c>
      <c r="C1017" s="56" t="s">
        <v>7433</v>
      </c>
      <c r="D1017" s="57">
        <v>570</v>
      </c>
      <c r="E1017" s="56" t="s">
        <v>8778</v>
      </c>
      <c r="F1017" s="57">
        <v>53.94</v>
      </c>
      <c r="G1017" s="58">
        <f t="shared" si="280"/>
        <v>30745.8</v>
      </c>
      <c r="H1017" s="59"/>
      <c r="I1017" s="60">
        <f t="shared" si="281"/>
        <v>0</v>
      </c>
      <c r="J1017" s="61" t="str">
        <f t="shared" si="282"/>
        <v/>
      </c>
      <c r="P1017" s="62"/>
    </row>
    <row r="1018" spans="1:16" x14ac:dyDescent="0.3">
      <c r="A1018" s="54" t="s">
        <v>1014</v>
      </c>
      <c r="B1018" s="55" t="s">
        <v>5062</v>
      </c>
      <c r="C1018" s="56" t="s">
        <v>7475</v>
      </c>
      <c r="D1018" s="57">
        <v>55</v>
      </c>
      <c r="E1018" s="56" t="s">
        <v>8777</v>
      </c>
      <c r="F1018" s="57">
        <v>370.52</v>
      </c>
      <c r="G1018" s="58">
        <f t="shared" si="280"/>
        <v>20378.599999999999</v>
      </c>
      <c r="H1018" s="59"/>
      <c r="I1018" s="60">
        <f t="shared" si="281"/>
        <v>0</v>
      </c>
      <c r="J1018" s="61" t="str">
        <f t="shared" si="282"/>
        <v/>
      </c>
      <c r="P1018" s="62"/>
    </row>
    <row r="1019" spans="1:16" x14ac:dyDescent="0.3">
      <c r="A1019" s="54" t="s">
        <v>1015</v>
      </c>
      <c r="B1019" s="55" t="s">
        <v>5063</v>
      </c>
      <c r="C1019" s="56" t="s">
        <v>7476</v>
      </c>
      <c r="D1019" s="57">
        <v>1</v>
      </c>
      <c r="E1019" s="56" t="s">
        <v>8777</v>
      </c>
      <c r="F1019" s="57">
        <v>5396.67</v>
      </c>
      <c r="G1019" s="58">
        <f t="shared" si="280"/>
        <v>5396.67</v>
      </c>
      <c r="H1019" s="59"/>
      <c r="I1019" s="60">
        <f t="shared" si="281"/>
        <v>0</v>
      </c>
      <c r="J1019" s="61" t="str">
        <f t="shared" si="282"/>
        <v/>
      </c>
      <c r="P1019" s="62"/>
    </row>
    <row r="1020" spans="1:16" x14ac:dyDescent="0.3">
      <c r="A1020" s="66" t="s">
        <v>1016</v>
      </c>
      <c r="B1020" s="66" t="s">
        <v>5158</v>
      </c>
      <c r="C1020" s="66" t="s">
        <v>7477</v>
      </c>
      <c r="D1020" s="67"/>
      <c r="E1020" s="66"/>
      <c r="F1020" s="67" t="s">
        <v>8851</v>
      </c>
      <c r="G1020" s="67"/>
      <c r="H1020" s="68"/>
      <c r="I1020" s="68"/>
      <c r="P1020" s="62"/>
    </row>
    <row r="1021" spans="1:16" x14ac:dyDescent="0.3">
      <c r="A1021" s="54" t="s">
        <v>1017</v>
      </c>
      <c r="B1021" s="55" t="s">
        <v>5065</v>
      </c>
      <c r="C1021" s="56" t="s">
        <v>7478</v>
      </c>
      <c r="D1021" s="57">
        <v>12</v>
      </c>
      <c r="E1021" s="56" t="s">
        <v>8779</v>
      </c>
      <c r="F1021" s="57">
        <v>383.47</v>
      </c>
      <c r="G1021" s="58">
        <f t="shared" ref="G1021:G1029" si="283">ROUND(D1021*F1021,2)</f>
        <v>4601.6400000000003</v>
      </c>
      <c r="H1021" s="59"/>
      <c r="I1021" s="60">
        <f t="shared" ref="I1021:I1029" si="284">ROUND(ROUND(D1021,2)*H1021,2)</f>
        <v>0</v>
      </c>
      <c r="J1021" s="61" t="str">
        <f t="shared" ref="J1021:J1029" si="285">IF(AND(H1021&lt;&gt;"",H1021&gt;F1021),"VALOR MAYOR DEL PERMITIDO","")</f>
        <v/>
      </c>
      <c r="P1021" s="62"/>
    </row>
    <row r="1022" spans="1:16" x14ac:dyDescent="0.3">
      <c r="A1022" s="54" t="s">
        <v>1018</v>
      </c>
      <c r="B1022" s="55" t="s">
        <v>5066</v>
      </c>
      <c r="C1022" s="56" t="s">
        <v>7479</v>
      </c>
      <c r="D1022" s="57">
        <v>24</v>
      </c>
      <c r="E1022" s="56" t="s">
        <v>8778</v>
      </c>
      <c r="F1022" s="57">
        <v>270.26</v>
      </c>
      <c r="G1022" s="58">
        <f t="shared" si="283"/>
        <v>6486.24</v>
      </c>
      <c r="H1022" s="59"/>
      <c r="I1022" s="60">
        <f t="shared" si="284"/>
        <v>0</v>
      </c>
      <c r="J1022" s="61" t="str">
        <f t="shared" si="285"/>
        <v/>
      </c>
      <c r="P1022" s="62"/>
    </row>
    <row r="1023" spans="1:16" x14ac:dyDescent="0.3">
      <c r="A1023" s="54" t="s">
        <v>1019</v>
      </c>
      <c r="B1023" s="55" t="s">
        <v>5067</v>
      </c>
      <c r="C1023" s="56" t="s">
        <v>7480</v>
      </c>
      <c r="D1023" s="57">
        <v>110</v>
      </c>
      <c r="E1023" s="56" t="s">
        <v>8779</v>
      </c>
      <c r="F1023" s="57">
        <v>66.98</v>
      </c>
      <c r="G1023" s="58">
        <f t="shared" si="283"/>
        <v>7367.8</v>
      </c>
      <c r="H1023" s="59"/>
      <c r="I1023" s="60">
        <f t="shared" si="284"/>
        <v>0</v>
      </c>
      <c r="J1023" s="61" t="str">
        <f t="shared" si="285"/>
        <v/>
      </c>
      <c r="P1023" s="62"/>
    </row>
    <row r="1024" spans="1:16" x14ac:dyDescent="0.3">
      <c r="A1024" s="54" t="s">
        <v>1020</v>
      </c>
      <c r="B1024" s="55" t="s">
        <v>5068</v>
      </c>
      <c r="C1024" s="56" t="s">
        <v>7481</v>
      </c>
      <c r="D1024" s="57">
        <v>11.6</v>
      </c>
      <c r="E1024" s="56" t="s">
        <v>8779</v>
      </c>
      <c r="F1024" s="57">
        <v>59.43</v>
      </c>
      <c r="G1024" s="58">
        <f t="shared" si="283"/>
        <v>689.39</v>
      </c>
      <c r="H1024" s="59"/>
      <c r="I1024" s="60">
        <f t="shared" si="284"/>
        <v>0</v>
      </c>
      <c r="J1024" s="61" t="str">
        <f t="shared" si="285"/>
        <v/>
      </c>
      <c r="P1024" s="62"/>
    </row>
    <row r="1025" spans="1:16" x14ac:dyDescent="0.3">
      <c r="A1025" s="54" t="s">
        <v>1021</v>
      </c>
      <c r="B1025" s="55" t="s">
        <v>5069</v>
      </c>
      <c r="C1025" s="56" t="s">
        <v>7482</v>
      </c>
      <c r="D1025" s="57">
        <v>16.5</v>
      </c>
      <c r="E1025" s="56" t="s">
        <v>8778</v>
      </c>
      <c r="F1025" s="57">
        <v>89.47</v>
      </c>
      <c r="G1025" s="58">
        <f t="shared" si="283"/>
        <v>1476.26</v>
      </c>
      <c r="H1025" s="59"/>
      <c r="I1025" s="60">
        <f t="shared" si="284"/>
        <v>0</v>
      </c>
      <c r="J1025" s="61" t="str">
        <f t="shared" si="285"/>
        <v/>
      </c>
      <c r="P1025" s="62"/>
    </row>
    <row r="1026" spans="1:16" x14ac:dyDescent="0.3">
      <c r="A1026" s="54" t="s">
        <v>1022</v>
      </c>
      <c r="B1026" s="55" t="s">
        <v>5159</v>
      </c>
      <c r="C1026" s="56" t="s">
        <v>7526</v>
      </c>
      <c r="D1026" s="57">
        <v>230</v>
      </c>
      <c r="E1026" s="56" t="s">
        <v>8779</v>
      </c>
      <c r="F1026" s="57">
        <v>114.17</v>
      </c>
      <c r="G1026" s="58">
        <f t="shared" si="283"/>
        <v>26259.1</v>
      </c>
      <c r="H1026" s="59"/>
      <c r="I1026" s="60">
        <f t="shared" si="284"/>
        <v>0</v>
      </c>
      <c r="J1026" s="61" t="str">
        <f t="shared" si="285"/>
        <v/>
      </c>
      <c r="P1026" s="62"/>
    </row>
    <row r="1027" spans="1:16" x14ac:dyDescent="0.3">
      <c r="A1027" s="54" t="s">
        <v>1023</v>
      </c>
      <c r="B1027" s="55" t="s">
        <v>5160</v>
      </c>
      <c r="C1027" s="56" t="s">
        <v>7527</v>
      </c>
      <c r="D1027" s="57">
        <v>3.78</v>
      </c>
      <c r="E1027" s="56" t="s">
        <v>8778</v>
      </c>
      <c r="F1027" s="57">
        <v>217.13</v>
      </c>
      <c r="G1027" s="58">
        <f t="shared" si="283"/>
        <v>820.75</v>
      </c>
      <c r="H1027" s="59"/>
      <c r="I1027" s="60">
        <f t="shared" si="284"/>
        <v>0</v>
      </c>
      <c r="J1027" s="61" t="str">
        <f t="shared" si="285"/>
        <v/>
      </c>
      <c r="P1027" s="62"/>
    </row>
    <row r="1028" spans="1:16" x14ac:dyDescent="0.3">
      <c r="A1028" s="54" t="s">
        <v>1024</v>
      </c>
      <c r="B1028" s="55" t="s">
        <v>5161</v>
      </c>
      <c r="C1028" s="56" t="s">
        <v>7528</v>
      </c>
      <c r="D1028" s="57">
        <v>6.3</v>
      </c>
      <c r="E1028" s="56" t="s">
        <v>8778</v>
      </c>
      <c r="F1028" s="57">
        <v>162.04</v>
      </c>
      <c r="G1028" s="58">
        <f t="shared" si="283"/>
        <v>1020.85</v>
      </c>
      <c r="H1028" s="59"/>
      <c r="I1028" s="60">
        <f t="shared" si="284"/>
        <v>0</v>
      </c>
      <c r="J1028" s="61" t="str">
        <f t="shared" si="285"/>
        <v/>
      </c>
      <c r="P1028" s="62"/>
    </row>
    <row r="1029" spans="1:16" x14ac:dyDescent="0.3">
      <c r="A1029" s="54" t="s">
        <v>1025</v>
      </c>
      <c r="B1029" s="55" t="s">
        <v>5162</v>
      </c>
      <c r="C1029" s="56" t="s">
        <v>7529</v>
      </c>
      <c r="D1029" s="57">
        <v>67</v>
      </c>
      <c r="E1029" s="56" t="s">
        <v>8778</v>
      </c>
      <c r="F1029" s="57">
        <v>38.72</v>
      </c>
      <c r="G1029" s="58">
        <f t="shared" si="283"/>
        <v>2594.2399999999998</v>
      </c>
      <c r="H1029" s="59"/>
      <c r="I1029" s="60">
        <f t="shared" si="284"/>
        <v>0</v>
      </c>
      <c r="J1029" s="61" t="str">
        <f t="shared" si="285"/>
        <v/>
      </c>
      <c r="P1029" s="62"/>
    </row>
    <row r="1030" spans="1:16" x14ac:dyDescent="0.3">
      <c r="A1030" s="66" t="s">
        <v>1026</v>
      </c>
      <c r="B1030" s="66" t="s">
        <v>5163</v>
      </c>
      <c r="C1030" s="66" t="s">
        <v>7484</v>
      </c>
      <c r="D1030" s="67"/>
      <c r="E1030" s="66"/>
      <c r="F1030" s="67" t="s">
        <v>8851</v>
      </c>
      <c r="G1030" s="67"/>
      <c r="H1030" s="68"/>
      <c r="I1030" s="68"/>
      <c r="P1030" s="62"/>
    </row>
    <row r="1031" spans="1:16" x14ac:dyDescent="0.3">
      <c r="A1031" s="54" t="s">
        <v>1027</v>
      </c>
      <c r="B1031" s="55" t="s">
        <v>5072</v>
      </c>
      <c r="C1031" s="56" t="s">
        <v>7485</v>
      </c>
      <c r="D1031" s="57">
        <v>125</v>
      </c>
      <c r="E1031" s="56" t="s">
        <v>8779</v>
      </c>
      <c r="F1031" s="57">
        <v>10.74</v>
      </c>
      <c r="G1031" s="58">
        <f>ROUND(D1031*F1031,2)</f>
        <v>1342.5</v>
      </c>
      <c r="H1031" s="59"/>
      <c r="I1031" s="60">
        <f t="shared" ref="I1031:I1034" si="286">ROUND(ROUND(D1031,2)*H1031,2)</f>
        <v>0</v>
      </c>
      <c r="J1031" s="61" t="str">
        <f t="shared" ref="J1031:J1034" si="287">IF(AND(H1031&lt;&gt;"",H1031&gt;F1031),"VALOR MAYOR DEL PERMITIDO","")</f>
        <v/>
      </c>
      <c r="P1031" s="62"/>
    </row>
    <row r="1032" spans="1:16" x14ac:dyDescent="0.3">
      <c r="A1032" s="54" t="s">
        <v>1028</v>
      </c>
      <c r="B1032" s="55" t="s">
        <v>5073</v>
      </c>
      <c r="C1032" s="56" t="s">
        <v>7486</v>
      </c>
      <c r="D1032" s="57">
        <v>67</v>
      </c>
      <c r="E1032" s="56" t="s">
        <v>8779</v>
      </c>
      <c r="F1032" s="57">
        <v>36.979999999999997</v>
      </c>
      <c r="G1032" s="58">
        <f>ROUND(D1032*F1032,2)</f>
        <v>2477.66</v>
      </c>
      <c r="H1032" s="59"/>
      <c r="I1032" s="60">
        <f t="shared" si="286"/>
        <v>0</v>
      </c>
      <c r="J1032" s="61" t="str">
        <f t="shared" si="287"/>
        <v/>
      </c>
      <c r="P1032" s="62"/>
    </row>
    <row r="1033" spans="1:16" x14ac:dyDescent="0.3">
      <c r="A1033" s="54" t="s">
        <v>1029</v>
      </c>
      <c r="B1033" s="55" t="s">
        <v>5074</v>
      </c>
      <c r="C1033" s="56" t="s">
        <v>7487</v>
      </c>
      <c r="D1033" s="57">
        <v>110</v>
      </c>
      <c r="E1033" s="56" t="s">
        <v>8779</v>
      </c>
      <c r="F1033" s="57">
        <v>99.32</v>
      </c>
      <c r="G1033" s="58">
        <f>ROUND(D1033*F1033,2)</f>
        <v>10925.2</v>
      </c>
      <c r="H1033" s="59"/>
      <c r="I1033" s="60">
        <f t="shared" si="286"/>
        <v>0</v>
      </c>
      <c r="J1033" s="61" t="str">
        <f t="shared" si="287"/>
        <v/>
      </c>
      <c r="P1033" s="62"/>
    </row>
    <row r="1034" spans="1:16" x14ac:dyDescent="0.3">
      <c r="A1034" s="54" t="s">
        <v>1030</v>
      </c>
      <c r="B1034" s="55" t="s">
        <v>5075</v>
      </c>
      <c r="C1034" s="56" t="s">
        <v>7488</v>
      </c>
      <c r="D1034" s="57">
        <v>50</v>
      </c>
      <c r="E1034" s="56" t="s">
        <v>8779</v>
      </c>
      <c r="F1034" s="57">
        <v>8.24</v>
      </c>
      <c r="G1034" s="58">
        <f>ROUND(D1034*F1034,2)</f>
        <v>412</v>
      </c>
      <c r="H1034" s="59"/>
      <c r="I1034" s="60">
        <f t="shared" si="286"/>
        <v>0</v>
      </c>
      <c r="J1034" s="61" t="str">
        <f t="shared" si="287"/>
        <v/>
      </c>
      <c r="P1034" s="62"/>
    </row>
    <row r="1035" spans="1:16" x14ac:dyDescent="0.3">
      <c r="A1035" s="66" t="s">
        <v>1031</v>
      </c>
      <c r="B1035" s="66" t="s">
        <v>5164</v>
      </c>
      <c r="C1035" s="66" t="s">
        <v>7435</v>
      </c>
      <c r="D1035" s="67"/>
      <c r="E1035" s="66"/>
      <c r="F1035" s="67" t="s">
        <v>8851</v>
      </c>
      <c r="G1035" s="67"/>
      <c r="H1035" s="68"/>
      <c r="I1035" s="68"/>
      <c r="P1035" s="62"/>
    </row>
    <row r="1036" spans="1:16" x14ac:dyDescent="0.3">
      <c r="A1036" s="54" t="s">
        <v>1032</v>
      </c>
      <c r="B1036" s="55" t="s">
        <v>5023</v>
      </c>
      <c r="C1036" s="56" t="s">
        <v>7443</v>
      </c>
      <c r="D1036" s="57">
        <v>1</v>
      </c>
      <c r="E1036" s="56" t="s">
        <v>8777</v>
      </c>
      <c r="F1036" s="57">
        <v>253.98</v>
      </c>
      <c r="G1036" s="58">
        <f t="shared" ref="G1036:G1044" si="288">ROUND(D1036*F1036,2)</f>
        <v>253.98</v>
      </c>
      <c r="H1036" s="59"/>
      <c r="I1036" s="60">
        <f t="shared" ref="I1036:I1044" si="289">ROUND(ROUND(D1036,2)*H1036,2)</f>
        <v>0</v>
      </c>
      <c r="J1036" s="61" t="str">
        <f t="shared" ref="J1036:J1044" si="290">IF(AND(H1036&lt;&gt;"",H1036&gt;F1036),"VALOR MAYOR DEL PERMITIDO","")</f>
        <v/>
      </c>
      <c r="P1036" s="62"/>
    </row>
    <row r="1037" spans="1:16" x14ac:dyDescent="0.3">
      <c r="A1037" s="54" t="s">
        <v>1033</v>
      </c>
      <c r="B1037" s="55" t="s">
        <v>5114</v>
      </c>
      <c r="C1037" s="56" t="s">
        <v>7503</v>
      </c>
      <c r="D1037" s="57">
        <v>4</v>
      </c>
      <c r="E1037" s="56" t="s">
        <v>8777</v>
      </c>
      <c r="F1037" s="57">
        <v>92.6</v>
      </c>
      <c r="G1037" s="58">
        <f t="shared" si="288"/>
        <v>370.4</v>
      </c>
      <c r="H1037" s="59"/>
      <c r="I1037" s="60">
        <f t="shared" si="289"/>
        <v>0</v>
      </c>
      <c r="J1037" s="61" t="str">
        <f t="shared" si="290"/>
        <v/>
      </c>
      <c r="P1037" s="62"/>
    </row>
    <row r="1038" spans="1:16" x14ac:dyDescent="0.3">
      <c r="A1038" s="54" t="s">
        <v>1034</v>
      </c>
      <c r="B1038" s="55" t="s">
        <v>5077</v>
      </c>
      <c r="C1038" s="56" t="s">
        <v>7489</v>
      </c>
      <c r="D1038" s="57">
        <v>4</v>
      </c>
      <c r="E1038" s="56" t="s">
        <v>8777</v>
      </c>
      <c r="F1038" s="57">
        <v>889.98</v>
      </c>
      <c r="G1038" s="58">
        <f t="shared" si="288"/>
        <v>3559.92</v>
      </c>
      <c r="H1038" s="59"/>
      <c r="I1038" s="60">
        <f t="shared" si="289"/>
        <v>0</v>
      </c>
      <c r="J1038" s="61" t="str">
        <f t="shared" si="290"/>
        <v/>
      </c>
      <c r="P1038" s="62"/>
    </row>
    <row r="1039" spans="1:16" x14ac:dyDescent="0.3">
      <c r="A1039" s="54" t="s">
        <v>1035</v>
      </c>
      <c r="B1039" s="55" t="s">
        <v>5165</v>
      </c>
      <c r="C1039" s="56" t="s">
        <v>7530</v>
      </c>
      <c r="D1039" s="57">
        <v>10</v>
      </c>
      <c r="E1039" s="56" t="s">
        <v>8777</v>
      </c>
      <c r="F1039" s="57">
        <v>13.66</v>
      </c>
      <c r="G1039" s="58">
        <f t="shared" si="288"/>
        <v>136.6</v>
      </c>
      <c r="H1039" s="59"/>
      <c r="I1039" s="60">
        <f t="shared" si="289"/>
        <v>0</v>
      </c>
      <c r="J1039" s="61" t="str">
        <f t="shared" si="290"/>
        <v/>
      </c>
      <c r="P1039" s="62"/>
    </row>
    <row r="1040" spans="1:16" x14ac:dyDescent="0.3">
      <c r="A1040" s="54" t="s">
        <v>1036</v>
      </c>
      <c r="B1040" s="55" t="s">
        <v>5166</v>
      </c>
      <c r="C1040" s="56" t="s">
        <v>7531</v>
      </c>
      <c r="D1040" s="57">
        <v>4</v>
      </c>
      <c r="E1040" s="56" t="s">
        <v>8777</v>
      </c>
      <c r="F1040" s="57">
        <v>15.21</v>
      </c>
      <c r="G1040" s="58">
        <f t="shared" si="288"/>
        <v>60.84</v>
      </c>
      <c r="H1040" s="59"/>
      <c r="I1040" s="60">
        <f t="shared" si="289"/>
        <v>0</v>
      </c>
      <c r="J1040" s="61" t="str">
        <f t="shared" si="290"/>
        <v/>
      </c>
      <c r="P1040" s="62"/>
    </row>
    <row r="1041" spans="1:16" x14ac:dyDescent="0.3">
      <c r="A1041" s="54" t="s">
        <v>1037</v>
      </c>
      <c r="B1041" s="55" t="s">
        <v>5167</v>
      </c>
      <c r="C1041" s="56" t="s">
        <v>7532</v>
      </c>
      <c r="D1041" s="57">
        <v>14</v>
      </c>
      <c r="E1041" s="56" t="s">
        <v>8777</v>
      </c>
      <c r="F1041" s="57">
        <v>106.32</v>
      </c>
      <c r="G1041" s="58">
        <f t="shared" si="288"/>
        <v>1488.48</v>
      </c>
      <c r="H1041" s="59"/>
      <c r="I1041" s="60">
        <f t="shared" si="289"/>
        <v>0</v>
      </c>
      <c r="J1041" s="61" t="str">
        <f t="shared" si="290"/>
        <v/>
      </c>
      <c r="P1041" s="62"/>
    </row>
    <row r="1042" spans="1:16" x14ac:dyDescent="0.3">
      <c r="A1042" s="54" t="s">
        <v>1038</v>
      </c>
      <c r="B1042" s="55" t="s">
        <v>5168</v>
      </c>
      <c r="C1042" s="56" t="s">
        <v>7533</v>
      </c>
      <c r="D1042" s="57">
        <v>1</v>
      </c>
      <c r="E1042" s="56" t="s">
        <v>8777</v>
      </c>
      <c r="F1042" s="57">
        <v>49.8</v>
      </c>
      <c r="G1042" s="58">
        <f t="shared" si="288"/>
        <v>49.8</v>
      </c>
      <c r="H1042" s="59"/>
      <c r="I1042" s="60">
        <f t="shared" si="289"/>
        <v>0</v>
      </c>
      <c r="J1042" s="61" t="str">
        <f t="shared" si="290"/>
        <v/>
      </c>
      <c r="P1042" s="62"/>
    </row>
    <row r="1043" spans="1:16" x14ac:dyDescent="0.3">
      <c r="A1043" s="54" t="s">
        <v>1039</v>
      </c>
      <c r="B1043" s="55" t="s">
        <v>5169</v>
      </c>
      <c r="C1043" s="56" t="s">
        <v>7534</v>
      </c>
      <c r="D1043" s="57">
        <v>1</v>
      </c>
      <c r="E1043" s="56" t="s">
        <v>8777</v>
      </c>
      <c r="F1043" s="57">
        <v>22.43</v>
      </c>
      <c r="G1043" s="58">
        <f t="shared" si="288"/>
        <v>22.43</v>
      </c>
      <c r="H1043" s="59"/>
      <c r="I1043" s="60">
        <f t="shared" si="289"/>
        <v>0</v>
      </c>
      <c r="J1043" s="61" t="str">
        <f t="shared" si="290"/>
        <v/>
      </c>
      <c r="P1043" s="62"/>
    </row>
    <row r="1044" spans="1:16" x14ac:dyDescent="0.3">
      <c r="A1044" s="54" t="s">
        <v>1040</v>
      </c>
      <c r="B1044" s="55" t="s">
        <v>5079</v>
      </c>
      <c r="C1044" s="56" t="s">
        <v>7491</v>
      </c>
      <c r="D1044" s="57">
        <v>4</v>
      </c>
      <c r="E1044" s="56" t="s">
        <v>8777</v>
      </c>
      <c r="F1044" s="57">
        <v>7161.28</v>
      </c>
      <c r="G1044" s="58">
        <f t="shared" si="288"/>
        <v>28645.119999999999</v>
      </c>
      <c r="H1044" s="59"/>
      <c r="I1044" s="60">
        <f t="shared" si="289"/>
        <v>0</v>
      </c>
      <c r="J1044" s="61" t="str">
        <f t="shared" si="290"/>
        <v/>
      </c>
      <c r="P1044" s="62"/>
    </row>
    <row r="1045" spans="1:16" x14ac:dyDescent="0.3">
      <c r="A1045" s="66" t="s">
        <v>1041</v>
      </c>
      <c r="B1045" s="66" t="s">
        <v>5170</v>
      </c>
      <c r="C1045" s="66" t="s">
        <v>7492</v>
      </c>
      <c r="D1045" s="67"/>
      <c r="E1045" s="66"/>
      <c r="F1045" s="67" t="s">
        <v>8851</v>
      </c>
      <c r="G1045" s="67"/>
      <c r="H1045" s="68"/>
      <c r="I1045" s="68"/>
      <c r="P1045" s="62"/>
    </row>
    <row r="1046" spans="1:16" x14ac:dyDescent="0.3">
      <c r="A1046" s="54" t="s">
        <v>1042</v>
      </c>
      <c r="B1046" s="55" t="s">
        <v>5081</v>
      </c>
      <c r="C1046" s="56" t="s">
        <v>7493</v>
      </c>
      <c r="D1046" s="57">
        <v>34</v>
      </c>
      <c r="E1046" s="56" t="s">
        <v>8778</v>
      </c>
      <c r="F1046" s="57">
        <v>25.95</v>
      </c>
      <c r="G1046" s="58">
        <f>ROUND(D1046*F1046,2)</f>
        <v>882.3</v>
      </c>
      <c r="H1046" s="59"/>
      <c r="I1046" s="60">
        <f t="shared" ref="I1046:I1047" si="291">ROUND(ROUND(D1046,2)*H1046,2)</f>
        <v>0</v>
      </c>
      <c r="J1046" s="61" t="str">
        <f t="shared" ref="J1046:J1047" si="292">IF(AND(H1046&lt;&gt;"",H1046&gt;F1046),"VALOR MAYOR DEL PERMITIDO","")</f>
        <v/>
      </c>
      <c r="P1046" s="62"/>
    </row>
    <row r="1047" spans="1:16" x14ac:dyDescent="0.3">
      <c r="A1047" s="54" t="s">
        <v>1043</v>
      </c>
      <c r="B1047" s="55" t="s">
        <v>5171</v>
      </c>
      <c r="C1047" s="56" t="s">
        <v>7535</v>
      </c>
      <c r="D1047" s="57">
        <v>32.6</v>
      </c>
      <c r="E1047" s="56" t="s">
        <v>8778</v>
      </c>
      <c r="F1047" s="57">
        <v>17.86</v>
      </c>
      <c r="G1047" s="58">
        <f>ROUND(D1047*F1047,2)</f>
        <v>582.24</v>
      </c>
      <c r="H1047" s="59"/>
      <c r="I1047" s="60">
        <f t="shared" si="291"/>
        <v>0</v>
      </c>
      <c r="J1047" s="61" t="str">
        <f t="shared" si="292"/>
        <v/>
      </c>
      <c r="P1047" s="62"/>
    </row>
    <row r="1048" spans="1:16" x14ac:dyDescent="0.3">
      <c r="A1048" s="66" t="s">
        <v>1044</v>
      </c>
      <c r="B1048" s="66" t="s">
        <v>5172</v>
      </c>
      <c r="C1048" s="66" t="s">
        <v>7356</v>
      </c>
      <c r="D1048" s="67"/>
      <c r="E1048" s="66"/>
      <c r="F1048" s="67" t="s">
        <v>8851</v>
      </c>
      <c r="G1048" s="67"/>
      <c r="H1048" s="68"/>
      <c r="I1048" s="68"/>
      <c r="P1048" s="62"/>
    </row>
    <row r="1049" spans="1:16" x14ac:dyDescent="0.3">
      <c r="A1049" s="54" t="s">
        <v>1045</v>
      </c>
      <c r="B1049" s="55" t="s">
        <v>5173</v>
      </c>
      <c r="C1049" s="56" t="s">
        <v>7536</v>
      </c>
      <c r="D1049" s="57">
        <v>30</v>
      </c>
      <c r="E1049" s="56" t="s">
        <v>8784</v>
      </c>
      <c r="F1049" s="57">
        <v>732.25</v>
      </c>
      <c r="G1049" s="58">
        <f>ROUND(D1049*F1049,2)</f>
        <v>21967.5</v>
      </c>
      <c r="H1049" s="59"/>
      <c r="I1049" s="60">
        <f t="shared" ref="I1049:I1053" si="293">ROUND(ROUND(D1049,2)*H1049,2)</f>
        <v>0</v>
      </c>
      <c r="J1049" s="61" t="str">
        <f t="shared" ref="J1049:J1053" si="294">IF(AND(H1049&lt;&gt;"",H1049&gt;F1049),"VALOR MAYOR DEL PERMITIDO","")</f>
        <v/>
      </c>
      <c r="P1049" s="62"/>
    </row>
    <row r="1050" spans="1:16" x14ac:dyDescent="0.3">
      <c r="A1050" s="54" t="s">
        <v>1046</v>
      </c>
      <c r="B1050" s="55" t="s">
        <v>4918</v>
      </c>
      <c r="C1050" s="56" t="s">
        <v>7353</v>
      </c>
      <c r="D1050" s="57">
        <v>15</v>
      </c>
      <c r="E1050" s="56" t="s">
        <v>8777</v>
      </c>
      <c r="F1050" s="57">
        <v>1855.55</v>
      </c>
      <c r="G1050" s="58">
        <f>ROUND(D1050*F1050,2)</f>
        <v>27833.25</v>
      </c>
      <c r="H1050" s="59"/>
      <c r="I1050" s="60">
        <f t="shared" si="293"/>
        <v>0</v>
      </c>
      <c r="J1050" s="61" t="str">
        <f t="shared" si="294"/>
        <v/>
      </c>
      <c r="P1050" s="62"/>
    </row>
    <row r="1051" spans="1:16" x14ac:dyDescent="0.3">
      <c r="A1051" s="54" t="s">
        <v>1047</v>
      </c>
      <c r="B1051" s="55" t="s">
        <v>5083</v>
      </c>
      <c r="C1051" s="56" t="s">
        <v>7494</v>
      </c>
      <c r="D1051" s="57">
        <v>2</v>
      </c>
      <c r="E1051" s="56" t="s">
        <v>8784</v>
      </c>
      <c r="F1051" s="57">
        <v>506.81</v>
      </c>
      <c r="G1051" s="58">
        <f>ROUND(D1051*F1051,2)</f>
        <v>1013.62</v>
      </c>
      <c r="H1051" s="59"/>
      <c r="I1051" s="60">
        <f t="shared" si="293"/>
        <v>0</v>
      </c>
      <c r="J1051" s="61" t="str">
        <f t="shared" si="294"/>
        <v/>
      </c>
      <c r="P1051" s="62"/>
    </row>
    <row r="1052" spans="1:16" x14ac:dyDescent="0.3">
      <c r="A1052" s="54" t="s">
        <v>1048</v>
      </c>
      <c r="B1052" s="55" t="s">
        <v>5084</v>
      </c>
      <c r="C1052" s="56" t="s">
        <v>7495</v>
      </c>
      <c r="D1052" s="57">
        <v>1</v>
      </c>
      <c r="E1052" s="56" t="s">
        <v>8777</v>
      </c>
      <c r="F1052" s="57">
        <v>4336.07</v>
      </c>
      <c r="G1052" s="58">
        <f>ROUND(D1052*F1052,2)</f>
        <v>4336.07</v>
      </c>
      <c r="H1052" s="59"/>
      <c r="I1052" s="60">
        <f t="shared" si="293"/>
        <v>0</v>
      </c>
      <c r="J1052" s="61" t="str">
        <f t="shared" si="294"/>
        <v/>
      </c>
      <c r="P1052" s="62"/>
    </row>
    <row r="1053" spans="1:16" x14ac:dyDescent="0.3">
      <c r="A1053" s="54" t="s">
        <v>1049</v>
      </c>
      <c r="B1053" s="55" t="s">
        <v>4929</v>
      </c>
      <c r="C1053" s="56" t="s">
        <v>7364</v>
      </c>
      <c r="D1053" s="57">
        <v>1</v>
      </c>
      <c r="E1053" s="56" t="s">
        <v>8777</v>
      </c>
      <c r="F1053" s="57">
        <v>5273.71</v>
      </c>
      <c r="G1053" s="58">
        <f>ROUND(D1053*F1053,2)</f>
        <v>5273.71</v>
      </c>
      <c r="H1053" s="59"/>
      <c r="I1053" s="60">
        <f t="shared" si="293"/>
        <v>0</v>
      </c>
      <c r="J1053" s="61" t="str">
        <f t="shared" si="294"/>
        <v/>
      </c>
      <c r="P1053" s="62"/>
    </row>
    <row r="1054" spans="1:16" x14ac:dyDescent="0.3">
      <c r="A1054" s="63" t="s">
        <v>1050</v>
      </c>
      <c r="B1054" s="63" t="s">
        <v>5174</v>
      </c>
      <c r="C1054" s="63" t="s">
        <v>7537</v>
      </c>
      <c r="D1054" s="64"/>
      <c r="E1054" s="63"/>
      <c r="F1054" s="64" t="s">
        <v>8851</v>
      </c>
      <c r="G1054" s="64"/>
      <c r="H1054" s="65"/>
      <c r="I1054" s="65"/>
      <c r="P1054" s="62"/>
    </row>
    <row r="1055" spans="1:16" x14ac:dyDescent="0.3">
      <c r="A1055" s="66" t="s">
        <v>1051</v>
      </c>
      <c r="B1055" s="66" t="s">
        <v>5175</v>
      </c>
      <c r="C1055" s="66" t="s">
        <v>7113</v>
      </c>
      <c r="D1055" s="67"/>
      <c r="E1055" s="66"/>
      <c r="F1055" s="67" t="s">
        <v>8851</v>
      </c>
      <c r="G1055" s="67"/>
      <c r="H1055" s="68"/>
      <c r="I1055" s="68"/>
      <c r="P1055" s="62"/>
    </row>
    <row r="1056" spans="1:16" x14ac:dyDescent="0.3">
      <c r="A1056" s="54" t="s">
        <v>1052</v>
      </c>
      <c r="B1056" s="55" t="s">
        <v>4939</v>
      </c>
      <c r="C1056" s="56" t="s">
        <v>7372</v>
      </c>
      <c r="D1056" s="57">
        <v>238.75</v>
      </c>
      <c r="E1056" s="56" t="s">
        <v>8778</v>
      </c>
      <c r="F1056" s="57">
        <v>60.79</v>
      </c>
      <c r="G1056" s="58">
        <f>ROUND(D1056*F1056,2)</f>
        <v>14513.61</v>
      </c>
      <c r="H1056" s="59"/>
      <c r="I1056" s="60">
        <f t="shared" ref="I1056:I1060" si="295">ROUND(ROUND(D1056,2)*H1056,2)</f>
        <v>0</v>
      </c>
      <c r="J1056" s="61" t="str">
        <f t="shared" ref="J1056:J1060" si="296">IF(AND(H1056&lt;&gt;"",H1056&gt;F1056),"VALOR MAYOR DEL PERMITIDO","")</f>
        <v/>
      </c>
      <c r="P1056" s="62"/>
    </row>
    <row r="1057" spans="1:16" x14ac:dyDescent="0.3">
      <c r="A1057" s="54" t="s">
        <v>1053</v>
      </c>
      <c r="B1057" s="55" t="s">
        <v>4940</v>
      </c>
      <c r="C1057" s="56" t="s">
        <v>7373</v>
      </c>
      <c r="D1057" s="57">
        <v>9</v>
      </c>
      <c r="E1057" s="56" t="s">
        <v>8777</v>
      </c>
      <c r="F1057" s="57">
        <v>99.65</v>
      </c>
      <c r="G1057" s="58">
        <f>ROUND(D1057*F1057,2)</f>
        <v>896.85</v>
      </c>
      <c r="H1057" s="59"/>
      <c r="I1057" s="60">
        <f t="shared" si="295"/>
        <v>0</v>
      </c>
      <c r="J1057" s="61" t="str">
        <f t="shared" si="296"/>
        <v/>
      </c>
      <c r="P1057" s="62"/>
    </row>
    <row r="1058" spans="1:16" x14ac:dyDescent="0.3">
      <c r="A1058" s="54" t="s">
        <v>1054</v>
      </c>
      <c r="B1058" s="55" t="s">
        <v>4941</v>
      </c>
      <c r="C1058" s="56" t="s">
        <v>7374</v>
      </c>
      <c r="D1058" s="57">
        <v>9</v>
      </c>
      <c r="E1058" s="56" t="s">
        <v>8777</v>
      </c>
      <c r="F1058" s="57">
        <v>47.66</v>
      </c>
      <c r="G1058" s="58">
        <f>ROUND(D1058*F1058,2)</f>
        <v>428.94</v>
      </c>
      <c r="H1058" s="59"/>
      <c r="I1058" s="60">
        <f t="shared" si="295"/>
        <v>0</v>
      </c>
      <c r="J1058" s="61" t="str">
        <f t="shared" si="296"/>
        <v/>
      </c>
      <c r="P1058" s="62"/>
    </row>
    <row r="1059" spans="1:16" x14ac:dyDescent="0.3">
      <c r="A1059" s="54" t="s">
        <v>1055</v>
      </c>
      <c r="B1059" s="55" t="s">
        <v>4942</v>
      </c>
      <c r="C1059" s="56" t="s">
        <v>7375</v>
      </c>
      <c r="D1059" s="57">
        <v>9</v>
      </c>
      <c r="E1059" s="56" t="s">
        <v>8777</v>
      </c>
      <c r="F1059" s="57">
        <v>81.3</v>
      </c>
      <c r="G1059" s="58">
        <f>ROUND(D1059*F1059,2)</f>
        <v>731.7</v>
      </c>
      <c r="H1059" s="59"/>
      <c r="I1059" s="60">
        <f t="shared" si="295"/>
        <v>0</v>
      </c>
      <c r="J1059" s="61" t="str">
        <f t="shared" si="296"/>
        <v/>
      </c>
      <c r="P1059" s="62"/>
    </row>
    <row r="1060" spans="1:16" x14ac:dyDescent="0.3">
      <c r="A1060" s="54" t="s">
        <v>1056</v>
      </c>
      <c r="B1060" s="55" t="s">
        <v>4943</v>
      </c>
      <c r="C1060" s="56" t="s">
        <v>7376</v>
      </c>
      <c r="D1060" s="57">
        <v>6</v>
      </c>
      <c r="E1060" s="56" t="s">
        <v>8777</v>
      </c>
      <c r="F1060" s="57">
        <v>527.75</v>
      </c>
      <c r="G1060" s="58">
        <f>ROUND(D1060*F1060,2)</f>
        <v>3166.5</v>
      </c>
      <c r="H1060" s="59"/>
      <c r="I1060" s="60">
        <f t="shared" si="295"/>
        <v>0</v>
      </c>
      <c r="J1060" s="61" t="str">
        <f t="shared" si="296"/>
        <v/>
      </c>
      <c r="P1060" s="62"/>
    </row>
    <row r="1061" spans="1:16" x14ac:dyDescent="0.3">
      <c r="A1061" s="66" t="s">
        <v>1057</v>
      </c>
      <c r="B1061" s="66" t="s">
        <v>5176</v>
      </c>
      <c r="C1061" s="66" t="s">
        <v>7385</v>
      </c>
      <c r="D1061" s="67"/>
      <c r="E1061" s="66"/>
      <c r="F1061" s="67" t="s">
        <v>8851</v>
      </c>
      <c r="G1061" s="67"/>
      <c r="H1061" s="68"/>
      <c r="I1061" s="68"/>
      <c r="P1061" s="62"/>
    </row>
    <row r="1062" spans="1:16" x14ac:dyDescent="0.3">
      <c r="A1062" s="54" t="s">
        <v>1058</v>
      </c>
      <c r="B1062" s="55" t="s">
        <v>5013</v>
      </c>
      <c r="C1062" s="56" t="s">
        <v>7438</v>
      </c>
      <c r="D1062" s="57">
        <v>1</v>
      </c>
      <c r="E1062" s="56" t="s">
        <v>8777</v>
      </c>
      <c r="F1062" s="57">
        <v>152.38999999999999</v>
      </c>
      <c r="G1062" s="58">
        <f>ROUND(D1062*F1062,2)</f>
        <v>152.38999999999999</v>
      </c>
      <c r="H1062" s="59"/>
      <c r="I1062" s="60">
        <f t="shared" ref="I1062:I1066" si="297">ROUND(ROUND(D1062,2)*H1062,2)</f>
        <v>0</v>
      </c>
      <c r="J1062" s="61" t="str">
        <f t="shared" ref="J1062:J1066" si="298">IF(AND(H1062&lt;&gt;"",H1062&gt;F1062),"VALOR MAYOR DEL PERMITIDO","")</f>
        <v/>
      </c>
      <c r="P1062" s="62"/>
    </row>
    <row r="1063" spans="1:16" x14ac:dyDescent="0.3">
      <c r="A1063" s="54" t="s">
        <v>1059</v>
      </c>
      <c r="B1063" s="55" t="s">
        <v>4955</v>
      </c>
      <c r="C1063" s="56" t="s">
        <v>7386</v>
      </c>
      <c r="D1063" s="57">
        <v>1</v>
      </c>
      <c r="E1063" s="56" t="s">
        <v>8777</v>
      </c>
      <c r="F1063" s="57">
        <v>1119.82</v>
      </c>
      <c r="G1063" s="58">
        <f>ROUND(D1063*F1063,2)</f>
        <v>1119.82</v>
      </c>
      <c r="H1063" s="59"/>
      <c r="I1063" s="60">
        <f t="shared" si="297"/>
        <v>0</v>
      </c>
      <c r="J1063" s="61" t="str">
        <f t="shared" si="298"/>
        <v/>
      </c>
      <c r="P1063" s="62"/>
    </row>
    <row r="1064" spans="1:16" x14ac:dyDescent="0.3">
      <c r="A1064" s="54" t="s">
        <v>1060</v>
      </c>
      <c r="B1064" s="55" t="s">
        <v>4957</v>
      </c>
      <c r="C1064" s="56" t="s">
        <v>7388</v>
      </c>
      <c r="D1064" s="57">
        <v>120</v>
      </c>
      <c r="E1064" s="56" t="s">
        <v>8778</v>
      </c>
      <c r="F1064" s="57">
        <v>17.78</v>
      </c>
      <c r="G1064" s="58">
        <f>ROUND(D1064*F1064,2)</f>
        <v>2133.6</v>
      </c>
      <c r="H1064" s="59"/>
      <c r="I1064" s="60">
        <f t="shared" si="297"/>
        <v>0</v>
      </c>
      <c r="J1064" s="61" t="str">
        <f t="shared" si="298"/>
        <v/>
      </c>
      <c r="P1064" s="62"/>
    </row>
    <row r="1065" spans="1:16" x14ac:dyDescent="0.3">
      <c r="A1065" s="54" t="s">
        <v>1061</v>
      </c>
      <c r="B1065" s="55" t="s">
        <v>4958</v>
      </c>
      <c r="C1065" s="56" t="s">
        <v>7389</v>
      </c>
      <c r="D1065" s="57">
        <v>120</v>
      </c>
      <c r="E1065" s="56" t="s">
        <v>8778</v>
      </c>
      <c r="F1065" s="57">
        <v>22.23</v>
      </c>
      <c r="G1065" s="58">
        <f>ROUND(D1065*F1065,2)</f>
        <v>2667.6</v>
      </c>
      <c r="H1065" s="59"/>
      <c r="I1065" s="60">
        <f t="shared" si="297"/>
        <v>0</v>
      </c>
      <c r="J1065" s="61" t="str">
        <f t="shared" si="298"/>
        <v/>
      </c>
      <c r="P1065" s="62"/>
    </row>
    <row r="1066" spans="1:16" x14ac:dyDescent="0.3">
      <c r="A1066" s="54" t="s">
        <v>1062</v>
      </c>
      <c r="B1066" s="55" t="s">
        <v>4959</v>
      </c>
      <c r="C1066" s="56" t="s">
        <v>7390</v>
      </c>
      <c r="D1066" s="57">
        <v>412</v>
      </c>
      <c r="E1066" s="56" t="s">
        <v>8779</v>
      </c>
      <c r="F1066" s="57">
        <v>3.07</v>
      </c>
      <c r="G1066" s="58">
        <f>ROUND(D1066*F1066,2)</f>
        <v>1264.8399999999999</v>
      </c>
      <c r="H1066" s="59"/>
      <c r="I1066" s="60">
        <f t="shared" si="297"/>
        <v>0</v>
      </c>
      <c r="J1066" s="61" t="str">
        <f t="shared" si="298"/>
        <v/>
      </c>
      <c r="P1066" s="62"/>
    </row>
    <row r="1067" spans="1:16" x14ac:dyDescent="0.3">
      <c r="A1067" s="66" t="s">
        <v>1063</v>
      </c>
      <c r="B1067" s="66" t="s">
        <v>5177</v>
      </c>
      <c r="C1067" s="66" t="s">
        <v>7095</v>
      </c>
      <c r="D1067" s="67"/>
      <c r="E1067" s="66"/>
      <c r="F1067" s="67" t="s">
        <v>8851</v>
      </c>
      <c r="G1067" s="67"/>
      <c r="H1067" s="68"/>
      <c r="I1067" s="68"/>
      <c r="P1067" s="62"/>
    </row>
    <row r="1068" spans="1:16" x14ac:dyDescent="0.3">
      <c r="A1068" s="54" t="s">
        <v>1064</v>
      </c>
      <c r="B1068" s="55" t="s">
        <v>4961</v>
      </c>
      <c r="C1068" s="56" t="s">
        <v>7391</v>
      </c>
      <c r="D1068" s="57">
        <v>320</v>
      </c>
      <c r="E1068" s="56" t="s">
        <v>8779</v>
      </c>
      <c r="F1068" s="57">
        <v>59.41</v>
      </c>
      <c r="G1068" s="58">
        <f t="shared" ref="G1068:G1076" si="299">ROUND(D1068*F1068,2)</f>
        <v>19011.2</v>
      </c>
      <c r="H1068" s="59"/>
      <c r="I1068" s="60">
        <f t="shared" ref="I1068:I1076" si="300">ROUND(ROUND(D1068,2)*H1068,2)</f>
        <v>0</v>
      </c>
      <c r="J1068" s="61" t="str">
        <f t="shared" ref="J1068:J1076" si="301">IF(AND(H1068&lt;&gt;"",H1068&gt;F1068),"VALOR MAYOR DEL PERMITIDO","")</f>
        <v/>
      </c>
      <c r="P1068" s="62"/>
    </row>
    <row r="1069" spans="1:16" x14ac:dyDescent="0.3">
      <c r="A1069" s="54" t="s">
        <v>1065</v>
      </c>
      <c r="B1069" s="55" t="s">
        <v>4962</v>
      </c>
      <c r="C1069" s="56" t="s">
        <v>7392</v>
      </c>
      <c r="D1069" s="57">
        <v>320</v>
      </c>
      <c r="E1069" s="56" t="s">
        <v>8779</v>
      </c>
      <c r="F1069" s="57">
        <v>68.69</v>
      </c>
      <c r="G1069" s="58">
        <f t="shared" si="299"/>
        <v>21980.799999999999</v>
      </c>
      <c r="H1069" s="59"/>
      <c r="I1069" s="60">
        <f t="shared" si="300"/>
        <v>0</v>
      </c>
      <c r="J1069" s="61" t="str">
        <f t="shared" si="301"/>
        <v/>
      </c>
      <c r="P1069" s="62"/>
    </row>
    <row r="1070" spans="1:16" x14ac:dyDescent="0.3">
      <c r="A1070" s="54" t="s">
        <v>1066</v>
      </c>
      <c r="B1070" s="55" t="s">
        <v>5178</v>
      </c>
      <c r="C1070" s="56" t="s">
        <v>7538</v>
      </c>
      <c r="D1070" s="57">
        <v>0.36</v>
      </c>
      <c r="E1070" s="56" t="s">
        <v>8789</v>
      </c>
      <c r="F1070" s="57">
        <v>131.08000000000001</v>
      </c>
      <c r="G1070" s="58">
        <f t="shared" si="299"/>
        <v>47.19</v>
      </c>
      <c r="H1070" s="59"/>
      <c r="I1070" s="60">
        <f t="shared" si="300"/>
        <v>0</v>
      </c>
      <c r="J1070" s="61" t="str">
        <f t="shared" si="301"/>
        <v/>
      </c>
      <c r="P1070" s="62"/>
    </row>
    <row r="1071" spans="1:16" x14ac:dyDescent="0.3">
      <c r="A1071" s="54" t="s">
        <v>1067</v>
      </c>
      <c r="B1071" s="55" t="s">
        <v>4964</v>
      </c>
      <c r="C1071" s="56" t="s">
        <v>7394</v>
      </c>
      <c r="D1071" s="57">
        <v>295</v>
      </c>
      <c r="E1071" s="56" t="s">
        <v>8778</v>
      </c>
      <c r="F1071" s="57">
        <v>16.239999999999998</v>
      </c>
      <c r="G1071" s="58">
        <f t="shared" si="299"/>
        <v>4790.8</v>
      </c>
      <c r="H1071" s="59"/>
      <c r="I1071" s="60">
        <f t="shared" si="300"/>
        <v>0</v>
      </c>
      <c r="J1071" s="61" t="str">
        <f t="shared" si="301"/>
        <v/>
      </c>
      <c r="P1071" s="62"/>
    </row>
    <row r="1072" spans="1:16" x14ac:dyDescent="0.3">
      <c r="A1072" s="54" t="s">
        <v>1068</v>
      </c>
      <c r="B1072" s="55" t="s">
        <v>4965</v>
      </c>
      <c r="C1072" s="56" t="s">
        <v>7395</v>
      </c>
      <c r="D1072" s="57">
        <v>295</v>
      </c>
      <c r="E1072" s="56" t="s">
        <v>8778</v>
      </c>
      <c r="F1072" s="57">
        <v>19.75</v>
      </c>
      <c r="G1072" s="58">
        <f t="shared" si="299"/>
        <v>5826.25</v>
      </c>
      <c r="H1072" s="59"/>
      <c r="I1072" s="60">
        <f t="shared" si="300"/>
        <v>0</v>
      </c>
      <c r="J1072" s="61" t="str">
        <f t="shared" si="301"/>
        <v/>
      </c>
      <c r="P1072" s="62"/>
    </row>
    <row r="1073" spans="1:16" x14ac:dyDescent="0.3">
      <c r="A1073" s="54" t="s">
        <v>1069</v>
      </c>
      <c r="B1073" s="55" t="s">
        <v>4968</v>
      </c>
      <c r="C1073" s="56" t="s">
        <v>7398</v>
      </c>
      <c r="D1073" s="57">
        <v>206</v>
      </c>
      <c r="E1073" s="56" t="s">
        <v>8779</v>
      </c>
      <c r="F1073" s="57">
        <v>5.86</v>
      </c>
      <c r="G1073" s="58">
        <f t="shared" si="299"/>
        <v>1207.1600000000001</v>
      </c>
      <c r="H1073" s="59"/>
      <c r="I1073" s="60">
        <f t="shared" si="300"/>
        <v>0</v>
      </c>
      <c r="J1073" s="61" t="str">
        <f t="shared" si="301"/>
        <v/>
      </c>
      <c r="P1073" s="62"/>
    </row>
    <row r="1074" spans="1:16" x14ac:dyDescent="0.3">
      <c r="A1074" s="54" t="s">
        <v>1070</v>
      </c>
      <c r="B1074" s="55" t="s">
        <v>4969</v>
      </c>
      <c r="C1074" s="56" t="s">
        <v>7399</v>
      </c>
      <c r="D1074" s="57">
        <v>206</v>
      </c>
      <c r="E1074" s="56" t="s">
        <v>8779</v>
      </c>
      <c r="F1074" s="57">
        <v>7.04</v>
      </c>
      <c r="G1074" s="58">
        <f t="shared" si="299"/>
        <v>1450.24</v>
      </c>
      <c r="H1074" s="59"/>
      <c r="I1074" s="60">
        <f t="shared" si="300"/>
        <v>0</v>
      </c>
      <c r="J1074" s="61" t="str">
        <f t="shared" si="301"/>
        <v/>
      </c>
      <c r="P1074" s="62"/>
    </row>
    <row r="1075" spans="1:16" x14ac:dyDescent="0.3">
      <c r="A1075" s="54" t="s">
        <v>1071</v>
      </c>
      <c r="B1075" s="55" t="s">
        <v>4971</v>
      </c>
      <c r="C1075" s="56" t="s">
        <v>7401</v>
      </c>
      <c r="D1075" s="57">
        <v>16</v>
      </c>
      <c r="E1075" s="56" t="s">
        <v>8778</v>
      </c>
      <c r="F1075" s="57">
        <v>43.24</v>
      </c>
      <c r="G1075" s="58">
        <f t="shared" si="299"/>
        <v>691.84</v>
      </c>
      <c r="H1075" s="59"/>
      <c r="I1075" s="60">
        <f t="shared" si="300"/>
        <v>0</v>
      </c>
      <c r="J1075" s="61" t="str">
        <f t="shared" si="301"/>
        <v/>
      </c>
      <c r="P1075" s="62"/>
    </row>
    <row r="1076" spans="1:16" x14ac:dyDescent="0.3">
      <c r="A1076" s="54" t="s">
        <v>1072</v>
      </c>
      <c r="B1076" s="55" t="s">
        <v>4972</v>
      </c>
      <c r="C1076" s="56" t="s">
        <v>7402</v>
      </c>
      <c r="D1076" s="57">
        <v>16</v>
      </c>
      <c r="E1076" s="56" t="s">
        <v>8778</v>
      </c>
      <c r="F1076" s="57">
        <v>51.15</v>
      </c>
      <c r="G1076" s="58">
        <f t="shared" si="299"/>
        <v>818.4</v>
      </c>
      <c r="H1076" s="59"/>
      <c r="I1076" s="60">
        <f t="shared" si="300"/>
        <v>0</v>
      </c>
      <c r="J1076" s="61" t="str">
        <f t="shared" si="301"/>
        <v/>
      </c>
      <c r="P1076" s="62"/>
    </row>
    <row r="1077" spans="1:16" x14ac:dyDescent="0.3">
      <c r="A1077" s="66" t="s">
        <v>1073</v>
      </c>
      <c r="B1077" s="66" t="s">
        <v>5179</v>
      </c>
      <c r="C1077" s="66" t="s">
        <v>7539</v>
      </c>
      <c r="D1077" s="67"/>
      <c r="E1077" s="66"/>
      <c r="F1077" s="67" t="s">
        <v>8851</v>
      </c>
      <c r="G1077" s="67"/>
      <c r="H1077" s="68"/>
      <c r="I1077" s="68"/>
      <c r="P1077" s="62"/>
    </row>
    <row r="1078" spans="1:16" x14ac:dyDescent="0.3">
      <c r="A1078" s="54" t="s">
        <v>1074</v>
      </c>
      <c r="B1078" s="55" t="s">
        <v>5180</v>
      </c>
      <c r="C1078" s="56" t="s">
        <v>7540</v>
      </c>
      <c r="D1078" s="57">
        <v>0.57999999999999996</v>
      </c>
      <c r="E1078" s="56" t="s">
        <v>8789</v>
      </c>
      <c r="F1078" s="57">
        <v>84.33</v>
      </c>
      <c r="G1078" s="58">
        <f>ROUND(D1078*F1078,2)</f>
        <v>48.91</v>
      </c>
      <c r="H1078" s="59"/>
      <c r="I1078" s="60">
        <f t="shared" ref="I1078:I1079" si="302">ROUND(ROUND(D1078,2)*H1078,2)</f>
        <v>0</v>
      </c>
      <c r="J1078" s="61" t="str">
        <f t="shared" ref="J1078:J1079" si="303">IF(AND(H1078&lt;&gt;"",H1078&gt;F1078),"VALOR MAYOR DEL PERMITIDO","")</f>
        <v/>
      </c>
      <c r="P1078" s="62"/>
    </row>
    <row r="1079" spans="1:16" x14ac:dyDescent="0.3">
      <c r="A1079" s="54" t="s">
        <v>1075</v>
      </c>
      <c r="B1079" s="55" t="s">
        <v>5181</v>
      </c>
      <c r="C1079" s="56" t="s">
        <v>7541</v>
      </c>
      <c r="D1079" s="57">
        <v>0.57999999999999996</v>
      </c>
      <c r="E1079" s="56" t="s">
        <v>8789</v>
      </c>
      <c r="F1079" s="57">
        <v>11.16</v>
      </c>
      <c r="G1079" s="58">
        <f>ROUND(D1079*F1079,2)</f>
        <v>6.47</v>
      </c>
      <c r="H1079" s="59"/>
      <c r="I1079" s="60">
        <f t="shared" si="302"/>
        <v>0</v>
      </c>
      <c r="J1079" s="61" t="str">
        <f t="shared" si="303"/>
        <v/>
      </c>
      <c r="P1079" s="62"/>
    </row>
    <row r="1080" spans="1:16" x14ac:dyDescent="0.3">
      <c r="A1080" s="66" t="s">
        <v>1076</v>
      </c>
      <c r="B1080" s="66" t="s">
        <v>5182</v>
      </c>
      <c r="C1080" s="66" t="s">
        <v>7377</v>
      </c>
      <c r="D1080" s="67"/>
      <c r="E1080" s="66"/>
      <c r="F1080" s="67" t="s">
        <v>8851</v>
      </c>
      <c r="G1080" s="67"/>
      <c r="H1080" s="68"/>
      <c r="I1080" s="68"/>
      <c r="P1080" s="62"/>
    </row>
    <row r="1081" spans="1:16" x14ac:dyDescent="0.3">
      <c r="A1081" s="54" t="s">
        <v>1077</v>
      </c>
      <c r="B1081" s="55" t="s">
        <v>5183</v>
      </c>
      <c r="C1081" s="56" t="s">
        <v>7542</v>
      </c>
      <c r="D1081" s="57">
        <v>1</v>
      </c>
      <c r="E1081" s="56" t="s">
        <v>8777</v>
      </c>
      <c r="F1081" s="57">
        <v>188.98</v>
      </c>
      <c r="G1081" s="58">
        <f>ROUND(D1081*F1081,2)</f>
        <v>188.98</v>
      </c>
      <c r="H1081" s="59"/>
      <c r="I1081" s="60">
        <f t="shared" ref="I1081:I1082" si="304">ROUND(ROUND(D1081,2)*H1081,2)</f>
        <v>0</v>
      </c>
      <c r="J1081" s="61" t="str">
        <f t="shared" ref="J1081:J1082" si="305">IF(AND(H1081&lt;&gt;"",H1081&gt;F1081),"VALOR MAYOR DEL PERMITIDO","")</f>
        <v/>
      </c>
      <c r="P1081" s="62"/>
    </row>
    <row r="1082" spans="1:16" x14ac:dyDescent="0.3">
      <c r="A1082" s="54" t="s">
        <v>1078</v>
      </c>
      <c r="B1082" s="55" t="s">
        <v>4945</v>
      </c>
      <c r="C1082" s="56" t="s">
        <v>7378</v>
      </c>
      <c r="D1082" s="57">
        <v>96</v>
      </c>
      <c r="E1082" s="56" t="s">
        <v>8779</v>
      </c>
      <c r="F1082" s="57">
        <v>49.22</v>
      </c>
      <c r="G1082" s="58">
        <f>ROUND(D1082*F1082,2)</f>
        <v>4725.12</v>
      </c>
      <c r="H1082" s="59"/>
      <c r="I1082" s="60">
        <f t="shared" si="304"/>
        <v>0</v>
      </c>
      <c r="J1082" s="61" t="str">
        <f t="shared" si="305"/>
        <v/>
      </c>
      <c r="P1082" s="62"/>
    </row>
    <row r="1083" spans="1:16" x14ac:dyDescent="0.3">
      <c r="A1083" s="66" t="s">
        <v>1079</v>
      </c>
      <c r="B1083" s="66" t="s">
        <v>5184</v>
      </c>
      <c r="C1083" s="66" t="s">
        <v>7380</v>
      </c>
      <c r="D1083" s="67"/>
      <c r="E1083" s="66"/>
      <c r="F1083" s="67" t="s">
        <v>8851</v>
      </c>
      <c r="G1083" s="67"/>
      <c r="H1083" s="68"/>
      <c r="I1083" s="68"/>
      <c r="P1083" s="62"/>
    </row>
    <row r="1084" spans="1:16" x14ac:dyDescent="0.3">
      <c r="A1084" s="54" t="s">
        <v>1080</v>
      </c>
      <c r="B1084" s="55" t="s">
        <v>4915</v>
      </c>
      <c r="C1084" s="56" t="s">
        <v>7350</v>
      </c>
      <c r="D1084" s="57">
        <v>8</v>
      </c>
      <c r="E1084" s="56" t="s">
        <v>8777</v>
      </c>
      <c r="F1084" s="57">
        <v>1272</v>
      </c>
      <c r="G1084" s="58">
        <f t="shared" ref="G1084:G1092" si="306">ROUND(D1084*F1084,2)</f>
        <v>10176</v>
      </c>
      <c r="H1084" s="59"/>
      <c r="I1084" s="60">
        <f t="shared" ref="I1084:I1092" si="307">ROUND(ROUND(D1084,2)*H1084,2)</f>
        <v>0</v>
      </c>
      <c r="J1084" s="61" t="str">
        <f t="shared" ref="J1084:J1092" si="308">IF(AND(H1084&lt;&gt;"",H1084&gt;F1084),"VALOR MAYOR DEL PERMITIDO","")</f>
        <v/>
      </c>
      <c r="P1084" s="62"/>
    </row>
    <row r="1085" spans="1:16" x14ac:dyDescent="0.3">
      <c r="A1085" s="54" t="s">
        <v>1081</v>
      </c>
      <c r="B1085" s="55" t="s">
        <v>4922</v>
      </c>
      <c r="C1085" s="56" t="s">
        <v>7357</v>
      </c>
      <c r="D1085" s="57">
        <v>8</v>
      </c>
      <c r="E1085" s="56" t="s">
        <v>8777</v>
      </c>
      <c r="F1085" s="57">
        <v>810.26</v>
      </c>
      <c r="G1085" s="58">
        <f t="shared" si="306"/>
        <v>6482.08</v>
      </c>
      <c r="H1085" s="59"/>
      <c r="I1085" s="60">
        <f t="shared" si="307"/>
        <v>0</v>
      </c>
      <c r="J1085" s="61" t="str">
        <f t="shared" si="308"/>
        <v/>
      </c>
      <c r="P1085" s="62"/>
    </row>
    <row r="1086" spans="1:16" x14ac:dyDescent="0.3">
      <c r="A1086" s="54" t="s">
        <v>1082</v>
      </c>
      <c r="B1086" s="55" t="s">
        <v>4923</v>
      </c>
      <c r="C1086" s="56" t="s">
        <v>7358</v>
      </c>
      <c r="D1086" s="57">
        <v>10</v>
      </c>
      <c r="E1086" s="56" t="s">
        <v>8777</v>
      </c>
      <c r="F1086" s="57">
        <v>381.43</v>
      </c>
      <c r="G1086" s="58">
        <f t="shared" si="306"/>
        <v>3814.3</v>
      </c>
      <c r="H1086" s="59"/>
      <c r="I1086" s="60">
        <f t="shared" si="307"/>
        <v>0</v>
      </c>
      <c r="J1086" s="61" t="str">
        <f t="shared" si="308"/>
        <v/>
      </c>
      <c r="P1086" s="62"/>
    </row>
    <row r="1087" spans="1:16" x14ac:dyDescent="0.3">
      <c r="A1087" s="54" t="s">
        <v>1083</v>
      </c>
      <c r="B1087" s="55" t="s">
        <v>4924</v>
      </c>
      <c r="C1087" s="56" t="s">
        <v>7359</v>
      </c>
      <c r="D1087" s="57">
        <v>10</v>
      </c>
      <c r="E1087" s="56" t="s">
        <v>8777</v>
      </c>
      <c r="F1087" s="57">
        <v>592.52</v>
      </c>
      <c r="G1087" s="58">
        <f t="shared" si="306"/>
        <v>5925.2</v>
      </c>
      <c r="H1087" s="59"/>
      <c r="I1087" s="60">
        <f t="shared" si="307"/>
        <v>0</v>
      </c>
      <c r="J1087" s="61" t="str">
        <f t="shared" si="308"/>
        <v/>
      </c>
      <c r="P1087" s="62"/>
    </row>
    <row r="1088" spans="1:16" x14ac:dyDescent="0.3">
      <c r="A1088" s="54" t="s">
        <v>1084</v>
      </c>
      <c r="B1088" s="55" t="s">
        <v>4948</v>
      </c>
      <c r="C1088" s="56" t="s">
        <v>7381</v>
      </c>
      <c r="D1088" s="57">
        <v>35</v>
      </c>
      <c r="E1088" s="56" t="s">
        <v>8778</v>
      </c>
      <c r="F1088" s="57">
        <v>59.76</v>
      </c>
      <c r="G1088" s="58">
        <f t="shared" si="306"/>
        <v>2091.6</v>
      </c>
      <c r="H1088" s="59"/>
      <c r="I1088" s="60">
        <f t="shared" si="307"/>
        <v>0</v>
      </c>
      <c r="J1088" s="61" t="str">
        <f t="shared" si="308"/>
        <v/>
      </c>
      <c r="P1088" s="62"/>
    </row>
    <row r="1089" spans="1:16" x14ac:dyDescent="0.3">
      <c r="A1089" s="54" t="s">
        <v>1085</v>
      </c>
      <c r="B1089" s="55" t="s">
        <v>4949</v>
      </c>
      <c r="C1089" s="56" t="s">
        <v>7382</v>
      </c>
      <c r="D1089" s="57">
        <v>4</v>
      </c>
      <c r="E1089" s="56" t="s">
        <v>8777</v>
      </c>
      <c r="F1089" s="57">
        <v>1783.23</v>
      </c>
      <c r="G1089" s="58">
        <f t="shared" si="306"/>
        <v>7132.92</v>
      </c>
      <c r="H1089" s="59"/>
      <c r="I1089" s="60">
        <f t="shared" si="307"/>
        <v>0</v>
      </c>
      <c r="J1089" s="61" t="str">
        <f t="shared" si="308"/>
        <v/>
      </c>
      <c r="P1089" s="62"/>
    </row>
    <row r="1090" spans="1:16" x14ac:dyDescent="0.3">
      <c r="A1090" s="54" t="s">
        <v>1086</v>
      </c>
      <c r="B1090" s="55" t="s">
        <v>4950</v>
      </c>
      <c r="C1090" s="56" t="s">
        <v>7383</v>
      </c>
      <c r="D1090" s="57">
        <v>4</v>
      </c>
      <c r="E1090" s="56" t="s">
        <v>8777</v>
      </c>
      <c r="F1090" s="57">
        <v>1965.19</v>
      </c>
      <c r="G1090" s="58">
        <f t="shared" si="306"/>
        <v>7860.76</v>
      </c>
      <c r="H1090" s="59"/>
      <c r="I1090" s="60">
        <f t="shared" si="307"/>
        <v>0</v>
      </c>
      <c r="J1090" s="61" t="str">
        <f t="shared" si="308"/>
        <v/>
      </c>
      <c r="P1090" s="62"/>
    </row>
    <row r="1091" spans="1:16" x14ac:dyDescent="0.3">
      <c r="A1091" s="54" t="s">
        <v>1087</v>
      </c>
      <c r="B1091" s="55" t="s">
        <v>4979</v>
      </c>
      <c r="C1091" s="56" t="s">
        <v>7407</v>
      </c>
      <c r="D1091" s="57">
        <v>160</v>
      </c>
      <c r="E1091" s="56" t="s">
        <v>8779</v>
      </c>
      <c r="F1091" s="57">
        <v>396.56</v>
      </c>
      <c r="G1091" s="58">
        <f t="shared" si="306"/>
        <v>63449.599999999999</v>
      </c>
      <c r="H1091" s="59"/>
      <c r="I1091" s="60">
        <f t="shared" si="307"/>
        <v>0</v>
      </c>
      <c r="J1091" s="61" t="str">
        <f t="shared" si="308"/>
        <v/>
      </c>
      <c r="P1091" s="62"/>
    </row>
    <row r="1092" spans="1:16" x14ac:dyDescent="0.3">
      <c r="A1092" s="54" t="s">
        <v>1088</v>
      </c>
      <c r="B1092" s="55" t="s">
        <v>4980</v>
      </c>
      <c r="C1092" s="56" t="s">
        <v>7408</v>
      </c>
      <c r="D1092" s="57">
        <v>160</v>
      </c>
      <c r="E1092" s="56" t="s">
        <v>8779</v>
      </c>
      <c r="F1092" s="57">
        <v>464.77</v>
      </c>
      <c r="G1092" s="58">
        <f t="shared" si="306"/>
        <v>74363.199999999997</v>
      </c>
      <c r="H1092" s="59"/>
      <c r="I1092" s="60">
        <f t="shared" si="307"/>
        <v>0</v>
      </c>
      <c r="J1092" s="61" t="str">
        <f t="shared" si="308"/>
        <v/>
      </c>
      <c r="P1092" s="62"/>
    </row>
    <row r="1093" spans="1:16" x14ac:dyDescent="0.3">
      <c r="A1093" s="66" t="s">
        <v>1089</v>
      </c>
      <c r="B1093" s="66" t="s">
        <v>5185</v>
      </c>
      <c r="C1093" s="66" t="s">
        <v>7409</v>
      </c>
      <c r="D1093" s="67"/>
      <c r="E1093" s="66"/>
      <c r="F1093" s="67" t="s">
        <v>8851</v>
      </c>
      <c r="G1093" s="67"/>
      <c r="H1093" s="68"/>
      <c r="I1093" s="68"/>
      <c r="P1093" s="62"/>
    </row>
    <row r="1094" spans="1:16" x14ac:dyDescent="0.3">
      <c r="A1094" s="54" t="s">
        <v>1090</v>
      </c>
      <c r="B1094" s="55" t="s">
        <v>4988</v>
      </c>
      <c r="C1094" s="56" t="s">
        <v>7416</v>
      </c>
      <c r="D1094" s="57">
        <v>487</v>
      </c>
      <c r="E1094" s="56" t="s">
        <v>8778</v>
      </c>
      <c r="F1094" s="57">
        <v>44.53</v>
      </c>
      <c r="G1094" s="58">
        <f t="shared" ref="G1094:G1101" si="309">ROUND(D1094*F1094,2)</f>
        <v>21686.11</v>
      </c>
      <c r="H1094" s="59"/>
      <c r="I1094" s="60">
        <f t="shared" ref="I1094:I1101" si="310">ROUND(ROUND(D1094,2)*H1094,2)</f>
        <v>0</v>
      </c>
      <c r="J1094" s="61" t="str">
        <f t="shared" ref="J1094:J1101" si="311">IF(AND(H1094&lt;&gt;"",H1094&gt;F1094),"VALOR MAYOR DEL PERMITIDO","")</f>
        <v/>
      </c>
      <c r="P1094" s="62"/>
    </row>
    <row r="1095" spans="1:16" x14ac:dyDescent="0.3">
      <c r="A1095" s="54" t="s">
        <v>1091</v>
      </c>
      <c r="B1095" s="55" t="s">
        <v>4989</v>
      </c>
      <c r="C1095" s="56" t="s">
        <v>7417</v>
      </c>
      <c r="D1095" s="57">
        <v>487</v>
      </c>
      <c r="E1095" s="56" t="s">
        <v>8778</v>
      </c>
      <c r="F1095" s="57">
        <v>45.32</v>
      </c>
      <c r="G1095" s="58">
        <f t="shared" si="309"/>
        <v>22070.84</v>
      </c>
      <c r="H1095" s="59"/>
      <c r="I1095" s="60">
        <f t="shared" si="310"/>
        <v>0</v>
      </c>
      <c r="J1095" s="61" t="str">
        <f t="shared" si="311"/>
        <v/>
      </c>
      <c r="P1095" s="62"/>
    </row>
    <row r="1096" spans="1:16" x14ac:dyDescent="0.3">
      <c r="A1096" s="54" t="s">
        <v>1092</v>
      </c>
      <c r="B1096" s="55" t="s">
        <v>4994</v>
      </c>
      <c r="C1096" s="56" t="s">
        <v>7422</v>
      </c>
      <c r="D1096" s="57">
        <v>206</v>
      </c>
      <c r="E1096" s="56" t="s">
        <v>8779</v>
      </c>
      <c r="F1096" s="57">
        <v>30.72</v>
      </c>
      <c r="G1096" s="58">
        <f t="shared" si="309"/>
        <v>6328.32</v>
      </c>
      <c r="H1096" s="59"/>
      <c r="I1096" s="60">
        <f t="shared" si="310"/>
        <v>0</v>
      </c>
      <c r="J1096" s="61" t="str">
        <f t="shared" si="311"/>
        <v/>
      </c>
      <c r="P1096" s="62"/>
    </row>
    <row r="1097" spans="1:16" x14ac:dyDescent="0.3">
      <c r="A1097" s="54" t="s">
        <v>1093</v>
      </c>
      <c r="B1097" s="55" t="s">
        <v>4995</v>
      </c>
      <c r="C1097" s="56" t="s">
        <v>7423</v>
      </c>
      <c r="D1097" s="57">
        <v>206</v>
      </c>
      <c r="E1097" s="56" t="s">
        <v>8779</v>
      </c>
      <c r="F1097" s="57">
        <v>32.090000000000003</v>
      </c>
      <c r="G1097" s="58">
        <f t="shared" si="309"/>
        <v>6610.54</v>
      </c>
      <c r="H1097" s="59"/>
      <c r="I1097" s="60">
        <f t="shared" si="310"/>
        <v>0</v>
      </c>
      <c r="J1097" s="61" t="str">
        <f t="shared" si="311"/>
        <v/>
      </c>
      <c r="P1097" s="62"/>
    </row>
    <row r="1098" spans="1:16" x14ac:dyDescent="0.3">
      <c r="A1098" s="54" t="s">
        <v>1094</v>
      </c>
      <c r="B1098" s="55" t="s">
        <v>4999</v>
      </c>
      <c r="C1098" s="56" t="s">
        <v>7427</v>
      </c>
      <c r="D1098" s="57">
        <v>16</v>
      </c>
      <c r="E1098" s="56" t="s">
        <v>8778</v>
      </c>
      <c r="F1098" s="57">
        <v>24.74</v>
      </c>
      <c r="G1098" s="58">
        <f t="shared" si="309"/>
        <v>395.84</v>
      </c>
      <c r="H1098" s="59"/>
      <c r="I1098" s="60">
        <f t="shared" si="310"/>
        <v>0</v>
      </c>
      <c r="J1098" s="61" t="str">
        <f t="shared" si="311"/>
        <v/>
      </c>
      <c r="P1098" s="62"/>
    </row>
    <row r="1099" spans="1:16" x14ac:dyDescent="0.3">
      <c r="A1099" s="54" t="s">
        <v>1095</v>
      </c>
      <c r="B1099" s="55" t="s">
        <v>5000</v>
      </c>
      <c r="C1099" s="56" t="s">
        <v>7428</v>
      </c>
      <c r="D1099" s="57">
        <v>16</v>
      </c>
      <c r="E1099" s="56" t="s">
        <v>8778</v>
      </c>
      <c r="F1099" s="57">
        <v>29.81</v>
      </c>
      <c r="G1099" s="58">
        <f t="shared" si="309"/>
        <v>476.96</v>
      </c>
      <c r="H1099" s="59"/>
      <c r="I1099" s="60">
        <f t="shared" si="310"/>
        <v>0</v>
      </c>
      <c r="J1099" s="61" t="str">
        <f t="shared" si="311"/>
        <v/>
      </c>
      <c r="P1099" s="62"/>
    </row>
    <row r="1100" spans="1:16" x14ac:dyDescent="0.3">
      <c r="A1100" s="54" t="s">
        <v>1096</v>
      </c>
      <c r="B1100" s="55" t="s">
        <v>5005</v>
      </c>
      <c r="C1100" s="56" t="s">
        <v>7433</v>
      </c>
      <c r="D1100" s="57">
        <v>120</v>
      </c>
      <c r="E1100" s="56" t="s">
        <v>8778</v>
      </c>
      <c r="F1100" s="57">
        <v>53.94</v>
      </c>
      <c r="G1100" s="58">
        <f t="shared" si="309"/>
        <v>6472.8</v>
      </c>
      <c r="H1100" s="59"/>
      <c r="I1100" s="60">
        <f t="shared" si="310"/>
        <v>0</v>
      </c>
      <c r="J1100" s="61" t="str">
        <f t="shared" si="311"/>
        <v/>
      </c>
      <c r="P1100" s="62"/>
    </row>
    <row r="1101" spans="1:16" x14ac:dyDescent="0.3">
      <c r="A1101" s="54" t="s">
        <v>1097</v>
      </c>
      <c r="B1101" s="55" t="s">
        <v>5006</v>
      </c>
      <c r="C1101" s="56" t="s">
        <v>7434</v>
      </c>
      <c r="D1101" s="57">
        <v>120</v>
      </c>
      <c r="E1101" s="56" t="s">
        <v>8778</v>
      </c>
      <c r="F1101" s="57">
        <v>56.5</v>
      </c>
      <c r="G1101" s="58">
        <f t="shared" si="309"/>
        <v>6780</v>
      </c>
      <c r="H1101" s="59"/>
      <c r="I1101" s="60">
        <f t="shared" si="310"/>
        <v>0</v>
      </c>
      <c r="J1101" s="61" t="str">
        <f t="shared" si="311"/>
        <v/>
      </c>
      <c r="P1101" s="62"/>
    </row>
    <row r="1102" spans="1:16" x14ac:dyDescent="0.3">
      <c r="A1102" s="66" t="s">
        <v>1098</v>
      </c>
      <c r="B1102" s="66" t="s">
        <v>5186</v>
      </c>
      <c r="C1102" s="66" t="s">
        <v>7435</v>
      </c>
      <c r="D1102" s="67"/>
      <c r="E1102" s="66"/>
      <c r="F1102" s="67" t="s">
        <v>8851</v>
      </c>
      <c r="G1102" s="67"/>
      <c r="H1102" s="68"/>
      <c r="I1102" s="68"/>
      <c r="P1102" s="62"/>
    </row>
    <row r="1103" spans="1:16" x14ac:dyDescent="0.3">
      <c r="A1103" s="54" t="s">
        <v>1099</v>
      </c>
      <c r="B1103" s="55" t="s">
        <v>5023</v>
      </c>
      <c r="C1103" s="56" t="s">
        <v>7443</v>
      </c>
      <c r="D1103" s="57">
        <v>1</v>
      </c>
      <c r="E1103" s="56" t="s">
        <v>8777</v>
      </c>
      <c r="F1103" s="57">
        <v>253.98</v>
      </c>
      <c r="G1103" s="58">
        <f>ROUND(D1103*F1103,2)</f>
        <v>253.98</v>
      </c>
      <c r="H1103" s="59"/>
      <c r="I1103" s="60">
        <f t="shared" ref="I1103:I1104" si="312">ROUND(ROUND(D1103,2)*H1103,2)</f>
        <v>0</v>
      </c>
      <c r="J1103" s="61" t="str">
        <f t="shared" ref="J1103:J1104" si="313">IF(AND(H1103&lt;&gt;"",H1103&gt;F1103),"VALOR MAYOR DEL PERMITIDO","")</f>
        <v/>
      </c>
      <c r="P1103" s="62"/>
    </row>
    <row r="1104" spans="1:16" x14ac:dyDescent="0.3">
      <c r="A1104" s="54" t="s">
        <v>1100</v>
      </c>
      <c r="B1104" s="55" t="s">
        <v>5008</v>
      </c>
      <c r="C1104" s="56" t="s">
        <v>7436</v>
      </c>
      <c r="D1104" s="57">
        <v>412</v>
      </c>
      <c r="E1104" s="56" t="s">
        <v>8779</v>
      </c>
      <c r="F1104" s="57">
        <v>38.409999999999997</v>
      </c>
      <c r="G1104" s="58">
        <f>ROUND(D1104*F1104,2)</f>
        <v>15824.92</v>
      </c>
      <c r="H1104" s="59"/>
      <c r="I1104" s="60">
        <f t="shared" si="312"/>
        <v>0</v>
      </c>
      <c r="J1104" s="61" t="str">
        <f t="shared" si="313"/>
        <v/>
      </c>
      <c r="P1104" s="62"/>
    </row>
    <row r="1105" spans="1:16" x14ac:dyDescent="0.3">
      <c r="A1105" s="66" t="s">
        <v>1101</v>
      </c>
      <c r="B1105" s="66" t="s">
        <v>5187</v>
      </c>
      <c r="C1105" s="66" t="s">
        <v>7356</v>
      </c>
      <c r="D1105" s="67"/>
      <c r="E1105" s="66"/>
      <c r="F1105" s="67" t="s">
        <v>8851</v>
      </c>
      <c r="G1105" s="67"/>
      <c r="H1105" s="68"/>
      <c r="I1105" s="68"/>
      <c r="P1105" s="62"/>
    </row>
    <row r="1106" spans="1:16" x14ac:dyDescent="0.3">
      <c r="A1106" s="54" t="s">
        <v>1102</v>
      </c>
      <c r="B1106" s="55" t="s">
        <v>4918</v>
      </c>
      <c r="C1106" s="56" t="s">
        <v>7353</v>
      </c>
      <c r="D1106" s="57">
        <v>1</v>
      </c>
      <c r="E1106" s="56" t="s">
        <v>8777</v>
      </c>
      <c r="F1106" s="57">
        <v>1855.55</v>
      </c>
      <c r="G1106" s="58">
        <f>ROUND(D1106*F1106,2)</f>
        <v>1855.55</v>
      </c>
      <c r="H1106" s="59"/>
      <c r="I1106" s="60">
        <f t="shared" ref="I1106:I1107" si="314">ROUND(ROUND(D1106,2)*H1106,2)</f>
        <v>0</v>
      </c>
      <c r="J1106" s="61" t="str">
        <f t="shared" ref="J1106:J1107" si="315">IF(AND(H1106&lt;&gt;"",H1106&gt;F1106),"VALOR MAYOR DEL PERMITIDO","")</f>
        <v/>
      </c>
      <c r="P1106" s="62"/>
    </row>
    <row r="1107" spans="1:16" x14ac:dyDescent="0.3">
      <c r="A1107" s="54" t="s">
        <v>1103</v>
      </c>
      <c r="B1107" s="55" t="s">
        <v>4929</v>
      </c>
      <c r="C1107" s="56" t="s">
        <v>7364</v>
      </c>
      <c r="D1107" s="57">
        <v>1</v>
      </c>
      <c r="E1107" s="56" t="s">
        <v>8777</v>
      </c>
      <c r="F1107" s="57">
        <v>5273.71</v>
      </c>
      <c r="G1107" s="58">
        <f>ROUND(D1107*F1107,2)</f>
        <v>5273.71</v>
      </c>
      <c r="H1107" s="59"/>
      <c r="I1107" s="60">
        <f t="shared" si="314"/>
        <v>0</v>
      </c>
      <c r="J1107" s="61" t="str">
        <f t="shared" si="315"/>
        <v/>
      </c>
      <c r="P1107" s="62"/>
    </row>
    <row r="1108" spans="1:16" x14ac:dyDescent="0.3">
      <c r="A1108" s="51" t="s">
        <v>1104</v>
      </c>
      <c r="B1108" s="51" t="s">
        <v>5188</v>
      </c>
      <c r="C1108" s="51" t="s">
        <v>7543</v>
      </c>
      <c r="D1108" s="52"/>
      <c r="E1108" s="51"/>
      <c r="F1108" s="52" t="s">
        <v>8851</v>
      </c>
      <c r="G1108" s="52"/>
      <c r="H1108" s="53"/>
      <c r="I1108" s="53"/>
      <c r="P1108" s="62"/>
    </row>
    <row r="1109" spans="1:16" x14ac:dyDescent="0.3">
      <c r="A1109" s="54" t="s">
        <v>1105</v>
      </c>
      <c r="B1109" s="55" t="s">
        <v>5189</v>
      </c>
      <c r="C1109" s="56" t="s">
        <v>7544</v>
      </c>
      <c r="D1109" s="57">
        <v>54</v>
      </c>
      <c r="E1109" s="56" t="s">
        <v>8789</v>
      </c>
      <c r="F1109" s="57">
        <v>23.64</v>
      </c>
      <c r="G1109" s="58">
        <f t="shared" ref="G1109:G1114" si="316">ROUND(D1109*F1109,2)</f>
        <v>1276.56</v>
      </c>
      <c r="H1109" s="59"/>
      <c r="I1109" s="60">
        <f t="shared" ref="I1109:I1114" si="317">ROUND(ROUND(D1109,2)*H1109,2)</f>
        <v>0</v>
      </c>
      <c r="J1109" s="61" t="str">
        <f t="shared" ref="J1109:J1114" si="318">IF(AND(H1109&lt;&gt;"",H1109&gt;F1109),"VALOR MAYOR DEL PERMITIDO","")</f>
        <v/>
      </c>
      <c r="P1109" s="62"/>
    </row>
    <row r="1110" spans="1:16" x14ac:dyDescent="0.3">
      <c r="A1110" s="54" t="s">
        <v>1106</v>
      </c>
      <c r="B1110" s="55" t="s">
        <v>5180</v>
      </c>
      <c r="C1110" s="56" t="s">
        <v>7540</v>
      </c>
      <c r="D1110" s="57">
        <v>72</v>
      </c>
      <c r="E1110" s="56" t="s">
        <v>8789</v>
      </c>
      <c r="F1110" s="57">
        <v>84.32</v>
      </c>
      <c r="G1110" s="58">
        <f t="shared" si="316"/>
        <v>6071.04</v>
      </c>
      <c r="H1110" s="59"/>
      <c r="I1110" s="60">
        <f t="shared" si="317"/>
        <v>0</v>
      </c>
      <c r="J1110" s="61" t="str">
        <f t="shared" si="318"/>
        <v/>
      </c>
      <c r="P1110" s="62"/>
    </row>
    <row r="1111" spans="1:16" x14ac:dyDescent="0.3">
      <c r="A1111" s="54" t="s">
        <v>1107</v>
      </c>
      <c r="B1111" s="55" t="s">
        <v>5190</v>
      </c>
      <c r="C1111" s="56" t="s">
        <v>7545</v>
      </c>
      <c r="D1111" s="57">
        <v>150</v>
      </c>
      <c r="E1111" s="56" t="s">
        <v>8779</v>
      </c>
      <c r="F1111" s="57">
        <v>44.4</v>
      </c>
      <c r="G1111" s="58">
        <f t="shared" si="316"/>
        <v>6660</v>
      </c>
      <c r="H1111" s="59"/>
      <c r="I1111" s="60">
        <f t="shared" si="317"/>
        <v>0</v>
      </c>
      <c r="J1111" s="61" t="str">
        <f t="shared" si="318"/>
        <v/>
      </c>
      <c r="P1111" s="62"/>
    </row>
    <row r="1112" spans="1:16" x14ac:dyDescent="0.3">
      <c r="A1112" s="54" t="s">
        <v>1108</v>
      </c>
      <c r="B1112" s="55" t="s">
        <v>5183</v>
      </c>
      <c r="C1112" s="56" t="s">
        <v>7542</v>
      </c>
      <c r="D1112" s="57">
        <v>15</v>
      </c>
      <c r="E1112" s="56" t="s">
        <v>8777</v>
      </c>
      <c r="F1112" s="57">
        <v>188.98</v>
      </c>
      <c r="G1112" s="58">
        <f t="shared" si="316"/>
        <v>2834.7</v>
      </c>
      <c r="H1112" s="59"/>
      <c r="I1112" s="60">
        <f t="shared" si="317"/>
        <v>0</v>
      </c>
      <c r="J1112" s="61" t="str">
        <f t="shared" si="318"/>
        <v/>
      </c>
      <c r="P1112" s="62"/>
    </row>
    <row r="1113" spans="1:16" x14ac:dyDescent="0.3">
      <c r="A1113" s="54" t="s">
        <v>1109</v>
      </c>
      <c r="B1113" s="55" t="s">
        <v>5191</v>
      </c>
      <c r="C1113" s="56" t="s">
        <v>7546</v>
      </c>
      <c r="D1113" s="57">
        <v>72</v>
      </c>
      <c r="E1113" s="56" t="s">
        <v>8789</v>
      </c>
      <c r="F1113" s="57">
        <v>23.61</v>
      </c>
      <c r="G1113" s="58">
        <f t="shared" si="316"/>
        <v>1699.92</v>
      </c>
      <c r="H1113" s="59"/>
      <c r="I1113" s="60">
        <f t="shared" si="317"/>
        <v>0</v>
      </c>
      <c r="J1113" s="61" t="str">
        <f t="shared" si="318"/>
        <v/>
      </c>
      <c r="P1113" s="62"/>
    </row>
    <row r="1114" spans="1:16" x14ac:dyDescent="0.3">
      <c r="A1114" s="54" t="s">
        <v>1110</v>
      </c>
      <c r="B1114" s="55" t="s">
        <v>5192</v>
      </c>
      <c r="C1114" s="56" t="s">
        <v>7547</v>
      </c>
      <c r="D1114" s="57">
        <v>72</v>
      </c>
      <c r="E1114" s="56" t="s">
        <v>8789</v>
      </c>
      <c r="F1114" s="57">
        <v>227.22</v>
      </c>
      <c r="G1114" s="58">
        <f t="shared" si="316"/>
        <v>16359.84</v>
      </c>
      <c r="H1114" s="59"/>
      <c r="I1114" s="60">
        <f t="shared" si="317"/>
        <v>0</v>
      </c>
      <c r="J1114" s="61" t="str">
        <f t="shared" si="318"/>
        <v/>
      </c>
      <c r="P1114" s="62"/>
    </row>
    <row r="1115" spans="1:16" x14ac:dyDescent="0.3">
      <c r="A1115" s="51" t="s">
        <v>1111</v>
      </c>
      <c r="B1115" s="51" t="s">
        <v>5193</v>
      </c>
      <c r="C1115" s="51" t="s">
        <v>7548</v>
      </c>
      <c r="D1115" s="52"/>
      <c r="E1115" s="51"/>
      <c r="F1115" s="52" t="s">
        <v>8851</v>
      </c>
      <c r="G1115" s="52"/>
      <c r="H1115" s="53"/>
      <c r="I1115" s="53"/>
      <c r="P1115" s="62"/>
    </row>
    <row r="1116" spans="1:16" x14ac:dyDescent="0.3">
      <c r="A1116" s="63" t="s">
        <v>1112</v>
      </c>
      <c r="B1116" s="63" t="s">
        <v>5194</v>
      </c>
      <c r="C1116" s="63" t="s">
        <v>7549</v>
      </c>
      <c r="D1116" s="64"/>
      <c r="E1116" s="63"/>
      <c r="F1116" s="64" t="s">
        <v>8851</v>
      </c>
      <c r="G1116" s="64"/>
      <c r="H1116" s="65"/>
      <c r="I1116" s="65"/>
      <c r="P1116" s="62"/>
    </row>
    <row r="1117" spans="1:16" x14ac:dyDescent="0.3">
      <c r="A1117" s="66" t="s">
        <v>8801</v>
      </c>
      <c r="B1117" s="66" t="s">
        <v>5195</v>
      </c>
      <c r="C1117" s="66" t="s">
        <v>7550</v>
      </c>
      <c r="D1117" s="67"/>
      <c r="E1117" s="66"/>
      <c r="F1117" s="67" t="s">
        <v>8851</v>
      </c>
      <c r="G1117" s="67"/>
      <c r="H1117" s="68"/>
      <c r="I1117" s="68"/>
      <c r="P1117" s="62"/>
    </row>
    <row r="1118" spans="1:16" x14ac:dyDescent="0.3">
      <c r="A1118" s="54"/>
      <c r="B1118" s="55" t="s">
        <v>5196</v>
      </c>
      <c r="C1118" s="56" t="s">
        <v>7551</v>
      </c>
      <c r="D1118" s="57">
        <v>132</v>
      </c>
      <c r="E1118" s="56" t="s">
        <v>8777</v>
      </c>
      <c r="F1118" s="57">
        <v>168.53</v>
      </c>
      <c r="G1118" s="58">
        <f>ROUND(D1118*F1118,2)</f>
        <v>22245.96</v>
      </c>
      <c r="H1118" s="59"/>
      <c r="I1118" s="60">
        <f t="shared" ref="I1118:I1122" si="319">ROUND(ROUND(D1118,2)*H1118,2)</f>
        <v>0</v>
      </c>
      <c r="J1118" s="61" t="str">
        <f t="shared" ref="J1118:J1122" si="320">IF(AND(H1118&lt;&gt;"",H1118&gt;F1118),"VALOR MAYOR DEL PERMITIDO","")</f>
        <v/>
      </c>
      <c r="P1118" s="62"/>
    </row>
    <row r="1119" spans="1:16" x14ac:dyDescent="0.3">
      <c r="A1119" s="54"/>
      <c r="B1119" s="55" t="s">
        <v>5197</v>
      </c>
      <c r="C1119" s="56" t="s">
        <v>7552</v>
      </c>
      <c r="D1119" s="57">
        <v>4646.3999999999996</v>
      </c>
      <c r="E1119" s="56" t="s">
        <v>8785</v>
      </c>
      <c r="F1119" s="57">
        <v>4.79</v>
      </c>
      <c r="G1119" s="58">
        <f>ROUND(D1119*F1119,2)</f>
        <v>22256.26</v>
      </c>
      <c r="H1119" s="59"/>
      <c r="I1119" s="60">
        <f t="shared" si="319"/>
        <v>0</v>
      </c>
      <c r="J1119" s="61" t="str">
        <f t="shared" si="320"/>
        <v/>
      </c>
      <c r="P1119" s="62"/>
    </row>
    <row r="1120" spans="1:16" x14ac:dyDescent="0.3">
      <c r="A1120" s="54"/>
      <c r="B1120" s="55" t="s">
        <v>5198</v>
      </c>
      <c r="C1120" s="56" t="s">
        <v>7553</v>
      </c>
      <c r="D1120" s="57">
        <v>18288.64</v>
      </c>
      <c r="E1120" s="56" t="s">
        <v>8785</v>
      </c>
      <c r="F1120" s="57">
        <v>4.1100000000000003</v>
      </c>
      <c r="G1120" s="58">
        <f>ROUND(D1120*F1120,2)</f>
        <v>75166.31</v>
      </c>
      <c r="H1120" s="59"/>
      <c r="I1120" s="60">
        <f t="shared" si="319"/>
        <v>0</v>
      </c>
      <c r="J1120" s="61" t="str">
        <f t="shared" si="320"/>
        <v/>
      </c>
      <c r="P1120" s="62"/>
    </row>
    <row r="1121" spans="1:16" x14ac:dyDescent="0.3">
      <c r="A1121" s="54"/>
      <c r="B1121" s="55" t="s">
        <v>5199</v>
      </c>
      <c r="C1121" s="56" t="s">
        <v>7554</v>
      </c>
      <c r="D1121" s="57">
        <v>132</v>
      </c>
      <c r="E1121" s="56" t="s">
        <v>8777</v>
      </c>
      <c r="F1121" s="57">
        <v>196.37</v>
      </c>
      <c r="G1121" s="58">
        <f>ROUND(D1121*F1121,2)</f>
        <v>25920.84</v>
      </c>
      <c r="H1121" s="59"/>
      <c r="I1121" s="60">
        <f t="shared" si="319"/>
        <v>0</v>
      </c>
      <c r="J1121" s="61" t="str">
        <f t="shared" si="320"/>
        <v/>
      </c>
      <c r="P1121" s="62"/>
    </row>
    <row r="1122" spans="1:16" x14ac:dyDescent="0.3">
      <c r="A1122" s="54"/>
      <c r="B1122" s="55" t="s">
        <v>5200</v>
      </c>
      <c r="C1122" s="56" t="s">
        <v>7555</v>
      </c>
      <c r="D1122" s="57">
        <v>4</v>
      </c>
      <c r="E1122" s="56" t="s">
        <v>8777</v>
      </c>
      <c r="F1122" s="57">
        <v>1082.94</v>
      </c>
      <c r="G1122" s="58">
        <f>ROUND(D1122*F1122,2)</f>
        <v>4331.76</v>
      </c>
      <c r="H1122" s="59"/>
      <c r="I1122" s="60">
        <f t="shared" si="319"/>
        <v>0</v>
      </c>
      <c r="J1122" s="61" t="str">
        <f t="shared" si="320"/>
        <v/>
      </c>
      <c r="P1122" s="62"/>
    </row>
    <row r="1123" spans="1:16" x14ac:dyDescent="0.3">
      <c r="A1123" s="66" t="s">
        <v>8803</v>
      </c>
      <c r="B1123" s="66" t="s">
        <v>5201</v>
      </c>
      <c r="C1123" s="66" t="s">
        <v>7556</v>
      </c>
      <c r="D1123" s="67"/>
      <c r="E1123" s="66"/>
      <c r="F1123" s="67" t="s">
        <v>8851</v>
      </c>
      <c r="G1123" s="67"/>
      <c r="H1123" s="68"/>
      <c r="I1123" s="68"/>
      <c r="P1123" s="62"/>
    </row>
    <row r="1124" spans="1:16" x14ac:dyDescent="0.3">
      <c r="A1124" s="69" t="s">
        <v>8852</v>
      </c>
      <c r="B1124" s="69" t="s">
        <v>5202</v>
      </c>
      <c r="C1124" s="69" t="s">
        <v>7557</v>
      </c>
      <c r="D1124" s="70"/>
      <c r="E1124" s="69"/>
      <c r="F1124" s="70" t="s">
        <v>8851</v>
      </c>
      <c r="G1124" s="70"/>
      <c r="H1124" s="71"/>
      <c r="I1124" s="71"/>
      <c r="P1124" s="62"/>
    </row>
    <row r="1125" spans="1:16" x14ac:dyDescent="0.3">
      <c r="A1125" s="54"/>
      <c r="B1125" s="55" t="s">
        <v>5203</v>
      </c>
      <c r="C1125" s="56" t="s">
        <v>7558</v>
      </c>
      <c r="D1125" s="57">
        <v>460</v>
      </c>
      <c r="E1125" s="56" t="s">
        <v>8779</v>
      </c>
      <c r="F1125" s="57">
        <v>8.64</v>
      </c>
      <c r="G1125" s="58">
        <f t="shared" ref="G1125:G1130" si="321">ROUND(D1125*F1125,2)</f>
        <v>3974.4</v>
      </c>
      <c r="H1125" s="59"/>
      <c r="I1125" s="60">
        <f t="shared" ref="I1125:I1130" si="322">ROUND(ROUND(D1125,2)*H1125,2)</f>
        <v>0</v>
      </c>
      <c r="J1125" s="61" t="str">
        <f t="shared" ref="J1125:J1130" si="323">IF(AND(H1125&lt;&gt;"",H1125&gt;F1125),"VALOR MAYOR DEL PERMITIDO","")</f>
        <v/>
      </c>
      <c r="P1125" s="62"/>
    </row>
    <row r="1126" spans="1:16" x14ac:dyDescent="0.3">
      <c r="A1126" s="54"/>
      <c r="B1126" s="55" t="s">
        <v>5204</v>
      </c>
      <c r="C1126" s="56" t="s">
        <v>7559</v>
      </c>
      <c r="D1126" s="57">
        <v>460</v>
      </c>
      <c r="E1126" s="56" t="s">
        <v>8779</v>
      </c>
      <c r="F1126" s="57">
        <v>36.03</v>
      </c>
      <c r="G1126" s="58">
        <f t="shared" si="321"/>
        <v>16573.8</v>
      </c>
      <c r="H1126" s="59"/>
      <c r="I1126" s="60">
        <f t="shared" si="322"/>
        <v>0</v>
      </c>
      <c r="J1126" s="61" t="str">
        <f t="shared" si="323"/>
        <v/>
      </c>
      <c r="P1126" s="62"/>
    </row>
    <row r="1127" spans="1:16" x14ac:dyDescent="0.3">
      <c r="A1127" s="54"/>
      <c r="B1127" s="55" t="s">
        <v>5205</v>
      </c>
      <c r="C1127" s="56" t="s">
        <v>7560</v>
      </c>
      <c r="D1127" s="57">
        <v>184</v>
      </c>
      <c r="E1127" s="56" t="s">
        <v>8778</v>
      </c>
      <c r="F1127" s="57">
        <v>18.739999999999998</v>
      </c>
      <c r="G1127" s="58">
        <f t="shared" si="321"/>
        <v>3448.16</v>
      </c>
      <c r="H1127" s="59"/>
      <c r="I1127" s="60">
        <f t="shared" si="322"/>
        <v>0</v>
      </c>
      <c r="J1127" s="61" t="str">
        <f t="shared" si="323"/>
        <v/>
      </c>
      <c r="P1127" s="62"/>
    </row>
    <row r="1128" spans="1:16" x14ac:dyDescent="0.3">
      <c r="A1128" s="54"/>
      <c r="B1128" s="55" t="s">
        <v>5147</v>
      </c>
      <c r="C1128" s="56" t="s">
        <v>7519</v>
      </c>
      <c r="D1128" s="57">
        <v>64</v>
      </c>
      <c r="E1128" s="56" t="s">
        <v>8777</v>
      </c>
      <c r="F1128" s="57">
        <v>42.19</v>
      </c>
      <c r="G1128" s="58">
        <f t="shared" si="321"/>
        <v>2700.16</v>
      </c>
      <c r="H1128" s="59"/>
      <c r="I1128" s="60">
        <f t="shared" si="322"/>
        <v>0</v>
      </c>
      <c r="J1128" s="61" t="str">
        <f t="shared" si="323"/>
        <v/>
      </c>
      <c r="P1128" s="62"/>
    </row>
    <row r="1129" spans="1:16" x14ac:dyDescent="0.3">
      <c r="A1129" s="54"/>
      <c r="B1129" s="55" t="s">
        <v>5206</v>
      </c>
      <c r="C1129" s="56" t="s">
        <v>7561</v>
      </c>
      <c r="D1129" s="57">
        <v>40</v>
      </c>
      <c r="E1129" s="56" t="s">
        <v>8789</v>
      </c>
      <c r="F1129" s="57">
        <v>14.65</v>
      </c>
      <c r="G1129" s="58">
        <f t="shared" si="321"/>
        <v>586</v>
      </c>
      <c r="H1129" s="59"/>
      <c r="I1129" s="60">
        <f t="shared" si="322"/>
        <v>0</v>
      </c>
      <c r="J1129" s="61" t="str">
        <f t="shared" si="323"/>
        <v/>
      </c>
      <c r="P1129" s="62"/>
    </row>
    <row r="1130" spans="1:16" x14ac:dyDescent="0.3">
      <c r="A1130" s="54"/>
      <c r="B1130" s="55" t="s">
        <v>5207</v>
      </c>
      <c r="C1130" s="56" t="s">
        <v>7562</v>
      </c>
      <c r="D1130" s="57">
        <v>40</v>
      </c>
      <c r="E1130" s="56" t="s">
        <v>8789</v>
      </c>
      <c r="F1130" s="57">
        <v>77.260000000000005</v>
      </c>
      <c r="G1130" s="58">
        <f t="shared" si="321"/>
        <v>3090.4</v>
      </c>
      <c r="H1130" s="59"/>
      <c r="I1130" s="60">
        <f t="shared" si="322"/>
        <v>0</v>
      </c>
      <c r="J1130" s="61" t="str">
        <f t="shared" si="323"/>
        <v/>
      </c>
      <c r="P1130" s="62"/>
    </row>
    <row r="1131" spans="1:16" x14ac:dyDescent="0.3">
      <c r="A1131" s="69" t="s">
        <v>8853</v>
      </c>
      <c r="B1131" s="69" t="s">
        <v>5208</v>
      </c>
      <c r="C1131" s="69" t="s">
        <v>7409</v>
      </c>
      <c r="D1131" s="70"/>
      <c r="E1131" s="69"/>
      <c r="F1131" s="70" t="s">
        <v>8851</v>
      </c>
      <c r="G1131" s="70"/>
      <c r="H1131" s="71"/>
      <c r="I1131" s="71"/>
      <c r="P1131" s="62"/>
    </row>
    <row r="1132" spans="1:16" x14ac:dyDescent="0.3">
      <c r="A1132" s="54"/>
      <c r="B1132" s="55" t="s">
        <v>4982</v>
      </c>
      <c r="C1132" s="56" t="s">
        <v>7410</v>
      </c>
      <c r="D1132" s="57">
        <v>368</v>
      </c>
      <c r="E1132" s="56" t="s">
        <v>8778</v>
      </c>
      <c r="F1132" s="57">
        <v>22.49</v>
      </c>
      <c r="G1132" s="58">
        <f t="shared" ref="G1132:G1138" si="324">ROUND(D1132*F1132,2)</f>
        <v>8276.32</v>
      </c>
      <c r="H1132" s="59"/>
      <c r="I1132" s="60">
        <f t="shared" ref="I1132:I1138" si="325">ROUND(ROUND(D1132,2)*H1132,2)</f>
        <v>0</v>
      </c>
      <c r="J1132" s="61" t="str">
        <f t="shared" ref="J1132:J1138" si="326">IF(AND(H1132&lt;&gt;"",H1132&gt;F1132),"VALOR MAYOR DEL PERMITIDO","")</f>
        <v/>
      </c>
      <c r="P1132" s="62"/>
    </row>
    <row r="1133" spans="1:16" x14ac:dyDescent="0.3">
      <c r="A1133" s="54"/>
      <c r="B1133" s="55" t="s">
        <v>5209</v>
      </c>
      <c r="C1133" s="56" t="s">
        <v>7563</v>
      </c>
      <c r="D1133" s="57">
        <v>368</v>
      </c>
      <c r="E1133" s="56" t="s">
        <v>8778</v>
      </c>
      <c r="F1133" s="57">
        <v>24.26</v>
      </c>
      <c r="G1133" s="58">
        <f t="shared" si="324"/>
        <v>8927.68</v>
      </c>
      <c r="H1133" s="59"/>
      <c r="I1133" s="60">
        <f t="shared" si="325"/>
        <v>0</v>
      </c>
      <c r="J1133" s="61" t="str">
        <f t="shared" si="326"/>
        <v/>
      </c>
      <c r="P1133" s="62"/>
    </row>
    <row r="1134" spans="1:16" x14ac:dyDescent="0.3">
      <c r="A1134" s="54"/>
      <c r="B1134" s="55" t="s">
        <v>5210</v>
      </c>
      <c r="C1134" s="56" t="s">
        <v>7564</v>
      </c>
      <c r="D1134" s="57">
        <v>480</v>
      </c>
      <c r="E1134" s="56" t="s">
        <v>8779</v>
      </c>
      <c r="F1134" s="57">
        <v>117.96</v>
      </c>
      <c r="G1134" s="58">
        <f t="shared" si="324"/>
        <v>56620.800000000003</v>
      </c>
      <c r="H1134" s="59"/>
      <c r="I1134" s="60">
        <f t="shared" si="325"/>
        <v>0</v>
      </c>
      <c r="J1134" s="61" t="str">
        <f t="shared" si="326"/>
        <v/>
      </c>
      <c r="P1134" s="62"/>
    </row>
    <row r="1135" spans="1:16" x14ac:dyDescent="0.3">
      <c r="A1135" s="54"/>
      <c r="B1135" s="55" t="s">
        <v>5211</v>
      </c>
      <c r="C1135" s="56" t="s">
        <v>7565</v>
      </c>
      <c r="D1135" s="57">
        <v>460</v>
      </c>
      <c r="E1135" s="56" t="s">
        <v>8778</v>
      </c>
      <c r="F1135" s="57">
        <v>113.29</v>
      </c>
      <c r="G1135" s="58">
        <f t="shared" si="324"/>
        <v>52113.4</v>
      </c>
      <c r="H1135" s="59"/>
      <c r="I1135" s="60">
        <f t="shared" si="325"/>
        <v>0</v>
      </c>
      <c r="J1135" s="61" t="str">
        <f t="shared" si="326"/>
        <v/>
      </c>
      <c r="P1135" s="62"/>
    </row>
    <row r="1136" spans="1:16" x14ac:dyDescent="0.3">
      <c r="A1136" s="54"/>
      <c r="B1136" s="55" t="s">
        <v>5212</v>
      </c>
      <c r="C1136" s="56" t="s">
        <v>7566</v>
      </c>
      <c r="D1136" s="57">
        <v>368</v>
      </c>
      <c r="E1136" s="56" t="s">
        <v>8778</v>
      </c>
      <c r="F1136" s="57">
        <v>10.31</v>
      </c>
      <c r="G1136" s="58">
        <f t="shared" si="324"/>
        <v>3794.08</v>
      </c>
      <c r="H1136" s="59"/>
      <c r="I1136" s="60">
        <f t="shared" si="325"/>
        <v>0</v>
      </c>
      <c r="J1136" s="61" t="str">
        <f t="shared" si="326"/>
        <v/>
      </c>
      <c r="P1136" s="62"/>
    </row>
    <row r="1137" spans="1:16" x14ac:dyDescent="0.3">
      <c r="A1137" s="54"/>
      <c r="B1137" s="55" t="s">
        <v>5213</v>
      </c>
      <c r="C1137" s="56" t="s">
        <v>7567</v>
      </c>
      <c r="D1137" s="57">
        <v>64</v>
      </c>
      <c r="E1137" s="56" t="s">
        <v>8778</v>
      </c>
      <c r="F1137" s="57">
        <v>21.58</v>
      </c>
      <c r="G1137" s="58">
        <f t="shared" si="324"/>
        <v>1381.12</v>
      </c>
      <c r="H1137" s="59"/>
      <c r="I1137" s="60">
        <f t="shared" si="325"/>
        <v>0</v>
      </c>
      <c r="J1137" s="61" t="str">
        <f t="shared" si="326"/>
        <v/>
      </c>
      <c r="P1137" s="62"/>
    </row>
    <row r="1138" spans="1:16" x14ac:dyDescent="0.3">
      <c r="A1138" s="54"/>
      <c r="B1138" s="55" t="s">
        <v>5214</v>
      </c>
      <c r="C1138" s="56" t="s">
        <v>7568</v>
      </c>
      <c r="D1138" s="57">
        <v>1</v>
      </c>
      <c r="E1138" s="56" t="s">
        <v>8777</v>
      </c>
      <c r="F1138" s="57">
        <v>366.18</v>
      </c>
      <c r="G1138" s="58">
        <f t="shared" si="324"/>
        <v>366.18</v>
      </c>
      <c r="H1138" s="59"/>
      <c r="I1138" s="60">
        <f t="shared" si="325"/>
        <v>0</v>
      </c>
      <c r="J1138" s="61" t="str">
        <f t="shared" si="326"/>
        <v/>
      </c>
      <c r="P1138" s="62"/>
    </row>
    <row r="1139" spans="1:16" x14ac:dyDescent="0.3">
      <c r="A1139" s="69" t="s">
        <v>8854</v>
      </c>
      <c r="B1139" s="69" t="s">
        <v>5215</v>
      </c>
      <c r="C1139" s="69" t="s">
        <v>7477</v>
      </c>
      <c r="D1139" s="70"/>
      <c r="E1139" s="69"/>
      <c r="F1139" s="70" t="s">
        <v>8851</v>
      </c>
      <c r="G1139" s="70"/>
      <c r="H1139" s="71"/>
      <c r="I1139" s="71"/>
      <c r="P1139" s="62"/>
    </row>
    <row r="1140" spans="1:16" x14ac:dyDescent="0.3">
      <c r="A1140" s="54"/>
      <c r="B1140" s="55" t="s">
        <v>5216</v>
      </c>
      <c r="C1140" s="56" t="s">
        <v>7569</v>
      </c>
      <c r="D1140" s="57">
        <v>460</v>
      </c>
      <c r="E1140" s="56" t="s">
        <v>8779</v>
      </c>
      <c r="F1140" s="57">
        <v>230.32</v>
      </c>
      <c r="G1140" s="58">
        <f>ROUND(D1140*F1140,2)</f>
        <v>105947.2</v>
      </c>
      <c r="H1140" s="59"/>
      <c r="I1140" s="60">
        <f t="shared" ref="I1140:I1141" si="327">ROUND(ROUND(D1140,2)*H1140,2)</f>
        <v>0</v>
      </c>
      <c r="J1140" s="61" t="str">
        <f t="shared" ref="J1140:J1141" si="328">IF(AND(H1140&lt;&gt;"",H1140&gt;F1140),"VALOR MAYOR DEL PERMITIDO","")</f>
        <v/>
      </c>
      <c r="P1140" s="62"/>
    </row>
    <row r="1141" spans="1:16" x14ac:dyDescent="0.3">
      <c r="A1141" s="54"/>
      <c r="B1141" s="55" t="s">
        <v>5217</v>
      </c>
      <c r="C1141" s="56" t="s">
        <v>7570</v>
      </c>
      <c r="D1141" s="57">
        <v>20</v>
      </c>
      <c r="E1141" s="56" t="s">
        <v>8778</v>
      </c>
      <c r="F1141" s="57">
        <v>232.89</v>
      </c>
      <c r="G1141" s="58">
        <f>ROUND(D1141*F1141,2)</f>
        <v>4657.8</v>
      </c>
      <c r="H1141" s="59"/>
      <c r="I1141" s="60">
        <f t="shared" si="327"/>
        <v>0</v>
      </c>
      <c r="J1141" s="61" t="str">
        <f t="shared" si="328"/>
        <v/>
      </c>
      <c r="P1141" s="62"/>
    </row>
    <row r="1142" spans="1:16" x14ac:dyDescent="0.3">
      <c r="A1142" s="63" t="s">
        <v>1113</v>
      </c>
      <c r="B1142" s="63" t="s">
        <v>5218</v>
      </c>
      <c r="C1142" s="63" t="s">
        <v>7371</v>
      </c>
      <c r="D1142" s="64"/>
      <c r="E1142" s="63"/>
      <c r="F1142" s="64" t="s">
        <v>8851</v>
      </c>
      <c r="G1142" s="64"/>
      <c r="H1142" s="65"/>
      <c r="I1142" s="65"/>
      <c r="P1142" s="62"/>
    </row>
    <row r="1143" spans="1:16" x14ac:dyDescent="0.3">
      <c r="A1143" s="66" t="s">
        <v>8804</v>
      </c>
      <c r="B1143" s="66" t="s">
        <v>5219</v>
      </c>
      <c r="C1143" s="66" t="s">
        <v>7550</v>
      </c>
      <c r="D1143" s="67"/>
      <c r="E1143" s="66"/>
      <c r="F1143" s="67" t="s">
        <v>8851</v>
      </c>
      <c r="G1143" s="67"/>
      <c r="H1143" s="68"/>
      <c r="I1143" s="68"/>
      <c r="P1143" s="62"/>
    </row>
    <row r="1144" spans="1:16" x14ac:dyDescent="0.3">
      <c r="A1144" s="54"/>
      <c r="B1144" s="55" t="s">
        <v>5196</v>
      </c>
      <c r="C1144" s="56" t="s">
        <v>7551</v>
      </c>
      <c r="D1144" s="57">
        <v>66</v>
      </c>
      <c r="E1144" s="56" t="s">
        <v>8777</v>
      </c>
      <c r="F1144" s="57">
        <v>168.53</v>
      </c>
      <c r="G1144" s="58">
        <f>ROUND(D1144*F1144,2)</f>
        <v>11122.98</v>
      </c>
      <c r="H1144" s="59"/>
      <c r="I1144" s="60">
        <f t="shared" ref="I1144:I1148" si="329">ROUND(ROUND(D1144,2)*H1144,2)</f>
        <v>0</v>
      </c>
      <c r="J1144" s="61" t="str">
        <f t="shared" ref="J1144:J1148" si="330">IF(AND(H1144&lt;&gt;"",H1144&gt;F1144),"VALOR MAYOR DEL PERMITIDO","")</f>
        <v/>
      </c>
      <c r="P1144" s="62"/>
    </row>
    <row r="1145" spans="1:16" x14ac:dyDescent="0.3">
      <c r="A1145" s="54"/>
      <c r="B1145" s="55" t="s">
        <v>5197</v>
      </c>
      <c r="C1145" s="56" t="s">
        <v>7552</v>
      </c>
      <c r="D1145" s="57">
        <v>2323.1999999999998</v>
      </c>
      <c r="E1145" s="56" t="s">
        <v>8785</v>
      </c>
      <c r="F1145" s="57">
        <v>4.79</v>
      </c>
      <c r="G1145" s="58">
        <f>ROUND(D1145*F1145,2)</f>
        <v>11128.13</v>
      </c>
      <c r="H1145" s="59"/>
      <c r="I1145" s="60">
        <f t="shared" si="329"/>
        <v>0</v>
      </c>
      <c r="J1145" s="61" t="str">
        <f t="shared" si="330"/>
        <v/>
      </c>
      <c r="P1145" s="62"/>
    </row>
    <row r="1146" spans="1:16" x14ac:dyDescent="0.3">
      <c r="A1146" s="54"/>
      <c r="B1146" s="55" t="s">
        <v>5198</v>
      </c>
      <c r="C1146" s="56" t="s">
        <v>7553</v>
      </c>
      <c r="D1146" s="57">
        <v>9144.32</v>
      </c>
      <c r="E1146" s="56" t="s">
        <v>8785</v>
      </c>
      <c r="F1146" s="57">
        <v>4.1100000000000003</v>
      </c>
      <c r="G1146" s="58">
        <f>ROUND(D1146*F1146,2)</f>
        <v>37583.160000000003</v>
      </c>
      <c r="H1146" s="59"/>
      <c r="I1146" s="60">
        <f t="shared" si="329"/>
        <v>0</v>
      </c>
      <c r="J1146" s="61" t="str">
        <f t="shared" si="330"/>
        <v/>
      </c>
      <c r="P1146" s="62"/>
    </row>
    <row r="1147" spans="1:16" x14ac:dyDescent="0.3">
      <c r="A1147" s="54"/>
      <c r="B1147" s="55" t="s">
        <v>5199</v>
      </c>
      <c r="C1147" s="56" t="s">
        <v>7554</v>
      </c>
      <c r="D1147" s="57">
        <v>66</v>
      </c>
      <c r="E1147" s="56" t="s">
        <v>8777</v>
      </c>
      <c r="F1147" s="57">
        <v>196.37</v>
      </c>
      <c r="G1147" s="58">
        <f>ROUND(D1147*F1147,2)</f>
        <v>12960.42</v>
      </c>
      <c r="H1147" s="59"/>
      <c r="I1147" s="60">
        <f t="shared" si="329"/>
        <v>0</v>
      </c>
      <c r="J1147" s="61" t="str">
        <f t="shared" si="330"/>
        <v/>
      </c>
      <c r="P1147" s="62"/>
    </row>
    <row r="1148" spans="1:16" x14ac:dyDescent="0.3">
      <c r="A1148" s="54"/>
      <c r="B1148" s="55" t="s">
        <v>5200</v>
      </c>
      <c r="C1148" s="56" t="s">
        <v>7555</v>
      </c>
      <c r="D1148" s="57">
        <v>2</v>
      </c>
      <c r="E1148" s="56" t="s">
        <v>8777</v>
      </c>
      <c r="F1148" s="57">
        <v>1082.94</v>
      </c>
      <c r="G1148" s="58">
        <f>ROUND(D1148*F1148,2)</f>
        <v>2165.88</v>
      </c>
      <c r="H1148" s="59"/>
      <c r="I1148" s="60">
        <f t="shared" si="329"/>
        <v>0</v>
      </c>
      <c r="J1148" s="61" t="str">
        <f t="shared" si="330"/>
        <v/>
      </c>
      <c r="P1148" s="62"/>
    </row>
    <row r="1149" spans="1:16" x14ac:dyDescent="0.3">
      <c r="A1149" s="66" t="s">
        <v>8802</v>
      </c>
      <c r="B1149" s="66" t="s">
        <v>5220</v>
      </c>
      <c r="C1149" s="66" t="s">
        <v>7556</v>
      </c>
      <c r="D1149" s="67"/>
      <c r="E1149" s="66"/>
      <c r="F1149" s="67" t="s">
        <v>8851</v>
      </c>
      <c r="G1149" s="67"/>
      <c r="H1149" s="68"/>
      <c r="I1149" s="68"/>
      <c r="P1149" s="62"/>
    </row>
    <row r="1150" spans="1:16" x14ac:dyDescent="0.3">
      <c r="A1150" s="69" t="s">
        <v>8855</v>
      </c>
      <c r="B1150" s="69" t="s">
        <v>5221</v>
      </c>
      <c r="C1150" s="69" t="s">
        <v>7557</v>
      </c>
      <c r="D1150" s="70"/>
      <c r="E1150" s="69"/>
      <c r="F1150" s="70" t="s">
        <v>8851</v>
      </c>
      <c r="G1150" s="70"/>
      <c r="H1150" s="71"/>
      <c r="I1150" s="71"/>
      <c r="P1150" s="62"/>
    </row>
    <row r="1151" spans="1:16" x14ac:dyDescent="0.3">
      <c r="A1151" s="54"/>
      <c r="B1151" s="55" t="s">
        <v>5203</v>
      </c>
      <c r="C1151" s="56" t="s">
        <v>7558</v>
      </c>
      <c r="D1151" s="57">
        <v>230</v>
      </c>
      <c r="E1151" s="56" t="s">
        <v>8779</v>
      </c>
      <c r="F1151" s="57">
        <v>8.64</v>
      </c>
      <c r="G1151" s="58">
        <f t="shared" ref="G1151:G1156" si="331">ROUND(D1151*F1151,2)</f>
        <v>1987.2</v>
      </c>
      <c r="H1151" s="59"/>
      <c r="I1151" s="60">
        <f t="shared" ref="I1151:I1156" si="332">ROUND(ROUND(D1151,2)*H1151,2)</f>
        <v>0</v>
      </c>
      <c r="J1151" s="61" t="str">
        <f t="shared" ref="J1151:J1156" si="333">IF(AND(H1151&lt;&gt;"",H1151&gt;F1151),"VALOR MAYOR DEL PERMITIDO","")</f>
        <v/>
      </c>
      <c r="P1151" s="62"/>
    </row>
    <row r="1152" spans="1:16" x14ac:dyDescent="0.3">
      <c r="A1152" s="54"/>
      <c r="B1152" s="55" t="s">
        <v>5204</v>
      </c>
      <c r="C1152" s="56" t="s">
        <v>7559</v>
      </c>
      <c r="D1152" s="57">
        <v>230</v>
      </c>
      <c r="E1152" s="56" t="s">
        <v>8779</v>
      </c>
      <c r="F1152" s="57">
        <v>36.03</v>
      </c>
      <c r="G1152" s="58">
        <f t="shared" si="331"/>
        <v>8286.9</v>
      </c>
      <c r="H1152" s="59"/>
      <c r="I1152" s="60">
        <f t="shared" si="332"/>
        <v>0</v>
      </c>
      <c r="J1152" s="61" t="str">
        <f t="shared" si="333"/>
        <v/>
      </c>
      <c r="P1152" s="62"/>
    </row>
    <row r="1153" spans="1:16" x14ac:dyDescent="0.3">
      <c r="A1153" s="54"/>
      <c r="B1153" s="55" t="s">
        <v>5205</v>
      </c>
      <c r="C1153" s="56" t="s">
        <v>7560</v>
      </c>
      <c r="D1153" s="57">
        <v>92</v>
      </c>
      <c r="E1153" s="56" t="s">
        <v>8778</v>
      </c>
      <c r="F1153" s="57">
        <v>18.739999999999998</v>
      </c>
      <c r="G1153" s="58">
        <f t="shared" si="331"/>
        <v>1724.08</v>
      </c>
      <c r="H1153" s="59"/>
      <c r="I1153" s="60">
        <f t="shared" si="332"/>
        <v>0</v>
      </c>
      <c r="J1153" s="61" t="str">
        <f t="shared" si="333"/>
        <v/>
      </c>
      <c r="P1153" s="62"/>
    </row>
    <row r="1154" spans="1:16" x14ac:dyDescent="0.3">
      <c r="A1154" s="54"/>
      <c r="B1154" s="55" t="s">
        <v>5147</v>
      </c>
      <c r="C1154" s="56" t="s">
        <v>7519</v>
      </c>
      <c r="D1154" s="57">
        <v>32</v>
      </c>
      <c r="E1154" s="56" t="s">
        <v>8777</v>
      </c>
      <c r="F1154" s="57">
        <v>42.19</v>
      </c>
      <c r="G1154" s="58">
        <f t="shared" si="331"/>
        <v>1350.08</v>
      </c>
      <c r="H1154" s="59"/>
      <c r="I1154" s="60">
        <f t="shared" si="332"/>
        <v>0</v>
      </c>
      <c r="J1154" s="61" t="str">
        <f t="shared" si="333"/>
        <v/>
      </c>
      <c r="P1154" s="62"/>
    </row>
    <row r="1155" spans="1:16" x14ac:dyDescent="0.3">
      <c r="A1155" s="54"/>
      <c r="B1155" s="55" t="s">
        <v>5206</v>
      </c>
      <c r="C1155" s="56" t="s">
        <v>7561</v>
      </c>
      <c r="D1155" s="57">
        <v>20</v>
      </c>
      <c r="E1155" s="56" t="s">
        <v>8789</v>
      </c>
      <c r="F1155" s="57">
        <v>14.65</v>
      </c>
      <c r="G1155" s="58">
        <f t="shared" si="331"/>
        <v>293</v>
      </c>
      <c r="H1155" s="59"/>
      <c r="I1155" s="60">
        <f t="shared" si="332"/>
        <v>0</v>
      </c>
      <c r="J1155" s="61" t="str">
        <f t="shared" si="333"/>
        <v/>
      </c>
      <c r="P1155" s="62"/>
    </row>
    <row r="1156" spans="1:16" x14ac:dyDescent="0.3">
      <c r="A1156" s="54"/>
      <c r="B1156" s="55" t="s">
        <v>5207</v>
      </c>
      <c r="C1156" s="56" t="s">
        <v>7562</v>
      </c>
      <c r="D1156" s="57">
        <v>20</v>
      </c>
      <c r="E1156" s="56" t="s">
        <v>8789</v>
      </c>
      <c r="F1156" s="57">
        <v>77.260000000000005</v>
      </c>
      <c r="G1156" s="58">
        <f t="shared" si="331"/>
        <v>1545.2</v>
      </c>
      <c r="H1156" s="59"/>
      <c r="I1156" s="60">
        <f t="shared" si="332"/>
        <v>0</v>
      </c>
      <c r="J1156" s="61" t="str">
        <f t="shared" si="333"/>
        <v/>
      </c>
      <c r="P1156" s="62"/>
    </row>
    <row r="1157" spans="1:16" x14ac:dyDescent="0.3">
      <c r="A1157" s="69" t="s">
        <v>8856</v>
      </c>
      <c r="B1157" s="69" t="s">
        <v>5222</v>
      </c>
      <c r="C1157" s="69" t="s">
        <v>7409</v>
      </c>
      <c r="D1157" s="70"/>
      <c r="E1157" s="69"/>
      <c r="F1157" s="70" t="s">
        <v>8851</v>
      </c>
      <c r="G1157" s="70"/>
      <c r="H1157" s="71"/>
      <c r="I1157" s="71"/>
      <c r="P1157" s="62"/>
    </row>
    <row r="1158" spans="1:16" x14ac:dyDescent="0.3">
      <c r="A1158" s="54"/>
      <c r="B1158" s="55" t="s">
        <v>4982</v>
      </c>
      <c r="C1158" s="56" t="s">
        <v>7410</v>
      </c>
      <c r="D1158" s="57">
        <v>184</v>
      </c>
      <c r="E1158" s="56" t="s">
        <v>8778</v>
      </c>
      <c r="F1158" s="57">
        <v>22.49</v>
      </c>
      <c r="G1158" s="58">
        <f t="shared" ref="G1158:G1164" si="334">ROUND(D1158*F1158,2)</f>
        <v>4138.16</v>
      </c>
      <c r="H1158" s="59"/>
      <c r="I1158" s="60">
        <f t="shared" ref="I1158:I1164" si="335">ROUND(ROUND(D1158,2)*H1158,2)</f>
        <v>0</v>
      </c>
      <c r="J1158" s="61" t="str">
        <f t="shared" ref="J1158:J1164" si="336">IF(AND(H1158&lt;&gt;"",H1158&gt;F1158),"VALOR MAYOR DEL PERMITIDO","")</f>
        <v/>
      </c>
      <c r="P1158" s="62"/>
    </row>
    <row r="1159" spans="1:16" x14ac:dyDescent="0.3">
      <c r="A1159" s="54"/>
      <c r="B1159" s="55" t="s">
        <v>5209</v>
      </c>
      <c r="C1159" s="56" t="s">
        <v>7563</v>
      </c>
      <c r="D1159" s="57">
        <v>184</v>
      </c>
      <c r="E1159" s="56" t="s">
        <v>8778</v>
      </c>
      <c r="F1159" s="57">
        <v>24.26</v>
      </c>
      <c r="G1159" s="58">
        <f t="shared" si="334"/>
        <v>4463.84</v>
      </c>
      <c r="H1159" s="59"/>
      <c r="I1159" s="60">
        <f t="shared" si="335"/>
        <v>0</v>
      </c>
      <c r="J1159" s="61" t="str">
        <f t="shared" si="336"/>
        <v/>
      </c>
      <c r="P1159" s="62"/>
    </row>
    <row r="1160" spans="1:16" x14ac:dyDescent="0.3">
      <c r="A1160" s="54"/>
      <c r="B1160" s="55" t="s">
        <v>5210</v>
      </c>
      <c r="C1160" s="56" t="s">
        <v>7564</v>
      </c>
      <c r="D1160" s="57">
        <v>240</v>
      </c>
      <c r="E1160" s="56" t="s">
        <v>8779</v>
      </c>
      <c r="F1160" s="57">
        <v>117.96</v>
      </c>
      <c r="G1160" s="58">
        <f t="shared" si="334"/>
        <v>28310.400000000001</v>
      </c>
      <c r="H1160" s="59"/>
      <c r="I1160" s="60">
        <f t="shared" si="335"/>
        <v>0</v>
      </c>
      <c r="J1160" s="61" t="str">
        <f t="shared" si="336"/>
        <v/>
      </c>
      <c r="P1160" s="62"/>
    </row>
    <row r="1161" spans="1:16" x14ac:dyDescent="0.3">
      <c r="A1161" s="54"/>
      <c r="B1161" s="55" t="s">
        <v>5211</v>
      </c>
      <c r="C1161" s="56" t="s">
        <v>7565</v>
      </c>
      <c r="D1161" s="57">
        <v>230</v>
      </c>
      <c r="E1161" s="56" t="s">
        <v>8778</v>
      </c>
      <c r="F1161" s="57">
        <v>113.29</v>
      </c>
      <c r="G1161" s="58">
        <f t="shared" si="334"/>
        <v>26056.7</v>
      </c>
      <c r="H1161" s="59"/>
      <c r="I1161" s="60">
        <f t="shared" si="335"/>
        <v>0</v>
      </c>
      <c r="J1161" s="61" t="str">
        <f t="shared" si="336"/>
        <v/>
      </c>
      <c r="P1161" s="62"/>
    </row>
    <row r="1162" spans="1:16" x14ac:dyDescent="0.3">
      <c r="A1162" s="54"/>
      <c r="B1162" s="55" t="s">
        <v>5212</v>
      </c>
      <c r="C1162" s="56" t="s">
        <v>7566</v>
      </c>
      <c r="D1162" s="57">
        <v>184</v>
      </c>
      <c r="E1162" s="56" t="s">
        <v>8778</v>
      </c>
      <c r="F1162" s="57">
        <v>10.31</v>
      </c>
      <c r="G1162" s="58">
        <f t="shared" si="334"/>
        <v>1897.04</v>
      </c>
      <c r="H1162" s="59"/>
      <c r="I1162" s="60">
        <f t="shared" si="335"/>
        <v>0</v>
      </c>
      <c r="J1162" s="61" t="str">
        <f t="shared" si="336"/>
        <v/>
      </c>
      <c r="P1162" s="62"/>
    </row>
    <row r="1163" spans="1:16" x14ac:dyDescent="0.3">
      <c r="A1163" s="54"/>
      <c r="B1163" s="55" t="s">
        <v>5213</v>
      </c>
      <c r="C1163" s="56" t="s">
        <v>7567</v>
      </c>
      <c r="D1163" s="57">
        <v>32</v>
      </c>
      <c r="E1163" s="56" t="s">
        <v>8778</v>
      </c>
      <c r="F1163" s="57">
        <v>21.58</v>
      </c>
      <c r="G1163" s="58">
        <f t="shared" si="334"/>
        <v>690.56</v>
      </c>
      <c r="H1163" s="59"/>
      <c r="I1163" s="60">
        <f t="shared" si="335"/>
        <v>0</v>
      </c>
      <c r="J1163" s="61" t="str">
        <f t="shared" si="336"/>
        <v/>
      </c>
      <c r="P1163" s="62"/>
    </row>
    <row r="1164" spans="1:16" x14ac:dyDescent="0.3">
      <c r="A1164" s="54"/>
      <c r="B1164" s="55" t="s">
        <v>5214</v>
      </c>
      <c r="C1164" s="56" t="s">
        <v>7568</v>
      </c>
      <c r="D1164" s="57">
        <v>1</v>
      </c>
      <c r="E1164" s="56" t="s">
        <v>8777</v>
      </c>
      <c r="F1164" s="57">
        <v>366.18</v>
      </c>
      <c r="G1164" s="58">
        <f t="shared" si="334"/>
        <v>366.18</v>
      </c>
      <c r="H1164" s="59"/>
      <c r="I1164" s="60">
        <f t="shared" si="335"/>
        <v>0</v>
      </c>
      <c r="J1164" s="61" t="str">
        <f t="shared" si="336"/>
        <v/>
      </c>
      <c r="P1164" s="62"/>
    </row>
    <row r="1165" spans="1:16" x14ac:dyDescent="0.3">
      <c r="A1165" s="69" t="s">
        <v>8857</v>
      </c>
      <c r="B1165" s="69" t="s">
        <v>5223</v>
      </c>
      <c r="C1165" s="69" t="s">
        <v>7477</v>
      </c>
      <c r="D1165" s="70"/>
      <c r="E1165" s="69"/>
      <c r="F1165" s="70" t="s">
        <v>8851</v>
      </c>
      <c r="G1165" s="70"/>
      <c r="H1165" s="71"/>
      <c r="I1165" s="71"/>
      <c r="P1165" s="62"/>
    </row>
    <row r="1166" spans="1:16" x14ac:dyDescent="0.3">
      <c r="A1166" s="54"/>
      <c r="B1166" s="55" t="s">
        <v>5216</v>
      </c>
      <c r="C1166" s="56" t="s">
        <v>7569</v>
      </c>
      <c r="D1166" s="57">
        <v>230</v>
      </c>
      <c r="E1166" s="56" t="s">
        <v>8779</v>
      </c>
      <c r="F1166" s="57">
        <v>230.32</v>
      </c>
      <c r="G1166" s="58">
        <f>ROUND(D1166*F1166,2)</f>
        <v>52973.599999999999</v>
      </c>
      <c r="H1166" s="59"/>
      <c r="I1166" s="60">
        <f t="shared" ref="I1166:I1167" si="337">ROUND(ROUND(D1166,2)*H1166,2)</f>
        <v>0</v>
      </c>
      <c r="J1166" s="61" t="str">
        <f t="shared" ref="J1166:J1167" si="338">IF(AND(H1166&lt;&gt;"",H1166&gt;F1166),"VALOR MAYOR DEL PERMITIDO","")</f>
        <v/>
      </c>
      <c r="P1166" s="62"/>
    </row>
    <row r="1167" spans="1:16" x14ac:dyDescent="0.3">
      <c r="A1167" s="54"/>
      <c r="B1167" s="55" t="s">
        <v>5217</v>
      </c>
      <c r="C1167" s="56" t="s">
        <v>7570</v>
      </c>
      <c r="D1167" s="57">
        <v>10</v>
      </c>
      <c r="E1167" s="56" t="s">
        <v>8778</v>
      </c>
      <c r="F1167" s="57">
        <v>232.89</v>
      </c>
      <c r="G1167" s="58">
        <f>ROUND(D1167*F1167,2)</f>
        <v>2328.9</v>
      </c>
      <c r="H1167" s="59"/>
      <c r="I1167" s="60">
        <f t="shared" si="337"/>
        <v>0</v>
      </c>
      <c r="J1167" s="61" t="str">
        <f t="shared" si="338"/>
        <v/>
      </c>
      <c r="P1167" s="62"/>
    </row>
    <row r="1168" spans="1:16" x14ac:dyDescent="0.3">
      <c r="A1168" s="63" t="s">
        <v>1114</v>
      </c>
      <c r="B1168" s="63" t="s">
        <v>5224</v>
      </c>
      <c r="C1168" s="63" t="s">
        <v>7384</v>
      </c>
      <c r="D1168" s="64"/>
      <c r="E1168" s="63"/>
      <c r="F1168" s="64" t="s">
        <v>8851</v>
      </c>
      <c r="G1168" s="64"/>
      <c r="H1168" s="65"/>
      <c r="I1168" s="65"/>
      <c r="P1168" s="62"/>
    </row>
    <row r="1169" spans="1:16" x14ac:dyDescent="0.3">
      <c r="A1169" s="66" t="s">
        <v>8805</v>
      </c>
      <c r="B1169" s="66" t="s">
        <v>5219</v>
      </c>
      <c r="C1169" s="66" t="s">
        <v>7550</v>
      </c>
      <c r="D1169" s="67"/>
      <c r="E1169" s="66"/>
      <c r="F1169" s="67" t="s">
        <v>8851</v>
      </c>
      <c r="G1169" s="67"/>
      <c r="H1169" s="68"/>
      <c r="I1169" s="68"/>
      <c r="P1169" s="62"/>
    </row>
    <row r="1170" spans="1:16" x14ac:dyDescent="0.3">
      <c r="A1170" s="54"/>
      <c r="B1170" s="55" t="s">
        <v>5196</v>
      </c>
      <c r="C1170" s="56" t="s">
        <v>7551</v>
      </c>
      <c r="D1170" s="57">
        <v>66</v>
      </c>
      <c r="E1170" s="56" t="s">
        <v>8777</v>
      </c>
      <c r="F1170" s="57">
        <v>168.53</v>
      </c>
      <c r="G1170" s="58">
        <f>ROUND(D1170*F1170,2)</f>
        <v>11122.98</v>
      </c>
      <c r="H1170" s="59"/>
      <c r="I1170" s="60">
        <f t="shared" ref="I1170:I1174" si="339">ROUND(ROUND(D1170,2)*H1170,2)</f>
        <v>0</v>
      </c>
      <c r="J1170" s="61" t="str">
        <f t="shared" ref="J1170:J1174" si="340">IF(AND(H1170&lt;&gt;"",H1170&gt;F1170),"VALOR MAYOR DEL PERMITIDO","")</f>
        <v/>
      </c>
      <c r="P1170" s="62"/>
    </row>
    <row r="1171" spans="1:16" x14ac:dyDescent="0.3">
      <c r="A1171" s="54"/>
      <c r="B1171" s="55" t="s">
        <v>5197</v>
      </c>
      <c r="C1171" s="56" t="s">
        <v>7552</v>
      </c>
      <c r="D1171" s="57">
        <v>2323.1999999999998</v>
      </c>
      <c r="E1171" s="56" t="s">
        <v>8785</v>
      </c>
      <c r="F1171" s="57">
        <v>4.79</v>
      </c>
      <c r="G1171" s="58">
        <f>ROUND(D1171*F1171,2)</f>
        <v>11128.13</v>
      </c>
      <c r="H1171" s="59"/>
      <c r="I1171" s="60">
        <f t="shared" si="339"/>
        <v>0</v>
      </c>
      <c r="J1171" s="61" t="str">
        <f t="shared" si="340"/>
        <v/>
      </c>
      <c r="P1171" s="62"/>
    </row>
    <row r="1172" spans="1:16" x14ac:dyDescent="0.3">
      <c r="A1172" s="54"/>
      <c r="B1172" s="55" t="s">
        <v>5198</v>
      </c>
      <c r="C1172" s="56" t="s">
        <v>7553</v>
      </c>
      <c r="D1172" s="57">
        <v>9144.32</v>
      </c>
      <c r="E1172" s="56" t="s">
        <v>8785</v>
      </c>
      <c r="F1172" s="57">
        <v>4.1100000000000003</v>
      </c>
      <c r="G1172" s="58">
        <f>ROUND(D1172*F1172,2)</f>
        <v>37583.160000000003</v>
      </c>
      <c r="H1172" s="59"/>
      <c r="I1172" s="60">
        <f t="shared" si="339"/>
        <v>0</v>
      </c>
      <c r="J1172" s="61" t="str">
        <f t="shared" si="340"/>
        <v/>
      </c>
      <c r="P1172" s="62"/>
    </row>
    <row r="1173" spans="1:16" x14ac:dyDescent="0.3">
      <c r="A1173" s="54"/>
      <c r="B1173" s="55" t="s">
        <v>5199</v>
      </c>
      <c r="C1173" s="56" t="s">
        <v>7554</v>
      </c>
      <c r="D1173" s="57">
        <v>66</v>
      </c>
      <c r="E1173" s="56" t="s">
        <v>8777</v>
      </c>
      <c r="F1173" s="57">
        <v>196.37</v>
      </c>
      <c r="G1173" s="58">
        <f>ROUND(D1173*F1173,2)</f>
        <v>12960.42</v>
      </c>
      <c r="H1173" s="59"/>
      <c r="I1173" s="60">
        <f t="shared" si="339"/>
        <v>0</v>
      </c>
      <c r="J1173" s="61" t="str">
        <f t="shared" si="340"/>
        <v/>
      </c>
      <c r="P1173" s="62"/>
    </row>
    <row r="1174" spans="1:16" x14ac:dyDescent="0.3">
      <c r="A1174" s="54"/>
      <c r="B1174" s="55" t="s">
        <v>5200</v>
      </c>
      <c r="C1174" s="56" t="s">
        <v>7555</v>
      </c>
      <c r="D1174" s="57">
        <v>2</v>
      </c>
      <c r="E1174" s="56" t="s">
        <v>8777</v>
      </c>
      <c r="F1174" s="57">
        <v>1082.94</v>
      </c>
      <c r="G1174" s="58">
        <f>ROUND(D1174*F1174,2)</f>
        <v>2165.88</v>
      </c>
      <c r="H1174" s="59"/>
      <c r="I1174" s="60">
        <f t="shared" si="339"/>
        <v>0</v>
      </c>
      <c r="J1174" s="61" t="str">
        <f t="shared" si="340"/>
        <v/>
      </c>
      <c r="P1174" s="62"/>
    </row>
    <row r="1175" spans="1:16" x14ac:dyDescent="0.3">
      <c r="A1175" s="66" t="s">
        <v>8806</v>
      </c>
      <c r="B1175" s="66" t="s">
        <v>5220</v>
      </c>
      <c r="C1175" s="66" t="s">
        <v>7556</v>
      </c>
      <c r="D1175" s="67"/>
      <c r="E1175" s="66"/>
      <c r="F1175" s="67" t="s">
        <v>8851</v>
      </c>
      <c r="G1175" s="67"/>
      <c r="H1175" s="68"/>
      <c r="I1175" s="68"/>
      <c r="P1175" s="62"/>
    </row>
    <row r="1176" spans="1:16" x14ac:dyDescent="0.3">
      <c r="A1176" s="69" t="s">
        <v>8858</v>
      </c>
      <c r="B1176" s="69" t="s">
        <v>5221</v>
      </c>
      <c r="C1176" s="69" t="s">
        <v>7557</v>
      </c>
      <c r="D1176" s="70"/>
      <c r="E1176" s="69"/>
      <c r="F1176" s="70" t="s">
        <v>8851</v>
      </c>
      <c r="G1176" s="70"/>
      <c r="H1176" s="71"/>
      <c r="I1176" s="71"/>
      <c r="P1176" s="62"/>
    </row>
    <row r="1177" spans="1:16" x14ac:dyDescent="0.3">
      <c r="A1177" s="54"/>
      <c r="B1177" s="55" t="s">
        <v>5203</v>
      </c>
      <c r="C1177" s="56" t="s">
        <v>7558</v>
      </c>
      <c r="D1177" s="57">
        <v>230</v>
      </c>
      <c r="E1177" s="56" t="s">
        <v>8779</v>
      </c>
      <c r="F1177" s="57">
        <v>8.64</v>
      </c>
      <c r="G1177" s="58">
        <f t="shared" ref="G1177:G1182" si="341">ROUND(D1177*F1177,2)</f>
        <v>1987.2</v>
      </c>
      <c r="H1177" s="59"/>
      <c r="I1177" s="60">
        <f t="shared" ref="I1177:I1182" si="342">ROUND(ROUND(D1177,2)*H1177,2)</f>
        <v>0</v>
      </c>
      <c r="J1177" s="61" t="str">
        <f t="shared" ref="J1177:J1182" si="343">IF(AND(H1177&lt;&gt;"",H1177&gt;F1177),"VALOR MAYOR DEL PERMITIDO","")</f>
        <v/>
      </c>
      <c r="P1177" s="62"/>
    </row>
    <row r="1178" spans="1:16" x14ac:dyDescent="0.3">
      <c r="A1178" s="54"/>
      <c r="B1178" s="55" t="s">
        <v>5204</v>
      </c>
      <c r="C1178" s="56" t="s">
        <v>7559</v>
      </c>
      <c r="D1178" s="57">
        <v>230</v>
      </c>
      <c r="E1178" s="56" t="s">
        <v>8779</v>
      </c>
      <c r="F1178" s="57">
        <v>36.03</v>
      </c>
      <c r="G1178" s="58">
        <f t="shared" si="341"/>
        <v>8286.9</v>
      </c>
      <c r="H1178" s="59"/>
      <c r="I1178" s="60">
        <f t="shared" si="342"/>
        <v>0</v>
      </c>
      <c r="J1178" s="61" t="str">
        <f t="shared" si="343"/>
        <v/>
      </c>
      <c r="P1178" s="62"/>
    </row>
    <row r="1179" spans="1:16" x14ac:dyDescent="0.3">
      <c r="A1179" s="54"/>
      <c r="B1179" s="55" t="s">
        <v>5205</v>
      </c>
      <c r="C1179" s="56" t="s">
        <v>7560</v>
      </c>
      <c r="D1179" s="57">
        <v>92</v>
      </c>
      <c r="E1179" s="56" t="s">
        <v>8778</v>
      </c>
      <c r="F1179" s="57">
        <v>18.739999999999998</v>
      </c>
      <c r="G1179" s="58">
        <f t="shared" si="341"/>
        <v>1724.08</v>
      </c>
      <c r="H1179" s="59"/>
      <c r="I1179" s="60">
        <f t="shared" si="342"/>
        <v>0</v>
      </c>
      <c r="J1179" s="61" t="str">
        <f t="shared" si="343"/>
        <v/>
      </c>
      <c r="P1179" s="62"/>
    </row>
    <row r="1180" spans="1:16" x14ac:dyDescent="0.3">
      <c r="A1180" s="54"/>
      <c r="B1180" s="55" t="s">
        <v>5147</v>
      </c>
      <c r="C1180" s="56" t="s">
        <v>7519</v>
      </c>
      <c r="D1180" s="57">
        <v>32</v>
      </c>
      <c r="E1180" s="56" t="s">
        <v>8777</v>
      </c>
      <c r="F1180" s="57">
        <v>42.19</v>
      </c>
      <c r="G1180" s="58">
        <f t="shared" si="341"/>
        <v>1350.08</v>
      </c>
      <c r="H1180" s="59"/>
      <c r="I1180" s="60">
        <f t="shared" si="342"/>
        <v>0</v>
      </c>
      <c r="J1180" s="61" t="str">
        <f t="shared" si="343"/>
        <v/>
      </c>
      <c r="P1180" s="62"/>
    </row>
    <row r="1181" spans="1:16" x14ac:dyDescent="0.3">
      <c r="A1181" s="54"/>
      <c r="B1181" s="55" t="s">
        <v>5206</v>
      </c>
      <c r="C1181" s="56" t="s">
        <v>7561</v>
      </c>
      <c r="D1181" s="57">
        <v>20</v>
      </c>
      <c r="E1181" s="56" t="s">
        <v>8789</v>
      </c>
      <c r="F1181" s="57">
        <v>14.65</v>
      </c>
      <c r="G1181" s="58">
        <f t="shared" si="341"/>
        <v>293</v>
      </c>
      <c r="H1181" s="59"/>
      <c r="I1181" s="60">
        <f t="shared" si="342"/>
        <v>0</v>
      </c>
      <c r="J1181" s="61" t="str">
        <f t="shared" si="343"/>
        <v/>
      </c>
      <c r="P1181" s="62"/>
    </row>
    <row r="1182" spans="1:16" x14ac:dyDescent="0.3">
      <c r="A1182" s="54"/>
      <c r="B1182" s="55" t="s">
        <v>5207</v>
      </c>
      <c r="C1182" s="56" t="s">
        <v>7562</v>
      </c>
      <c r="D1182" s="57">
        <v>20</v>
      </c>
      <c r="E1182" s="56" t="s">
        <v>8789</v>
      </c>
      <c r="F1182" s="57">
        <v>77.260000000000005</v>
      </c>
      <c r="G1182" s="58">
        <f t="shared" si="341"/>
        <v>1545.2</v>
      </c>
      <c r="H1182" s="59"/>
      <c r="I1182" s="60">
        <f t="shared" si="342"/>
        <v>0</v>
      </c>
      <c r="J1182" s="61" t="str">
        <f t="shared" si="343"/>
        <v/>
      </c>
      <c r="P1182" s="62"/>
    </row>
    <row r="1183" spans="1:16" x14ac:dyDescent="0.3">
      <c r="A1183" s="69" t="s">
        <v>8860</v>
      </c>
      <c r="B1183" s="69" t="s">
        <v>5222</v>
      </c>
      <c r="C1183" s="69" t="s">
        <v>7409</v>
      </c>
      <c r="D1183" s="70"/>
      <c r="E1183" s="69"/>
      <c r="F1183" s="70" t="s">
        <v>8851</v>
      </c>
      <c r="G1183" s="70"/>
      <c r="H1183" s="71"/>
      <c r="I1183" s="71"/>
      <c r="P1183" s="62"/>
    </row>
    <row r="1184" spans="1:16" x14ac:dyDescent="0.3">
      <c r="A1184" s="54"/>
      <c r="B1184" s="55" t="s">
        <v>4982</v>
      </c>
      <c r="C1184" s="56" t="s">
        <v>7410</v>
      </c>
      <c r="D1184" s="57">
        <v>184</v>
      </c>
      <c r="E1184" s="56" t="s">
        <v>8778</v>
      </c>
      <c r="F1184" s="57">
        <v>22.49</v>
      </c>
      <c r="G1184" s="58">
        <f t="shared" ref="G1184:G1190" si="344">ROUND(D1184*F1184,2)</f>
        <v>4138.16</v>
      </c>
      <c r="H1184" s="59"/>
      <c r="I1184" s="60">
        <f t="shared" ref="I1184:I1190" si="345">ROUND(ROUND(D1184,2)*H1184,2)</f>
        <v>0</v>
      </c>
      <c r="J1184" s="61" t="str">
        <f t="shared" ref="J1184:J1190" si="346">IF(AND(H1184&lt;&gt;"",H1184&gt;F1184),"VALOR MAYOR DEL PERMITIDO","")</f>
        <v/>
      </c>
      <c r="P1184" s="62"/>
    </row>
    <row r="1185" spans="1:16" x14ac:dyDescent="0.3">
      <c r="A1185" s="54"/>
      <c r="B1185" s="55" t="s">
        <v>5209</v>
      </c>
      <c r="C1185" s="56" t="s">
        <v>7563</v>
      </c>
      <c r="D1185" s="57">
        <v>184</v>
      </c>
      <c r="E1185" s="56" t="s">
        <v>8778</v>
      </c>
      <c r="F1185" s="57">
        <v>24.26</v>
      </c>
      <c r="G1185" s="58">
        <f t="shared" si="344"/>
        <v>4463.84</v>
      </c>
      <c r="H1185" s="59"/>
      <c r="I1185" s="60">
        <f t="shared" si="345"/>
        <v>0</v>
      </c>
      <c r="J1185" s="61" t="str">
        <f t="shared" si="346"/>
        <v/>
      </c>
      <c r="P1185" s="62"/>
    </row>
    <row r="1186" spans="1:16" x14ac:dyDescent="0.3">
      <c r="A1186" s="54"/>
      <c r="B1186" s="55" t="s">
        <v>5210</v>
      </c>
      <c r="C1186" s="56" t="s">
        <v>7564</v>
      </c>
      <c r="D1186" s="57">
        <v>240</v>
      </c>
      <c r="E1186" s="56" t="s">
        <v>8779</v>
      </c>
      <c r="F1186" s="57">
        <v>117.96</v>
      </c>
      <c r="G1186" s="58">
        <f t="shared" si="344"/>
        <v>28310.400000000001</v>
      </c>
      <c r="H1186" s="59"/>
      <c r="I1186" s="60">
        <f t="shared" si="345"/>
        <v>0</v>
      </c>
      <c r="J1186" s="61" t="str">
        <f t="shared" si="346"/>
        <v/>
      </c>
      <c r="P1186" s="62"/>
    </row>
    <row r="1187" spans="1:16" x14ac:dyDescent="0.3">
      <c r="A1187" s="54"/>
      <c r="B1187" s="55" t="s">
        <v>5211</v>
      </c>
      <c r="C1187" s="56" t="s">
        <v>7565</v>
      </c>
      <c r="D1187" s="57">
        <v>230</v>
      </c>
      <c r="E1187" s="56" t="s">
        <v>8778</v>
      </c>
      <c r="F1187" s="57">
        <v>113.29</v>
      </c>
      <c r="G1187" s="58">
        <f t="shared" si="344"/>
        <v>26056.7</v>
      </c>
      <c r="H1187" s="59"/>
      <c r="I1187" s="60">
        <f t="shared" si="345"/>
        <v>0</v>
      </c>
      <c r="J1187" s="61" t="str">
        <f t="shared" si="346"/>
        <v/>
      </c>
      <c r="P1187" s="62"/>
    </row>
    <row r="1188" spans="1:16" x14ac:dyDescent="0.3">
      <c r="A1188" s="54"/>
      <c r="B1188" s="55" t="s">
        <v>5212</v>
      </c>
      <c r="C1188" s="56" t="s">
        <v>7566</v>
      </c>
      <c r="D1188" s="57">
        <v>184</v>
      </c>
      <c r="E1188" s="56" t="s">
        <v>8778</v>
      </c>
      <c r="F1188" s="57">
        <v>10.31</v>
      </c>
      <c r="G1188" s="58">
        <f t="shared" si="344"/>
        <v>1897.04</v>
      </c>
      <c r="H1188" s="59"/>
      <c r="I1188" s="60">
        <f t="shared" si="345"/>
        <v>0</v>
      </c>
      <c r="J1188" s="61" t="str">
        <f t="shared" si="346"/>
        <v/>
      </c>
      <c r="P1188" s="62"/>
    </row>
    <row r="1189" spans="1:16" x14ac:dyDescent="0.3">
      <c r="A1189" s="54"/>
      <c r="B1189" s="55" t="s">
        <v>5213</v>
      </c>
      <c r="C1189" s="56" t="s">
        <v>7567</v>
      </c>
      <c r="D1189" s="57">
        <v>32</v>
      </c>
      <c r="E1189" s="56" t="s">
        <v>8778</v>
      </c>
      <c r="F1189" s="57">
        <v>21.58</v>
      </c>
      <c r="G1189" s="58">
        <f t="shared" si="344"/>
        <v>690.56</v>
      </c>
      <c r="H1189" s="59"/>
      <c r="I1189" s="60">
        <f t="shared" si="345"/>
        <v>0</v>
      </c>
      <c r="J1189" s="61" t="str">
        <f t="shared" si="346"/>
        <v/>
      </c>
      <c r="P1189" s="62"/>
    </row>
    <row r="1190" spans="1:16" x14ac:dyDescent="0.3">
      <c r="A1190" s="54"/>
      <c r="B1190" s="55" t="s">
        <v>5214</v>
      </c>
      <c r="C1190" s="56" t="s">
        <v>7568</v>
      </c>
      <c r="D1190" s="57">
        <v>1</v>
      </c>
      <c r="E1190" s="56" t="s">
        <v>8777</v>
      </c>
      <c r="F1190" s="57">
        <v>366.18</v>
      </c>
      <c r="G1190" s="58">
        <f t="shared" si="344"/>
        <v>366.18</v>
      </c>
      <c r="H1190" s="59"/>
      <c r="I1190" s="60">
        <f t="shared" si="345"/>
        <v>0</v>
      </c>
      <c r="J1190" s="61" t="str">
        <f t="shared" si="346"/>
        <v/>
      </c>
      <c r="P1190" s="62"/>
    </row>
    <row r="1191" spans="1:16" x14ac:dyDescent="0.3">
      <c r="A1191" s="69" t="s">
        <v>8859</v>
      </c>
      <c r="B1191" s="69" t="s">
        <v>5223</v>
      </c>
      <c r="C1191" s="69" t="s">
        <v>7477</v>
      </c>
      <c r="D1191" s="70"/>
      <c r="E1191" s="69"/>
      <c r="F1191" s="70" t="s">
        <v>8851</v>
      </c>
      <c r="G1191" s="70"/>
      <c r="H1191" s="71"/>
      <c r="I1191" s="71"/>
      <c r="P1191" s="62"/>
    </row>
    <row r="1192" spans="1:16" x14ac:dyDescent="0.3">
      <c r="A1192" s="54"/>
      <c r="B1192" s="55" t="s">
        <v>5216</v>
      </c>
      <c r="C1192" s="56" t="s">
        <v>7569</v>
      </c>
      <c r="D1192" s="57">
        <v>230</v>
      </c>
      <c r="E1192" s="56" t="s">
        <v>8779</v>
      </c>
      <c r="F1192" s="57">
        <v>230.32</v>
      </c>
      <c r="G1192" s="58">
        <f>ROUND(D1192*F1192,2)</f>
        <v>52973.599999999999</v>
      </c>
      <c r="H1192" s="59"/>
      <c r="I1192" s="60">
        <f t="shared" ref="I1192:I1193" si="347">ROUND(ROUND(D1192,2)*H1192,2)</f>
        <v>0</v>
      </c>
      <c r="J1192" s="61" t="str">
        <f t="shared" ref="J1192:J1193" si="348">IF(AND(H1192&lt;&gt;"",H1192&gt;F1192),"VALOR MAYOR DEL PERMITIDO","")</f>
        <v/>
      </c>
      <c r="P1192" s="62"/>
    </row>
    <row r="1193" spans="1:16" x14ac:dyDescent="0.3">
      <c r="A1193" s="54"/>
      <c r="B1193" s="55" t="s">
        <v>5217</v>
      </c>
      <c r="C1193" s="56" t="s">
        <v>7570</v>
      </c>
      <c r="D1193" s="57">
        <v>10</v>
      </c>
      <c r="E1193" s="56" t="s">
        <v>8778</v>
      </c>
      <c r="F1193" s="57">
        <v>232.89</v>
      </c>
      <c r="G1193" s="58">
        <f>ROUND(D1193*F1193,2)</f>
        <v>2328.9</v>
      </c>
      <c r="H1193" s="59"/>
      <c r="I1193" s="60">
        <f t="shared" si="347"/>
        <v>0</v>
      </c>
      <c r="J1193" s="61" t="str">
        <f t="shared" si="348"/>
        <v/>
      </c>
      <c r="P1193" s="62"/>
    </row>
    <row r="1194" spans="1:16" x14ac:dyDescent="0.3">
      <c r="A1194" s="63" t="s">
        <v>1115</v>
      </c>
      <c r="B1194" s="63" t="s">
        <v>5225</v>
      </c>
      <c r="C1194" s="63" t="s">
        <v>7437</v>
      </c>
      <c r="D1194" s="64"/>
      <c r="E1194" s="63"/>
      <c r="F1194" s="64" t="s">
        <v>8851</v>
      </c>
      <c r="G1194" s="64"/>
      <c r="H1194" s="65"/>
      <c r="I1194" s="65"/>
      <c r="P1194" s="62"/>
    </row>
    <row r="1195" spans="1:16" x14ac:dyDescent="0.3">
      <c r="A1195" s="66" t="s">
        <v>8807</v>
      </c>
      <c r="B1195" s="66" t="s">
        <v>5219</v>
      </c>
      <c r="C1195" s="66" t="s">
        <v>7550</v>
      </c>
      <c r="D1195" s="67"/>
      <c r="E1195" s="66"/>
      <c r="F1195" s="67" t="s">
        <v>8851</v>
      </c>
      <c r="G1195" s="67"/>
      <c r="H1195" s="68"/>
      <c r="I1195" s="68"/>
      <c r="P1195" s="62"/>
    </row>
    <row r="1196" spans="1:16" x14ac:dyDescent="0.3">
      <c r="A1196" s="54"/>
      <c r="B1196" s="55" t="s">
        <v>5196</v>
      </c>
      <c r="C1196" s="56" t="s">
        <v>7551</v>
      </c>
      <c r="D1196" s="57">
        <v>66</v>
      </c>
      <c r="E1196" s="56" t="s">
        <v>8777</v>
      </c>
      <c r="F1196" s="57">
        <v>168.53</v>
      </c>
      <c r="G1196" s="58">
        <f>ROUND(D1196*F1196,2)</f>
        <v>11122.98</v>
      </c>
      <c r="H1196" s="59"/>
      <c r="I1196" s="60">
        <f t="shared" ref="I1196:I1200" si="349">ROUND(ROUND(D1196,2)*H1196,2)</f>
        <v>0</v>
      </c>
      <c r="J1196" s="61" t="str">
        <f t="shared" ref="J1196:J1200" si="350">IF(AND(H1196&lt;&gt;"",H1196&gt;F1196),"VALOR MAYOR DEL PERMITIDO","")</f>
        <v/>
      </c>
      <c r="P1196" s="62"/>
    </row>
    <row r="1197" spans="1:16" x14ac:dyDescent="0.3">
      <c r="A1197" s="54"/>
      <c r="B1197" s="55" t="s">
        <v>5197</v>
      </c>
      <c r="C1197" s="56" t="s">
        <v>7552</v>
      </c>
      <c r="D1197" s="57">
        <v>2323.1999999999998</v>
      </c>
      <c r="E1197" s="56" t="s">
        <v>8785</v>
      </c>
      <c r="F1197" s="57">
        <v>4.79</v>
      </c>
      <c r="G1197" s="58">
        <f>ROUND(D1197*F1197,2)</f>
        <v>11128.13</v>
      </c>
      <c r="H1197" s="59"/>
      <c r="I1197" s="60">
        <f t="shared" si="349"/>
        <v>0</v>
      </c>
      <c r="J1197" s="61" t="str">
        <f t="shared" si="350"/>
        <v/>
      </c>
      <c r="P1197" s="62"/>
    </row>
    <row r="1198" spans="1:16" x14ac:dyDescent="0.3">
      <c r="A1198" s="54"/>
      <c r="B1198" s="55" t="s">
        <v>5198</v>
      </c>
      <c r="C1198" s="56" t="s">
        <v>7553</v>
      </c>
      <c r="D1198" s="57">
        <v>9144.32</v>
      </c>
      <c r="E1198" s="56" t="s">
        <v>8785</v>
      </c>
      <c r="F1198" s="57">
        <v>4.1100000000000003</v>
      </c>
      <c r="G1198" s="58">
        <f>ROUND(D1198*F1198,2)</f>
        <v>37583.160000000003</v>
      </c>
      <c r="H1198" s="59"/>
      <c r="I1198" s="60">
        <f t="shared" si="349"/>
        <v>0</v>
      </c>
      <c r="J1198" s="61" t="str">
        <f t="shared" si="350"/>
        <v/>
      </c>
      <c r="P1198" s="62"/>
    </row>
    <row r="1199" spans="1:16" x14ac:dyDescent="0.3">
      <c r="A1199" s="54"/>
      <c r="B1199" s="55" t="s">
        <v>5199</v>
      </c>
      <c r="C1199" s="56" t="s">
        <v>7554</v>
      </c>
      <c r="D1199" s="57">
        <v>66</v>
      </c>
      <c r="E1199" s="56" t="s">
        <v>8777</v>
      </c>
      <c r="F1199" s="57">
        <v>196.37</v>
      </c>
      <c r="G1199" s="58">
        <f>ROUND(D1199*F1199,2)</f>
        <v>12960.42</v>
      </c>
      <c r="H1199" s="59"/>
      <c r="I1199" s="60">
        <f t="shared" si="349"/>
        <v>0</v>
      </c>
      <c r="J1199" s="61" t="str">
        <f t="shared" si="350"/>
        <v/>
      </c>
      <c r="P1199" s="62"/>
    </row>
    <row r="1200" spans="1:16" x14ac:dyDescent="0.3">
      <c r="A1200" s="54"/>
      <c r="B1200" s="55" t="s">
        <v>5200</v>
      </c>
      <c r="C1200" s="56" t="s">
        <v>7555</v>
      </c>
      <c r="D1200" s="57">
        <v>2</v>
      </c>
      <c r="E1200" s="56" t="s">
        <v>8777</v>
      </c>
      <c r="F1200" s="57">
        <v>1082.94</v>
      </c>
      <c r="G1200" s="58">
        <f>ROUND(D1200*F1200,2)</f>
        <v>2165.88</v>
      </c>
      <c r="H1200" s="59"/>
      <c r="I1200" s="60">
        <f t="shared" si="349"/>
        <v>0</v>
      </c>
      <c r="J1200" s="61" t="str">
        <f t="shared" si="350"/>
        <v/>
      </c>
      <c r="P1200" s="62"/>
    </row>
    <row r="1201" spans="1:16" x14ac:dyDescent="0.3">
      <c r="A1201" s="66" t="s">
        <v>8808</v>
      </c>
      <c r="B1201" s="66" t="s">
        <v>5220</v>
      </c>
      <c r="C1201" s="66" t="s">
        <v>7556</v>
      </c>
      <c r="D1201" s="67"/>
      <c r="E1201" s="66"/>
      <c r="F1201" s="67" t="s">
        <v>8851</v>
      </c>
      <c r="G1201" s="67"/>
      <c r="H1201" s="68"/>
      <c r="I1201" s="68"/>
      <c r="P1201" s="62"/>
    </row>
    <row r="1202" spans="1:16" x14ac:dyDescent="0.3">
      <c r="A1202" s="69" t="s">
        <v>8861</v>
      </c>
      <c r="B1202" s="69" t="s">
        <v>5221</v>
      </c>
      <c r="C1202" s="69" t="s">
        <v>7557</v>
      </c>
      <c r="D1202" s="70"/>
      <c r="E1202" s="69"/>
      <c r="F1202" s="70" t="s">
        <v>8851</v>
      </c>
      <c r="G1202" s="70"/>
      <c r="H1202" s="71"/>
      <c r="I1202" s="71"/>
      <c r="P1202" s="62"/>
    </row>
    <row r="1203" spans="1:16" x14ac:dyDescent="0.3">
      <c r="A1203" s="54"/>
      <c r="B1203" s="55" t="s">
        <v>5203</v>
      </c>
      <c r="C1203" s="56" t="s">
        <v>7558</v>
      </c>
      <c r="D1203" s="57">
        <v>230</v>
      </c>
      <c r="E1203" s="56" t="s">
        <v>8779</v>
      </c>
      <c r="F1203" s="57">
        <v>8.64</v>
      </c>
      <c r="G1203" s="58">
        <f t="shared" ref="G1203:G1208" si="351">ROUND(D1203*F1203,2)</f>
        <v>1987.2</v>
      </c>
      <c r="H1203" s="59"/>
      <c r="I1203" s="60">
        <f t="shared" ref="I1203:I1208" si="352">ROUND(ROUND(D1203,2)*H1203,2)</f>
        <v>0</v>
      </c>
      <c r="J1203" s="61" t="str">
        <f t="shared" ref="J1203:J1208" si="353">IF(AND(H1203&lt;&gt;"",H1203&gt;F1203),"VALOR MAYOR DEL PERMITIDO","")</f>
        <v/>
      </c>
      <c r="P1203" s="62"/>
    </row>
    <row r="1204" spans="1:16" x14ac:dyDescent="0.3">
      <c r="A1204" s="54"/>
      <c r="B1204" s="55" t="s">
        <v>5204</v>
      </c>
      <c r="C1204" s="56" t="s">
        <v>7559</v>
      </c>
      <c r="D1204" s="57">
        <v>230</v>
      </c>
      <c r="E1204" s="56" t="s">
        <v>8779</v>
      </c>
      <c r="F1204" s="57">
        <v>36.03</v>
      </c>
      <c r="G1204" s="58">
        <f t="shared" si="351"/>
        <v>8286.9</v>
      </c>
      <c r="H1204" s="59"/>
      <c r="I1204" s="60">
        <f t="shared" si="352"/>
        <v>0</v>
      </c>
      <c r="J1204" s="61" t="str">
        <f t="shared" si="353"/>
        <v/>
      </c>
      <c r="P1204" s="62"/>
    </row>
    <row r="1205" spans="1:16" x14ac:dyDescent="0.3">
      <c r="A1205" s="54"/>
      <c r="B1205" s="55" t="s">
        <v>5205</v>
      </c>
      <c r="C1205" s="56" t="s">
        <v>7560</v>
      </c>
      <c r="D1205" s="57">
        <v>92</v>
      </c>
      <c r="E1205" s="56" t="s">
        <v>8778</v>
      </c>
      <c r="F1205" s="57">
        <v>18.739999999999998</v>
      </c>
      <c r="G1205" s="58">
        <f t="shared" si="351"/>
        <v>1724.08</v>
      </c>
      <c r="H1205" s="59"/>
      <c r="I1205" s="60">
        <f t="shared" si="352"/>
        <v>0</v>
      </c>
      <c r="J1205" s="61" t="str">
        <f t="shared" si="353"/>
        <v/>
      </c>
      <c r="P1205" s="62"/>
    </row>
    <row r="1206" spans="1:16" x14ac:dyDescent="0.3">
      <c r="A1206" s="54"/>
      <c r="B1206" s="55" t="s">
        <v>5147</v>
      </c>
      <c r="C1206" s="56" t="s">
        <v>7519</v>
      </c>
      <c r="D1206" s="57">
        <v>32</v>
      </c>
      <c r="E1206" s="56" t="s">
        <v>8777</v>
      </c>
      <c r="F1206" s="57">
        <v>42.19</v>
      </c>
      <c r="G1206" s="58">
        <f t="shared" si="351"/>
        <v>1350.08</v>
      </c>
      <c r="H1206" s="59"/>
      <c r="I1206" s="60">
        <f t="shared" si="352"/>
        <v>0</v>
      </c>
      <c r="J1206" s="61" t="str">
        <f t="shared" si="353"/>
        <v/>
      </c>
      <c r="P1206" s="62"/>
    </row>
    <row r="1207" spans="1:16" x14ac:dyDescent="0.3">
      <c r="A1207" s="54"/>
      <c r="B1207" s="55" t="s">
        <v>5206</v>
      </c>
      <c r="C1207" s="56" t="s">
        <v>7561</v>
      </c>
      <c r="D1207" s="57">
        <v>20</v>
      </c>
      <c r="E1207" s="56" t="s">
        <v>8789</v>
      </c>
      <c r="F1207" s="57">
        <v>14.65</v>
      </c>
      <c r="G1207" s="58">
        <f t="shared" si="351"/>
        <v>293</v>
      </c>
      <c r="H1207" s="59"/>
      <c r="I1207" s="60">
        <f t="shared" si="352"/>
        <v>0</v>
      </c>
      <c r="J1207" s="61" t="str">
        <f t="shared" si="353"/>
        <v/>
      </c>
      <c r="P1207" s="62"/>
    </row>
    <row r="1208" spans="1:16" x14ac:dyDescent="0.3">
      <c r="A1208" s="54"/>
      <c r="B1208" s="55" t="s">
        <v>5207</v>
      </c>
      <c r="C1208" s="56" t="s">
        <v>7562</v>
      </c>
      <c r="D1208" s="57">
        <v>20</v>
      </c>
      <c r="E1208" s="56" t="s">
        <v>8789</v>
      </c>
      <c r="F1208" s="57">
        <v>77.260000000000005</v>
      </c>
      <c r="G1208" s="58">
        <f t="shared" si="351"/>
        <v>1545.2</v>
      </c>
      <c r="H1208" s="59"/>
      <c r="I1208" s="60">
        <f t="shared" si="352"/>
        <v>0</v>
      </c>
      <c r="J1208" s="61" t="str">
        <f t="shared" si="353"/>
        <v/>
      </c>
      <c r="P1208" s="62"/>
    </row>
    <row r="1209" spans="1:16" x14ac:dyDescent="0.3">
      <c r="A1209" s="69" t="s">
        <v>8862</v>
      </c>
      <c r="B1209" s="69" t="s">
        <v>5222</v>
      </c>
      <c r="C1209" s="69" t="s">
        <v>7409</v>
      </c>
      <c r="D1209" s="70"/>
      <c r="E1209" s="69"/>
      <c r="F1209" s="70" t="s">
        <v>8851</v>
      </c>
      <c r="G1209" s="70"/>
      <c r="H1209" s="71"/>
      <c r="I1209" s="71"/>
      <c r="P1209" s="62"/>
    </row>
    <row r="1210" spans="1:16" x14ac:dyDescent="0.3">
      <c r="A1210" s="54"/>
      <c r="B1210" s="55" t="s">
        <v>4982</v>
      </c>
      <c r="C1210" s="56" t="s">
        <v>7410</v>
      </c>
      <c r="D1210" s="57">
        <v>184</v>
      </c>
      <c r="E1210" s="56" t="s">
        <v>8778</v>
      </c>
      <c r="F1210" s="57">
        <v>22.49</v>
      </c>
      <c r="G1210" s="58">
        <f t="shared" ref="G1210:G1216" si="354">ROUND(D1210*F1210,2)</f>
        <v>4138.16</v>
      </c>
      <c r="H1210" s="59"/>
      <c r="I1210" s="60">
        <f t="shared" ref="I1210:I1216" si="355">ROUND(ROUND(D1210,2)*H1210,2)</f>
        <v>0</v>
      </c>
      <c r="J1210" s="61" t="str">
        <f t="shared" ref="J1210:J1216" si="356">IF(AND(H1210&lt;&gt;"",H1210&gt;F1210),"VALOR MAYOR DEL PERMITIDO","")</f>
        <v/>
      </c>
      <c r="P1210" s="62"/>
    </row>
    <row r="1211" spans="1:16" x14ac:dyDescent="0.3">
      <c r="A1211" s="54"/>
      <c r="B1211" s="55" t="s">
        <v>5209</v>
      </c>
      <c r="C1211" s="56" t="s">
        <v>7563</v>
      </c>
      <c r="D1211" s="57">
        <v>184</v>
      </c>
      <c r="E1211" s="56" t="s">
        <v>8778</v>
      </c>
      <c r="F1211" s="57">
        <v>24.26</v>
      </c>
      <c r="G1211" s="58">
        <f t="shared" si="354"/>
        <v>4463.84</v>
      </c>
      <c r="H1211" s="59"/>
      <c r="I1211" s="60">
        <f t="shared" si="355"/>
        <v>0</v>
      </c>
      <c r="J1211" s="61" t="str">
        <f t="shared" si="356"/>
        <v/>
      </c>
      <c r="P1211" s="62"/>
    </row>
    <row r="1212" spans="1:16" x14ac:dyDescent="0.3">
      <c r="A1212" s="54"/>
      <c r="B1212" s="55" t="s">
        <v>5210</v>
      </c>
      <c r="C1212" s="56" t="s">
        <v>7564</v>
      </c>
      <c r="D1212" s="57">
        <v>240</v>
      </c>
      <c r="E1212" s="56" t="s">
        <v>8779</v>
      </c>
      <c r="F1212" s="57">
        <v>117.96</v>
      </c>
      <c r="G1212" s="58">
        <f t="shared" si="354"/>
        <v>28310.400000000001</v>
      </c>
      <c r="H1212" s="59"/>
      <c r="I1212" s="60">
        <f t="shared" si="355"/>
        <v>0</v>
      </c>
      <c r="J1212" s="61" t="str">
        <f t="shared" si="356"/>
        <v/>
      </c>
      <c r="P1212" s="62"/>
    </row>
    <row r="1213" spans="1:16" x14ac:dyDescent="0.3">
      <c r="A1213" s="54"/>
      <c r="B1213" s="55" t="s">
        <v>5211</v>
      </c>
      <c r="C1213" s="56" t="s">
        <v>7565</v>
      </c>
      <c r="D1213" s="57">
        <v>230</v>
      </c>
      <c r="E1213" s="56" t="s">
        <v>8778</v>
      </c>
      <c r="F1213" s="57">
        <v>113.29</v>
      </c>
      <c r="G1213" s="58">
        <f t="shared" si="354"/>
        <v>26056.7</v>
      </c>
      <c r="H1213" s="59"/>
      <c r="I1213" s="60">
        <f t="shared" si="355"/>
        <v>0</v>
      </c>
      <c r="J1213" s="61" t="str">
        <f t="shared" si="356"/>
        <v/>
      </c>
      <c r="P1213" s="62"/>
    </row>
    <row r="1214" spans="1:16" x14ac:dyDescent="0.3">
      <c r="A1214" s="54"/>
      <c r="B1214" s="55" t="s">
        <v>5212</v>
      </c>
      <c r="C1214" s="56" t="s">
        <v>7566</v>
      </c>
      <c r="D1214" s="57">
        <v>184</v>
      </c>
      <c r="E1214" s="56" t="s">
        <v>8778</v>
      </c>
      <c r="F1214" s="57">
        <v>10.31</v>
      </c>
      <c r="G1214" s="58">
        <f t="shared" si="354"/>
        <v>1897.04</v>
      </c>
      <c r="H1214" s="59"/>
      <c r="I1214" s="60">
        <f t="shared" si="355"/>
        <v>0</v>
      </c>
      <c r="J1214" s="61" t="str">
        <f t="shared" si="356"/>
        <v/>
      </c>
      <c r="P1214" s="62"/>
    </row>
    <row r="1215" spans="1:16" x14ac:dyDescent="0.3">
      <c r="A1215" s="54"/>
      <c r="B1215" s="55" t="s">
        <v>5213</v>
      </c>
      <c r="C1215" s="56" t="s">
        <v>7567</v>
      </c>
      <c r="D1215" s="57">
        <v>32</v>
      </c>
      <c r="E1215" s="56" t="s">
        <v>8778</v>
      </c>
      <c r="F1215" s="57">
        <v>21.58</v>
      </c>
      <c r="G1215" s="58">
        <f t="shared" si="354"/>
        <v>690.56</v>
      </c>
      <c r="H1215" s="59"/>
      <c r="I1215" s="60">
        <f t="shared" si="355"/>
        <v>0</v>
      </c>
      <c r="J1215" s="61" t="str">
        <f t="shared" si="356"/>
        <v/>
      </c>
      <c r="P1215" s="62"/>
    </row>
    <row r="1216" spans="1:16" x14ac:dyDescent="0.3">
      <c r="A1216" s="54"/>
      <c r="B1216" s="55" t="s">
        <v>5214</v>
      </c>
      <c r="C1216" s="56" t="s">
        <v>7568</v>
      </c>
      <c r="D1216" s="57">
        <v>1</v>
      </c>
      <c r="E1216" s="56" t="s">
        <v>8777</v>
      </c>
      <c r="F1216" s="57">
        <v>366.18</v>
      </c>
      <c r="G1216" s="58">
        <f t="shared" si="354"/>
        <v>366.18</v>
      </c>
      <c r="H1216" s="59"/>
      <c r="I1216" s="60">
        <f t="shared" si="355"/>
        <v>0</v>
      </c>
      <c r="J1216" s="61" t="str">
        <f t="shared" si="356"/>
        <v/>
      </c>
      <c r="P1216" s="62"/>
    </row>
    <row r="1217" spans="1:16" x14ac:dyDescent="0.3">
      <c r="A1217" s="69" t="s">
        <v>8863</v>
      </c>
      <c r="B1217" s="69" t="s">
        <v>5223</v>
      </c>
      <c r="C1217" s="69" t="s">
        <v>7477</v>
      </c>
      <c r="D1217" s="70"/>
      <c r="E1217" s="69"/>
      <c r="F1217" s="70" t="s">
        <v>8851</v>
      </c>
      <c r="G1217" s="70"/>
      <c r="H1217" s="71"/>
      <c r="I1217" s="71"/>
      <c r="P1217" s="62"/>
    </row>
    <row r="1218" spans="1:16" x14ac:dyDescent="0.3">
      <c r="A1218" s="54"/>
      <c r="B1218" s="55" t="s">
        <v>5216</v>
      </c>
      <c r="C1218" s="56" t="s">
        <v>7569</v>
      </c>
      <c r="D1218" s="57">
        <v>230</v>
      </c>
      <c r="E1218" s="56" t="s">
        <v>8779</v>
      </c>
      <c r="F1218" s="57">
        <v>230.32</v>
      </c>
      <c r="G1218" s="58">
        <f>ROUND(D1218*F1218,2)</f>
        <v>52973.599999999999</v>
      </c>
      <c r="H1218" s="59"/>
      <c r="I1218" s="60">
        <f t="shared" ref="I1218:I1219" si="357">ROUND(ROUND(D1218,2)*H1218,2)</f>
        <v>0</v>
      </c>
      <c r="J1218" s="61" t="str">
        <f t="shared" ref="J1218:J1219" si="358">IF(AND(H1218&lt;&gt;"",H1218&gt;F1218),"VALOR MAYOR DEL PERMITIDO","")</f>
        <v/>
      </c>
      <c r="P1218" s="62"/>
    </row>
    <row r="1219" spans="1:16" x14ac:dyDescent="0.3">
      <c r="A1219" s="54"/>
      <c r="B1219" s="55" t="s">
        <v>5217</v>
      </c>
      <c r="C1219" s="56" t="s">
        <v>7570</v>
      </c>
      <c r="D1219" s="57">
        <v>10</v>
      </c>
      <c r="E1219" s="56" t="s">
        <v>8778</v>
      </c>
      <c r="F1219" s="57">
        <v>232.89</v>
      </c>
      <c r="G1219" s="58">
        <f>ROUND(D1219*F1219,2)</f>
        <v>2328.9</v>
      </c>
      <c r="H1219" s="59"/>
      <c r="I1219" s="60">
        <f t="shared" si="357"/>
        <v>0</v>
      </c>
      <c r="J1219" s="61" t="str">
        <f t="shared" si="358"/>
        <v/>
      </c>
      <c r="P1219" s="62"/>
    </row>
    <row r="1220" spans="1:16" x14ac:dyDescent="0.3">
      <c r="A1220" s="63" t="s">
        <v>1116</v>
      </c>
      <c r="B1220" s="63" t="s">
        <v>5226</v>
      </c>
      <c r="C1220" s="63" t="s">
        <v>7571</v>
      </c>
      <c r="D1220" s="64"/>
      <c r="E1220" s="63"/>
      <c r="F1220" s="64" t="s">
        <v>8851</v>
      </c>
      <c r="G1220" s="64"/>
      <c r="H1220" s="65"/>
      <c r="I1220" s="65"/>
      <c r="P1220" s="62"/>
    </row>
    <row r="1221" spans="1:16" x14ac:dyDescent="0.3">
      <c r="A1221" s="66" t="s">
        <v>8809</v>
      </c>
      <c r="B1221" s="66" t="s">
        <v>5219</v>
      </c>
      <c r="C1221" s="66" t="s">
        <v>7550</v>
      </c>
      <c r="D1221" s="67"/>
      <c r="E1221" s="66"/>
      <c r="F1221" s="67" t="s">
        <v>8851</v>
      </c>
      <c r="G1221" s="67"/>
      <c r="H1221" s="68"/>
      <c r="I1221" s="68"/>
      <c r="P1221" s="62"/>
    </row>
    <row r="1222" spans="1:16" x14ac:dyDescent="0.3">
      <c r="A1222" s="54"/>
      <c r="B1222" s="55" t="s">
        <v>5196</v>
      </c>
      <c r="C1222" s="56" t="s">
        <v>7551</v>
      </c>
      <c r="D1222" s="57">
        <v>66</v>
      </c>
      <c r="E1222" s="56" t="s">
        <v>8777</v>
      </c>
      <c r="F1222" s="57">
        <v>168.53</v>
      </c>
      <c r="G1222" s="58">
        <f>ROUND(D1222*F1222,2)</f>
        <v>11122.98</v>
      </c>
      <c r="H1222" s="59"/>
      <c r="I1222" s="60">
        <f t="shared" ref="I1222:I1226" si="359">ROUND(ROUND(D1222,2)*H1222,2)</f>
        <v>0</v>
      </c>
      <c r="J1222" s="61" t="str">
        <f t="shared" ref="J1222:J1226" si="360">IF(AND(H1222&lt;&gt;"",H1222&gt;F1222),"VALOR MAYOR DEL PERMITIDO","")</f>
        <v/>
      </c>
      <c r="P1222" s="62"/>
    </row>
    <row r="1223" spans="1:16" x14ac:dyDescent="0.3">
      <c r="A1223" s="54"/>
      <c r="B1223" s="55" t="s">
        <v>5197</v>
      </c>
      <c r="C1223" s="56" t="s">
        <v>7552</v>
      </c>
      <c r="D1223" s="57">
        <v>2323.1999999999998</v>
      </c>
      <c r="E1223" s="56" t="s">
        <v>8785</v>
      </c>
      <c r="F1223" s="57">
        <v>4.79</v>
      </c>
      <c r="G1223" s="58">
        <f>ROUND(D1223*F1223,2)</f>
        <v>11128.13</v>
      </c>
      <c r="H1223" s="59"/>
      <c r="I1223" s="60">
        <f t="shared" si="359"/>
        <v>0</v>
      </c>
      <c r="J1223" s="61" t="str">
        <f t="shared" si="360"/>
        <v/>
      </c>
      <c r="P1223" s="62"/>
    </row>
    <row r="1224" spans="1:16" x14ac:dyDescent="0.3">
      <c r="A1224" s="54"/>
      <c r="B1224" s="55" t="s">
        <v>5198</v>
      </c>
      <c r="C1224" s="56" t="s">
        <v>7553</v>
      </c>
      <c r="D1224" s="57">
        <v>9144.32</v>
      </c>
      <c r="E1224" s="56" t="s">
        <v>8785</v>
      </c>
      <c r="F1224" s="57">
        <v>4.1100000000000003</v>
      </c>
      <c r="G1224" s="58">
        <f>ROUND(D1224*F1224,2)</f>
        <v>37583.160000000003</v>
      </c>
      <c r="H1224" s="59"/>
      <c r="I1224" s="60">
        <f t="shared" si="359"/>
        <v>0</v>
      </c>
      <c r="J1224" s="61" t="str">
        <f t="shared" si="360"/>
        <v/>
      </c>
      <c r="P1224" s="62"/>
    </row>
    <row r="1225" spans="1:16" x14ac:dyDescent="0.3">
      <c r="A1225" s="54"/>
      <c r="B1225" s="55" t="s">
        <v>5199</v>
      </c>
      <c r="C1225" s="56" t="s">
        <v>7554</v>
      </c>
      <c r="D1225" s="57">
        <v>66</v>
      </c>
      <c r="E1225" s="56" t="s">
        <v>8777</v>
      </c>
      <c r="F1225" s="57">
        <v>196.37</v>
      </c>
      <c r="G1225" s="58">
        <f>ROUND(D1225*F1225,2)</f>
        <v>12960.42</v>
      </c>
      <c r="H1225" s="59"/>
      <c r="I1225" s="60">
        <f t="shared" si="359"/>
        <v>0</v>
      </c>
      <c r="J1225" s="61" t="str">
        <f t="shared" si="360"/>
        <v/>
      </c>
      <c r="P1225" s="62"/>
    </row>
    <row r="1226" spans="1:16" x14ac:dyDescent="0.3">
      <c r="A1226" s="54"/>
      <c r="B1226" s="55" t="s">
        <v>5200</v>
      </c>
      <c r="C1226" s="56" t="s">
        <v>7555</v>
      </c>
      <c r="D1226" s="57">
        <v>2</v>
      </c>
      <c r="E1226" s="56" t="s">
        <v>8777</v>
      </c>
      <c r="F1226" s="57">
        <v>1082.94</v>
      </c>
      <c r="G1226" s="58">
        <f>ROUND(D1226*F1226,2)</f>
        <v>2165.88</v>
      </c>
      <c r="H1226" s="59"/>
      <c r="I1226" s="60">
        <f t="shared" si="359"/>
        <v>0</v>
      </c>
      <c r="J1226" s="61" t="str">
        <f t="shared" si="360"/>
        <v/>
      </c>
      <c r="P1226" s="62"/>
    </row>
    <row r="1227" spans="1:16" x14ac:dyDescent="0.3">
      <c r="A1227" s="66" t="s">
        <v>8810</v>
      </c>
      <c r="B1227" s="66" t="s">
        <v>5220</v>
      </c>
      <c r="C1227" s="66" t="s">
        <v>7556</v>
      </c>
      <c r="D1227" s="67"/>
      <c r="E1227" s="66"/>
      <c r="F1227" s="67" t="s">
        <v>8851</v>
      </c>
      <c r="G1227" s="67"/>
      <c r="H1227" s="68"/>
      <c r="I1227" s="68"/>
      <c r="P1227" s="62"/>
    </row>
    <row r="1228" spans="1:16" x14ac:dyDescent="0.3">
      <c r="A1228" s="69" t="s">
        <v>8864</v>
      </c>
      <c r="B1228" s="69" t="s">
        <v>5221</v>
      </c>
      <c r="C1228" s="69" t="s">
        <v>7557</v>
      </c>
      <c r="D1228" s="70"/>
      <c r="E1228" s="69"/>
      <c r="F1228" s="70" t="s">
        <v>8851</v>
      </c>
      <c r="G1228" s="70"/>
      <c r="H1228" s="71"/>
      <c r="I1228" s="71"/>
      <c r="P1228" s="62"/>
    </row>
    <row r="1229" spans="1:16" x14ac:dyDescent="0.3">
      <c r="A1229" s="54"/>
      <c r="B1229" s="55" t="s">
        <v>5203</v>
      </c>
      <c r="C1229" s="56" t="s">
        <v>7558</v>
      </c>
      <c r="D1229" s="57">
        <v>230</v>
      </c>
      <c r="E1229" s="56" t="s">
        <v>8779</v>
      </c>
      <c r="F1229" s="57">
        <v>8.64</v>
      </c>
      <c r="G1229" s="58">
        <f t="shared" ref="G1229:G1234" si="361">ROUND(D1229*F1229,2)</f>
        <v>1987.2</v>
      </c>
      <c r="H1229" s="59"/>
      <c r="I1229" s="60">
        <f t="shared" ref="I1229:I1234" si="362">ROUND(ROUND(D1229,2)*H1229,2)</f>
        <v>0</v>
      </c>
      <c r="J1229" s="61" t="str">
        <f t="shared" ref="J1229:J1234" si="363">IF(AND(H1229&lt;&gt;"",H1229&gt;F1229),"VALOR MAYOR DEL PERMITIDO","")</f>
        <v/>
      </c>
      <c r="P1229" s="62"/>
    </row>
    <row r="1230" spans="1:16" x14ac:dyDescent="0.3">
      <c r="A1230" s="54"/>
      <c r="B1230" s="55" t="s">
        <v>5204</v>
      </c>
      <c r="C1230" s="56" t="s">
        <v>7559</v>
      </c>
      <c r="D1230" s="57">
        <v>230</v>
      </c>
      <c r="E1230" s="56" t="s">
        <v>8779</v>
      </c>
      <c r="F1230" s="57">
        <v>36.03</v>
      </c>
      <c r="G1230" s="58">
        <f t="shared" si="361"/>
        <v>8286.9</v>
      </c>
      <c r="H1230" s="59"/>
      <c r="I1230" s="60">
        <f t="shared" si="362"/>
        <v>0</v>
      </c>
      <c r="J1230" s="61" t="str">
        <f t="shared" si="363"/>
        <v/>
      </c>
      <c r="P1230" s="62"/>
    </row>
    <row r="1231" spans="1:16" x14ac:dyDescent="0.3">
      <c r="A1231" s="54"/>
      <c r="B1231" s="55" t="s">
        <v>5205</v>
      </c>
      <c r="C1231" s="56" t="s">
        <v>7560</v>
      </c>
      <c r="D1231" s="57">
        <v>92</v>
      </c>
      <c r="E1231" s="56" t="s">
        <v>8778</v>
      </c>
      <c r="F1231" s="57">
        <v>18.739999999999998</v>
      </c>
      <c r="G1231" s="58">
        <f t="shared" si="361"/>
        <v>1724.08</v>
      </c>
      <c r="H1231" s="59"/>
      <c r="I1231" s="60">
        <f t="shared" si="362"/>
        <v>0</v>
      </c>
      <c r="J1231" s="61" t="str">
        <f t="shared" si="363"/>
        <v/>
      </c>
      <c r="P1231" s="62"/>
    </row>
    <row r="1232" spans="1:16" x14ac:dyDescent="0.3">
      <c r="A1232" s="54"/>
      <c r="B1232" s="55" t="s">
        <v>5147</v>
      </c>
      <c r="C1232" s="56" t="s">
        <v>7519</v>
      </c>
      <c r="D1232" s="57">
        <v>32</v>
      </c>
      <c r="E1232" s="56" t="s">
        <v>8777</v>
      </c>
      <c r="F1232" s="57">
        <v>42.19</v>
      </c>
      <c r="G1232" s="58">
        <f t="shared" si="361"/>
        <v>1350.08</v>
      </c>
      <c r="H1232" s="59"/>
      <c r="I1232" s="60">
        <f t="shared" si="362"/>
        <v>0</v>
      </c>
      <c r="J1232" s="61" t="str">
        <f t="shared" si="363"/>
        <v/>
      </c>
      <c r="P1232" s="62"/>
    </row>
    <row r="1233" spans="1:16" x14ac:dyDescent="0.3">
      <c r="A1233" s="54"/>
      <c r="B1233" s="55" t="s">
        <v>5206</v>
      </c>
      <c r="C1233" s="56" t="s">
        <v>7561</v>
      </c>
      <c r="D1233" s="57">
        <v>20</v>
      </c>
      <c r="E1233" s="56" t="s">
        <v>8789</v>
      </c>
      <c r="F1233" s="57">
        <v>14.65</v>
      </c>
      <c r="G1233" s="58">
        <f t="shared" si="361"/>
        <v>293</v>
      </c>
      <c r="H1233" s="59"/>
      <c r="I1233" s="60">
        <f t="shared" si="362"/>
        <v>0</v>
      </c>
      <c r="J1233" s="61" t="str">
        <f t="shared" si="363"/>
        <v/>
      </c>
      <c r="P1233" s="62"/>
    </row>
    <row r="1234" spans="1:16" x14ac:dyDescent="0.3">
      <c r="A1234" s="54"/>
      <c r="B1234" s="55" t="s">
        <v>5207</v>
      </c>
      <c r="C1234" s="56" t="s">
        <v>7562</v>
      </c>
      <c r="D1234" s="57">
        <v>20</v>
      </c>
      <c r="E1234" s="56" t="s">
        <v>8789</v>
      </c>
      <c r="F1234" s="57">
        <v>77.260000000000005</v>
      </c>
      <c r="G1234" s="58">
        <f t="shared" si="361"/>
        <v>1545.2</v>
      </c>
      <c r="H1234" s="59"/>
      <c r="I1234" s="60">
        <f t="shared" si="362"/>
        <v>0</v>
      </c>
      <c r="J1234" s="61" t="str">
        <f t="shared" si="363"/>
        <v/>
      </c>
      <c r="P1234" s="62"/>
    </row>
    <row r="1235" spans="1:16" x14ac:dyDescent="0.3">
      <c r="A1235" s="69" t="s">
        <v>8865</v>
      </c>
      <c r="B1235" s="69" t="s">
        <v>5222</v>
      </c>
      <c r="C1235" s="69" t="s">
        <v>7409</v>
      </c>
      <c r="D1235" s="70"/>
      <c r="E1235" s="69"/>
      <c r="F1235" s="70" t="s">
        <v>8851</v>
      </c>
      <c r="G1235" s="70"/>
      <c r="H1235" s="71"/>
      <c r="I1235" s="71"/>
      <c r="P1235" s="62"/>
    </row>
    <row r="1236" spans="1:16" x14ac:dyDescent="0.3">
      <c r="A1236" s="54"/>
      <c r="B1236" s="55" t="s">
        <v>4982</v>
      </c>
      <c r="C1236" s="56" t="s">
        <v>7410</v>
      </c>
      <c r="D1236" s="57">
        <v>184</v>
      </c>
      <c r="E1236" s="56" t="s">
        <v>8778</v>
      </c>
      <c r="F1236" s="57">
        <v>22.49</v>
      </c>
      <c r="G1236" s="58">
        <f t="shared" ref="G1236:G1242" si="364">ROUND(D1236*F1236,2)</f>
        <v>4138.16</v>
      </c>
      <c r="H1236" s="59"/>
      <c r="I1236" s="60">
        <f t="shared" ref="I1236:I1242" si="365">ROUND(ROUND(D1236,2)*H1236,2)</f>
        <v>0</v>
      </c>
      <c r="J1236" s="61" t="str">
        <f t="shared" ref="J1236:J1242" si="366">IF(AND(H1236&lt;&gt;"",H1236&gt;F1236),"VALOR MAYOR DEL PERMITIDO","")</f>
        <v/>
      </c>
      <c r="P1236" s="62"/>
    </row>
    <row r="1237" spans="1:16" x14ac:dyDescent="0.3">
      <c r="A1237" s="54"/>
      <c r="B1237" s="55" t="s">
        <v>5209</v>
      </c>
      <c r="C1237" s="56" t="s">
        <v>7563</v>
      </c>
      <c r="D1237" s="57">
        <v>184</v>
      </c>
      <c r="E1237" s="56" t="s">
        <v>8778</v>
      </c>
      <c r="F1237" s="57">
        <v>24.26</v>
      </c>
      <c r="G1237" s="58">
        <f t="shared" si="364"/>
        <v>4463.84</v>
      </c>
      <c r="H1237" s="59"/>
      <c r="I1237" s="60">
        <f t="shared" si="365"/>
        <v>0</v>
      </c>
      <c r="J1237" s="61" t="str">
        <f t="shared" si="366"/>
        <v/>
      </c>
      <c r="P1237" s="62"/>
    </row>
    <row r="1238" spans="1:16" x14ac:dyDescent="0.3">
      <c r="A1238" s="54"/>
      <c r="B1238" s="55" t="s">
        <v>5210</v>
      </c>
      <c r="C1238" s="56" t="s">
        <v>7564</v>
      </c>
      <c r="D1238" s="57">
        <v>240</v>
      </c>
      <c r="E1238" s="56" t="s">
        <v>8779</v>
      </c>
      <c r="F1238" s="57">
        <v>117.96</v>
      </c>
      <c r="G1238" s="58">
        <f t="shared" si="364"/>
        <v>28310.400000000001</v>
      </c>
      <c r="H1238" s="59"/>
      <c r="I1238" s="60">
        <f t="shared" si="365"/>
        <v>0</v>
      </c>
      <c r="J1238" s="61" t="str">
        <f t="shared" si="366"/>
        <v/>
      </c>
      <c r="P1238" s="62"/>
    </row>
    <row r="1239" spans="1:16" x14ac:dyDescent="0.3">
      <c r="A1239" s="54"/>
      <c r="B1239" s="55" t="s">
        <v>5211</v>
      </c>
      <c r="C1239" s="56" t="s">
        <v>7565</v>
      </c>
      <c r="D1239" s="57">
        <v>230</v>
      </c>
      <c r="E1239" s="56" t="s">
        <v>8778</v>
      </c>
      <c r="F1239" s="57">
        <v>113.29</v>
      </c>
      <c r="G1239" s="58">
        <f t="shared" si="364"/>
        <v>26056.7</v>
      </c>
      <c r="H1239" s="59"/>
      <c r="I1239" s="60">
        <f t="shared" si="365"/>
        <v>0</v>
      </c>
      <c r="J1239" s="61" t="str">
        <f t="shared" si="366"/>
        <v/>
      </c>
      <c r="P1239" s="62"/>
    </row>
    <row r="1240" spans="1:16" x14ac:dyDescent="0.3">
      <c r="A1240" s="54"/>
      <c r="B1240" s="55" t="s">
        <v>5212</v>
      </c>
      <c r="C1240" s="56" t="s">
        <v>7566</v>
      </c>
      <c r="D1240" s="57">
        <v>184</v>
      </c>
      <c r="E1240" s="56" t="s">
        <v>8778</v>
      </c>
      <c r="F1240" s="57">
        <v>10.31</v>
      </c>
      <c r="G1240" s="58">
        <f t="shared" si="364"/>
        <v>1897.04</v>
      </c>
      <c r="H1240" s="59"/>
      <c r="I1240" s="60">
        <f t="shared" si="365"/>
        <v>0</v>
      </c>
      <c r="J1240" s="61" t="str">
        <f t="shared" si="366"/>
        <v/>
      </c>
      <c r="P1240" s="62"/>
    </row>
    <row r="1241" spans="1:16" x14ac:dyDescent="0.3">
      <c r="A1241" s="54"/>
      <c r="B1241" s="55" t="s">
        <v>5213</v>
      </c>
      <c r="C1241" s="56" t="s">
        <v>7567</v>
      </c>
      <c r="D1241" s="57">
        <v>32</v>
      </c>
      <c r="E1241" s="56" t="s">
        <v>8778</v>
      </c>
      <c r="F1241" s="57">
        <v>21.58</v>
      </c>
      <c r="G1241" s="58">
        <f t="shared" si="364"/>
        <v>690.56</v>
      </c>
      <c r="H1241" s="59"/>
      <c r="I1241" s="60">
        <f t="shared" si="365"/>
        <v>0</v>
      </c>
      <c r="J1241" s="61" t="str">
        <f t="shared" si="366"/>
        <v/>
      </c>
      <c r="P1241" s="62"/>
    </row>
    <row r="1242" spans="1:16" x14ac:dyDescent="0.3">
      <c r="A1242" s="54"/>
      <c r="B1242" s="55" t="s">
        <v>5214</v>
      </c>
      <c r="C1242" s="56" t="s">
        <v>7568</v>
      </c>
      <c r="D1242" s="57">
        <v>1</v>
      </c>
      <c r="E1242" s="56" t="s">
        <v>8777</v>
      </c>
      <c r="F1242" s="57">
        <v>366.18</v>
      </c>
      <c r="G1242" s="58">
        <f t="shared" si="364"/>
        <v>366.18</v>
      </c>
      <c r="H1242" s="59"/>
      <c r="I1242" s="60">
        <f t="shared" si="365"/>
        <v>0</v>
      </c>
      <c r="J1242" s="61" t="str">
        <f t="shared" si="366"/>
        <v/>
      </c>
      <c r="P1242" s="62"/>
    </row>
    <row r="1243" spans="1:16" x14ac:dyDescent="0.3">
      <c r="A1243" s="69" t="s">
        <v>8866</v>
      </c>
      <c r="B1243" s="69" t="s">
        <v>5223</v>
      </c>
      <c r="C1243" s="69" t="s">
        <v>7477</v>
      </c>
      <c r="D1243" s="70"/>
      <c r="E1243" s="69"/>
      <c r="F1243" s="70" t="s">
        <v>8851</v>
      </c>
      <c r="G1243" s="70"/>
      <c r="H1243" s="71"/>
      <c r="I1243" s="71"/>
      <c r="P1243" s="62"/>
    </row>
    <row r="1244" spans="1:16" x14ac:dyDescent="0.3">
      <c r="A1244" s="54"/>
      <c r="B1244" s="55" t="s">
        <v>5216</v>
      </c>
      <c r="C1244" s="56" t="s">
        <v>7569</v>
      </c>
      <c r="D1244" s="57">
        <v>230</v>
      </c>
      <c r="E1244" s="56" t="s">
        <v>8779</v>
      </c>
      <c r="F1244" s="57">
        <v>230.32</v>
      </c>
      <c r="G1244" s="58">
        <f>ROUND(D1244*F1244,2)</f>
        <v>52973.599999999999</v>
      </c>
      <c r="H1244" s="59"/>
      <c r="I1244" s="60">
        <f t="shared" ref="I1244:I1245" si="367">ROUND(ROUND(D1244,2)*H1244,2)</f>
        <v>0</v>
      </c>
      <c r="J1244" s="61" t="str">
        <f t="shared" ref="J1244:J1245" si="368">IF(AND(H1244&lt;&gt;"",H1244&gt;F1244),"VALOR MAYOR DEL PERMITIDO","")</f>
        <v/>
      </c>
      <c r="P1244" s="62"/>
    </row>
    <row r="1245" spans="1:16" x14ac:dyDescent="0.3">
      <c r="A1245" s="54"/>
      <c r="B1245" s="55" t="s">
        <v>5217</v>
      </c>
      <c r="C1245" s="56" t="s">
        <v>7570</v>
      </c>
      <c r="D1245" s="57">
        <v>10</v>
      </c>
      <c r="E1245" s="56" t="s">
        <v>8778</v>
      </c>
      <c r="F1245" s="57">
        <v>232.89</v>
      </c>
      <c r="G1245" s="58">
        <f>ROUND(D1245*F1245,2)</f>
        <v>2328.9</v>
      </c>
      <c r="H1245" s="59"/>
      <c r="I1245" s="60">
        <f t="shared" si="367"/>
        <v>0</v>
      </c>
      <c r="J1245" s="61" t="str">
        <f t="shared" si="368"/>
        <v/>
      </c>
      <c r="P1245" s="62"/>
    </row>
    <row r="1246" spans="1:16" x14ac:dyDescent="0.3">
      <c r="A1246" s="63" t="s">
        <v>1117</v>
      </c>
      <c r="B1246" s="63" t="s">
        <v>5227</v>
      </c>
      <c r="C1246" s="63" t="s">
        <v>7444</v>
      </c>
      <c r="D1246" s="64"/>
      <c r="E1246" s="63"/>
      <c r="F1246" s="64" t="s">
        <v>8851</v>
      </c>
      <c r="G1246" s="64"/>
      <c r="H1246" s="65"/>
      <c r="I1246" s="65"/>
      <c r="P1246" s="62"/>
    </row>
    <row r="1247" spans="1:16" x14ac:dyDescent="0.3">
      <c r="A1247" s="66" t="s">
        <v>8811</v>
      </c>
      <c r="B1247" s="66" t="s">
        <v>5219</v>
      </c>
      <c r="C1247" s="66" t="s">
        <v>7550</v>
      </c>
      <c r="D1247" s="67"/>
      <c r="E1247" s="66"/>
      <c r="F1247" s="67" t="s">
        <v>8851</v>
      </c>
      <c r="G1247" s="67"/>
      <c r="H1247" s="68"/>
      <c r="I1247" s="68"/>
      <c r="P1247" s="62"/>
    </row>
    <row r="1248" spans="1:16" x14ac:dyDescent="0.3">
      <c r="A1248" s="54"/>
      <c r="B1248" s="55" t="s">
        <v>5196</v>
      </c>
      <c r="C1248" s="56" t="s">
        <v>7551</v>
      </c>
      <c r="D1248" s="57">
        <v>66</v>
      </c>
      <c r="E1248" s="56" t="s">
        <v>8777</v>
      </c>
      <c r="F1248" s="57">
        <v>168.53</v>
      </c>
      <c r="G1248" s="58">
        <f>ROUND(D1248*F1248,2)</f>
        <v>11122.98</v>
      </c>
      <c r="H1248" s="59"/>
      <c r="I1248" s="60">
        <f t="shared" ref="I1248:I1252" si="369">ROUND(ROUND(D1248,2)*H1248,2)</f>
        <v>0</v>
      </c>
      <c r="J1248" s="61" t="str">
        <f t="shared" ref="J1248:J1252" si="370">IF(AND(H1248&lt;&gt;"",H1248&gt;F1248),"VALOR MAYOR DEL PERMITIDO","")</f>
        <v/>
      </c>
      <c r="P1248" s="62"/>
    </row>
    <row r="1249" spans="1:16" x14ac:dyDescent="0.3">
      <c r="A1249" s="54"/>
      <c r="B1249" s="55" t="s">
        <v>5197</v>
      </c>
      <c r="C1249" s="56" t="s">
        <v>7552</v>
      </c>
      <c r="D1249" s="57">
        <v>2323.1999999999998</v>
      </c>
      <c r="E1249" s="56" t="s">
        <v>8785</v>
      </c>
      <c r="F1249" s="57">
        <v>4.79</v>
      </c>
      <c r="G1249" s="58">
        <f>ROUND(D1249*F1249,2)</f>
        <v>11128.13</v>
      </c>
      <c r="H1249" s="59"/>
      <c r="I1249" s="60">
        <f t="shared" si="369"/>
        <v>0</v>
      </c>
      <c r="J1249" s="61" t="str">
        <f t="shared" si="370"/>
        <v/>
      </c>
      <c r="P1249" s="62"/>
    </row>
    <row r="1250" spans="1:16" x14ac:dyDescent="0.3">
      <c r="A1250" s="54"/>
      <c r="B1250" s="55" t="s">
        <v>5198</v>
      </c>
      <c r="C1250" s="56" t="s">
        <v>7553</v>
      </c>
      <c r="D1250" s="57">
        <v>9144.32</v>
      </c>
      <c r="E1250" s="56" t="s">
        <v>8785</v>
      </c>
      <c r="F1250" s="57">
        <v>4.1100000000000003</v>
      </c>
      <c r="G1250" s="58">
        <f>ROUND(D1250*F1250,2)</f>
        <v>37583.160000000003</v>
      </c>
      <c r="H1250" s="59"/>
      <c r="I1250" s="60">
        <f t="shared" si="369"/>
        <v>0</v>
      </c>
      <c r="J1250" s="61" t="str">
        <f t="shared" si="370"/>
        <v/>
      </c>
      <c r="P1250" s="62"/>
    </row>
    <row r="1251" spans="1:16" x14ac:dyDescent="0.3">
      <c r="A1251" s="54"/>
      <c r="B1251" s="55" t="s">
        <v>5199</v>
      </c>
      <c r="C1251" s="56" t="s">
        <v>7554</v>
      </c>
      <c r="D1251" s="57">
        <v>66</v>
      </c>
      <c r="E1251" s="56" t="s">
        <v>8777</v>
      </c>
      <c r="F1251" s="57">
        <v>196.37</v>
      </c>
      <c r="G1251" s="58">
        <f>ROUND(D1251*F1251,2)</f>
        <v>12960.42</v>
      </c>
      <c r="H1251" s="59"/>
      <c r="I1251" s="60">
        <f t="shared" si="369"/>
        <v>0</v>
      </c>
      <c r="J1251" s="61" t="str">
        <f t="shared" si="370"/>
        <v/>
      </c>
      <c r="P1251" s="62"/>
    </row>
    <row r="1252" spans="1:16" x14ac:dyDescent="0.3">
      <c r="A1252" s="54"/>
      <c r="B1252" s="55" t="s">
        <v>5200</v>
      </c>
      <c r="C1252" s="56" t="s">
        <v>7555</v>
      </c>
      <c r="D1252" s="57">
        <v>2</v>
      </c>
      <c r="E1252" s="56" t="s">
        <v>8777</v>
      </c>
      <c r="F1252" s="57">
        <v>1082.94</v>
      </c>
      <c r="G1252" s="58">
        <f>ROUND(D1252*F1252,2)</f>
        <v>2165.88</v>
      </c>
      <c r="H1252" s="59"/>
      <c r="I1252" s="60">
        <f t="shared" si="369"/>
        <v>0</v>
      </c>
      <c r="J1252" s="61" t="str">
        <f t="shared" si="370"/>
        <v/>
      </c>
      <c r="P1252" s="62"/>
    </row>
    <row r="1253" spans="1:16" x14ac:dyDescent="0.3">
      <c r="A1253" s="66" t="s">
        <v>8814</v>
      </c>
      <c r="B1253" s="66" t="s">
        <v>5220</v>
      </c>
      <c r="C1253" s="66" t="s">
        <v>7556</v>
      </c>
      <c r="D1253" s="67"/>
      <c r="E1253" s="66"/>
      <c r="F1253" s="67" t="s">
        <v>8851</v>
      </c>
      <c r="G1253" s="67"/>
      <c r="H1253" s="68"/>
      <c r="I1253" s="68"/>
      <c r="P1253" s="62"/>
    </row>
    <row r="1254" spans="1:16" x14ac:dyDescent="0.3">
      <c r="A1254" s="69" t="s">
        <v>8867</v>
      </c>
      <c r="B1254" s="69" t="s">
        <v>5221</v>
      </c>
      <c r="C1254" s="69" t="s">
        <v>7557</v>
      </c>
      <c r="D1254" s="70"/>
      <c r="E1254" s="69"/>
      <c r="F1254" s="70" t="s">
        <v>8851</v>
      </c>
      <c r="G1254" s="70"/>
      <c r="H1254" s="71"/>
      <c r="I1254" s="71"/>
      <c r="P1254" s="62"/>
    </row>
    <row r="1255" spans="1:16" x14ac:dyDescent="0.3">
      <c r="A1255" s="54"/>
      <c r="B1255" s="55" t="s">
        <v>5203</v>
      </c>
      <c r="C1255" s="56" t="s">
        <v>7558</v>
      </c>
      <c r="D1255" s="57">
        <v>230</v>
      </c>
      <c r="E1255" s="56" t="s">
        <v>8779</v>
      </c>
      <c r="F1255" s="57">
        <v>8.64</v>
      </c>
      <c r="G1255" s="58">
        <f t="shared" ref="G1255:G1260" si="371">ROUND(D1255*F1255,2)</f>
        <v>1987.2</v>
      </c>
      <c r="H1255" s="59"/>
      <c r="I1255" s="60">
        <f t="shared" ref="I1255:I1260" si="372">ROUND(ROUND(D1255,2)*H1255,2)</f>
        <v>0</v>
      </c>
      <c r="J1255" s="61" t="str">
        <f t="shared" ref="J1255:J1260" si="373">IF(AND(H1255&lt;&gt;"",H1255&gt;F1255),"VALOR MAYOR DEL PERMITIDO","")</f>
        <v/>
      </c>
      <c r="P1255" s="62"/>
    </row>
    <row r="1256" spans="1:16" x14ac:dyDescent="0.3">
      <c r="A1256" s="54"/>
      <c r="B1256" s="55" t="s">
        <v>5204</v>
      </c>
      <c r="C1256" s="56" t="s">
        <v>7559</v>
      </c>
      <c r="D1256" s="57">
        <v>230</v>
      </c>
      <c r="E1256" s="56" t="s">
        <v>8779</v>
      </c>
      <c r="F1256" s="57">
        <v>36.03</v>
      </c>
      <c r="G1256" s="58">
        <f t="shared" si="371"/>
        <v>8286.9</v>
      </c>
      <c r="H1256" s="59"/>
      <c r="I1256" s="60">
        <f t="shared" si="372"/>
        <v>0</v>
      </c>
      <c r="J1256" s="61" t="str">
        <f t="shared" si="373"/>
        <v/>
      </c>
      <c r="P1256" s="62"/>
    </row>
    <row r="1257" spans="1:16" x14ac:dyDescent="0.3">
      <c r="A1257" s="54"/>
      <c r="B1257" s="55" t="s">
        <v>5205</v>
      </c>
      <c r="C1257" s="56" t="s">
        <v>7560</v>
      </c>
      <c r="D1257" s="57">
        <v>92</v>
      </c>
      <c r="E1257" s="56" t="s">
        <v>8778</v>
      </c>
      <c r="F1257" s="57">
        <v>18.739999999999998</v>
      </c>
      <c r="G1257" s="58">
        <f t="shared" si="371"/>
        <v>1724.08</v>
      </c>
      <c r="H1257" s="59"/>
      <c r="I1257" s="60">
        <f t="shared" si="372"/>
        <v>0</v>
      </c>
      <c r="J1257" s="61" t="str">
        <f t="shared" si="373"/>
        <v/>
      </c>
      <c r="P1257" s="62"/>
    </row>
    <row r="1258" spans="1:16" x14ac:dyDescent="0.3">
      <c r="A1258" s="54"/>
      <c r="B1258" s="55" t="s">
        <v>5147</v>
      </c>
      <c r="C1258" s="56" t="s">
        <v>7519</v>
      </c>
      <c r="D1258" s="57">
        <v>32</v>
      </c>
      <c r="E1258" s="56" t="s">
        <v>8777</v>
      </c>
      <c r="F1258" s="57">
        <v>42.19</v>
      </c>
      <c r="G1258" s="58">
        <f t="shared" si="371"/>
        <v>1350.08</v>
      </c>
      <c r="H1258" s="59"/>
      <c r="I1258" s="60">
        <f t="shared" si="372"/>
        <v>0</v>
      </c>
      <c r="J1258" s="61" t="str">
        <f t="shared" si="373"/>
        <v/>
      </c>
      <c r="P1258" s="62"/>
    </row>
    <row r="1259" spans="1:16" x14ac:dyDescent="0.3">
      <c r="A1259" s="54"/>
      <c r="B1259" s="55" t="s">
        <v>5206</v>
      </c>
      <c r="C1259" s="56" t="s">
        <v>7561</v>
      </c>
      <c r="D1259" s="57">
        <v>20</v>
      </c>
      <c r="E1259" s="56" t="s">
        <v>8789</v>
      </c>
      <c r="F1259" s="57">
        <v>14.65</v>
      </c>
      <c r="G1259" s="58">
        <f t="shared" si="371"/>
        <v>293</v>
      </c>
      <c r="H1259" s="59"/>
      <c r="I1259" s="60">
        <f t="shared" si="372"/>
        <v>0</v>
      </c>
      <c r="J1259" s="61" t="str">
        <f t="shared" si="373"/>
        <v/>
      </c>
      <c r="P1259" s="62"/>
    </row>
    <row r="1260" spans="1:16" x14ac:dyDescent="0.3">
      <c r="A1260" s="54"/>
      <c r="B1260" s="55" t="s">
        <v>5207</v>
      </c>
      <c r="C1260" s="56" t="s">
        <v>7562</v>
      </c>
      <c r="D1260" s="57">
        <v>20</v>
      </c>
      <c r="E1260" s="56" t="s">
        <v>8789</v>
      </c>
      <c r="F1260" s="57">
        <v>77.260000000000005</v>
      </c>
      <c r="G1260" s="58">
        <f t="shared" si="371"/>
        <v>1545.2</v>
      </c>
      <c r="H1260" s="59"/>
      <c r="I1260" s="60">
        <f t="shared" si="372"/>
        <v>0</v>
      </c>
      <c r="J1260" s="61" t="str">
        <f t="shared" si="373"/>
        <v/>
      </c>
      <c r="P1260" s="62"/>
    </row>
    <row r="1261" spans="1:16" x14ac:dyDescent="0.3">
      <c r="A1261" s="69" t="s">
        <v>8868</v>
      </c>
      <c r="B1261" s="69" t="s">
        <v>5222</v>
      </c>
      <c r="C1261" s="69" t="s">
        <v>7409</v>
      </c>
      <c r="D1261" s="70"/>
      <c r="E1261" s="69"/>
      <c r="F1261" s="70" t="s">
        <v>8851</v>
      </c>
      <c r="G1261" s="70"/>
      <c r="H1261" s="71"/>
      <c r="I1261" s="71"/>
      <c r="P1261" s="62"/>
    </row>
    <row r="1262" spans="1:16" x14ac:dyDescent="0.3">
      <c r="A1262" s="54"/>
      <c r="B1262" s="55" t="s">
        <v>4982</v>
      </c>
      <c r="C1262" s="56" t="s">
        <v>7410</v>
      </c>
      <c r="D1262" s="57">
        <v>184</v>
      </c>
      <c r="E1262" s="56" t="s">
        <v>8778</v>
      </c>
      <c r="F1262" s="57">
        <v>22.49</v>
      </c>
      <c r="G1262" s="58">
        <f t="shared" ref="G1262:G1268" si="374">ROUND(D1262*F1262,2)</f>
        <v>4138.16</v>
      </c>
      <c r="H1262" s="59"/>
      <c r="I1262" s="60">
        <f t="shared" ref="I1262:I1268" si="375">ROUND(ROUND(D1262,2)*H1262,2)</f>
        <v>0</v>
      </c>
      <c r="J1262" s="61" t="str">
        <f t="shared" ref="J1262:J1268" si="376">IF(AND(H1262&lt;&gt;"",H1262&gt;F1262),"VALOR MAYOR DEL PERMITIDO","")</f>
        <v/>
      </c>
      <c r="P1262" s="62"/>
    </row>
    <row r="1263" spans="1:16" x14ac:dyDescent="0.3">
      <c r="A1263" s="54"/>
      <c r="B1263" s="55" t="s">
        <v>5209</v>
      </c>
      <c r="C1263" s="56" t="s">
        <v>7563</v>
      </c>
      <c r="D1263" s="57">
        <v>184</v>
      </c>
      <c r="E1263" s="56" t="s">
        <v>8778</v>
      </c>
      <c r="F1263" s="57">
        <v>24.26</v>
      </c>
      <c r="G1263" s="58">
        <f t="shared" si="374"/>
        <v>4463.84</v>
      </c>
      <c r="H1263" s="59"/>
      <c r="I1263" s="60">
        <f t="shared" si="375"/>
        <v>0</v>
      </c>
      <c r="J1263" s="61" t="str">
        <f t="shared" si="376"/>
        <v/>
      </c>
      <c r="P1263" s="62"/>
    </row>
    <row r="1264" spans="1:16" x14ac:dyDescent="0.3">
      <c r="A1264" s="54"/>
      <c r="B1264" s="55" t="s">
        <v>5210</v>
      </c>
      <c r="C1264" s="56" t="s">
        <v>7564</v>
      </c>
      <c r="D1264" s="57">
        <v>240</v>
      </c>
      <c r="E1264" s="56" t="s">
        <v>8779</v>
      </c>
      <c r="F1264" s="57">
        <v>117.96</v>
      </c>
      <c r="G1264" s="58">
        <f t="shared" si="374"/>
        <v>28310.400000000001</v>
      </c>
      <c r="H1264" s="59"/>
      <c r="I1264" s="60">
        <f t="shared" si="375"/>
        <v>0</v>
      </c>
      <c r="J1264" s="61" t="str">
        <f t="shared" si="376"/>
        <v/>
      </c>
      <c r="P1264" s="62"/>
    </row>
    <row r="1265" spans="1:16" x14ac:dyDescent="0.3">
      <c r="A1265" s="54"/>
      <c r="B1265" s="55" t="s">
        <v>5211</v>
      </c>
      <c r="C1265" s="56" t="s">
        <v>7565</v>
      </c>
      <c r="D1265" s="57">
        <v>230</v>
      </c>
      <c r="E1265" s="56" t="s">
        <v>8778</v>
      </c>
      <c r="F1265" s="57">
        <v>113.29</v>
      </c>
      <c r="G1265" s="58">
        <f t="shared" si="374"/>
        <v>26056.7</v>
      </c>
      <c r="H1265" s="59"/>
      <c r="I1265" s="60">
        <f t="shared" si="375"/>
        <v>0</v>
      </c>
      <c r="J1265" s="61" t="str">
        <f t="shared" si="376"/>
        <v/>
      </c>
      <c r="P1265" s="62"/>
    </row>
    <row r="1266" spans="1:16" x14ac:dyDescent="0.3">
      <c r="A1266" s="54"/>
      <c r="B1266" s="55" t="s">
        <v>5212</v>
      </c>
      <c r="C1266" s="56" t="s">
        <v>7566</v>
      </c>
      <c r="D1266" s="57">
        <v>184</v>
      </c>
      <c r="E1266" s="56" t="s">
        <v>8778</v>
      </c>
      <c r="F1266" s="57">
        <v>10.31</v>
      </c>
      <c r="G1266" s="58">
        <f t="shared" si="374"/>
        <v>1897.04</v>
      </c>
      <c r="H1266" s="59"/>
      <c r="I1266" s="60">
        <f t="shared" si="375"/>
        <v>0</v>
      </c>
      <c r="J1266" s="61" t="str">
        <f t="shared" si="376"/>
        <v/>
      </c>
      <c r="P1266" s="62"/>
    </row>
    <row r="1267" spans="1:16" x14ac:dyDescent="0.3">
      <c r="A1267" s="54"/>
      <c r="B1267" s="55" t="s">
        <v>5213</v>
      </c>
      <c r="C1267" s="56" t="s">
        <v>7567</v>
      </c>
      <c r="D1267" s="57">
        <v>32</v>
      </c>
      <c r="E1267" s="56" t="s">
        <v>8778</v>
      </c>
      <c r="F1267" s="57">
        <v>21.58</v>
      </c>
      <c r="G1267" s="58">
        <f t="shared" si="374"/>
        <v>690.56</v>
      </c>
      <c r="H1267" s="59"/>
      <c r="I1267" s="60">
        <f t="shared" si="375"/>
        <v>0</v>
      </c>
      <c r="J1267" s="61" t="str">
        <f t="shared" si="376"/>
        <v/>
      </c>
      <c r="P1267" s="62"/>
    </row>
    <row r="1268" spans="1:16" x14ac:dyDescent="0.3">
      <c r="A1268" s="54"/>
      <c r="B1268" s="55" t="s">
        <v>5214</v>
      </c>
      <c r="C1268" s="56" t="s">
        <v>7568</v>
      </c>
      <c r="D1268" s="57">
        <v>1</v>
      </c>
      <c r="E1268" s="56" t="s">
        <v>8777</v>
      </c>
      <c r="F1268" s="57">
        <v>366.18</v>
      </c>
      <c r="G1268" s="58">
        <f t="shared" si="374"/>
        <v>366.18</v>
      </c>
      <c r="H1268" s="59"/>
      <c r="I1268" s="60">
        <f t="shared" si="375"/>
        <v>0</v>
      </c>
      <c r="J1268" s="61" t="str">
        <f t="shared" si="376"/>
        <v/>
      </c>
      <c r="P1268" s="62"/>
    </row>
    <row r="1269" spans="1:16" x14ac:dyDescent="0.3">
      <c r="A1269" s="69" t="s">
        <v>8869</v>
      </c>
      <c r="B1269" s="69" t="s">
        <v>5223</v>
      </c>
      <c r="C1269" s="69" t="s">
        <v>7477</v>
      </c>
      <c r="D1269" s="70"/>
      <c r="E1269" s="69"/>
      <c r="F1269" s="70" t="s">
        <v>8851</v>
      </c>
      <c r="G1269" s="70"/>
      <c r="H1269" s="71"/>
      <c r="I1269" s="71"/>
      <c r="P1269" s="62"/>
    </row>
    <row r="1270" spans="1:16" x14ac:dyDescent="0.3">
      <c r="A1270" s="54"/>
      <c r="B1270" s="55" t="s">
        <v>5216</v>
      </c>
      <c r="C1270" s="56" t="s">
        <v>7569</v>
      </c>
      <c r="D1270" s="57">
        <v>230</v>
      </c>
      <c r="E1270" s="56" t="s">
        <v>8779</v>
      </c>
      <c r="F1270" s="57">
        <v>230.32</v>
      </c>
      <c r="G1270" s="58">
        <f>ROUND(D1270*F1270,2)</f>
        <v>52973.599999999999</v>
      </c>
      <c r="H1270" s="59"/>
      <c r="I1270" s="60">
        <f t="shared" ref="I1270:I1271" si="377">ROUND(ROUND(D1270,2)*H1270,2)</f>
        <v>0</v>
      </c>
      <c r="J1270" s="61" t="str">
        <f t="shared" ref="J1270:J1271" si="378">IF(AND(H1270&lt;&gt;"",H1270&gt;F1270),"VALOR MAYOR DEL PERMITIDO","")</f>
        <v/>
      </c>
      <c r="P1270" s="62"/>
    </row>
    <row r="1271" spans="1:16" x14ac:dyDescent="0.3">
      <c r="A1271" s="54"/>
      <c r="B1271" s="55" t="s">
        <v>5217</v>
      </c>
      <c r="C1271" s="56" t="s">
        <v>7570</v>
      </c>
      <c r="D1271" s="57">
        <v>10</v>
      </c>
      <c r="E1271" s="56" t="s">
        <v>8778</v>
      </c>
      <c r="F1271" s="57">
        <v>232.89</v>
      </c>
      <c r="G1271" s="58">
        <f>ROUND(D1271*F1271,2)</f>
        <v>2328.9</v>
      </c>
      <c r="H1271" s="59"/>
      <c r="I1271" s="60">
        <f t="shared" si="377"/>
        <v>0</v>
      </c>
      <c r="J1271" s="61" t="str">
        <f t="shared" si="378"/>
        <v/>
      </c>
      <c r="P1271" s="62"/>
    </row>
    <row r="1272" spans="1:16" x14ac:dyDescent="0.3">
      <c r="A1272" s="63" t="s">
        <v>1118</v>
      </c>
      <c r="B1272" s="63" t="s">
        <v>5228</v>
      </c>
      <c r="C1272" s="63" t="s">
        <v>7496</v>
      </c>
      <c r="D1272" s="64"/>
      <c r="E1272" s="63"/>
      <c r="F1272" s="64" t="s">
        <v>8851</v>
      </c>
      <c r="G1272" s="64"/>
      <c r="H1272" s="65"/>
      <c r="I1272" s="65"/>
      <c r="P1272" s="62"/>
    </row>
    <row r="1273" spans="1:16" x14ac:dyDescent="0.3">
      <c r="A1273" s="66" t="s">
        <v>8812</v>
      </c>
      <c r="B1273" s="66" t="s">
        <v>5219</v>
      </c>
      <c r="C1273" s="66" t="s">
        <v>7550</v>
      </c>
      <c r="D1273" s="67"/>
      <c r="E1273" s="66"/>
      <c r="F1273" s="67" t="s">
        <v>8851</v>
      </c>
      <c r="G1273" s="67"/>
      <c r="H1273" s="68"/>
      <c r="I1273" s="68"/>
      <c r="P1273" s="62"/>
    </row>
    <row r="1274" spans="1:16" x14ac:dyDescent="0.3">
      <c r="A1274" s="54"/>
      <c r="B1274" s="55" t="s">
        <v>5196</v>
      </c>
      <c r="C1274" s="56" t="s">
        <v>7551</v>
      </c>
      <c r="D1274" s="57">
        <v>66</v>
      </c>
      <c r="E1274" s="56" t="s">
        <v>8777</v>
      </c>
      <c r="F1274" s="57">
        <v>168.53</v>
      </c>
      <c r="G1274" s="58">
        <f>ROUND(D1274*F1274,2)</f>
        <v>11122.98</v>
      </c>
      <c r="H1274" s="59"/>
      <c r="I1274" s="60">
        <f t="shared" ref="I1274:I1278" si="379">ROUND(ROUND(D1274,2)*H1274,2)</f>
        <v>0</v>
      </c>
      <c r="J1274" s="61" t="str">
        <f t="shared" ref="J1274:J1278" si="380">IF(AND(H1274&lt;&gt;"",H1274&gt;F1274),"VALOR MAYOR DEL PERMITIDO","")</f>
        <v/>
      </c>
      <c r="P1274" s="62"/>
    </row>
    <row r="1275" spans="1:16" x14ac:dyDescent="0.3">
      <c r="A1275" s="54"/>
      <c r="B1275" s="55" t="s">
        <v>5197</v>
      </c>
      <c r="C1275" s="56" t="s">
        <v>7552</v>
      </c>
      <c r="D1275" s="57">
        <v>2323.1999999999998</v>
      </c>
      <c r="E1275" s="56" t="s">
        <v>8785</v>
      </c>
      <c r="F1275" s="57">
        <v>4.79</v>
      </c>
      <c r="G1275" s="58">
        <f>ROUND(D1275*F1275,2)</f>
        <v>11128.13</v>
      </c>
      <c r="H1275" s="59"/>
      <c r="I1275" s="60">
        <f t="shared" si="379"/>
        <v>0</v>
      </c>
      <c r="J1275" s="61" t="str">
        <f t="shared" si="380"/>
        <v/>
      </c>
      <c r="P1275" s="62"/>
    </row>
    <row r="1276" spans="1:16" x14ac:dyDescent="0.3">
      <c r="A1276" s="54"/>
      <c r="B1276" s="55" t="s">
        <v>5198</v>
      </c>
      <c r="C1276" s="56" t="s">
        <v>7553</v>
      </c>
      <c r="D1276" s="57">
        <v>9144.32</v>
      </c>
      <c r="E1276" s="56" t="s">
        <v>8785</v>
      </c>
      <c r="F1276" s="57">
        <v>4.1100000000000003</v>
      </c>
      <c r="G1276" s="58">
        <f>ROUND(D1276*F1276,2)</f>
        <v>37583.160000000003</v>
      </c>
      <c r="H1276" s="59"/>
      <c r="I1276" s="60">
        <f t="shared" si="379"/>
        <v>0</v>
      </c>
      <c r="J1276" s="61" t="str">
        <f t="shared" si="380"/>
        <v/>
      </c>
      <c r="P1276" s="62"/>
    </row>
    <row r="1277" spans="1:16" x14ac:dyDescent="0.3">
      <c r="A1277" s="54"/>
      <c r="B1277" s="55" t="s">
        <v>5199</v>
      </c>
      <c r="C1277" s="56" t="s">
        <v>7554</v>
      </c>
      <c r="D1277" s="57">
        <v>66</v>
      </c>
      <c r="E1277" s="56" t="s">
        <v>8777</v>
      </c>
      <c r="F1277" s="57">
        <v>196.37</v>
      </c>
      <c r="G1277" s="58">
        <f>ROUND(D1277*F1277,2)</f>
        <v>12960.42</v>
      </c>
      <c r="H1277" s="59"/>
      <c r="I1277" s="60">
        <f t="shared" si="379"/>
        <v>0</v>
      </c>
      <c r="J1277" s="61" t="str">
        <f t="shared" si="380"/>
        <v/>
      </c>
      <c r="P1277" s="62"/>
    </row>
    <row r="1278" spans="1:16" x14ac:dyDescent="0.3">
      <c r="A1278" s="54"/>
      <c r="B1278" s="55" t="s">
        <v>5200</v>
      </c>
      <c r="C1278" s="56" t="s">
        <v>7555</v>
      </c>
      <c r="D1278" s="57">
        <v>2</v>
      </c>
      <c r="E1278" s="56" t="s">
        <v>8777</v>
      </c>
      <c r="F1278" s="57">
        <v>1082.94</v>
      </c>
      <c r="G1278" s="58">
        <f>ROUND(D1278*F1278,2)</f>
        <v>2165.88</v>
      </c>
      <c r="H1278" s="59"/>
      <c r="I1278" s="60">
        <f t="shared" si="379"/>
        <v>0</v>
      </c>
      <c r="J1278" s="61" t="str">
        <f t="shared" si="380"/>
        <v/>
      </c>
      <c r="P1278" s="62"/>
    </row>
    <row r="1279" spans="1:16" x14ac:dyDescent="0.3">
      <c r="A1279" s="66" t="s">
        <v>8813</v>
      </c>
      <c r="B1279" s="66" t="s">
        <v>5220</v>
      </c>
      <c r="C1279" s="66" t="s">
        <v>7556</v>
      </c>
      <c r="D1279" s="67"/>
      <c r="E1279" s="66"/>
      <c r="F1279" s="67" t="s">
        <v>8851</v>
      </c>
      <c r="G1279" s="67"/>
      <c r="H1279" s="68"/>
      <c r="I1279" s="68"/>
      <c r="P1279" s="62"/>
    </row>
    <row r="1280" spans="1:16" x14ac:dyDescent="0.3">
      <c r="A1280" s="69" t="s">
        <v>8870</v>
      </c>
      <c r="B1280" s="69" t="s">
        <v>5221</v>
      </c>
      <c r="C1280" s="69" t="s">
        <v>7557</v>
      </c>
      <c r="D1280" s="70"/>
      <c r="E1280" s="69"/>
      <c r="F1280" s="70" t="s">
        <v>8851</v>
      </c>
      <c r="G1280" s="70"/>
      <c r="H1280" s="71"/>
      <c r="I1280" s="71"/>
      <c r="P1280" s="62"/>
    </row>
    <row r="1281" spans="1:16" x14ac:dyDescent="0.3">
      <c r="A1281" s="54"/>
      <c r="B1281" s="55" t="s">
        <v>5203</v>
      </c>
      <c r="C1281" s="56" t="s">
        <v>7558</v>
      </c>
      <c r="D1281" s="57">
        <v>230</v>
      </c>
      <c r="E1281" s="56" t="s">
        <v>8779</v>
      </c>
      <c r="F1281" s="57">
        <v>8.64</v>
      </c>
      <c r="G1281" s="58">
        <f t="shared" ref="G1281:G1286" si="381">ROUND(D1281*F1281,2)</f>
        <v>1987.2</v>
      </c>
      <c r="H1281" s="59"/>
      <c r="I1281" s="60">
        <f t="shared" ref="I1281:I1286" si="382">ROUND(ROUND(D1281,2)*H1281,2)</f>
        <v>0</v>
      </c>
      <c r="J1281" s="61" t="str">
        <f t="shared" ref="J1281:J1286" si="383">IF(AND(H1281&lt;&gt;"",H1281&gt;F1281),"VALOR MAYOR DEL PERMITIDO","")</f>
        <v/>
      </c>
      <c r="P1281" s="62"/>
    </row>
    <row r="1282" spans="1:16" x14ac:dyDescent="0.3">
      <c r="A1282" s="54"/>
      <c r="B1282" s="55" t="s">
        <v>5204</v>
      </c>
      <c r="C1282" s="56" t="s">
        <v>7559</v>
      </c>
      <c r="D1282" s="57">
        <v>230</v>
      </c>
      <c r="E1282" s="56" t="s">
        <v>8779</v>
      </c>
      <c r="F1282" s="57">
        <v>36.03</v>
      </c>
      <c r="G1282" s="58">
        <f t="shared" si="381"/>
        <v>8286.9</v>
      </c>
      <c r="H1282" s="59"/>
      <c r="I1282" s="60">
        <f t="shared" si="382"/>
        <v>0</v>
      </c>
      <c r="J1282" s="61" t="str">
        <f t="shared" si="383"/>
        <v/>
      </c>
      <c r="P1282" s="62"/>
    </row>
    <row r="1283" spans="1:16" x14ac:dyDescent="0.3">
      <c r="A1283" s="54"/>
      <c r="B1283" s="55" t="s">
        <v>5205</v>
      </c>
      <c r="C1283" s="56" t="s">
        <v>7560</v>
      </c>
      <c r="D1283" s="57">
        <v>92</v>
      </c>
      <c r="E1283" s="56" t="s">
        <v>8778</v>
      </c>
      <c r="F1283" s="57">
        <v>18.739999999999998</v>
      </c>
      <c r="G1283" s="58">
        <f t="shared" si="381"/>
        <v>1724.08</v>
      </c>
      <c r="H1283" s="59"/>
      <c r="I1283" s="60">
        <f t="shared" si="382"/>
        <v>0</v>
      </c>
      <c r="J1283" s="61" t="str">
        <f t="shared" si="383"/>
        <v/>
      </c>
      <c r="P1283" s="62"/>
    </row>
    <row r="1284" spans="1:16" x14ac:dyDescent="0.3">
      <c r="A1284" s="54"/>
      <c r="B1284" s="55" t="s">
        <v>5147</v>
      </c>
      <c r="C1284" s="56" t="s">
        <v>7519</v>
      </c>
      <c r="D1284" s="57">
        <v>32</v>
      </c>
      <c r="E1284" s="56" t="s">
        <v>8777</v>
      </c>
      <c r="F1284" s="57">
        <v>42.19</v>
      </c>
      <c r="G1284" s="58">
        <f t="shared" si="381"/>
        <v>1350.08</v>
      </c>
      <c r="H1284" s="59"/>
      <c r="I1284" s="60">
        <f t="shared" si="382"/>
        <v>0</v>
      </c>
      <c r="J1284" s="61" t="str">
        <f t="shared" si="383"/>
        <v/>
      </c>
      <c r="P1284" s="62"/>
    </row>
    <row r="1285" spans="1:16" x14ac:dyDescent="0.3">
      <c r="A1285" s="54"/>
      <c r="B1285" s="55" t="s">
        <v>5206</v>
      </c>
      <c r="C1285" s="56" t="s">
        <v>7561</v>
      </c>
      <c r="D1285" s="57">
        <v>20</v>
      </c>
      <c r="E1285" s="56" t="s">
        <v>8789</v>
      </c>
      <c r="F1285" s="57">
        <v>14.65</v>
      </c>
      <c r="G1285" s="58">
        <f t="shared" si="381"/>
        <v>293</v>
      </c>
      <c r="H1285" s="59"/>
      <c r="I1285" s="60">
        <f t="shared" si="382"/>
        <v>0</v>
      </c>
      <c r="J1285" s="61" t="str">
        <f t="shared" si="383"/>
        <v/>
      </c>
      <c r="P1285" s="62"/>
    </row>
    <row r="1286" spans="1:16" x14ac:dyDescent="0.3">
      <c r="A1286" s="54"/>
      <c r="B1286" s="55" t="s">
        <v>5207</v>
      </c>
      <c r="C1286" s="56" t="s">
        <v>7562</v>
      </c>
      <c r="D1286" s="57">
        <v>20</v>
      </c>
      <c r="E1286" s="56" t="s">
        <v>8789</v>
      </c>
      <c r="F1286" s="57">
        <v>77.260000000000005</v>
      </c>
      <c r="G1286" s="58">
        <f t="shared" si="381"/>
        <v>1545.2</v>
      </c>
      <c r="H1286" s="59"/>
      <c r="I1286" s="60">
        <f t="shared" si="382"/>
        <v>0</v>
      </c>
      <c r="J1286" s="61" t="str">
        <f t="shared" si="383"/>
        <v/>
      </c>
      <c r="P1286" s="62"/>
    </row>
    <row r="1287" spans="1:16" x14ac:dyDescent="0.3">
      <c r="A1287" s="69" t="s">
        <v>8871</v>
      </c>
      <c r="B1287" s="69" t="s">
        <v>5222</v>
      </c>
      <c r="C1287" s="69" t="s">
        <v>7409</v>
      </c>
      <c r="D1287" s="70"/>
      <c r="E1287" s="69"/>
      <c r="F1287" s="70" t="s">
        <v>8851</v>
      </c>
      <c r="G1287" s="70"/>
      <c r="H1287" s="71"/>
      <c r="I1287" s="71"/>
      <c r="P1287" s="62"/>
    </row>
    <row r="1288" spans="1:16" x14ac:dyDescent="0.3">
      <c r="A1288" s="54"/>
      <c r="B1288" s="55" t="s">
        <v>4982</v>
      </c>
      <c r="C1288" s="56" t="s">
        <v>7410</v>
      </c>
      <c r="D1288" s="57">
        <v>184</v>
      </c>
      <c r="E1288" s="56" t="s">
        <v>8778</v>
      </c>
      <c r="F1288" s="57">
        <v>22.49</v>
      </c>
      <c r="G1288" s="58">
        <f t="shared" ref="G1288:G1294" si="384">ROUND(D1288*F1288,2)</f>
        <v>4138.16</v>
      </c>
      <c r="H1288" s="59"/>
      <c r="I1288" s="60">
        <f t="shared" ref="I1288:I1294" si="385">ROUND(ROUND(D1288,2)*H1288,2)</f>
        <v>0</v>
      </c>
      <c r="J1288" s="61" t="str">
        <f t="shared" ref="J1288:J1294" si="386">IF(AND(H1288&lt;&gt;"",H1288&gt;F1288),"VALOR MAYOR DEL PERMITIDO","")</f>
        <v/>
      </c>
      <c r="P1288" s="62"/>
    </row>
    <row r="1289" spans="1:16" x14ac:dyDescent="0.3">
      <c r="A1289" s="54"/>
      <c r="B1289" s="55" t="s">
        <v>5209</v>
      </c>
      <c r="C1289" s="56" t="s">
        <v>7563</v>
      </c>
      <c r="D1289" s="57">
        <v>184</v>
      </c>
      <c r="E1289" s="56" t="s">
        <v>8778</v>
      </c>
      <c r="F1289" s="57">
        <v>24.26</v>
      </c>
      <c r="G1289" s="58">
        <f t="shared" si="384"/>
        <v>4463.84</v>
      </c>
      <c r="H1289" s="59"/>
      <c r="I1289" s="60">
        <f t="shared" si="385"/>
        <v>0</v>
      </c>
      <c r="J1289" s="61" t="str">
        <f t="shared" si="386"/>
        <v/>
      </c>
      <c r="P1289" s="62"/>
    </row>
    <row r="1290" spans="1:16" x14ac:dyDescent="0.3">
      <c r="A1290" s="54"/>
      <c r="B1290" s="55" t="s">
        <v>5210</v>
      </c>
      <c r="C1290" s="56" t="s">
        <v>7564</v>
      </c>
      <c r="D1290" s="57">
        <v>240</v>
      </c>
      <c r="E1290" s="56" t="s">
        <v>8779</v>
      </c>
      <c r="F1290" s="57">
        <v>117.96</v>
      </c>
      <c r="G1290" s="58">
        <f t="shared" si="384"/>
        <v>28310.400000000001</v>
      </c>
      <c r="H1290" s="59"/>
      <c r="I1290" s="60">
        <f t="shared" si="385"/>
        <v>0</v>
      </c>
      <c r="J1290" s="61" t="str">
        <f t="shared" si="386"/>
        <v/>
      </c>
      <c r="P1290" s="62"/>
    </row>
    <row r="1291" spans="1:16" x14ac:dyDescent="0.3">
      <c r="A1291" s="54"/>
      <c r="B1291" s="55" t="s">
        <v>5211</v>
      </c>
      <c r="C1291" s="56" t="s">
        <v>7565</v>
      </c>
      <c r="D1291" s="57">
        <v>230</v>
      </c>
      <c r="E1291" s="56" t="s">
        <v>8778</v>
      </c>
      <c r="F1291" s="57">
        <v>113.29</v>
      </c>
      <c r="G1291" s="58">
        <f t="shared" si="384"/>
        <v>26056.7</v>
      </c>
      <c r="H1291" s="59"/>
      <c r="I1291" s="60">
        <f t="shared" si="385"/>
        <v>0</v>
      </c>
      <c r="J1291" s="61" t="str">
        <f t="shared" si="386"/>
        <v/>
      </c>
      <c r="P1291" s="62"/>
    </row>
    <row r="1292" spans="1:16" x14ac:dyDescent="0.3">
      <c r="A1292" s="54"/>
      <c r="B1292" s="55" t="s">
        <v>5212</v>
      </c>
      <c r="C1292" s="56" t="s">
        <v>7566</v>
      </c>
      <c r="D1292" s="57">
        <v>184</v>
      </c>
      <c r="E1292" s="56" t="s">
        <v>8778</v>
      </c>
      <c r="F1292" s="57">
        <v>10.31</v>
      </c>
      <c r="G1292" s="58">
        <f t="shared" si="384"/>
        <v>1897.04</v>
      </c>
      <c r="H1292" s="59"/>
      <c r="I1292" s="60">
        <f t="shared" si="385"/>
        <v>0</v>
      </c>
      <c r="J1292" s="61" t="str">
        <f t="shared" si="386"/>
        <v/>
      </c>
      <c r="P1292" s="62"/>
    </row>
    <row r="1293" spans="1:16" x14ac:dyDescent="0.3">
      <c r="A1293" s="54"/>
      <c r="B1293" s="55" t="s">
        <v>5213</v>
      </c>
      <c r="C1293" s="56" t="s">
        <v>7567</v>
      </c>
      <c r="D1293" s="57">
        <v>32</v>
      </c>
      <c r="E1293" s="56" t="s">
        <v>8778</v>
      </c>
      <c r="F1293" s="57">
        <v>21.58</v>
      </c>
      <c r="G1293" s="58">
        <f t="shared" si="384"/>
        <v>690.56</v>
      </c>
      <c r="H1293" s="59"/>
      <c r="I1293" s="60">
        <f t="shared" si="385"/>
        <v>0</v>
      </c>
      <c r="J1293" s="61" t="str">
        <f t="shared" si="386"/>
        <v/>
      </c>
      <c r="P1293" s="62"/>
    </row>
    <row r="1294" spans="1:16" x14ac:dyDescent="0.3">
      <c r="A1294" s="54"/>
      <c r="B1294" s="55" t="s">
        <v>5214</v>
      </c>
      <c r="C1294" s="56" t="s">
        <v>7568</v>
      </c>
      <c r="D1294" s="57">
        <v>1</v>
      </c>
      <c r="E1294" s="56" t="s">
        <v>8777</v>
      </c>
      <c r="F1294" s="57">
        <v>366.18</v>
      </c>
      <c r="G1294" s="58">
        <f t="shared" si="384"/>
        <v>366.18</v>
      </c>
      <c r="H1294" s="59"/>
      <c r="I1294" s="60">
        <f t="shared" si="385"/>
        <v>0</v>
      </c>
      <c r="J1294" s="61" t="str">
        <f t="shared" si="386"/>
        <v/>
      </c>
      <c r="P1294" s="62"/>
    </row>
    <row r="1295" spans="1:16" x14ac:dyDescent="0.3">
      <c r="A1295" s="69" t="s">
        <v>8872</v>
      </c>
      <c r="B1295" s="69" t="s">
        <v>5223</v>
      </c>
      <c r="C1295" s="69" t="s">
        <v>7477</v>
      </c>
      <c r="D1295" s="70"/>
      <c r="E1295" s="69"/>
      <c r="F1295" s="70" t="s">
        <v>8851</v>
      </c>
      <c r="G1295" s="70"/>
      <c r="H1295" s="71"/>
      <c r="I1295" s="71"/>
      <c r="P1295" s="62"/>
    </row>
    <row r="1296" spans="1:16" x14ac:dyDescent="0.3">
      <c r="A1296" s="54"/>
      <c r="B1296" s="55" t="s">
        <v>5216</v>
      </c>
      <c r="C1296" s="56" t="s">
        <v>7569</v>
      </c>
      <c r="D1296" s="57">
        <v>230</v>
      </c>
      <c r="E1296" s="56" t="s">
        <v>8779</v>
      </c>
      <c r="F1296" s="57">
        <v>230.32</v>
      </c>
      <c r="G1296" s="58">
        <f>ROUND(D1296*F1296,2)</f>
        <v>52973.599999999999</v>
      </c>
      <c r="H1296" s="59"/>
      <c r="I1296" s="60">
        <f t="shared" ref="I1296:I1297" si="387">ROUND(ROUND(D1296,2)*H1296,2)</f>
        <v>0</v>
      </c>
      <c r="J1296" s="61" t="str">
        <f t="shared" ref="J1296:J1297" si="388">IF(AND(H1296&lt;&gt;"",H1296&gt;F1296),"VALOR MAYOR DEL PERMITIDO","")</f>
        <v/>
      </c>
      <c r="P1296" s="62"/>
    </row>
    <row r="1297" spans="1:16" x14ac:dyDescent="0.3">
      <c r="A1297" s="54"/>
      <c r="B1297" s="55" t="s">
        <v>5217</v>
      </c>
      <c r="C1297" s="56" t="s">
        <v>7570</v>
      </c>
      <c r="D1297" s="57">
        <v>10</v>
      </c>
      <c r="E1297" s="56" t="s">
        <v>8778</v>
      </c>
      <c r="F1297" s="57">
        <v>232.89</v>
      </c>
      <c r="G1297" s="58">
        <f>ROUND(D1297*F1297,2)</f>
        <v>2328.9</v>
      </c>
      <c r="H1297" s="59"/>
      <c r="I1297" s="60">
        <f t="shared" si="387"/>
        <v>0</v>
      </c>
      <c r="J1297" s="61" t="str">
        <f t="shared" si="388"/>
        <v/>
      </c>
      <c r="P1297" s="62"/>
    </row>
    <row r="1298" spans="1:16" x14ac:dyDescent="0.3">
      <c r="A1298" s="63" t="s">
        <v>1119</v>
      </c>
      <c r="B1298" s="63" t="s">
        <v>5229</v>
      </c>
      <c r="C1298" s="63" t="s">
        <v>7572</v>
      </c>
      <c r="D1298" s="64"/>
      <c r="E1298" s="63"/>
      <c r="F1298" s="64" t="s">
        <v>8851</v>
      </c>
      <c r="G1298" s="64"/>
      <c r="H1298" s="65"/>
      <c r="I1298" s="65"/>
      <c r="P1298" s="62"/>
    </row>
    <row r="1299" spans="1:16" x14ac:dyDescent="0.3">
      <c r="A1299" s="66" t="s">
        <v>1120</v>
      </c>
      <c r="B1299" s="66" t="s">
        <v>5230</v>
      </c>
      <c r="C1299" s="66" t="s">
        <v>7550</v>
      </c>
      <c r="D1299" s="67"/>
      <c r="E1299" s="66"/>
      <c r="F1299" s="67" t="s">
        <v>8851</v>
      </c>
      <c r="G1299" s="67"/>
      <c r="H1299" s="68"/>
      <c r="I1299" s="68"/>
      <c r="P1299" s="62"/>
    </row>
    <row r="1300" spans="1:16" x14ac:dyDescent="0.3">
      <c r="A1300" s="54" t="s">
        <v>1121</v>
      </c>
      <c r="B1300" s="55" t="s">
        <v>5231</v>
      </c>
      <c r="C1300" s="56" t="s">
        <v>7573</v>
      </c>
      <c r="D1300" s="57">
        <v>66</v>
      </c>
      <c r="E1300" s="56" t="s">
        <v>8777</v>
      </c>
      <c r="F1300" s="57">
        <v>280.45</v>
      </c>
      <c r="G1300" s="58">
        <f>ROUND(D1300*F1300,2)</f>
        <v>18509.7</v>
      </c>
      <c r="H1300" s="59"/>
      <c r="I1300" s="60">
        <f t="shared" ref="I1300:I1304" si="389">ROUND(ROUND(D1300,2)*H1300,2)</f>
        <v>0</v>
      </c>
      <c r="J1300" s="61" t="str">
        <f t="shared" ref="J1300:J1304" si="390">IF(AND(H1300&lt;&gt;"",H1300&gt;F1300),"VALOR MAYOR DEL PERMITIDO","")</f>
        <v/>
      </c>
      <c r="P1300" s="62"/>
    </row>
    <row r="1301" spans="1:16" x14ac:dyDescent="0.3">
      <c r="A1301" s="54" t="s">
        <v>1122</v>
      </c>
      <c r="B1301" s="55" t="s">
        <v>5232</v>
      </c>
      <c r="C1301" s="56" t="s">
        <v>7574</v>
      </c>
      <c r="D1301" s="57">
        <v>2323.1999999999998</v>
      </c>
      <c r="E1301" s="56" t="s">
        <v>8785</v>
      </c>
      <c r="F1301" s="57">
        <v>7.02</v>
      </c>
      <c r="G1301" s="58">
        <f>ROUND(D1301*F1301,2)</f>
        <v>16308.86</v>
      </c>
      <c r="H1301" s="59"/>
      <c r="I1301" s="60">
        <f t="shared" si="389"/>
        <v>0</v>
      </c>
      <c r="J1301" s="61" t="str">
        <f t="shared" si="390"/>
        <v/>
      </c>
      <c r="P1301" s="62"/>
    </row>
    <row r="1302" spans="1:16" x14ac:dyDescent="0.3">
      <c r="A1302" s="54" t="s">
        <v>1123</v>
      </c>
      <c r="B1302" s="55" t="s">
        <v>5233</v>
      </c>
      <c r="C1302" s="56" t="s">
        <v>7575</v>
      </c>
      <c r="D1302" s="57">
        <v>9144.32</v>
      </c>
      <c r="E1302" s="56" t="s">
        <v>8785</v>
      </c>
      <c r="F1302" s="57">
        <v>6</v>
      </c>
      <c r="G1302" s="58">
        <f>ROUND(D1302*F1302,2)</f>
        <v>54865.919999999998</v>
      </c>
      <c r="H1302" s="59"/>
      <c r="I1302" s="60">
        <f t="shared" si="389"/>
        <v>0</v>
      </c>
      <c r="J1302" s="61" t="str">
        <f t="shared" si="390"/>
        <v/>
      </c>
      <c r="P1302" s="62"/>
    </row>
    <row r="1303" spans="1:16" x14ac:dyDescent="0.3">
      <c r="A1303" s="54" t="s">
        <v>1124</v>
      </c>
      <c r="B1303" s="55" t="s">
        <v>5234</v>
      </c>
      <c r="C1303" s="56" t="s">
        <v>7576</v>
      </c>
      <c r="D1303" s="57">
        <v>66</v>
      </c>
      <c r="E1303" s="56" t="s">
        <v>8777</v>
      </c>
      <c r="F1303" s="57">
        <v>330.68</v>
      </c>
      <c r="G1303" s="58">
        <f>ROUND(D1303*F1303,2)</f>
        <v>21824.880000000001</v>
      </c>
      <c r="H1303" s="59"/>
      <c r="I1303" s="60">
        <f t="shared" si="389"/>
        <v>0</v>
      </c>
      <c r="J1303" s="61" t="str">
        <f t="shared" si="390"/>
        <v/>
      </c>
      <c r="P1303" s="62"/>
    </row>
    <row r="1304" spans="1:16" x14ac:dyDescent="0.3">
      <c r="A1304" s="54" t="s">
        <v>1125</v>
      </c>
      <c r="B1304" s="55" t="s">
        <v>5200</v>
      </c>
      <c r="C1304" s="56" t="s">
        <v>7555</v>
      </c>
      <c r="D1304" s="57">
        <v>2</v>
      </c>
      <c r="E1304" s="56" t="s">
        <v>8777</v>
      </c>
      <c r="F1304" s="57">
        <v>1082.94</v>
      </c>
      <c r="G1304" s="58">
        <f>ROUND(D1304*F1304,2)</f>
        <v>2165.88</v>
      </c>
      <c r="H1304" s="59"/>
      <c r="I1304" s="60">
        <f t="shared" si="389"/>
        <v>0</v>
      </c>
      <c r="J1304" s="61" t="str">
        <f t="shared" si="390"/>
        <v/>
      </c>
      <c r="P1304" s="62"/>
    </row>
    <row r="1305" spans="1:16" x14ac:dyDescent="0.3">
      <c r="A1305" s="66" t="s">
        <v>1126</v>
      </c>
      <c r="B1305" s="66" t="s">
        <v>5235</v>
      </c>
      <c r="C1305" s="66" t="s">
        <v>7556</v>
      </c>
      <c r="D1305" s="67"/>
      <c r="E1305" s="66"/>
      <c r="F1305" s="67" t="s">
        <v>8851</v>
      </c>
      <c r="G1305" s="67"/>
      <c r="H1305" s="68"/>
      <c r="I1305" s="68"/>
      <c r="P1305" s="62"/>
    </row>
    <row r="1306" spans="1:16" x14ac:dyDescent="0.3">
      <c r="A1306" s="69" t="s">
        <v>1127</v>
      </c>
      <c r="B1306" s="69" t="s">
        <v>5236</v>
      </c>
      <c r="C1306" s="69" t="s">
        <v>7557</v>
      </c>
      <c r="D1306" s="70"/>
      <c r="E1306" s="69"/>
      <c r="F1306" s="70" t="s">
        <v>8851</v>
      </c>
      <c r="G1306" s="70"/>
      <c r="H1306" s="71"/>
      <c r="I1306" s="71"/>
      <c r="P1306" s="62"/>
    </row>
    <row r="1307" spans="1:16" x14ac:dyDescent="0.3">
      <c r="A1307" s="54" t="s">
        <v>1128</v>
      </c>
      <c r="B1307" s="55" t="s">
        <v>5237</v>
      </c>
      <c r="C1307" s="56" t="s">
        <v>7577</v>
      </c>
      <c r="D1307" s="57">
        <v>230</v>
      </c>
      <c r="E1307" s="56" t="s">
        <v>8779</v>
      </c>
      <c r="F1307" s="57">
        <v>33.24</v>
      </c>
      <c r="G1307" s="58">
        <f t="shared" ref="G1307:G1312" si="391">ROUND(D1307*F1307,2)</f>
        <v>7645.2</v>
      </c>
      <c r="H1307" s="59"/>
      <c r="I1307" s="60">
        <f t="shared" ref="I1307:I1312" si="392">ROUND(ROUND(D1307,2)*H1307,2)</f>
        <v>0</v>
      </c>
      <c r="J1307" s="61" t="str">
        <f t="shared" ref="J1307:J1312" si="393">IF(AND(H1307&lt;&gt;"",H1307&gt;F1307),"VALOR MAYOR DEL PERMITIDO","")</f>
        <v/>
      </c>
      <c r="P1307" s="62"/>
    </row>
    <row r="1308" spans="1:16" x14ac:dyDescent="0.3">
      <c r="A1308" s="54" t="s">
        <v>1129</v>
      </c>
      <c r="B1308" s="55" t="s">
        <v>5238</v>
      </c>
      <c r="C1308" s="56" t="s">
        <v>7578</v>
      </c>
      <c r="D1308" s="57">
        <v>230</v>
      </c>
      <c r="E1308" s="56" t="s">
        <v>8779</v>
      </c>
      <c r="F1308" s="57">
        <v>106.34</v>
      </c>
      <c r="G1308" s="58">
        <f t="shared" si="391"/>
        <v>24458.2</v>
      </c>
      <c r="H1308" s="59"/>
      <c r="I1308" s="60">
        <f t="shared" si="392"/>
        <v>0</v>
      </c>
      <c r="J1308" s="61" t="str">
        <f t="shared" si="393"/>
        <v/>
      </c>
      <c r="P1308" s="62"/>
    </row>
    <row r="1309" spans="1:16" x14ac:dyDescent="0.3">
      <c r="A1309" s="54" t="s">
        <v>1130</v>
      </c>
      <c r="B1309" s="55" t="s">
        <v>5239</v>
      </c>
      <c r="C1309" s="56" t="s">
        <v>7579</v>
      </c>
      <c r="D1309" s="57">
        <v>92</v>
      </c>
      <c r="E1309" s="56" t="s">
        <v>8778</v>
      </c>
      <c r="F1309" s="57">
        <v>46.87</v>
      </c>
      <c r="G1309" s="58">
        <f t="shared" si="391"/>
        <v>4312.04</v>
      </c>
      <c r="H1309" s="59"/>
      <c r="I1309" s="60">
        <f t="shared" si="392"/>
        <v>0</v>
      </c>
      <c r="J1309" s="61" t="str">
        <f t="shared" si="393"/>
        <v/>
      </c>
      <c r="P1309" s="62"/>
    </row>
    <row r="1310" spans="1:16" x14ac:dyDescent="0.3">
      <c r="A1310" s="54" t="s">
        <v>1131</v>
      </c>
      <c r="B1310" s="55" t="s">
        <v>5240</v>
      </c>
      <c r="C1310" s="56" t="s">
        <v>7580</v>
      </c>
      <c r="D1310" s="57">
        <v>32</v>
      </c>
      <c r="E1310" s="56" t="s">
        <v>8777</v>
      </c>
      <c r="F1310" s="57">
        <v>114.33</v>
      </c>
      <c r="G1310" s="58">
        <f t="shared" si="391"/>
        <v>3658.56</v>
      </c>
      <c r="H1310" s="59"/>
      <c r="I1310" s="60">
        <f t="shared" si="392"/>
        <v>0</v>
      </c>
      <c r="J1310" s="61" t="str">
        <f t="shared" si="393"/>
        <v/>
      </c>
      <c r="P1310" s="62"/>
    </row>
    <row r="1311" spans="1:16" x14ac:dyDescent="0.3">
      <c r="A1311" s="54" t="s">
        <v>1132</v>
      </c>
      <c r="B1311" s="55" t="s">
        <v>5241</v>
      </c>
      <c r="C1311" s="56" t="s">
        <v>7581</v>
      </c>
      <c r="D1311" s="57">
        <v>20</v>
      </c>
      <c r="E1311" s="56" t="s">
        <v>8789</v>
      </c>
      <c r="F1311" s="57">
        <v>46.87</v>
      </c>
      <c r="G1311" s="58">
        <f t="shared" si="391"/>
        <v>937.4</v>
      </c>
      <c r="H1311" s="59"/>
      <c r="I1311" s="60">
        <f t="shared" si="392"/>
        <v>0</v>
      </c>
      <c r="J1311" s="61" t="str">
        <f t="shared" si="393"/>
        <v/>
      </c>
      <c r="P1311" s="62"/>
    </row>
    <row r="1312" spans="1:16" x14ac:dyDescent="0.3">
      <c r="A1312" s="54" t="s">
        <v>1133</v>
      </c>
      <c r="B1312" s="55" t="s">
        <v>5242</v>
      </c>
      <c r="C1312" s="56" t="s">
        <v>7582</v>
      </c>
      <c r="D1312" s="57">
        <v>20</v>
      </c>
      <c r="E1312" s="56" t="s">
        <v>8789</v>
      </c>
      <c r="F1312" s="57">
        <v>109.83</v>
      </c>
      <c r="G1312" s="58">
        <f t="shared" si="391"/>
        <v>2196.6</v>
      </c>
      <c r="H1312" s="59"/>
      <c r="I1312" s="60">
        <f t="shared" si="392"/>
        <v>0</v>
      </c>
      <c r="J1312" s="61" t="str">
        <f t="shared" si="393"/>
        <v/>
      </c>
      <c r="P1312" s="62"/>
    </row>
    <row r="1313" spans="1:16" x14ac:dyDescent="0.3">
      <c r="A1313" s="69" t="s">
        <v>1134</v>
      </c>
      <c r="B1313" s="69" t="s">
        <v>5243</v>
      </c>
      <c r="C1313" s="69" t="s">
        <v>7409</v>
      </c>
      <c r="D1313" s="70"/>
      <c r="E1313" s="69"/>
      <c r="F1313" s="70" t="s">
        <v>8851</v>
      </c>
      <c r="G1313" s="70"/>
      <c r="H1313" s="71"/>
      <c r="I1313" s="71"/>
      <c r="P1313" s="62"/>
    </row>
    <row r="1314" spans="1:16" x14ac:dyDescent="0.3">
      <c r="A1314" s="54" t="s">
        <v>1135</v>
      </c>
      <c r="B1314" s="55" t="s">
        <v>5244</v>
      </c>
      <c r="C1314" s="56" t="s">
        <v>7583</v>
      </c>
      <c r="D1314" s="57">
        <v>184</v>
      </c>
      <c r="E1314" s="56" t="s">
        <v>8778</v>
      </c>
      <c r="F1314" s="57">
        <v>37.729999999999997</v>
      </c>
      <c r="G1314" s="58">
        <f t="shared" ref="G1314:G1320" si="394">ROUND(D1314*F1314,2)</f>
        <v>6942.32</v>
      </c>
      <c r="H1314" s="59"/>
      <c r="I1314" s="60">
        <f t="shared" ref="I1314:I1320" si="395">ROUND(ROUND(D1314,2)*H1314,2)</f>
        <v>0</v>
      </c>
      <c r="J1314" s="61" t="str">
        <f t="shared" ref="J1314:J1320" si="396">IF(AND(H1314&lt;&gt;"",H1314&gt;F1314),"VALOR MAYOR DEL PERMITIDO","")</f>
        <v/>
      </c>
      <c r="P1314" s="62"/>
    </row>
    <row r="1315" spans="1:16" x14ac:dyDescent="0.3">
      <c r="A1315" s="54" t="s">
        <v>1136</v>
      </c>
      <c r="B1315" s="55" t="s">
        <v>5245</v>
      </c>
      <c r="C1315" s="56" t="s">
        <v>7584</v>
      </c>
      <c r="D1315" s="57">
        <v>184</v>
      </c>
      <c r="E1315" s="56" t="s">
        <v>8778</v>
      </c>
      <c r="F1315" s="57">
        <v>92.99</v>
      </c>
      <c r="G1315" s="58">
        <f t="shared" si="394"/>
        <v>17110.16</v>
      </c>
      <c r="H1315" s="59"/>
      <c r="I1315" s="60">
        <f t="shared" si="395"/>
        <v>0</v>
      </c>
      <c r="J1315" s="61" t="str">
        <f t="shared" si="396"/>
        <v/>
      </c>
      <c r="P1315" s="62"/>
    </row>
    <row r="1316" spans="1:16" x14ac:dyDescent="0.3">
      <c r="A1316" s="54" t="s">
        <v>1137</v>
      </c>
      <c r="B1316" s="55" t="s">
        <v>5246</v>
      </c>
      <c r="C1316" s="56" t="s">
        <v>7585</v>
      </c>
      <c r="D1316" s="57">
        <v>240</v>
      </c>
      <c r="E1316" s="56" t="s">
        <v>8779</v>
      </c>
      <c r="F1316" s="57">
        <v>353.15</v>
      </c>
      <c r="G1316" s="58">
        <f t="shared" si="394"/>
        <v>84756</v>
      </c>
      <c r="H1316" s="59"/>
      <c r="I1316" s="60">
        <f t="shared" si="395"/>
        <v>0</v>
      </c>
      <c r="J1316" s="61" t="str">
        <f t="shared" si="396"/>
        <v/>
      </c>
      <c r="P1316" s="62"/>
    </row>
    <row r="1317" spans="1:16" x14ac:dyDescent="0.3">
      <c r="A1317" s="54" t="s">
        <v>1138</v>
      </c>
      <c r="B1317" s="55" t="s">
        <v>5247</v>
      </c>
      <c r="C1317" s="56" t="s">
        <v>7586</v>
      </c>
      <c r="D1317" s="57">
        <v>230</v>
      </c>
      <c r="E1317" s="56" t="s">
        <v>8778</v>
      </c>
      <c r="F1317" s="57">
        <v>211.22</v>
      </c>
      <c r="G1317" s="58">
        <f t="shared" si="394"/>
        <v>48580.6</v>
      </c>
      <c r="H1317" s="59"/>
      <c r="I1317" s="60">
        <f t="shared" si="395"/>
        <v>0</v>
      </c>
      <c r="J1317" s="61" t="str">
        <f t="shared" si="396"/>
        <v/>
      </c>
      <c r="P1317" s="62"/>
    </row>
    <row r="1318" spans="1:16" x14ac:dyDescent="0.3">
      <c r="A1318" s="54" t="s">
        <v>1139</v>
      </c>
      <c r="B1318" s="55" t="s">
        <v>5248</v>
      </c>
      <c r="C1318" s="56" t="s">
        <v>7587</v>
      </c>
      <c r="D1318" s="57">
        <v>184</v>
      </c>
      <c r="E1318" s="56" t="s">
        <v>8778</v>
      </c>
      <c r="F1318" s="57">
        <v>34.22</v>
      </c>
      <c r="G1318" s="58">
        <f t="shared" si="394"/>
        <v>6296.48</v>
      </c>
      <c r="H1318" s="59"/>
      <c r="I1318" s="60">
        <f t="shared" si="395"/>
        <v>0</v>
      </c>
      <c r="J1318" s="61" t="str">
        <f t="shared" si="396"/>
        <v/>
      </c>
      <c r="P1318" s="62"/>
    </row>
    <row r="1319" spans="1:16" x14ac:dyDescent="0.3">
      <c r="A1319" s="54" t="s">
        <v>1140</v>
      </c>
      <c r="B1319" s="55" t="s">
        <v>5249</v>
      </c>
      <c r="C1319" s="56" t="s">
        <v>7588</v>
      </c>
      <c r="D1319" s="57">
        <v>32</v>
      </c>
      <c r="E1319" s="56" t="s">
        <v>8778</v>
      </c>
      <c r="F1319" s="57">
        <v>73.87</v>
      </c>
      <c r="G1319" s="58">
        <f t="shared" si="394"/>
        <v>2363.84</v>
      </c>
      <c r="H1319" s="59"/>
      <c r="I1319" s="60">
        <f t="shared" si="395"/>
        <v>0</v>
      </c>
      <c r="J1319" s="61" t="str">
        <f t="shared" si="396"/>
        <v/>
      </c>
      <c r="P1319" s="62"/>
    </row>
    <row r="1320" spans="1:16" x14ac:dyDescent="0.3">
      <c r="A1320" s="54" t="s">
        <v>1141</v>
      </c>
      <c r="B1320" s="55" t="s">
        <v>5250</v>
      </c>
      <c r="C1320" s="56" t="s">
        <v>7589</v>
      </c>
      <c r="D1320" s="57">
        <v>1</v>
      </c>
      <c r="E1320" s="56" t="s">
        <v>8777</v>
      </c>
      <c r="F1320" s="57">
        <v>1113.1600000000001</v>
      </c>
      <c r="G1320" s="58">
        <f t="shared" si="394"/>
        <v>1113.1600000000001</v>
      </c>
      <c r="H1320" s="59"/>
      <c r="I1320" s="60">
        <f t="shared" si="395"/>
        <v>0</v>
      </c>
      <c r="J1320" s="61" t="str">
        <f t="shared" si="396"/>
        <v/>
      </c>
      <c r="P1320" s="62"/>
    </row>
    <row r="1321" spans="1:16" x14ac:dyDescent="0.3">
      <c r="A1321" s="69" t="s">
        <v>1142</v>
      </c>
      <c r="B1321" s="69" t="s">
        <v>5251</v>
      </c>
      <c r="C1321" s="69" t="s">
        <v>7477</v>
      </c>
      <c r="D1321" s="70"/>
      <c r="E1321" s="69"/>
      <c r="F1321" s="70" t="s">
        <v>8851</v>
      </c>
      <c r="G1321" s="70"/>
      <c r="H1321" s="71"/>
      <c r="I1321" s="71"/>
      <c r="P1321" s="62"/>
    </row>
    <row r="1322" spans="1:16" x14ac:dyDescent="0.3">
      <c r="A1322" s="54" t="s">
        <v>1143</v>
      </c>
      <c r="B1322" s="55" t="s">
        <v>5252</v>
      </c>
      <c r="C1322" s="56" t="s">
        <v>7590</v>
      </c>
      <c r="D1322" s="57">
        <v>230</v>
      </c>
      <c r="E1322" s="56" t="s">
        <v>8779</v>
      </c>
      <c r="F1322" s="57">
        <v>721.02</v>
      </c>
      <c r="G1322" s="58">
        <f>ROUND(D1322*F1322,2)</f>
        <v>165834.6</v>
      </c>
      <c r="H1322" s="59"/>
      <c r="I1322" s="60">
        <f t="shared" ref="I1322:I1323" si="397">ROUND(ROUND(D1322,2)*H1322,2)</f>
        <v>0</v>
      </c>
      <c r="J1322" s="61" t="str">
        <f t="shared" ref="J1322:J1323" si="398">IF(AND(H1322&lt;&gt;"",H1322&gt;F1322),"VALOR MAYOR DEL PERMITIDO","")</f>
        <v/>
      </c>
      <c r="P1322" s="62"/>
    </row>
    <row r="1323" spans="1:16" x14ac:dyDescent="0.3">
      <c r="A1323" s="54" t="s">
        <v>1144</v>
      </c>
      <c r="B1323" s="55" t="s">
        <v>5253</v>
      </c>
      <c r="C1323" s="56" t="s">
        <v>7591</v>
      </c>
      <c r="D1323" s="57">
        <v>10</v>
      </c>
      <c r="E1323" s="56" t="s">
        <v>8778</v>
      </c>
      <c r="F1323" s="57">
        <v>681.08</v>
      </c>
      <c r="G1323" s="58">
        <f>ROUND(D1323*F1323,2)</f>
        <v>6810.8</v>
      </c>
      <c r="H1323" s="59"/>
      <c r="I1323" s="60">
        <f t="shared" si="397"/>
        <v>0</v>
      </c>
      <c r="J1323" s="61" t="str">
        <f t="shared" si="398"/>
        <v/>
      </c>
      <c r="P1323" s="62"/>
    </row>
    <row r="1324" spans="1:16" x14ac:dyDescent="0.3">
      <c r="A1324" s="63" t="s">
        <v>1145</v>
      </c>
      <c r="B1324" s="63" t="s">
        <v>5254</v>
      </c>
      <c r="C1324" s="63" t="s">
        <v>7592</v>
      </c>
      <c r="D1324" s="64"/>
      <c r="E1324" s="63"/>
      <c r="F1324" s="64" t="s">
        <v>8851</v>
      </c>
      <c r="G1324" s="64"/>
      <c r="H1324" s="65"/>
      <c r="I1324" s="65"/>
      <c r="P1324" s="62"/>
    </row>
    <row r="1325" spans="1:16" x14ac:dyDescent="0.3">
      <c r="A1325" s="66" t="s">
        <v>8815</v>
      </c>
      <c r="B1325" s="66" t="s">
        <v>5219</v>
      </c>
      <c r="C1325" s="66" t="s">
        <v>7550</v>
      </c>
      <c r="D1325" s="67"/>
      <c r="E1325" s="66"/>
      <c r="F1325" s="67" t="s">
        <v>8851</v>
      </c>
      <c r="G1325" s="67"/>
      <c r="H1325" s="68"/>
      <c r="I1325" s="68"/>
      <c r="P1325" s="62"/>
    </row>
    <row r="1326" spans="1:16" x14ac:dyDescent="0.3">
      <c r="A1326" s="54"/>
      <c r="B1326" s="55" t="s">
        <v>5196</v>
      </c>
      <c r="C1326" s="56" t="s">
        <v>7551</v>
      </c>
      <c r="D1326" s="57">
        <v>66</v>
      </c>
      <c r="E1326" s="56" t="s">
        <v>8777</v>
      </c>
      <c r="F1326" s="57">
        <v>168.53</v>
      </c>
      <c r="G1326" s="58">
        <f>ROUND(D1326*F1326,2)</f>
        <v>11122.98</v>
      </c>
      <c r="H1326" s="59"/>
      <c r="I1326" s="60">
        <f t="shared" ref="I1326:I1330" si="399">ROUND(ROUND(D1326,2)*H1326,2)</f>
        <v>0</v>
      </c>
      <c r="J1326" s="61" t="str">
        <f t="shared" ref="J1326:J1330" si="400">IF(AND(H1326&lt;&gt;"",H1326&gt;F1326),"VALOR MAYOR DEL PERMITIDO","")</f>
        <v/>
      </c>
      <c r="P1326" s="62"/>
    </row>
    <row r="1327" spans="1:16" x14ac:dyDescent="0.3">
      <c r="A1327" s="54"/>
      <c r="B1327" s="55" t="s">
        <v>5197</v>
      </c>
      <c r="C1327" s="56" t="s">
        <v>7552</v>
      </c>
      <c r="D1327" s="57">
        <v>2323.1999999999998</v>
      </c>
      <c r="E1327" s="56" t="s">
        <v>8785</v>
      </c>
      <c r="F1327" s="57">
        <v>4.79</v>
      </c>
      <c r="G1327" s="58">
        <f>ROUND(D1327*F1327,2)</f>
        <v>11128.13</v>
      </c>
      <c r="H1327" s="59"/>
      <c r="I1327" s="60">
        <f t="shared" si="399"/>
        <v>0</v>
      </c>
      <c r="J1327" s="61" t="str">
        <f t="shared" si="400"/>
        <v/>
      </c>
      <c r="P1327" s="62"/>
    </row>
    <row r="1328" spans="1:16" x14ac:dyDescent="0.3">
      <c r="A1328" s="54"/>
      <c r="B1328" s="55" t="s">
        <v>5198</v>
      </c>
      <c r="C1328" s="56" t="s">
        <v>7553</v>
      </c>
      <c r="D1328" s="57">
        <v>9144.32</v>
      </c>
      <c r="E1328" s="56" t="s">
        <v>8785</v>
      </c>
      <c r="F1328" s="57">
        <v>4.1100000000000003</v>
      </c>
      <c r="G1328" s="58">
        <f>ROUND(D1328*F1328,2)</f>
        <v>37583.160000000003</v>
      </c>
      <c r="H1328" s="59"/>
      <c r="I1328" s="60">
        <f t="shared" si="399"/>
        <v>0</v>
      </c>
      <c r="J1328" s="61" t="str">
        <f t="shared" si="400"/>
        <v/>
      </c>
      <c r="P1328" s="62"/>
    </row>
    <row r="1329" spans="1:16" x14ac:dyDescent="0.3">
      <c r="A1329" s="54"/>
      <c r="B1329" s="55" t="s">
        <v>5199</v>
      </c>
      <c r="C1329" s="56" t="s">
        <v>7554</v>
      </c>
      <c r="D1329" s="57">
        <v>66</v>
      </c>
      <c r="E1329" s="56" t="s">
        <v>8777</v>
      </c>
      <c r="F1329" s="57">
        <v>196.37</v>
      </c>
      <c r="G1329" s="58">
        <f>ROUND(D1329*F1329,2)</f>
        <v>12960.42</v>
      </c>
      <c r="H1329" s="59"/>
      <c r="I1329" s="60">
        <f t="shared" si="399"/>
        <v>0</v>
      </c>
      <c r="J1329" s="61" t="str">
        <f t="shared" si="400"/>
        <v/>
      </c>
      <c r="P1329" s="62"/>
    </row>
    <row r="1330" spans="1:16" x14ac:dyDescent="0.3">
      <c r="A1330" s="54"/>
      <c r="B1330" s="55" t="s">
        <v>5200</v>
      </c>
      <c r="C1330" s="56" t="s">
        <v>7555</v>
      </c>
      <c r="D1330" s="57">
        <v>2</v>
      </c>
      <c r="E1330" s="56" t="s">
        <v>8777</v>
      </c>
      <c r="F1330" s="57">
        <v>1082.94</v>
      </c>
      <c r="G1330" s="58">
        <f>ROUND(D1330*F1330,2)</f>
        <v>2165.88</v>
      </c>
      <c r="H1330" s="59"/>
      <c r="I1330" s="60">
        <f t="shared" si="399"/>
        <v>0</v>
      </c>
      <c r="J1330" s="61" t="str">
        <f t="shared" si="400"/>
        <v/>
      </c>
      <c r="P1330" s="62"/>
    </row>
    <row r="1331" spans="1:16" x14ac:dyDescent="0.3">
      <c r="A1331" s="66" t="s">
        <v>8816</v>
      </c>
      <c r="B1331" s="66" t="s">
        <v>5220</v>
      </c>
      <c r="C1331" s="66" t="s">
        <v>7556</v>
      </c>
      <c r="D1331" s="67"/>
      <c r="E1331" s="66"/>
      <c r="F1331" s="67" t="s">
        <v>8851</v>
      </c>
      <c r="G1331" s="67"/>
      <c r="H1331" s="68"/>
      <c r="I1331" s="68"/>
      <c r="P1331" s="62"/>
    </row>
    <row r="1332" spans="1:16" x14ac:dyDescent="0.3">
      <c r="A1332" s="69" t="s">
        <v>8873</v>
      </c>
      <c r="B1332" s="69" t="s">
        <v>5221</v>
      </c>
      <c r="C1332" s="69" t="s">
        <v>7557</v>
      </c>
      <c r="D1332" s="70"/>
      <c r="E1332" s="69"/>
      <c r="F1332" s="70" t="s">
        <v>8851</v>
      </c>
      <c r="G1332" s="70"/>
      <c r="H1332" s="71"/>
      <c r="I1332" s="71"/>
      <c r="P1332" s="62"/>
    </row>
    <row r="1333" spans="1:16" x14ac:dyDescent="0.3">
      <c r="A1333" s="54"/>
      <c r="B1333" s="55" t="s">
        <v>5203</v>
      </c>
      <c r="C1333" s="56" t="s">
        <v>7558</v>
      </c>
      <c r="D1333" s="57">
        <v>230</v>
      </c>
      <c r="E1333" s="56" t="s">
        <v>8779</v>
      </c>
      <c r="F1333" s="57">
        <v>8.64</v>
      </c>
      <c r="G1333" s="58">
        <f t="shared" ref="G1333:G1338" si="401">ROUND(D1333*F1333,2)</f>
        <v>1987.2</v>
      </c>
      <c r="H1333" s="59"/>
      <c r="I1333" s="60">
        <f t="shared" ref="I1333:I1338" si="402">ROUND(ROUND(D1333,2)*H1333,2)</f>
        <v>0</v>
      </c>
      <c r="J1333" s="61" t="str">
        <f t="shared" ref="J1333:J1338" si="403">IF(AND(H1333&lt;&gt;"",H1333&gt;F1333),"VALOR MAYOR DEL PERMITIDO","")</f>
        <v/>
      </c>
      <c r="P1333" s="62"/>
    </row>
    <row r="1334" spans="1:16" x14ac:dyDescent="0.3">
      <c r="A1334" s="54"/>
      <c r="B1334" s="55" t="s">
        <v>5204</v>
      </c>
      <c r="C1334" s="56" t="s">
        <v>7559</v>
      </c>
      <c r="D1334" s="57">
        <v>230</v>
      </c>
      <c r="E1334" s="56" t="s">
        <v>8779</v>
      </c>
      <c r="F1334" s="57">
        <v>36.03</v>
      </c>
      <c r="G1334" s="58">
        <f t="shared" si="401"/>
        <v>8286.9</v>
      </c>
      <c r="H1334" s="59"/>
      <c r="I1334" s="60">
        <f t="shared" si="402"/>
        <v>0</v>
      </c>
      <c r="J1334" s="61" t="str">
        <f t="shared" si="403"/>
        <v/>
      </c>
      <c r="P1334" s="62"/>
    </row>
    <row r="1335" spans="1:16" x14ac:dyDescent="0.3">
      <c r="A1335" s="54"/>
      <c r="B1335" s="55" t="s">
        <v>5205</v>
      </c>
      <c r="C1335" s="56" t="s">
        <v>7560</v>
      </c>
      <c r="D1335" s="57">
        <v>92</v>
      </c>
      <c r="E1335" s="56" t="s">
        <v>8778</v>
      </c>
      <c r="F1335" s="57">
        <v>18.739999999999998</v>
      </c>
      <c r="G1335" s="58">
        <f t="shared" si="401"/>
        <v>1724.08</v>
      </c>
      <c r="H1335" s="59"/>
      <c r="I1335" s="60">
        <f t="shared" si="402"/>
        <v>0</v>
      </c>
      <c r="J1335" s="61" t="str">
        <f t="shared" si="403"/>
        <v/>
      </c>
      <c r="P1335" s="62"/>
    </row>
    <row r="1336" spans="1:16" x14ac:dyDescent="0.3">
      <c r="A1336" s="54"/>
      <c r="B1336" s="55" t="s">
        <v>5147</v>
      </c>
      <c r="C1336" s="56" t="s">
        <v>7519</v>
      </c>
      <c r="D1336" s="57">
        <v>32</v>
      </c>
      <c r="E1336" s="56" t="s">
        <v>8777</v>
      </c>
      <c r="F1336" s="57">
        <v>42.19</v>
      </c>
      <c r="G1336" s="58">
        <f t="shared" si="401"/>
        <v>1350.08</v>
      </c>
      <c r="H1336" s="59"/>
      <c r="I1336" s="60">
        <f t="shared" si="402"/>
        <v>0</v>
      </c>
      <c r="J1336" s="61" t="str">
        <f t="shared" si="403"/>
        <v/>
      </c>
      <c r="P1336" s="62"/>
    </row>
    <row r="1337" spans="1:16" x14ac:dyDescent="0.3">
      <c r="A1337" s="54"/>
      <c r="B1337" s="55" t="s">
        <v>5206</v>
      </c>
      <c r="C1337" s="56" t="s">
        <v>7561</v>
      </c>
      <c r="D1337" s="57">
        <v>20</v>
      </c>
      <c r="E1337" s="56" t="s">
        <v>8789</v>
      </c>
      <c r="F1337" s="57">
        <v>14.65</v>
      </c>
      <c r="G1337" s="58">
        <f t="shared" si="401"/>
        <v>293</v>
      </c>
      <c r="H1337" s="59"/>
      <c r="I1337" s="60">
        <f t="shared" si="402"/>
        <v>0</v>
      </c>
      <c r="J1337" s="61" t="str">
        <f t="shared" si="403"/>
        <v/>
      </c>
      <c r="P1337" s="62"/>
    </row>
    <row r="1338" spans="1:16" x14ac:dyDescent="0.3">
      <c r="A1338" s="54"/>
      <c r="B1338" s="55" t="s">
        <v>5207</v>
      </c>
      <c r="C1338" s="56" t="s">
        <v>7562</v>
      </c>
      <c r="D1338" s="57">
        <v>20</v>
      </c>
      <c r="E1338" s="56" t="s">
        <v>8789</v>
      </c>
      <c r="F1338" s="57">
        <v>77.260000000000005</v>
      </c>
      <c r="G1338" s="58">
        <f t="shared" si="401"/>
        <v>1545.2</v>
      </c>
      <c r="H1338" s="59"/>
      <c r="I1338" s="60">
        <f t="shared" si="402"/>
        <v>0</v>
      </c>
      <c r="J1338" s="61" t="str">
        <f t="shared" si="403"/>
        <v/>
      </c>
      <c r="P1338" s="62"/>
    </row>
    <row r="1339" spans="1:16" x14ac:dyDescent="0.3">
      <c r="A1339" s="69" t="s">
        <v>8874</v>
      </c>
      <c r="B1339" s="69" t="s">
        <v>5222</v>
      </c>
      <c r="C1339" s="69" t="s">
        <v>7409</v>
      </c>
      <c r="D1339" s="70"/>
      <c r="E1339" s="69"/>
      <c r="F1339" s="70" t="s">
        <v>8851</v>
      </c>
      <c r="G1339" s="70"/>
      <c r="H1339" s="71"/>
      <c r="I1339" s="71"/>
      <c r="P1339" s="62"/>
    </row>
    <row r="1340" spans="1:16" x14ac:dyDescent="0.3">
      <c r="A1340" s="54"/>
      <c r="B1340" s="55" t="s">
        <v>4982</v>
      </c>
      <c r="C1340" s="56" t="s">
        <v>7410</v>
      </c>
      <c r="D1340" s="57">
        <v>184</v>
      </c>
      <c r="E1340" s="56" t="s">
        <v>8778</v>
      </c>
      <c r="F1340" s="57">
        <v>22.49</v>
      </c>
      <c r="G1340" s="58">
        <f t="shared" ref="G1340:G1346" si="404">ROUND(D1340*F1340,2)</f>
        <v>4138.16</v>
      </c>
      <c r="H1340" s="59"/>
      <c r="I1340" s="60">
        <f t="shared" ref="I1340:I1346" si="405">ROUND(ROUND(D1340,2)*H1340,2)</f>
        <v>0</v>
      </c>
      <c r="J1340" s="61" t="str">
        <f t="shared" ref="J1340:J1346" si="406">IF(AND(H1340&lt;&gt;"",H1340&gt;F1340),"VALOR MAYOR DEL PERMITIDO","")</f>
        <v/>
      </c>
      <c r="P1340" s="62"/>
    </row>
    <row r="1341" spans="1:16" x14ac:dyDescent="0.3">
      <c r="A1341" s="54"/>
      <c r="B1341" s="55" t="s">
        <v>5209</v>
      </c>
      <c r="C1341" s="56" t="s">
        <v>7563</v>
      </c>
      <c r="D1341" s="57">
        <v>184</v>
      </c>
      <c r="E1341" s="56" t="s">
        <v>8778</v>
      </c>
      <c r="F1341" s="57">
        <v>24.26</v>
      </c>
      <c r="G1341" s="58">
        <f t="shared" si="404"/>
        <v>4463.84</v>
      </c>
      <c r="H1341" s="59"/>
      <c r="I1341" s="60">
        <f t="shared" si="405"/>
        <v>0</v>
      </c>
      <c r="J1341" s="61" t="str">
        <f t="shared" si="406"/>
        <v/>
      </c>
      <c r="P1341" s="62"/>
    </row>
    <row r="1342" spans="1:16" x14ac:dyDescent="0.3">
      <c r="A1342" s="54"/>
      <c r="B1342" s="55" t="s">
        <v>5210</v>
      </c>
      <c r="C1342" s="56" t="s">
        <v>7564</v>
      </c>
      <c r="D1342" s="57">
        <v>240</v>
      </c>
      <c r="E1342" s="56" t="s">
        <v>8779</v>
      </c>
      <c r="F1342" s="57">
        <v>117.96</v>
      </c>
      <c r="G1342" s="58">
        <f t="shared" si="404"/>
        <v>28310.400000000001</v>
      </c>
      <c r="H1342" s="59"/>
      <c r="I1342" s="60">
        <f t="shared" si="405"/>
        <v>0</v>
      </c>
      <c r="J1342" s="61" t="str">
        <f t="shared" si="406"/>
        <v/>
      </c>
      <c r="P1342" s="62"/>
    </row>
    <row r="1343" spans="1:16" x14ac:dyDescent="0.3">
      <c r="A1343" s="54"/>
      <c r="B1343" s="55" t="s">
        <v>5211</v>
      </c>
      <c r="C1343" s="56" t="s">
        <v>7565</v>
      </c>
      <c r="D1343" s="57">
        <v>230</v>
      </c>
      <c r="E1343" s="56" t="s">
        <v>8778</v>
      </c>
      <c r="F1343" s="57">
        <v>113.29</v>
      </c>
      <c r="G1343" s="58">
        <f t="shared" si="404"/>
        <v>26056.7</v>
      </c>
      <c r="H1343" s="59"/>
      <c r="I1343" s="60">
        <f t="shared" si="405"/>
        <v>0</v>
      </c>
      <c r="J1343" s="61" t="str">
        <f t="shared" si="406"/>
        <v/>
      </c>
      <c r="P1343" s="62"/>
    </row>
    <row r="1344" spans="1:16" x14ac:dyDescent="0.3">
      <c r="A1344" s="54"/>
      <c r="B1344" s="55" t="s">
        <v>5212</v>
      </c>
      <c r="C1344" s="56" t="s">
        <v>7566</v>
      </c>
      <c r="D1344" s="57">
        <v>184</v>
      </c>
      <c r="E1344" s="56" t="s">
        <v>8778</v>
      </c>
      <c r="F1344" s="57">
        <v>10.31</v>
      </c>
      <c r="G1344" s="58">
        <f t="shared" si="404"/>
        <v>1897.04</v>
      </c>
      <c r="H1344" s="59"/>
      <c r="I1344" s="60">
        <f t="shared" si="405"/>
        <v>0</v>
      </c>
      <c r="J1344" s="61" t="str">
        <f t="shared" si="406"/>
        <v/>
      </c>
      <c r="P1344" s="62"/>
    </row>
    <row r="1345" spans="1:16" x14ac:dyDescent="0.3">
      <c r="A1345" s="54"/>
      <c r="B1345" s="55" t="s">
        <v>5213</v>
      </c>
      <c r="C1345" s="56" t="s">
        <v>7567</v>
      </c>
      <c r="D1345" s="57">
        <v>32</v>
      </c>
      <c r="E1345" s="56" t="s">
        <v>8778</v>
      </c>
      <c r="F1345" s="57">
        <v>21.58</v>
      </c>
      <c r="G1345" s="58">
        <f t="shared" si="404"/>
        <v>690.56</v>
      </c>
      <c r="H1345" s="59"/>
      <c r="I1345" s="60">
        <f t="shared" si="405"/>
        <v>0</v>
      </c>
      <c r="J1345" s="61" t="str">
        <f t="shared" si="406"/>
        <v/>
      </c>
      <c r="P1345" s="62"/>
    </row>
    <row r="1346" spans="1:16" x14ac:dyDescent="0.3">
      <c r="A1346" s="54"/>
      <c r="B1346" s="55" t="s">
        <v>5214</v>
      </c>
      <c r="C1346" s="56" t="s">
        <v>7568</v>
      </c>
      <c r="D1346" s="57">
        <v>1</v>
      </c>
      <c r="E1346" s="56" t="s">
        <v>8777</v>
      </c>
      <c r="F1346" s="57">
        <v>366.18</v>
      </c>
      <c r="G1346" s="58">
        <f t="shared" si="404"/>
        <v>366.18</v>
      </c>
      <c r="H1346" s="59"/>
      <c r="I1346" s="60">
        <f t="shared" si="405"/>
        <v>0</v>
      </c>
      <c r="J1346" s="61" t="str">
        <f t="shared" si="406"/>
        <v/>
      </c>
      <c r="P1346" s="62"/>
    </row>
    <row r="1347" spans="1:16" x14ac:dyDescent="0.3">
      <c r="A1347" s="69" t="s">
        <v>8875</v>
      </c>
      <c r="B1347" s="69" t="s">
        <v>5223</v>
      </c>
      <c r="C1347" s="69" t="s">
        <v>7477</v>
      </c>
      <c r="D1347" s="70"/>
      <c r="E1347" s="69"/>
      <c r="F1347" s="70" t="s">
        <v>8851</v>
      </c>
      <c r="G1347" s="70"/>
      <c r="H1347" s="71"/>
      <c r="I1347" s="71"/>
      <c r="P1347" s="62"/>
    </row>
    <row r="1348" spans="1:16" x14ac:dyDescent="0.3">
      <c r="A1348" s="54"/>
      <c r="B1348" s="55" t="s">
        <v>5216</v>
      </c>
      <c r="C1348" s="56" t="s">
        <v>7569</v>
      </c>
      <c r="D1348" s="57">
        <v>230</v>
      </c>
      <c r="E1348" s="56" t="s">
        <v>8779</v>
      </c>
      <c r="F1348" s="57">
        <v>230.32</v>
      </c>
      <c r="G1348" s="58">
        <f>ROUND(D1348*F1348,2)</f>
        <v>52973.599999999999</v>
      </c>
      <c r="H1348" s="59"/>
      <c r="I1348" s="60">
        <f t="shared" ref="I1348:I1349" si="407">ROUND(ROUND(D1348,2)*H1348,2)</f>
        <v>0</v>
      </c>
      <c r="J1348" s="61" t="str">
        <f t="shared" ref="J1348:J1349" si="408">IF(AND(H1348&lt;&gt;"",H1348&gt;F1348),"VALOR MAYOR DEL PERMITIDO","")</f>
        <v/>
      </c>
      <c r="P1348" s="62"/>
    </row>
    <row r="1349" spans="1:16" x14ac:dyDescent="0.3">
      <c r="A1349" s="54"/>
      <c r="B1349" s="55" t="s">
        <v>5217</v>
      </c>
      <c r="C1349" s="56" t="s">
        <v>7570</v>
      </c>
      <c r="D1349" s="57">
        <v>10</v>
      </c>
      <c r="E1349" s="56" t="s">
        <v>8778</v>
      </c>
      <c r="F1349" s="57">
        <v>232.89</v>
      </c>
      <c r="G1349" s="58">
        <f>ROUND(D1349*F1349,2)</f>
        <v>2328.9</v>
      </c>
      <c r="H1349" s="59"/>
      <c r="I1349" s="60">
        <f t="shared" si="407"/>
        <v>0</v>
      </c>
      <c r="J1349" s="61" t="str">
        <f t="shared" si="408"/>
        <v/>
      </c>
      <c r="P1349" s="62"/>
    </row>
    <row r="1350" spans="1:16" x14ac:dyDescent="0.3">
      <c r="A1350" s="63" t="s">
        <v>1146</v>
      </c>
      <c r="B1350" s="63" t="s">
        <v>5255</v>
      </c>
      <c r="C1350" s="63" t="s">
        <v>7593</v>
      </c>
      <c r="D1350" s="64"/>
      <c r="E1350" s="63"/>
      <c r="F1350" s="64" t="s">
        <v>8851</v>
      </c>
      <c r="G1350" s="64"/>
      <c r="H1350" s="65"/>
      <c r="I1350" s="65"/>
      <c r="P1350" s="62"/>
    </row>
    <row r="1351" spans="1:16" x14ac:dyDescent="0.3">
      <c r="A1351" s="66" t="s">
        <v>8817</v>
      </c>
      <c r="B1351" s="66" t="s">
        <v>5219</v>
      </c>
      <c r="C1351" s="66" t="s">
        <v>7550</v>
      </c>
      <c r="D1351" s="67"/>
      <c r="E1351" s="66"/>
      <c r="F1351" s="67" t="s">
        <v>8851</v>
      </c>
      <c r="G1351" s="67"/>
      <c r="H1351" s="68"/>
      <c r="I1351" s="68"/>
      <c r="P1351" s="62"/>
    </row>
    <row r="1352" spans="1:16" x14ac:dyDescent="0.3">
      <c r="A1352" s="54"/>
      <c r="B1352" s="55" t="s">
        <v>5196</v>
      </c>
      <c r="C1352" s="56" t="s">
        <v>7551</v>
      </c>
      <c r="D1352" s="57">
        <v>66</v>
      </c>
      <c r="E1352" s="56" t="s">
        <v>8777</v>
      </c>
      <c r="F1352" s="57">
        <v>168.53</v>
      </c>
      <c r="G1352" s="58">
        <f>ROUND(D1352*F1352,2)</f>
        <v>11122.98</v>
      </c>
      <c r="H1352" s="59"/>
      <c r="I1352" s="60">
        <f t="shared" ref="I1352:I1356" si="409">ROUND(ROUND(D1352,2)*H1352,2)</f>
        <v>0</v>
      </c>
      <c r="J1352" s="61" t="str">
        <f t="shared" ref="J1352:J1356" si="410">IF(AND(H1352&lt;&gt;"",H1352&gt;F1352),"VALOR MAYOR DEL PERMITIDO","")</f>
        <v/>
      </c>
      <c r="P1352" s="62"/>
    </row>
    <row r="1353" spans="1:16" x14ac:dyDescent="0.3">
      <c r="A1353" s="54"/>
      <c r="B1353" s="55" t="s">
        <v>5197</v>
      </c>
      <c r="C1353" s="56" t="s">
        <v>7552</v>
      </c>
      <c r="D1353" s="57">
        <v>2323.1999999999998</v>
      </c>
      <c r="E1353" s="56" t="s">
        <v>8785</v>
      </c>
      <c r="F1353" s="57">
        <v>4.79</v>
      </c>
      <c r="G1353" s="58">
        <f>ROUND(D1353*F1353,2)</f>
        <v>11128.13</v>
      </c>
      <c r="H1353" s="59"/>
      <c r="I1353" s="60">
        <f t="shared" si="409"/>
        <v>0</v>
      </c>
      <c r="J1353" s="61" t="str">
        <f t="shared" si="410"/>
        <v/>
      </c>
      <c r="P1353" s="62"/>
    </row>
    <row r="1354" spans="1:16" x14ac:dyDescent="0.3">
      <c r="A1354" s="54"/>
      <c r="B1354" s="55" t="s">
        <v>5198</v>
      </c>
      <c r="C1354" s="56" t="s">
        <v>7553</v>
      </c>
      <c r="D1354" s="57">
        <v>9144.32</v>
      </c>
      <c r="E1354" s="56" t="s">
        <v>8785</v>
      </c>
      <c r="F1354" s="57">
        <v>4.1100000000000003</v>
      </c>
      <c r="G1354" s="58">
        <f>ROUND(D1354*F1354,2)</f>
        <v>37583.160000000003</v>
      </c>
      <c r="H1354" s="59"/>
      <c r="I1354" s="60">
        <f t="shared" si="409"/>
        <v>0</v>
      </c>
      <c r="J1354" s="61" t="str">
        <f t="shared" si="410"/>
        <v/>
      </c>
      <c r="P1354" s="62"/>
    </row>
    <row r="1355" spans="1:16" x14ac:dyDescent="0.3">
      <c r="A1355" s="54"/>
      <c r="B1355" s="55" t="s">
        <v>5199</v>
      </c>
      <c r="C1355" s="56" t="s">
        <v>7554</v>
      </c>
      <c r="D1355" s="57">
        <v>66</v>
      </c>
      <c r="E1355" s="56" t="s">
        <v>8777</v>
      </c>
      <c r="F1355" s="57">
        <v>196.37</v>
      </c>
      <c r="G1355" s="58">
        <f>ROUND(D1355*F1355,2)</f>
        <v>12960.42</v>
      </c>
      <c r="H1355" s="59"/>
      <c r="I1355" s="60">
        <f t="shared" si="409"/>
        <v>0</v>
      </c>
      <c r="J1355" s="61" t="str">
        <f t="shared" si="410"/>
        <v/>
      </c>
      <c r="P1355" s="62"/>
    </row>
    <row r="1356" spans="1:16" x14ac:dyDescent="0.3">
      <c r="A1356" s="54"/>
      <c r="B1356" s="55" t="s">
        <v>5200</v>
      </c>
      <c r="C1356" s="56" t="s">
        <v>7555</v>
      </c>
      <c r="D1356" s="57">
        <v>2</v>
      </c>
      <c r="E1356" s="56" t="s">
        <v>8777</v>
      </c>
      <c r="F1356" s="57">
        <v>1082.94</v>
      </c>
      <c r="G1356" s="58">
        <f>ROUND(D1356*F1356,2)</f>
        <v>2165.88</v>
      </c>
      <c r="H1356" s="59"/>
      <c r="I1356" s="60">
        <f t="shared" si="409"/>
        <v>0</v>
      </c>
      <c r="J1356" s="61" t="str">
        <f t="shared" si="410"/>
        <v/>
      </c>
      <c r="P1356" s="62"/>
    </row>
    <row r="1357" spans="1:16" x14ac:dyDescent="0.3">
      <c r="A1357" s="66" t="s">
        <v>8818</v>
      </c>
      <c r="B1357" s="66" t="s">
        <v>5220</v>
      </c>
      <c r="C1357" s="66" t="s">
        <v>7556</v>
      </c>
      <c r="D1357" s="67"/>
      <c r="E1357" s="66"/>
      <c r="F1357" s="67" t="s">
        <v>8851</v>
      </c>
      <c r="G1357" s="67"/>
      <c r="H1357" s="68"/>
      <c r="I1357" s="68"/>
      <c r="P1357" s="62"/>
    </row>
    <row r="1358" spans="1:16" x14ac:dyDescent="0.3">
      <c r="A1358" s="69" t="s">
        <v>8876</v>
      </c>
      <c r="B1358" s="69" t="s">
        <v>5221</v>
      </c>
      <c r="C1358" s="69" t="s">
        <v>7557</v>
      </c>
      <c r="D1358" s="70"/>
      <c r="E1358" s="69"/>
      <c r="F1358" s="70" t="s">
        <v>8851</v>
      </c>
      <c r="G1358" s="70"/>
      <c r="H1358" s="71"/>
      <c r="I1358" s="71"/>
      <c r="P1358" s="62"/>
    </row>
    <row r="1359" spans="1:16" x14ac:dyDescent="0.3">
      <c r="A1359" s="54"/>
      <c r="B1359" s="55" t="s">
        <v>5203</v>
      </c>
      <c r="C1359" s="56" t="s">
        <v>7558</v>
      </c>
      <c r="D1359" s="57">
        <v>230</v>
      </c>
      <c r="E1359" s="56" t="s">
        <v>8779</v>
      </c>
      <c r="F1359" s="57">
        <v>8.64</v>
      </c>
      <c r="G1359" s="58">
        <f t="shared" ref="G1359:G1364" si="411">ROUND(D1359*F1359,2)</f>
        <v>1987.2</v>
      </c>
      <c r="H1359" s="59"/>
      <c r="I1359" s="60">
        <f t="shared" ref="I1359:I1364" si="412">ROUND(ROUND(D1359,2)*H1359,2)</f>
        <v>0</v>
      </c>
      <c r="J1359" s="61" t="str">
        <f t="shared" ref="J1359:J1364" si="413">IF(AND(H1359&lt;&gt;"",H1359&gt;F1359),"VALOR MAYOR DEL PERMITIDO","")</f>
        <v/>
      </c>
      <c r="P1359" s="62"/>
    </row>
    <row r="1360" spans="1:16" x14ac:dyDescent="0.3">
      <c r="A1360" s="54"/>
      <c r="B1360" s="55" t="s">
        <v>5204</v>
      </c>
      <c r="C1360" s="56" t="s">
        <v>7559</v>
      </c>
      <c r="D1360" s="57">
        <v>230</v>
      </c>
      <c r="E1360" s="56" t="s">
        <v>8779</v>
      </c>
      <c r="F1360" s="57">
        <v>36.03</v>
      </c>
      <c r="G1360" s="58">
        <f t="shared" si="411"/>
        <v>8286.9</v>
      </c>
      <c r="H1360" s="59"/>
      <c r="I1360" s="60">
        <f t="shared" si="412"/>
        <v>0</v>
      </c>
      <c r="J1360" s="61" t="str">
        <f t="shared" si="413"/>
        <v/>
      </c>
      <c r="P1360" s="62"/>
    </row>
    <row r="1361" spans="1:16" x14ac:dyDescent="0.3">
      <c r="A1361" s="54"/>
      <c r="B1361" s="55" t="s">
        <v>5205</v>
      </c>
      <c r="C1361" s="56" t="s">
        <v>7560</v>
      </c>
      <c r="D1361" s="57">
        <v>92</v>
      </c>
      <c r="E1361" s="56" t="s">
        <v>8778</v>
      </c>
      <c r="F1361" s="57">
        <v>18.739999999999998</v>
      </c>
      <c r="G1361" s="58">
        <f t="shared" si="411"/>
        <v>1724.08</v>
      </c>
      <c r="H1361" s="59"/>
      <c r="I1361" s="60">
        <f t="shared" si="412"/>
        <v>0</v>
      </c>
      <c r="J1361" s="61" t="str">
        <f t="shared" si="413"/>
        <v/>
      </c>
      <c r="P1361" s="62"/>
    </row>
    <row r="1362" spans="1:16" x14ac:dyDescent="0.3">
      <c r="A1362" s="54"/>
      <c r="B1362" s="55" t="s">
        <v>5147</v>
      </c>
      <c r="C1362" s="56" t="s">
        <v>7519</v>
      </c>
      <c r="D1362" s="57">
        <v>32</v>
      </c>
      <c r="E1362" s="56" t="s">
        <v>8777</v>
      </c>
      <c r="F1362" s="57">
        <v>42.19</v>
      </c>
      <c r="G1362" s="58">
        <f t="shared" si="411"/>
        <v>1350.08</v>
      </c>
      <c r="H1362" s="59"/>
      <c r="I1362" s="60">
        <f t="shared" si="412"/>
        <v>0</v>
      </c>
      <c r="J1362" s="61" t="str">
        <f t="shared" si="413"/>
        <v/>
      </c>
      <c r="P1362" s="62"/>
    </row>
    <row r="1363" spans="1:16" x14ac:dyDescent="0.3">
      <c r="A1363" s="54"/>
      <c r="B1363" s="55" t="s">
        <v>5206</v>
      </c>
      <c r="C1363" s="56" t="s">
        <v>7561</v>
      </c>
      <c r="D1363" s="57">
        <v>20</v>
      </c>
      <c r="E1363" s="56" t="s">
        <v>8789</v>
      </c>
      <c r="F1363" s="57">
        <v>14.65</v>
      </c>
      <c r="G1363" s="58">
        <f t="shared" si="411"/>
        <v>293</v>
      </c>
      <c r="H1363" s="59"/>
      <c r="I1363" s="60">
        <f t="shared" si="412"/>
        <v>0</v>
      </c>
      <c r="J1363" s="61" t="str">
        <f t="shared" si="413"/>
        <v/>
      </c>
      <c r="P1363" s="62"/>
    </row>
    <row r="1364" spans="1:16" x14ac:dyDescent="0.3">
      <c r="A1364" s="54"/>
      <c r="B1364" s="55" t="s">
        <v>5207</v>
      </c>
      <c r="C1364" s="56" t="s">
        <v>7562</v>
      </c>
      <c r="D1364" s="57">
        <v>20</v>
      </c>
      <c r="E1364" s="56" t="s">
        <v>8789</v>
      </c>
      <c r="F1364" s="57">
        <v>77.260000000000005</v>
      </c>
      <c r="G1364" s="58">
        <f t="shared" si="411"/>
        <v>1545.2</v>
      </c>
      <c r="H1364" s="59"/>
      <c r="I1364" s="60">
        <f t="shared" si="412"/>
        <v>0</v>
      </c>
      <c r="J1364" s="61" t="str">
        <f t="shared" si="413"/>
        <v/>
      </c>
      <c r="P1364" s="62"/>
    </row>
    <row r="1365" spans="1:16" x14ac:dyDescent="0.3">
      <c r="A1365" s="69" t="s">
        <v>8877</v>
      </c>
      <c r="B1365" s="69" t="s">
        <v>5222</v>
      </c>
      <c r="C1365" s="69" t="s">
        <v>7409</v>
      </c>
      <c r="D1365" s="70"/>
      <c r="E1365" s="69"/>
      <c r="F1365" s="70" t="s">
        <v>8851</v>
      </c>
      <c r="G1365" s="70"/>
      <c r="H1365" s="71"/>
      <c r="I1365" s="71"/>
      <c r="P1365" s="62"/>
    </row>
    <row r="1366" spans="1:16" x14ac:dyDescent="0.3">
      <c r="A1366" s="54"/>
      <c r="B1366" s="55" t="s">
        <v>4982</v>
      </c>
      <c r="C1366" s="56" t="s">
        <v>7410</v>
      </c>
      <c r="D1366" s="57">
        <v>184</v>
      </c>
      <c r="E1366" s="56" t="s">
        <v>8778</v>
      </c>
      <c r="F1366" s="57">
        <v>22.49</v>
      </c>
      <c r="G1366" s="58">
        <f t="shared" ref="G1366:G1372" si="414">ROUND(D1366*F1366,2)</f>
        <v>4138.16</v>
      </c>
      <c r="H1366" s="59"/>
      <c r="I1366" s="60">
        <f t="shared" ref="I1366:I1372" si="415">ROUND(ROUND(D1366,2)*H1366,2)</f>
        <v>0</v>
      </c>
      <c r="J1366" s="61" t="str">
        <f t="shared" ref="J1366:J1372" si="416">IF(AND(H1366&lt;&gt;"",H1366&gt;F1366),"VALOR MAYOR DEL PERMITIDO","")</f>
        <v/>
      </c>
      <c r="P1366" s="62"/>
    </row>
    <row r="1367" spans="1:16" x14ac:dyDescent="0.3">
      <c r="A1367" s="54"/>
      <c r="B1367" s="55" t="s">
        <v>5209</v>
      </c>
      <c r="C1367" s="56" t="s">
        <v>7563</v>
      </c>
      <c r="D1367" s="57">
        <v>184</v>
      </c>
      <c r="E1367" s="56" t="s">
        <v>8778</v>
      </c>
      <c r="F1367" s="57">
        <v>24.26</v>
      </c>
      <c r="G1367" s="58">
        <f t="shared" si="414"/>
        <v>4463.84</v>
      </c>
      <c r="H1367" s="59"/>
      <c r="I1367" s="60">
        <f t="shared" si="415"/>
        <v>0</v>
      </c>
      <c r="J1367" s="61" t="str">
        <f t="shared" si="416"/>
        <v/>
      </c>
      <c r="P1367" s="62"/>
    </row>
    <row r="1368" spans="1:16" x14ac:dyDescent="0.3">
      <c r="A1368" s="54"/>
      <c r="B1368" s="55" t="s">
        <v>5210</v>
      </c>
      <c r="C1368" s="56" t="s">
        <v>7564</v>
      </c>
      <c r="D1368" s="57">
        <v>240</v>
      </c>
      <c r="E1368" s="56" t="s">
        <v>8779</v>
      </c>
      <c r="F1368" s="57">
        <v>117.96</v>
      </c>
      <c r="G1368" s="58">
        <f t="shared" si="414"/>
        <v>28310.400000000001</v>
      </c>
      <c r="H1368" s="59"/>
      <c r="I1368" s="60">
        <f t="shared" si="415"/>
        <v>0</v>
      </c>
      <c r="J1368" s="61" t="str">
        <f t="shared" si="416"/>
        <v/>
      </c>
      <c r="P1368" s="62"/>
    </row>
    <row r="1369" spans="1:16" x14ac:dyDescent="0.3">
      <c r="A1369" s="54"/>
      <c r="B1369" s="55" t="s">
        <v>5211</v>
      </c>
      <c r="C1369" s="56" t="s">
        <v>7565</v>
      </c>
      <c r="D1369" s="57">
        <v>230</v>
      </c>
      <c r="E1369" s="56" t="s">
        <v>8778</v>
      </c>
      <c r="F1369" s="57">
        <v>113.29</v>
      </c>
      <c r="G1369" s="58">
        <f t="shared" si="414"/>
        <v>26056.7</v>
      </c>
      <c r="H1369" s="59"/>
      <c r="I1369" s="60">
        <f t="shared" si="415"/>
        <v>0</v>
      </c>
      <c r="J1369" s="61" t="str">
        <f t="shared" si="416"/>
        <v/>
      </c>
      <c r="P1369" s="62"/>
    </row>
    <row r="1370" spans="1:16" x14ac:dyDescent="0.3">
      <c r="A1370" s="54"/>
      <c r="B1370" s="55" t="s">
        <v>5212</v>
      </c>
      <c r="C1370" s="56" t="s">
        <v>7566</v>
      </c>
      <c r="D1370" s="57">
        <v>184</v>
      </c>
      <c r="E1370" s="56" t="s">
        <v>8778</v>
      </c>
      <c r="F1370" s="57">
        <v>10.31</v>
      </c>
      <c r="G1370" s="58">
        <f t="shared" si="414"/>
        <v>1897.04</v>
      </c>
      <c r="H1370" s="59"/>
      <c r="I1370" s="60">
        <f t="shared" si="415"/>
        <v>0</v>
      </c>
      <c r="J1370" s="61" t="str">
        <f t="shared" si="416"/>
        <v/>
      </c>
      <c r="P1370" s="62"/>
    </row>
    <row r="1371" spans="1:16" x14ac:dyDescent="0.3">
      <c r="A1371" s="54"/>
      <c r="B1371" s="55" t="s">
        <v>5213</v>
      </c>
      <c r="C1371" s="56" t="s">
        <v>7567</v>
      </c>
      <c r="D1371" s="57">
        <v>32</v>
      </c>
      <c r="E1371" s="56" t="s">
        <v>8778</v>
      </c>
      <c r="F1371" s="57">
        <v>21.58</v>
      </c>
      <c r="G1371" s="58">
        <f t="shared" si="414"/>
        <v>690.56</v>
      </c>
      <c r="H1371" s="59"/>
      <c r="I1371" s="60">
        <f t="shared" si="415"/>
        <v>0</v>
      </c>
      <c r="J1371" s="61" t="str">
        <f t="shared" si="416"/>
        <v/>
      </c>
      <c r="P1371" s="62"/>
    </row>
    <row r="1372" spans="1:16" x14ac:dyDescent="0.3">
      <c r="A1372" s="54"/>
      <c r="B1372" s="55" t="s">
        <v>5214</v>
      </c>
      <c r="C1372" s="56" t="s">
        <v>7568</v>
      </c>
      <c r="D1372" s="57">
        <v>1</v>
      </c>
      <c r="E1372" s="56" t="s">
        <v>8777</v>
      </c>
      <c r="F1372" s="57">
        <v>366.18</v>
      </c>
      <c r="G1372" s="58">
        <f t="shared" si="414"/>
        <v>366.18</v>
      </c>
      <c r="H1372" s="59"/>
      <c r="I1372" s="60">
        <f t="shared" si="415"/>
        <v>0</v>
      </c>
      <c r="J1372" s="61" t="str">
        <f t="shared" si="416"/>
        <v/>
      </c>
      <c r="P1372" s="62"/>
    </row>
    <row r="1373" spans="1:16" x14ac:dyDescent="0.3">
      <c r="A1373" s="69" t="s">
        <v>8878</v>
      </c>
      <c r="B1373" s="69" t="s">
        <v>5223</v>
      </c>
      <c r="C1373" s="69" t="s">
        <v>7477</v>
      </c>
      <c r="D1373" s="70"/>
      <c r="E1373" s="69"/>
      <c r="F1373" s="70" t="s">
        <v>8851</v>
      </c>
      <c r="G1373" s="70"/>
      <c r="H1373" s="71"/>
      <c r="I1373" s="71"/>
      <c r="P1373" s="62"/>
    </row>
    <row r="1374" spans="1:16" x14ac:dyDescent="0.3">
      <c r="A1374" s="54"/>
      <c r="B1374" s="55" t="s">
        <v>5216</v>
      </c>
      <c r="C1374" s="56" t="s">
        <v>7569</v>
      </c>
      <c r="D1374" s="57">
        <v>230</v>
      </c>
      <c r="E1374" s="56" t="s">
        <v>8779</v>
      </c>
      <c r="F1374" s="57">
        <v>230.32</v>
      </c>
      <c r="G1374" s="58">
        <f>ROUND(D1374*F1374,2)</f>
        <v>52973.599999999999</v>
      </c>
      <c r="H1374" s="59"/>
      <c r="I1374" s="60">
        <f t="shared" ref="I1374:I1375" si="417">ROUND(ROUND(D1374,2)*H1374,2)</f>
        <v>0</v>
      </c>
      <c r="J1374" s="61" t="str">
        <f t="shared" ref="J1374:J1375" si="418">IF(AND(H1374&lt;&gt;"",H1374&gt;F1374),"VALOR MAYOR DEL PERMITIDO","")</f>
        <v/>
      </c>
      <c r="P1374" s="62"/>
    </row>
    <row r="1375" spans="1:16" x14ac:dyDescent="0.3">
      <c r="A1375" s="54"/>
      <c r="B1375" s="55" t="s">
        <v>5217</v>
      </c>
      <c r="C1375" s="56" t="s">
        <v>7570</v>
      </c>
      <c r="D1375" s="57">
        <v>10</v>
      </c>
      <c r="E1375" s="56" t="s">
        <v>8778</v>
      </c>
      <c r="F1375" s="57">
        <v>232.89</v>
      </c>
      <c r="G1375" s="58">
        <f>ROUND(D1375*F1375,2)</f>
        <v>2328.9</v>
      </c>
      <c r="H1375" s="59"/>
      <c r="I1375" s="60">
        <f t="shared" si="417"/>
        <v>0</v>
      </c>
      <c r="J1375" s="61" t="str">
        <f t="shared" si="418"/>
        <v/>
      </c>
      <c r="P1375" s="62"/>
    </row>
    <row r="1376" spans="1:16" x14ac:dyDescent="0.3">
      <c r="A1376" s="63" t="s">
        <v>1147</v>
      </c>
      <c r="B1376" s="63" t="s">
        <v>5256</v>
      </c>
      <c r="C1376" s="63" t="s">
        <v>7498</v>
      </c>
      <c r="D1376" s="64"/>
      <c r="E1376" s="63"/>
      <c r="F1376" s="64" t="s">
        <v>8851</v>
      </c>
      <c r="G1376" s="64"/>
      <c r="H1376" s="65"/>
      <c r="I1376" s="65"/>
      <c r="P1376" s="62"/>
    </row>
    <row r="1377" spans="1:16" x14ac:dyDescent="0.3">
      <c r="A1377" s="66" t="s">
        <v>8819</v>
      </c>
      <c r="B1377" s="66" t="s">
        <v>5219</v>
      </c>
      <c r="C1377" s="66" t="s">
        <v>7550</v>
      </c>
      <c r="D1377" s="67"/>
      <c r="E1377" s="66"/>
      <c r="F1377" s="67" t="s">
        <v>8851</v>
      </c>
      <c r="G1377" s="67"/>
      <c r="H1377" s="68"/>
      <c r="I1377" s="68"/>
      <c r="P1377" s="62"/>
    </row>
    <row r="1378" spans="1:16" x14ac:dyDescent="0.3">
      <c r="A1378" s="54"/>
      <c r="B1378" s="55" t="s">
        <v>5196</v>
      </c>
      <c r="C1378" s="56" t="s">
        <v>7551</v>
      </c>
      <c r="D1378" s="57">
        <v>66</v>
      </c>
      <c r="E1378" s="56" t="s">
        <v>8777</v>
      </c>
      <c r="F1378" s="57">
        <v>168.53</v>
      </c>
      <c r="G1378" s="58">
        <f>ROUND(D1378*F1378,2)</f>
        <v>11122.98</v>
      </c>
      <c r="H1378" s="59"/>
      <c r="I1378" s="60">
        <f t="shared" ref="I1378:I1382" si="419">ROUND(ROUND(D1378,2)*H1378,2)</f>
        <v>0</v>
      </c>
      <c r="J1378" s="61" t="str">
        <f t="shared" ref="J1378:J1382" si="420">IF(AND(H1378&lt;&gt;"",H1378&gt;F1378),"VALOR MAYOR DEL PERMITIDO","")</f>
        <v/>
      </c>
      <c r="P1378" s="62"/>
    </row>
    <row r="1379" spans="1:16" x14ac:dyDescent="0.3">
      <c r="A1379" s="54"/>
      <c r="B1379" s="55" t="s">
        <v>5197</v>
      </c>
      <c r="C1379" s="56" t="s">
        <v>7552</v>
      </c>
      <c r="D1379" s="57">
        <v>2323.1999999999998</v>
      </c>
      <c r="E1379" s="56" t="s">
        <v>8785</v>
      </c>
      <c r="F1379" s="57">
        <v>4.79</v>
      </c>
      <c r="G1379" s="58">
        <f>ROUND(D1379*F1379,2)</f>
        <v>11128.13</v>
      </c>
      <c r="H1379" s="59"/>
      <c r="I1379" s="60">
        <f t="shared" si="419"/>
        <v>0</v>
      </c>
      <c r="J1379" s="61" t="str">
        <f t="shared" si="420"/>
        <v/>
      </c>
      <c r="P1379" s="62"/>
    </row>
    <row r="1380" spans="1:16" x14ac:dyDescent="0.3">
      <c r="A1380" s="54"/>
      <c r="B1380" s="55" t="s">
        <v>5198</v>
      </c>
      <c r="C1380" s="56" t="s">
        <v>7553</v>
      </c>
      <c r="D1380" s="57">
        <v>9144.32</v>
      </c>
      <c r="E1380" s="56" t="s">
        <v>8785</v>
      </c>
      <c r="F1380" s="57">
        <v>4.1100000000000003</v>
      </c>
      <c r="G1380" s="58">
        <f>ROUND(D1380*F1380,2)</f>
        <v>37583.160000000003</v>
      </c>
      <c r="H1380" s="59"/>
      <c r="I1380" s="60">
        <f t="shared" si="419"/>
        <v>0</v>
      </c>
      <c r="J1380" s="61" t="str">
        <f t="shared" si="420"/>
        <v/>
      </c>
      <c r="P1380" s="62"/>
    </row>
    <row r="1381" spans="1:16" x14ac:dyDescent="0.3">
      <c r="A1381" s="54"/>
      <c r="B1381" s="55" t="s">
        <v>5199</v>
      </c>
      <c r="C1381" s="56" t="s">
        <v>7554</v>
      </c>
      <c r="D1381" s="57">
        <v>66</v>
      </c>
      <c r="E1381" s="56" t="s">
        <v>8777</v>
      </c>
      <c r="F1381" s="57">
        <v>196.37</v>
      </c>
      <c r="G1381" s="58">
        <f>ROUND(D1381*F1381,2)</f>
        <v>12960.42</v>
      </c>
      <c r="H1381" s="59"/>
      <c r="I1381" s="60">
        <f t="shared" si="419"/>
        <v>0</v>
      </c>
      <c r="J1381" s="61" t="str">
        <f t="shared" si="420"/>
        <v/>
      </c>
      <c r="P1381" s="62"/>
    </row>
    <row r="1382" spans="1:16" x14ac:dyDescent="0.3">
      <c r="A1382" s="54"/>
      <c r="B1382" s="55" t="s">
        <v>5200</v>
      </c>
      <c r="C1382" s="56" t="s">
        <v>7555</v>
      </c>
      <c r="D1382" s="57">
        <v>2</v>
      </c>
      <c r="E1382" s="56" t="s">
        <v>8777</v>
      </c>
      <c r="F1382" s="57">
        <v>1082.94</v>
      </c>
      <c r="G1382" s="58">
        <f>ROUND(D1382*F1382,2)</f>
        <v>2165.88</v>
      </c>
      <c r="H1382" s="59"/>
      <c r="I1382" s="60">
        <f t="shared" si="419"/>
        <v>0</v>
      </c>
      <c r="J1382" s="61" t="str">
        <f t="shared" si="420"/>
        <v/>
      </c>
      <c r="P1382" s="62"/>
    </row>
    <row r="1383" spans="1:16" x14ac:dyDescent="0.3">
      <c r="A1383" s="66" t="s">
        <v>8820</v>
      </c>
      <c r="B1383" s="66" t="s">
        <v>5220</v>
      </c>
      <c r="C1383" s="66" t="s">
        <v>7556</v>
      </c>
      <c r="D1383" s="67"/>
      <c r="E1383" s="66"/>
      <c r="F1383" s="67" t="s">
        <v>8851</v>
      </c>
      <c r="G1383" s="67"/>
      <c r="H1383" s="68"/>
      <c r="I1383" s="68"/>
      <c r="P1383" s="62"/>
    </row>
    <row r="1384" spans="1:16" x14ac:dyDescent="0.3">
      <c r="A1384" s="69" t="s">
        <v>8879</v>
      </c>
      <c r="B1384" s="69" t="s">
        <v>5221</v>
      </c>
      <c r="C1384" s="69" t="s">
        <v>7557</v>
      </c>
      <c r="D1384" s="70"/>
      <c r="E1384" s="69"/>
      <c r="F1384" s="70" t="s">
        <v>8851</v>
      </c>
      <c r="G1384" s="70"/>
      <c r="H1384" s="71"/>
      <c r="I1384" s="71"/>
      <c r="P1384" s="62"/>
    </row>
    <row r="1385" spans="1:16" x14ac:dyDescent="0.3">
      <c r="A1385" s="54"/>
      <c r="B1385" s="55" t="s">
        <v>5203</v>
      </c>
      <c r="C1385" s="56" t="s">
        <v>7558</v>
      </c>
      <c r="D1385" s="57">
        <v>230</v>
      </c>
      <c r="E1385" s="56" t="s">
        <v>8779</v>
      </c>
      <c r="F1385" s="57">
        <v>8.64</v>
      </c>
      <c r="G1385" s="58">
        <f t="shared" ref="G1385:G1390" si="421">ROUND(D1385*F1385,2)</f>
        <v>1987.2</v>
      </c>
      <c r="H1385" s="59"/>
      <c r="I1385" s="60">
        <f t="shared" ref="I1385:I1390" si="422">ROUND(ROUND(D1385,2)*H1385,2)</f>
        <v>0</v>
      </c>
      <c r="J1385" s="61" t="str">
        <f t="shared" ref="J1385:J1390" si="423">IF(AND(H1385&lt;&gt;"",H1385&gt;F1385),"VALOR MAYOR DEL PERMITIDO","")</f>
        <v/>
      </c>
      <c r="P1385" s="62"/>
    </row>
    <row r="1386" spans="1:16" x14ac:dyDescent="0.3">
      <c r="A1386" s="54"/>
      <c r="B1386" s="55" t="s">
        <v>5204</v>
      </c>
      <c r="C1386" s="56" t="s">
        <v>7559</v>
      </c>
      <c r="D1386" s="57">
        <v>230</v>
      </c>
      <c r="E1386" s="56" t="s">
        <v>8779</v>
      </c>
      <c r="F1386" s="57">
        <v>36.03</v>
      </c>
      <c r="G1386" s="58">
        <f t="shared" si="421"/>
        <v>8286.9</v>
      </c>
      <c r="H1386" s="59"/>
      <c r="I1386" s="60">
        <f t="shared" si="422"/>
        <v>0</v>
      </c>
      <c r="J1386" s="61" t="str">
        <f t="shared" si="423"/>
        <v/>
      </c>
      <c r="P1386" s="62"/>
    </row>
    <row r="1387" spans="1:16" x14ac:dyDescent="0.3">
      <c r="A1387" s="54"/>
      <c r="B1387" s="55" t="s">
        <v>5205</v>
      </c>
      <c r="C1387" s="56" t="s">
        <v>7560</v>
      </c>
      <c r="D1387" s="57">
        <v>92</v>
      </c>
      <c r="E1387" s="56" t="s">
        <v>8778</v>
      </c>
      <c r="F1387" s="57">
        <v>18.739999999999998</v>
      </c>
      <c r="G1387" s="58">
        <f t="shared" si="421"/>
        <v>1724.08</v>
      </c>
      <c r="H1387" s="59"/>
      <c r="I1387" s="60">
        <f t="shared" si="422"/>
        <v>0</v>
      </c>
      <c r="J1387" s="61" t="str">
        <f t="shared" si="423"/>
        <v/>
      </c>
      <c r="P1387" s="62"/>
    </row>
    <row r="1388" spans="1:16" x14ac:dyDescent="0.3">
      <c r="A1388" s="54"/>
      <c r="B1388" s="55" t="s">
        <v>5147</v>
      </c>
      <c r="C1388" s="56" t="s">
        <v>7519</v>
      </c>
      <c r="D1388" s="57">
        <v>32</v>
      </c>
      <c r="E1388" s="56" t="s">
        <v>8777</v>
      </c>
      <c r="F1388" s="57">
        <v>42.19</v>
      </c>
      <c r="G1388" s="58">
        <f t="shared" si="421"/>
        <v>1350.08</v>
      </c>
      <c r="H1388" s="59"/>
      <c r="I1388" s="60">
        <f t="shared" si="422"/>
        <v>0</v>
      </c>
      <c r="J1388" s="61" t="str">
        <f t="shared" si="423"/>
        <v/>
      </c>
      <c r="P1388" s="62"/>
    </row>
    <row r="1389" spans="1:16" x14ac:dyDescent="0.3">
      <c r="A1389" s="54"/>
      <c r="B1389" s="55" t="s">
        <v>5206</v>
      </c>
      <c r="C1389" s="56" t="s">
        <v>7561</v>
      </c>
      <c r="D1389" s="57">
        <v>20</v>
      </c>
      <c r="E1389" s="56" t="s">
        <v>8789</v>
      </c>
      <c r="F1389" s="57">
        <v>14.65</v>
      </c>
      <c r="G1389" s="58">
        <f t="shared" si="421"/>
        <v>293</v>
      </c>
      <c r="H1389" s="59"/>
      <c r="I1389" s="60">
        <f t="shared" si="422"/>
        <v>0</v>
      </c>
      <c r="J1389" s="61" t="str">
        <f t="shared" si="423"/>
        <v/>
      </c>
      <c r="P1389" s="62"/>
    </row>
    <row r="1390" spans="1:16" x14ac:dyDescent="0.3">
      <c r="A1390" s="54"/>
      <c r="B1390" s="55" t="s">
        <v>5207</v>
      </c>
      <c r="C1390" s="56" t="s">
        <v>7562</v>
      </c>
      <c r="D1390" s="57">
        <v>20</v>
      </c>
      <c r="E1390" s="56" t="s">
        <v>8789</v>
      </c>
      <c r="F1390" s="57">
        <v>77.260000000000005</v>
      </c>
      <c r="G1390" s="58">
        <f t="shared" si="421"/>
        <v>1545.2</v>
      </c>
      <c r="H1390" s="59"/>
      <c r="I1390" s="60">
        <f t="shared" si="422"/>
        <v>0</v>
      </c>
      <c r="J1390" s="61" t="str">
        <f t="shared" si="423"/>
        <v/>
      </c>
      <c r="P1390" s="62"/>
    </row>
    <row r="1391" spans="1:16" x14ac:dyDescent="0.3">
      <c r="A1391" s="69" t="s">
        <v>8880</v>
      </c>
      <c r="B1391" s="69" t="s">
        <v>5222</v>
      </c>
      <c r="C1391" s="69" t="s">
        <v>7409</v>
      </c>
      <c r="D1391" s="70"/>
      <c r="E1391" s="69"/>
      <c r="F1391" s="70" t="s">
        <v>8851</v>
      </c>
      <c r="G1391" s="70"/>
      <c r="H1391" s="71"/>
      <c r="I1391" s="71"/>
      <c r="P1391" s="62"/>
    </row>
    <row r="1392" spans="1:16" x14ac:dyDescent="0.3">
      <c r="A1392" s="54"/>
      <c r="B1392" s="55" t="s">
        <v>4982</v>
      </c>
      <c r="C1392" s="56" t="s">
        <v>7410</v>
      </c>
      <c r="D1392" s="57">
        <v>184</v>
      </c>
      <c r="E1392" s="56" t="s">
        <v>8778</v>
      </c>
      <c r="F1392" s="57">
        <v>22.49</v>
      </c>
      <c r="G1392" s="58">
        <f t="shared" ref="G1392:G1398" si="424">ROUND(D1392*F1392,2)</f>
        <v>4138.16</v>
      </c>
      <c r="H1392" s="59"/>
      <c r="I1392" s="60">
        <f t="shared" ref="I1392:I1398" si="425">ROUND(ROUND(D1392,2)*H1392,2)</f>
        <v>0</v>
      </c>
      <c r="J1392" s="61" t="str">
        <f t="shared" ref="J1392:J1398" si="426">IF(AND(H1392&lt;&gt;"",H1392&gt;F1392),"VALOR MAYOR DEL PERMITIDO","")</f>
        <v/>
      </c>
      <c r="P1392" s="62"/>
    </row>
    <row r="1393" spans="1:16" x14ac:dyDescent="0.3">
      <c r="A1393" s="54"/>
      <c r="B1393" s="55" t="s">
        <v>5209</v>
      </c>
      <c r="C1393" s="56" t="s">
        <v>7563</v>
      </c>
      <c r="D1393" s="57">
        <v>184</v>
      </c>
      <c r="E1393" s="56" t="s">
        <v>8778</v>
      </c>
      <c r="F1393" s="57">
        <v>24.26</v>
      </c>
      <c r="G1393" s="58">
        <f t="shared" si="424"/>
        <v>4463.84</v>
      </c>
      <c r="H1393" s="59"/>
      <c r="I1393" s="60">
        <f t="shared" si="425"/>
        <v>0</v>
      </c>
      <c r="J1393" s="61" t="str">
        <f t="shared" si="426"/>
        <v/>
      </c>
      <c r="P1393" s="62"/>
    </row>
    <row r="1394" spans="1:16" x14ac:dyDescent="0.3">
      <c r="A1394" s="54"/>
      <c r="B1394" s="55" t="s">
        <v>5210</v>
      </c>
      <c r="C1394" s="56" t="s">
        <v>7564</v>
      </c>
      <c r="D1394" s="57">
        <v>240</v>
      </c>
      <c r="E1394" s="56" t="s">
        <v>8779</v>
      </c>
      <c r="F1394" s="57">
        <v>117.96</v>
      </c>
      <c r="G1394" s="58">
        <f t="shared" si="424"/>
        <v>28310.400000000001</v>
      </c>
      <c r="H1394" s="59"/>
      <c r="I1394" s="60">
        <f t="shared" si="425"/>
        <v>0</v>
      </c>
      <c r="J1394" s="61" t="str">
        <f t="shared" si="426"/>
        <v/>
      </c>
      <c r="P1394" s="62"/>
    </row>
    <row r="1395" spans="1:16" x14ac:dyDescent="0.3">
      <c r="A1395" s="54"/>
      <c r="B1395" s="55" t="s">
        <v>5211</v>
      </c>
      <c r="C1395" s="56" t="s">
        <v>7565</v>
      </c>
      <c r="D1395" s="57">
        <v>230</v>
      </c>
      <c r="E1395" s="56" t="s">
        <v>8778</v>
      </c>
      <c r="F1395" s="57">
        <v>113.29</v>
      </c>
      <c r="G1395" s="58">
        <f t="shared" si="424"/>
        <v>26056.7</v>
      </c>
      <c r="H1395" s="59"/>
      <c r="I1395" s="60">
        <f t="shared" si="425"/>
        <v>0</v>
      </c>
      <c r="J1395" s="61" t="str">
        <f t="shared" si="426"/>
        <v/>
      </c>
      <c r="P1395" s="62"/>
    </row>
    <row r="1396" spans="1:16" x14ac:dyDescent="0.3">
      <c r="A1396" s="54"/>
      <c r="B1396" s="55" t="s">
        <v>5212</v>
      </c>
      <c r="C1396" s="56" t="s">
        <v>7566</v>
      </c>
      <c r="D1396" s="57">
        <v>184</v>
      </c>
      <c r="E1396" s="56" t="s">
        <v>8778</v>
      </c>
      <c r="F1396" s="57">
        <v>10.31</v>
      </c>
      <c r="G1396" s="58">
        <f t="shared" si="424"/>
        <v>1897.04</v>
      </c>
      <c r="H1396" s="59"/>
      <c r="I1396" s="60">
        <f t="shared" si="425"/>
        <v>0</v>
      </c>
      <c r="J1396" s="61" t="str">
        <f t="shared" si="426"/>
        <v/>
      </c>
      <c r="P1396" s="62"/>
    </row>
    <row r="1397" spans="1:16" x14ac:dyDescent="0.3">
      <c r="A1397" s="54"/>
      <c r="B1397" s="55" t="s">
        <v>5213</v>
      </c>
      <c r="C1397" s="56" t="s">
        <v>7567</v>
      </c>
      <c r="D1397" s="57">
        <v>32</v>
      </c>
      <c r="E1397" s="56" t="s">
        <v>8778</v>
      </c>
      <c r="F1397" s="57">
        <v>21.58</v>
      </c>
      <c r="G1397" s="58">
        <f t="shared" si="424"/>
        <v>690.56</v>
      </c>
      <c r="H1397" s="59"/>
      <c r="I1397" s="60">
        <f t="shared" si="425"/>
        <v>0</v>
      </c>
      <c r="J1397" s="61" t="str">
        <f t="shared" si="426"/>
        <v/>
      </c>
      <c r="P1397" s="62"/>
    </row>
    <row r="1398" spans="1:16" x14ac:dyDescent="0.3">
      <c r="A1398" s="54"/>
      <c r="B1398" s="55" t="s">
        <v>5214</v>
      </c>
      <c r="C1398" s="56" t="s">
        <v>7568</v>
      </c>
      <c r="D1398" s="57">
        <v>1</v>
      </c>
      <c r="E1398" s="56" t="s">
        <v>8777</v>
      </c>
      <c r="F1398" s="57">
        <v>366.18</v>
      </c>
      <c r="G1398" s="58">
        <f t="shared" si="424"/>
        <v>366.18</v>
      </c>
      <c r="H1398" s="59"/>
      <c r="I1398" s="60">
        <f t="shared" si="425"/>
        <v>0</v>
      </c>
      <c r="J1398" s="61" t="str">
        <f t="shared" si="426"/>
        <v/>
      </c>
      <c r="P1398" s="62"/>
    </row>
    <row r="1399" spans="1:16" x14ac:dyDescent="0.3">
      <c r="A1399" s="69" t="s">
        <v>8881</v>
      </c>
      <c r="B1399" s="69" t="s">
        <v>5223</v>
      </c>
      <c r="C1399" s="69" t="s">
        <v>7477</v>
      </c>
      <c r="D1399" s="70"/>
      <c r="E1399" s="69"/>
      <c r="F1399" s="70" t="s">
        <v>8851</v>
      </c>
      <c r="G1399" s="70"/>
      <c r="H1399" s="71"/>
      <c r="I1399" s="71"/>
      <c r="P1399" s="62"/>
    </row>
    <row r="1400" spans="1:16" x14ac:dyDescent="0.3">
      <c r="A1400" s="54"/>
      <c r="B1400" s="55" t="s">
        <v>5216</v>
      </c>
      <c r="C1400" s="56" t="s">
        <v>7569</v>
      </c>
      <c r="D1400" s="57">
        <v>230</v>
      </c>
      <c r="E1400" s="56" t="s">
        <v>8779</v>
      </c>
      <c r="F1400" s="57">
        <v>230.32</v>
      </c>
      <c r="G1400" s="58">
        <f>ROUND(D1400*F1400,2)</f>
        <v>52973.599999999999</v>
      </c>
      <c r="H1400" s="59"/>
      <c r="I1400" s="60">
        <f t="shared" ref="I1400:I1401" si="427">ROUND(ROUND(D1400,2)*H1400,2)</f>
        <v>0</v>
      </c>
      <c r="J1400" s="61" t="str">
        <f t="shared" ref="J1400:J1401" si="428">IF(AND(H1400&lt;&gt;"",H1400&gt;F1400),"VALOR MAYOR DEL PERMITIDO","")</f>
        <v/>
      </c>
      <c r="P1400" s="62"/>
    </row>
    <row r="1401" spans="1:16" x14ac:dyDescent="0.3">
      <c r="A1401" s="54"/>
      <c r="B1401" s="55" t="s">
        <v>5217</v>
      </c>
      <c r="C1401" s="56" t="s">
        <v>7570</v>
      </c>
      <c r="D1401" s="57">
        <v>10</v>
      </c>
      <c r="E1401" s="56" t="s">
        <v>8778</v>
      </c>
      <c r="F1401" s="57">
        <v>232.89</v>
      </c>
      <c r="G1401" s="58">
        <f>ROUND(D1401*F1401,2)</f>
        <v>2328.9</v>
      </c>
      <c r="H1401" s="59"/>
      <c r="I1401" s="60">
        <f t="shared" si="427"/>
        <v>0</v>
      </c>
      <c r="J1401" s="61" t="str">
        <f t="shared" si="428"/>
        <v/>
      </c>
      <c r="P1401" s="62"/>
    </row>
    <row r="1402" spans="1:16" x14ac:dyDescent="0.3">
      <c r="A1402" s="63" t="s">
        <v>1148</v>
      </c>
      <c r="B1402" s="63" t="s">
        <v>5257</v>
      </c>
      <c r="C1402" s="63" t="s">
        <v>7505</v>
      </c>
      <c r="D1402" s="64"/>
      <c r="E1402" s="63"/>
      <c r="F1402" s="64" t="s">
        <v>8851</v>
      </c>
      <c r="G1402" s="64"/>
      <c r="H1402" s="65"/>
      <c r="I1402" s="65"/>
      <c r="P1402" s="62"/>
    </row>
    <row r="1403" spans="1:16" x14ac:dyDescent="0.3">
      <c r="A1403" s="66" t="s">
        <v>8821</v>
      </c>
      <c r="B1403" s="66" t="s">
        <v>5219</v>
      </c>
      <c r="C1403" s="66" t="s">
        <v>7550</v>
      </c>
      <c r="D1403" s="67"/>
      <c r="E1403" s="66"/>
      <c r="F1403" s="67" t="s">
        <v>8851</v>
      </c>
      <c r="G1403" s="67"/>
      <c r="H1403" s="68"/>
      <c r="I1403" s="68"/>
      <c r="P1403" s="62"/>
    </row>
    <row r="1404" spans="1:16" x14ac:dyDescent="0.3">
      <c r="A1404" s="54"/>
      <c r="B1404" s="55" t="s">
        <v>5196</v>
      </c>
      <c r="C1404" s="56" t="s">
        <v>7551</v>
      </c>
      <c r="D1404" s="57">
        <v>66</v>
      </c>
      <c r="E1404" s="56" t="s">
        <v>8777</v>
      </c>
      <c r="F1404" s="57">
        <v>168.53</v>
      </c>
      <c r="G1404" s="58">
        <f>ROUND(D1404*F1404,2)</f>
        <v>11122.98</v>
      </c>
      <c r="H1404" s="59"/>
      <c r="I1404" s="60">
        <f t="shared" ref="I1404:I1408" si="429">ROUND(ROUND(D1404,2)*H1404,2)</f>
        <v>0</v>
      </c>
      <c r="J1404" s="61" t="str">
        <f t="shared" ref="J1404:J1408" si="430">IF(AND(H1404&lt;&gt;"",H1404&gt;F1404),"VALOR MAYOR DEL PERMITIDO","")</f>
        <v/>
      </c>
      <c r="P1404" s="62"/>
    </row>
    <row r="1405" spans="1:16" x14ac:dyDescent="0.3">
      <c r="A1405" s="54"/>
      <c r="B1405" s="55" t="s">
        <v>5197</v>
      </c>
      <c r="C1405" s="56" t="s">
        <v>7552</v>
      </c>
      <c r="D1405" s="57">
        <v>2323.1999999999998</v>
      </c>
      <c r="E1405" s="56" t="s">
        <v>8785</v>
      </c>
      <c r="F1405" s="57">
        <v>4.79</v>
      </c>
      <c r="G1405" s="58">
        <f>ROUND(D1405*F1405,2)</f>
        <v>11128.13</v>
      </c>
      <c r="H1405" s="59"/>
      <c r="I1405" s="60">
        <f t="shared" si="429"/>
        <v>0</v>
      </c>
      <c r="J1405" s="61" t="str">
        <f t="shared" si="430"/>
        <v/>
      </c>
      <c r="P1405" s="62"/>
    </row>
    <row r="1406" spans="1:16" x14ac:dyDescent="0.3">
      <c r="A1406" s="54"/>
      <c r="B1406" s="55" t="s">
        <v>5198</v>
      </c>
      <c r="C1406" s="56" t="s">
        <v>7553</v>
      </c>
      <c r="D1406" s="57">
        <v>9144.32</v>
      </c>
      <c r="E1406" s="56" t="s">
        <v>8785</v>
      </c>
      <c r="F1406" s="57">
        <v>4.1100000000000003</v>
      </c>
      <c r="G1406" s="58">
        <f>ROUND(D1406*F1406,2)</f>
        <v>37583.160000000003</v>
      </c>
      <c r="H1406" s="59"/>
      <c r="I1406" s="60">
        <f t="shared" si="429"/>
        <v>0</v>
      </c>
      <c r="J1406" s="61" t="str">
        <f t="shared" si="430"/>
        <v/>
      </c>
      <c r="P1406" s="62"/>
    </row>
    <row r="1407" spans="1:16" x14ac:dyDescent="0.3">
      <c r="A1407" s="54"/>
      <c r="B1407" s="55" t="s">
        <v>5199</v>
      </c>
      <c r="C1407" s="56" t="s">
        <v>7554</v>
      </c>
      <c r="D1407" s="57">
        <v>66</v>
      </c>
      <c r="E1407" s="56" t="s">
        <v>8777</v>
      </c>
      <c r="F1407" s="57">
        <v>196.37</v>
      </c>
      <c r="G1407" s="58">
        <f>ROUND(D1407*F1407,2)</f>
        <v>12960.42</v>
      </c>
      <c r="H1407" s="59"/>
      <c r="I1407" s="60">
        <f t="shared" si="429"/>
        <v>0</v>
      </c>
      <c r="J1407" s="61" t="str">
        <f t="shared" si="430"/>
        <v/>
      </c>
      <c r="P1407" s="62"/>
    </row>
    <row r="1408" spans="1:16" x14ac:dyDescent="0.3">
      <c r="A1408" s="54"/>
      <c r="B1408" s="55" t="s">
        <v>5200</v>
      </c>
      <c r="C1408" s="56" t="s">
        <v>7555</v>
      </c>
      <c r="D1408" s="57">
        <v>2</v>
      </c>
      <c r="E1408" s="56" t="s">
        <v>8777</v>
      </c>
      <c r="F1408" s="57">
        <v>1082.94</v>
      </c>
      <c r="G1408" s="58">
        <f>ROUND(D1408*F1408,2)</f>
        <v>2165.88</v>
      </c>
      <c r="H1408" s="59"/>
      <c r="I1408" s="60">
        <f t="shared" si="429"/>
        <v>0</v>
      </c>
      <c r="J1408" s="61" t="str">
        <f t="shared" si="430"/>
        <v/>
      </c>
      <c r="P1408" s="62"/>
    </row>
    <row r="1409" spans="1:16" x14ac:dyDescent="0.3">
      <c r="A1409" s="66" t="s">
        <v>8822</v>
      </c>
      <c r="B1409" s="66" t="s">
        <v>5220</v>
      </c>
      <c r="C1409" s="66" t="s">
        <v>7556</v>
      </c>
      <c r="D1409" s="67"/>
      <c r="E1409" s="66"/>
      <c r="F1409" s="67" t="s">
        <v>8851</v>
      </c>
      <c r="G1409" s="67"/>
      <c r="H1409" s="68"/>
      <c r="I1409" s="68"/>
      <c r="P1409" s="62"/>
    </row>
    <row r="1410" spans="1:16" x14ac:dyDescent="0.3">
      <c r="A1410" s="69" t="s">
        <v>8882</v>
      </c>
      <c r="B1410" s="69" t="s">
        <v>5221</v>
      </c>
      <c r="C1410" s="69" t="s">
        <v>7557</v>
      </c>
      <c r="D1410" s="70"/>
      <c r="E1410" s="69"/>
      <c r="F1410" s="70" t="s">
        <v>8851</v>
      </c>
      <c r="G1410" s="70"/>
      <c r="H1410" s="71"/>
      <c r="I1410" s="71"/>
      <c r="P1410" s="62"/>
    </row>
    <row r="1411" spans="1:16" x14ac:dyDescent="0.3">
      <c r="A1411" s="54"/>
      <c r="B1411" s="55" t="s">
        <v>5203</v>
      </c>
      <c r="C1411" s="56" t="s">
        <v>7558</v>
      </c>
      <c r="D1411" s="57">
        <v>230</v>
      </c>
      <c r="E1411" s="56" t="s">
        <v>8779</v>
      </c>
      <c r="F1411" s="57">
        <v>8.64</v>
      </c>
      <c r="G1411" s="58">
        <f t="shared" ref="G1411:G1416" si="431">ROUND(D1411*F1411,2)</f>
        <v>1987.2</v>
      </c>
      <c r="H1411" s="59"/>
      <c r="I1411" s="60">
        <f t="shared" ref="I1411:I1416" si="432">ROUND(ROUND(D1411,2)*H1411,2)</f>
        <v>0</v>
      </c>
      <c r="J1411" s="61" t="str">
        <f t="shared" ref="J1411:J1416" si="433">IF(AND(H1411&lt;&gt;"",H1411&gt;F1411),"VALOR MAYOR DEL PERMITIDO","")</f>
        <v/>
      </c>
      <c r="P1411" s="62"/>
    </row>
    <row r="1412" spans="1:16" x14ac:dyDescent="0.3">
      <c r="A1412" s="54"/>
      <c r="B1412" s="55" t="s">
        <v>5204</v>
      </c>
      <c r="C1412" s="56" t="s">
        <v>7559</v>
      </c>
      <c r="D1412" s="57">
        <v>230</v>
      </c>
      <c r="E1412" s="56" t="s">
        <v>8779</v>
      </c>
      <c r="F1412" s="57">
        <v>36.03</v>
      </c>
      <c r="G1412" s="58">
        <f t="shared" si="431"/>
        <v>8286.9</v>
      </c>
      <c r="H1412" s="59"/>
      <c r="I1412" s="60">
        <f t="shared" si="432"/>
        <v>0</v>
      </c>
      <c r="J1412" s="61" t="str">
        <f t="shared" si="433"/>
        <v/>
      </c>
      <c r="P1412" s="62"/>
    </row>
    <row r="1413" spans="1:16" x14ac:dyDescent="0.3">
      <c r="A1413" s="54"/>
      <c r="B1413" s="55" t="s">
        <v>5205</v>
      </c>
      <c r="C1413" s="56" t="s">
        <v>7560</v>
      </c>
      <c r="D1413" s="57">
        <v>92</v>
      </c>
      <c r="E1413" s="56" t="s">
        <v>8778</v>
      </c>
      <c r="F1413" s="57">
        <v>18.739999999999998</v>
      </c>
      <c r="G1413" s="58">
        <f t="shared" si="431"/>
        <v>1724.08</v>
      </c>
      <c r="H1413" s="59"/>
      <c r="I1413" s="60">
        <f t="shared" si="432"/>
        <v>0</v>
      </c>
      <c r="J1413" s="61" t="str">
        <f t="shared" si="433"/>
        <v/>
      </c>
      <c r="P1413" s="62"/>
    </row>
    <row r="1414" spans="1:16" x14ac:dyDescent="0.3">
      <c r="A1414" s="54"/>
      <c r="B1414" s="55" t="s">
        <v>5147</v>
      </c>
      <c r="C1414" s="56" t="s">
        <v>7519</v>
      </c>
      <c r="D1414" s="57">
        <v>32</v>
      </c>
      <c r="E1414" s="56" t="s">
        <v>8777</v>
      </c>
      <c r="F1414" s="57">
        <v>42.19</v>
      </c>
      <c r="G1414" s="58">
        <f t="shared" si="431"/>
        <v>1350.08</v>
      </c>
      <c r="H1414" s="59"/>
      <c r="I1414" s="60">
        <f t="shared" si="432"/>
        <v>0</v>
      </c>
      <c r="J1414" s="61" t="str">
        <f t="shared" si="433"/>
        <v/>
      </c>
      <c r="P1414" s="62"/>
    </row>
    <row r="1415" spans="1:16" x14ac:dyDescent="0.3">
      <c r="A1415" s="54"/>
      <c r="B1415" s="55" t="s">
        <v>5206</v>
      </c>
      <c r="C1415" s="56" t="s">
        <v>7561</v>
      </c>
      <c r="D1415" s="57">
        <v>20</v>
      </c>
      <c r="E1415" s="56" t="s">
        <v>8789</v>
      </c>
      <c r="F1415" s="57">
        <v>14.65</v>
      </c>
      <c r="G1415" s="58">
        <f t="shared" si="431"/>
        <v>293</v>
      </c>
      <c r="H1415" s="59"/>
      <c r="I1415" s="60">
        <f t="shared" si="432"/>
        <v>0</v>
      </c>
      <c r="J1415" s="61" t="str">
        <f t="shared" si="433"/>
        <v/>
      </c>
      <c r="P1415" s="62"/>
    </row>
    <row r="1416" spans="1:16" x14ac:dyDescent="0.3">
      <c r="A1416" s="54"/>
      <c r="B1416" s="55" t="s">
        <v>5207</v>
      </c>
      <c r="C1416" s="56" t="s">
        <v>7562</v>
      </c>
      <c r="D1416" s="57">
        <v>20</v>
      </c>
      <c r="E1416" s="56" t="s">
        <v>8789</v>
      </c>
      <c r="F1416" s="57">
        <v>77.260000000000005</v>
      </c>
      <c r="G1416" s="58">
        <f t="shared" si="431"/>
        <v>1545.2</v>
      </c>
      <c r="H1416" s="59"/>
      <c r="I1416" s="60">
        <f t="shared" si="432"/>
        <v>0</v>
      </c>
      <c r="J1416" s="61" t="str">
        <f t="shared" si="433"/>
        <v/>
      </c>
      <c r="P1416" s="62"/>
    </row>
    <row r="1417" spans="1:16" x14ac:dyDescent="0.3">
      <c r="A1417" s="69" t="s">
        <v>8883</v>
      </c>
      <c r="B1417" s="69" t="s">
        <v>5222</v>
      </c>
      <c r="C1417" s="69" t="s">
        <v>7409</v>
      </c>
      <c r="D1417" s="70"/>
      <c r="E1417" s="69"/>
      <c r="F1417" s="70" t="s">
        <v>8851</v>
      </c>
      <c r="G1417" s="70"/>
      <c r="H1417" s="71"/>
      <c r="I1417" s="71"/>
      <c r="P1417" s="62"/>
    </row>
    <row r="1418" spans="1:16" x14ac:dyDescent="0.3">
      <c r="A1418" s="54"/>
      <c r="B1418" s="55" t="s">
        <v>4982</v>
      </c>
      <c r="C1418" s="56" t="s">
        <v>7410</v>
      </c>
      <c r="D1418" s="57">
        <v>184</v>
      </c>
      <c r="E1418" s="56" t="s">
        <v>8778</v>
      </c>
      <c r="F1418" s="57">
        <v>22.49</v>
      </c>
      <c r="G1418" s="58">
        <f t="shared" ref="G1418:G1424" si="434">ROUND(D1418*F1418,2)</f>
        <v>4138.16</v>
      </c>
      <c r="H1418" s="59"/>
      <c r="I1418" s="60">
        <f t="shared" ref="I1418:I1424" si="435">ROUND(ROUND(D1418,2)*H1418,2)</f>
        <v>0</v>
      </c>
      <c r="J1418" s="61" t="str">
        <f t="shared" ref="J1418:J1424" si="436">IF(AND(H1418&lt;&gt;"",H1418&gt;F1418),"VALOR MAYOR DEL PERMITIDO","")</f>
        <v/>
      </c>
      <c r="P1418" s="62"/>
    </row>
    <row r="1419" spans="1:16" x14ac:dyDescent="0.3">
      <c r="A1419" s="54"/>
      <c r="B1419" s="55" t="s">
        <v>5209</v>
      </c>
      <c r="C1419" s="56" t="s">
        <v>7563</v>
      </c>
      <c r="D1419" s="57">
        <v>184</v>
      </c>
      <c r="E1419" s="56" t="s">
        <v>8778</v>
      </c>
      <c r="F1419" s="57">
        <v>24.26</v>
      </c>
      <c r="G1419" s="58">
        <f t="shared" si="434"/>
        <v>4463.84</v>
      </c>
      <c r="H1419" s="59"/>
      <c r="I1419" s="60">
        <f t="shared" si="435"/>
        <v>0</v>
      </c>
      <c r="J1419" s="61" t="str">
        <f t="shared" si="436"/>
        <v/>
      </c>
      <c r="P1419" s="62"/>
    </row>
    <row r="1420" spans="1:16" x14ac:dyDescent="0.3">
      <c r="A1420" s="54"/>
      <c r="B1420" s="55" t="s">
        <v>5210</v>
      </c>
      <c r="C1420" s="56" t="s">
        <v>7564</v>
      </c>
      <c r="D1420" s="57">
        <v>240</v>
      </c>
      <c r="E1420" s="56" t="s">
        <v>8779</v>
      </c>
      <c r="F1420" s="57">
        <v>117.96</v>
      </c>
      <c r="G1420" s="58">
        <f t="shared" si="434"/>
        <v>28310.400000000001</v>
      </c>
      <c r="H1420" s="59"/>
      <c r="I1420" s="60">
        <f t="shared" si="435"/>
        <v>0</v>
      </c>
      <c r="J1420" s="61" t="str">
        <f t="shared" si="436"/>
        <v/>
      </c>
      <c r="P1420" s="62"/>
    </row>
    <row r="1421" spans="1:16" x14ac:dyDescent="0.3">
      <c r="A1421" s="54"/>
      <c r="B1421" s="55" t="s">
        <v>5211</v>
      </c>
      <c r="C1421" s="56" t="s">
        <v>7565</v>
      </c>
      <c r="D1421" s="57">
        <v>230</v>
      </c>
      <c r="E1421" s="56" t="s">
        <v>8778</v>
      </c>
      <c r="F1421" s="57">
        <v>113.29</v>
      </c>
      <c r="G1421" s="58">
        <f t="shared" si="434"/>
        <v>26056.7</v>
      </c>
      <c r="H1421" s="59"/>
      <c r="I1421" s="60">
        <f t="shared" si="435"/>
        <v>0</v>
      </c>
      <c r="J1421" s="61" t="str">
        <f t="shared" si="436"/>
        <v/>
      </c>
      <c r="P1421" s="62"/>
    </row>
    <row r="1422" spans="1:16" x14ac:dyDescent="0.3">
      <c r="A1422" s="54"/>
      <c r="B1422" s="55" t="s">
        <v>5212</v>
      </c>
      <c r="C1422" s="56" t="s">
        <v>7566</v>
      </c>
      <c r="D1422" s="57">
        <v>184</v>
      </c>
      <c r="E1422" s="56" t="s">
        <v>8778</v>
      </c>
      <c r="F1422" s="57">
        <v>10.31</v>
      </c>
      <c r="G1422" s="58">
        <f t="shared" si="434"/>
        <v>1897.04</v>
      </c>
      <c r="H1422" s="59"/>
      <c r="I1422" s="60">
        <f t="shared" si="435"/>
        <v>0</v>
      </c>
      <c r="J1422" s="61" t="str">
        <f t="shared" si="436"/>
        <v/>
      </c>
      <c r="P1422" s="62"/>
    </row>
    <row r="1423" spans="1:16" x14ac:dyDescent="0.3">
      <c r="A1423" s="54"/>
      <c r="B1423" s="55" t="s">
        <v>5213</v>
      </c>
      <c r="C1423" s="56" t="s">
        <v>7567</v>
      </c>
      <c r="D1423" s="57">
        <v>32</v>
      </c>
      <c r="E1423" s="56" t="s">
        <v>8778</v>
      </c>
      <c r="F1423" s="57">
        <v>21.58</v>
      </c>
      <c r="G1423" s="58">
        <f t="shared" si="434"/>
        <v>690.56</v>
      </c>
      <c r="H1423" s="59"/>
      <c r="I1423" s="60">
        <f t="shared" si="435"/>
        <v>0</v>
      </c>
      <c r="J1423" s="61" t="str">
        <f t="shared" si="436"/>
        <v/>
      </c>
      <c r="P1423" s="62"/>
    </row>
    <row r="1424" spans="1:16" x14ac:dyDescent="0.3">
      <c r="A1424" s="54"/>
      <c r="B1424" s="55" t="s">
        <v>5214</v>
      </c>
      <c r="C1424" s="56" t="s">
        <v>7568</v>
      </c>
      <c r="D1424" s="57">
        <v>1</v>
      </c>
      <c r="E1424" s="56" t="s">
        <v>8777</v>
      </c>
      <c r="F1424" s="57">
        <v>366.18</v>
      </c>
      <c r="G1424" s="58">
        <f t="shared" si="434"/>
        <v>366.18</v>
      </c>
      <c r="H1424" s="59"/>
      <c r="I1424" s="60">
        <f t="shared" si="435"/>
        <v>0</v>
      </c>
      <c r="J1424" s="61" t="str">
        <f t="shared" si="436"/>
        <v/>
      </c>
      <c r="P1424" s="62"/>
    </row>
    <row r="1425" spans="1:16" x14ac:dyDescent="0.3">
      <c r="A1425" s="69" t="s">
        <v>8884</v>
      </c>
      <c r="B1425" s="69" t="s">
        <v>5223</v>
      </c>
      <c r="C1425" s="69" t="s">
        <v>7477</v>
      </c>
      <c r="D1425" s="70"/>
      <c r="E1425" s="69"/>
      <c r="F1425" s="70" t="s">
        <v>8851</v>
      </c>
      <c r="G1425" s="70"/>
      <c r="H1425" s="71"/>
      <c r="I1425" s="71"/>
      <c r="P1425" s="62"/>
    </row>
    <row r="1426" spans="1:16" x14ac:dyDescent="0.3">
      <c r="A1426" s="54"/>
      <c r="B1426" s="55" t="s">
        <v>5216</v>
      </c>
      <c r="C1426" s="56" t="s">
        <v>7569</v>
      </c>
      <c r="D1426" s="57">
        <v>230</v>
      </c>
      <c r="E1426" s="56" t="s">
        <v>8779</v>
      </c>
      <c r="F1426" s="57">
        <v>230.32</v>
      </c>
      <c r="G1426" s="58">
        <f>ROUND(D1426*F1426,2)</f>
        <v>52973.599999999999</v>
      </c>
      <c r="H1426" s="59"/>
      <c r="I1426" s="60">
        <f t="shared" ref="I1426:I1427" si="437">ROUND(ROUND(D1426,2)*H1426,2)</f>
        <v>0</v>
      </c>
      <c r="J1426" s="61" t="str">
        <f t="shared" ref="J1426:J1427" si="438">IF(AND(H1426&lt;&gt;"",H1426&gt;F1426),"VALOR MAYOR DEL PERMITIDO","")</f>
        <v/>
      </c>
      <c r="P1426" s="62"/>
    </row>
    <row r="1427" spans="1:16" x14ac:dyDescent="0.3">
      <c r="A1427" s="54"/>
      <c r="B1427" s="55" t="s">
        <v>5217</v>
      </c>
      <c r="C1427" s="56" t="s">
        <v>7570</v>
      </c>
      <c r="D1427" s="57">
        <v>10</v>
      </c>
      <c r="E1427" s="56" t="s">
        <v>8778</v>
      </c>
      <c r="F1427" s="57">
        <v>232.89</v>
      </c>
      <c r="G1427" s="58">
        <f>ROUND(D1427*F1427,2)</f>
        <v>2328.9</v>
      </c>
      <c r="H1427" s="59"/>
      <c r="I1427" s="60">
        <f t="shared" si="437"/>
        <v>0</v>
      </c>
      <c r="J1427" s="61" t="str">
        <f t="shared" si="438"/>
        <v/>
      </c>
      <c r="P1427" s="62"/>
    </row>
    <row r="1428" spans="1:16" x14ac:dyDescent="0.3">
      <c r="A1428" s="63" t="s">
        <v>1149</v>
      </c>
      <c r="B1428" s="63" t="s">
        <v>5258</v>
      </c>
      <c r="C1428" s="63" t="s">
        <v>7506</v>
      </c>
      <c r="D1428" s="64"/>
      <c r="E1428" s="63"/>
      <c r="F1428" s="64" t="s">
        <v>8851</v>
      </c>
      <c r="G1428" s="64"/>
      <c r="H1428" s="65"/>
      <c r="I1428" s="65"/>
      <c r="P1428" s="62"/>
    </row>
    <row r="1429" spans="1:16" x14ac:dyDescent="0.3">
      <c r="A1429" s="66" t="s">
        <v>8823</v>
      </c>
      <c r="B1429" s="66" t="s">
        <v>5219</v>
      </c>
      <c r="C1429" s="66" t="s">
        <v>7550</v>
      </c>
      <c r="D1429" s="67"/>
      <c r="E1429" s="66"/>
      <c r="F1429" s="67" t="s">
        <v>8851</v>
      </c>
      <c r="G1429" s="67"/>
      <c r="H1429" s="68"/>
      <c r="I1429" s="68"/>
      <c r="P1429" s="62"/>
    </row>
    <row r="1430" spans="1:16" x14ac:dyDescent="0.3">
      <c r="A1430" s="54"/>
      <c r="B1430" s="55" t="s">
        <v>5196</v>
      </c>
      <c r="C1430" s="56" t="s">
        <v>7551</v>
      </c>
      <c r="D1430" s="57">
        <v>66</v>
      </c>
      <c r="E1430" s="56" t="s">
        <v>8777</v>
      </c>
      <c r="F1430" s="57">
        <v>168.53</v>
      </c>
      <c r="G1430" s="58">
        <f>ROUND(D1430*F1430,2)</f>
        <v>11122.98</v>
      </c>
      <c r="H1430" s="59"/>
      <c r="I1430" s="60">
        <f t="shared" ref="I1430:I1434" si="439">ROUND(ROUND(D1430,2)*H1430,2)</f>
        <v>0</v>
      </c>
      <c r="J1430" s="61" t="str">
        <f t="shared" ref="J1430:J1434" si="440">IF(AND(H1430&lt;&gt;"",H1430&gt;F1430),"VALOR MAYOR DEL PERMITIDO","")</f>
        <v/>
      </c>
      <c r="P1430" s="62"/>
    </row>
    <row r="1431" spans="1:16" x14ac:dyDescent="0.3">
      <c r="A1431" s="54"/>
      <c r="B1431" s="55" t="s">
        <v>5197</v>
      </c>
      <c r="C1431" s="56" t="s">
        <v>7552</v>
      </c>
      <c r="D1431" s="57">
        <v>2323.1999999999998</v>
      </c>
      <c r="E1431" s="56" t="s">
        <v>8785</v>
      </c>
      <c r="F1431" s="57">
        <v>4.79</v>
      </c>
      <c r="G1431" s="58">
        <f>ROUND(D1431*F1431,2)</f>
        <v>11128.13</v>
      </c>
      <c r="H1431" s="59"/>
      <c r="I1431" s="60">
        <f t="shared" si="439"/>
        <v>0</v>
      </c>
      <c r="J1431" s="61" t="str">
        <f t="shared" si="440"/>
        <v/>
      </c>
      <c r="P1431" s="62"/>
    </row>
    <row r="1432" spans="1:16" x14ac:dyDescent="0.3">
      <c r="A1432" s="54"/>
      <c r="B1432" s="55" t="s">
        <v>5198</v>
      </c>
      <c r="C1432" s="56" t="s">
        <v>7553</v>
      </c>
      <c r="D1432" s="57">
        <v>9144.32</v>
      </c>
      <c r="E1432" s="56" t="s">
        <v>8785</v>
      </c>
      <c r="F1432" s="57">
        <v>4.1100000000000003</v>
      </c>
      <c r="G1432" s="58">
        <f>ROUND(D1432*F1432,2)</f>
        <v>37583.160000000003</v>
      </c>
      <c r="H1432" s="59"/>
      <c r="I1432" s="60">
        <f t="shared" si="439"/>
        <v>0</v>
      </c>
      <c r="J1432" s="61" t="str">
        <f t="shared" si="440"/>
        <v/>
      </c>
      <c r="P1432" s="62"/>
    </row>
    <row r="1433" spans="1:16" x14ac:dyDescent="0.3">
      <c r="A1433" s="54"/>
      <c r="B1433" s="55" t="s">
        <v>5199</v>
      </c>
      <c r="C1433" s="56" t="s">
        <v>7554</v>
      </c>
      <c r="D1433" s="57">
        <v>66</v>
      </c>
      <c r="E1433" s="56" t="s">
        <v>8777</v>
      </c>
      <c r="F1433" s="57">
        <v>196.37</v>
      </c>
      <c r="G1433" s="58">
        <f>ROUND(D1433*F1433,2)</f>
        <v>12960.42</v>
      </c>
      <c r="H1433" s="59"/>
      <c r="I1433" s="60">
        <f t="shared" si="439"/>
        <v>0</v>
      </c>
      <c r="J1433" s="61" t="str">
        <f t="shared" si="440"/>
        <v/>
      </c>
      <c r="P1433" s="62"/>
    </row>
    <row r="1434" spans="1:16" x14ac:dyDescent="0.3">
      <c r="A1434" s="54"/>
      <c r="B1434" s="55" t="s">
        <v>5200</v>
      </c>
      <c r="C1434" s="56" t="s">
        <v>7555</v>
      </c>
      <c r="D1434" s="57">
        <v>2</v>
      </c>
      <c r="E1434" s="56" t="s">
        <v>8777</v>
      </c>
      <c r="F1434" s="57">
        <v>1082.94</v>
      </c>
      <c r="G1434" s="58">
        <f>ROUND(D1434*F1434,2)</f>
        <v>2165.88</v>
      </c>
      <c r="H1434" s="59"/>
      <c r="I1434" s="60">
        <f t="shared" si="439"/>
        <v>0</v>
      </c>
      <c r="J1434" s="61" t="str">
        <f t="shared" si="440"/>
        <v/>
      </c>
      <c r="P1434" s="62"/>
    </row>
    <row r="1435" spans="1:16" x14ac:dyDescent="0.3">
      <c r="A1435" s="66" t="s">
        <v>8824</v>
      </c>
      <c r="B1435" s="66" t="s">
        <v>5220</v>
      </c>
      <c r="C1435" s="66" t="s">
        <v>7556</v>
      </c>
      <c r="D1435" s="67"/>
      <c r="E1435" s="66"/>
      <c r="F1435" s="67" t="s">
        <v>8851</v>
      </c>
      <c r="G1435" s="67"/>
      <c r="H1435" s="68"/>
      <c r="I1435" s="68"/>
      <c r="P1435" s="62"/>
    </row>
    <row r="1436" spans="1:16" x14ac:dyDescent="0.3">
      <c r="A1436" s="69" t="s">
        <v>8885</v>
      </c>
      <c r="B1436" s="69" t="s">
        <v>5221</v>
      </c>
      <c r="C1436" s="69" t="s">
        <v>7557</v>
      </c>
      <c r="D1436" s="70"/>
      <c r="E1436" s="69"/>
      <c r="F1436" s="70" t="s">
        <v>8851</v>
      </c>
      <c r="G1436" s="70"/>
      <c r="H1436" s="71"/>
      <c r="I1436" s="71"/>
      <c r="P1436" s="62"/>
    </row>
    <row r="1437" spans="1:16" x14ac:dyDescent="0.3">
      <c r="A1437" s="54"/>
      <c r="B1437" s="55" t="s">
        <v>5203</v>
      </c>
      <c r="C1437" s="56" t="s">
        <v>7558</v>
      </c>
      <c r="D1437" s="57">
        <v>230</v>
      </c>
      <c r="E1437" s="56" t="s">
        <v>8779</v>
      </c>
      <c r="F1437" s="57">
        <v>8.64</v>
      </c>
      <c r="G1437" s="58">
        <f t="shared" ref="G1437:G1442" si="441">ROUND(D1437*F1437,2)</f>
        <v>1987.2</v>
      </c>
      <c r="H1437" s="59"/>
      <c r="I1437" s="60">
        <f t="shared" ref="I1437:I1442" si="442">ROUND(ROUND(D1437,2)*H1437,2)</f>
        <v>0</v>
      </c>
      <c r="J1437" s="61" t="str">
        <f t="shared" ref="J1437:J1442" si="443">IF(AND(H1437&lt;&gt;"",H1437&gt;F1437),"VALOR MAYOR DEL PERMITIDO","")</f>
        <v/>
      </c>
      <c r="P1437" s="62"/>
    </row>
    <row r="1438" spans="1:16" x14ac:dyDescent="0.3">
      <c r="A1438" s="54"/>
      <c r="B1438" s="55" t="s">
        <v>5204</v>
      </c>
      <c r="C1438" s="56" t="s">
        <v>7559</v>
      </c>
      <c r="D1438" s="57">
        <v>230</v>
      </c>
      <c r="E1438" s="56" t="s">
        <v>8779</v>
      </c>
      <c r="F1438" s="57">
        <v>36.03</v>
      </c>
      <c r="G1438" s="58">
        <f t="shared" si="441"/>
        <v>8286.9</v>
      </c>
      <c r="H1438" s="59"/>
      <c r="I1438" s="60">
        <f t="shared" si="442"/>
        <v>0</v>
      </c>
      <c r="J1438" s="61" t="str">
        <f t="shared" si="443"/>
        <v/>
      </c>
      <c r="P1438" s="62"/>
    </row>
    <row r="1439" spans="1:16" x14ac:dyDescent="0.3">
      <c r="A1439" s="54"/>
      <c r="B1439" s="55" t="s">
        <v>5205</v>
      </c>
      <c r="C1439" s="56" t="s">
        <v>7560</v>
      </c>
      <c r="D1439" s="57">
        <v>92</v>
      </c>
      <c r="E1439" s="56" t="s">
        <v>8778</v>
      </c>
      <c r="F1439" s="57">
        <v>18.739999999999998</v>
      </c>
      <c r="G1439" s="58">
        <f t="shared" si="441"/>
        <v>1724.08</v>
      </c>
      <c r="H1439" s="59"/>
      <c r="I1439" s="60">
        <f t="shared" si="442"/>
        <v>0</v>
      </c>
      <c r="J1439" s="61" t="str">
        <f t="shared" si="443"/>
        <v/>
      </c>
      <c r="P1439" s="62"/>
    </row>
    <row r="1440" spans="1:16" x14ac:dyDescent="0.3">
      <c r="A1440" s="54"/>
      <c r="B1440" s="55" t="s">
        <v>5147</v>
      </c>
      <c r="C1440" s="56" t="s">
        <v>7519</v>
      </c>
      <c r="D1440" s="57">
        <v>32</v>
      </c>
      <c r="E1440" s="56" t="s">
        <v>8777</v>
      </c>
      <c r="F1440" s="57">
        <v>42.19</v>
      </c>
      <c r="G1440" s="58">
        <f t="shared" si="441"/>
        <v>1350.08</v>
      </c>
      <c r="H1440" s="59"/>
      <c r="I1440" s="60">
        <f t="shared" si="442"/>
        <v>0</v>
      </c>
      <c r="J1440" s="61" t="str">
        <f t="shared" si="443"/>
        <v/>
      </c>
      <c r="P1440" s="62"/>
    </row>
    <row r="1441" spans="1:16" x14ac:dyDescent="0.3">
      <c r="A1441" s="54"/>
      <c r="B1441" s="55" t="s">
        <v>5206</v>
      </c>
      <c r="C1441" s="56" t="s">
        <v>7561</v>
      </c>
      <c r="D1441" s="57">
        <v>20</v>
      </c>
      <c r="E1441" s="56" t="s">
        <v>8789</v>
      </c>
      <c r="F1441" s="57">
        <v>14.65</v>
      </c>
      <c r="G1441" s="58">
        <f t="shared" si="441"/>
        <v>293</v>
      </c>
      <c r="H1441" s="59"/>
      <c r="I1441" s="60">
        <f t="shared" si="442"/>
        <v>0</v>
      </c>
      <c r="J1441" s="61" t="str">
        <f t="shared" si="443"/>
        <v/>
      </c>
      <c r="P1441" s="62"/>
    </row>
    <row r="1442" spans="1:16" x14ac:dyDescent="0.3">
      <c r="A1442" s="54"/>
      <c r="B1442" s="55" t="s">
        <v>5207</v>
      </c>
      <c r="C1442" s="56" t="s">
        <v>7562</v>
      </c>
      <c r="D1442" s="57">
        <v>20</v>
      </c>
      <c r="E1442" s="56" t="s">
        <v>8789</v>
      </c>
      <c r="F1442" s="57">
        <v>77.260000000000005</v>
      </c>
      <c r="G1442" s="58">
        <f t="shared" si="441"/>
        <v>1545.2</v>
      </c>
      <c r="H1442" s="59"/>
      <c r="I1442" s="60">
        <f t="shared" si="442"/>
        <v>0</v>
      </c>
      <c r="J1442" s="61" t="str">
        <f t="shared" si="443"/>
        <v/>
      </c>
      <c r="P1442" s="62"/>
    </row>
    <row r="1443" spans="1:16" x14ac:dyDescent="0.3">
      <c r="A1443" s="69" t="s">
        <v>8886</v>
      </c>
      <c r="B1443" s="69" t="s">
        <v>5222</v>
      </c>
      <c r="C1443" s="69" t="s">
        <v>7409</v>
      </c>
      <c r="D1443" s="70"/>
      <c r="E1443" s="69"/>
      <c r="F1443" s="70" t="s">
        <v>8851</v>
      </c>
      <c r="G1443" s="70"/>
      <c r="H1443" s="71"/>
      <c r="I1443" s="71"/>
      <c r="P1443" s="62"/>
    </row>
    <row r="1444" spans="1:16" x14ac:dyDescent="0.3">
      <c r="A1444" s="54"/>
      <c r="B1444" s="55" t="s">
        <v>4982</v>
      </c>
      <c r="C1444" s="56" t="s">
        <v>7410</v>
      </c>
      <c r="D1444" s="57">
        <v>184</v>
      </c>
      <c r="E1444" s="56" t="s">
        <v>8778</v>
      </c>
      <c r="F1444" s="57">
        <v>22.49</v>
      </c>
      <c r="G1444" s="58">
        <f t="shared" ref="G1444:G1450" si="444">ROUND(D1444*F1444,2)</f>
        <v>4138.16</v>
      </c>
      <c r="H1444" s="59"/>
      <c r="I1444" s="60">
        <f t="shared" ref="I1444:I1450" si="445">ROUND(ROUND(D1444,2)*H1444,2)</f>
        <v>0</v>
      </c>
      <c r="J1444" s="61" t="str">
        <f t="shared" ref="J1444:J1450" si="446">IF(AND(H1444&lt;&gt;"",H1444&gt;F1444),"VALOR MAYOR DEL PERMITIDO","")</f>
        <v/>
      </c>
      <c r="P1444" s="62"/>
    </row>
    <row r="1445" spans="1:16" x14ac:dyDescent="0.3">
      <c r="A1445" s="54"/>
      <c r="B1445" s="55" t="s">
        <v>5209</v>
      </c>
      <c r="C1445" s="56" t="s">
        <v>7563</v>
      </c>
      <c r="D1445" s="57">
        <v>184</v>
      </c>
      <c r="E1445" s="56" t="s">
        <v>8778</v>
      </c>
      <c r="F1445" s="57">
        <v>24.26</v>
      </c>
      <c r="G1445" s="58">
        <f t="shared" si="444"/>
        <v>4463.84</v>
      </c>
      <c r="H1445" s="59"/>
      <c r="I1445" s="60">
        <f t="shared" si="445"/>
        <v>0</v>
      </c>
      <c r="J1445" s="61" t="str">
        <f t="shared" si="446"/>
        <v/>
      </c>
      <c r="P1445" s="62"/>
    </row>
    <row r="1446" spans="1:16" x14ac:dyDescent="0.3">
      <c r="A1446" s="54"/>
      <c r="B1446" s="55" t="s">
        <v>5210</v>
      </c>
      <c r="C1446" s="56" t="s">
        <v>7564</v>
      </c>
      <c r="D1446" s="57">
        <v>240</v>
      </c>
      <c r="E1446" s="56" t="s">
        <v>8779</v>
      </c>
      <c r="F1446" s="57">
        <v>117.96</v>
      </c>
      <c r="G1446" s="58">
        <f t="shared" si="444"/>
        <v>28310.400000000001</v>
      </c>
      <c r="H1446" s="59"/>
      <c r="I1446" s="60">
        <f t="shared" si="445"/>
        <v>0</v>
      </c>
      <c r="J1446" s="61" t="str">
        <f t="shared" si="446"/>
        <v/>
      </c>
      <c r="P1446" s="62"/>
    </row>
    <row r="1447" spans="1:16" x14ac:dyDescent="0.3">
      <c r="A1447" s="54"/>
      <c r="B1447" s="55" t="s">
        <v>5211</v>
      </c>
      <c r="C1447" s="56" t="s">
        <v>7565</v>
      </c>
      <c r="D1447" s="57">
        <v>230</v>
      </c>
      <c r="E1447" s="56" t="s">
        <v>8778</v>
      </c>
      <c r="F1447" s="57">
        <v>113.29</v>
      </c>
      <c r="G1447" s="58">
        <f t="shared" si="444"/>
        <v>26056.7</v>
      </c>
      <c r="H1447" s="59"/>
      <c r="I1447" s="60">
        <f t="shared" si="445"/>
        <v>0</v>
      </c>
      <c r="J1447" s="61" t="str">
        <f t="shared" si="446"/>
        <v/>
      </c>
      <c r="P1447" s="62"/>
    </row>
    <row r="1448" spans="1:16" x14ac:dyDescent="0.3">
      <c r="A1448" s="54"/>
      <c r="B1448" s="55" t="s">
        <v>5212</v>
      </c>
      <c r="C1448" s="56" t="s">
        <v>7566</v>
      </c>
      <c r="D1448" s="57">
        <v>184</v>
      </c>
      <c r="E1448" s="56" t="s">
        <v>8778</v>
      </c>
      <c r="F1448" s="57">
        <v>10.31</v>
      </c>
      <c r="G1448" s="58">
        <f t="shared" si="444"/>
        <v>1897.04</v>
      </c>
      <c r="H1448" s="59"/>
      <c r="I1448" s="60">
        <f t="shared" si="445"/>
        <v>0</v>
      </c>
      <c r="J1448" s="61" t="str">
        <f t="shared" si="446"/>
        <v/>
      </c>
      <c r="P1448" s="62"/>
    </row>
    <row r="1449" spans="1:16" x14ac:dyDescent="0.3">
      <c r="A1449" s="54"/>
      <c r="B1449" s="55" t="s">
        <v>5213</v>
      </c>
      <c r="C1449" s="56" t="s">
        <v>7567</v>
      </c>
      <c r="D1449" s="57">
        <v>32</v>
      </c>
      <c r="E1449" s="56" t="s">
        <v>8778</v>
      </c>
      <c r="F1449" s="57">
        <v>21.58</v>
      </c>
      <c r="G1449" s="58">
        <f t="shared" si="444"/>
        <v>690.56</v>
      </c>
      <c r="H1449" s="59"/>
      <c r="I1449" s="60">
        <f t="shared" si="445"/>
        <v>0</v>
      </c>
      <c r="J1449" s="61" t="str">
        <f t="shared" si="446"/>
        <v/>
      </c>
      <c r="P1449" s="62"/>
    </row>
    <row r="1450" spans="1:16" x14ac:dyDescent="0.3">
      <c r="A1450" s="54"/>
      <c r="B1450" s="55" t="s">
        <v>5214</v>
      </c>
      <c r="C1450" s="56" t="s">
        <v>7568</v>
      </c>
      <c r="D1450" s="57">
        <v>1</v>
      </c>
      <c r="E1450" s="56" t="s">
        <v>8777</v>
      </c>
      <c r="F1450" s="57">
        <v>366.18</v>
      </c>
      <c r="G1450" s="58">
        <f t="shared" si="444"/>
        <v>366.18</v>
      </c>
      <c r="H1450" s="59"/>
      <c r="I1450" s="60">
        <f t="shared" si="445"/>
        <v>0</v>
      </c>
      <c r="J1450" s="61" t="str">
        <f t="shared" si="446"/>
        <v/>
      </c>
      <c r="P1450" s="62"/>
    </row>
    <row r="1451" spans="1:16" x14ac:dyDescent="0.3">
      <c r="A1451" s="69" t="s">
        <v>8887</v>
      </c>
      <c r="B1451" s="69" t="s">
        <v>5223</v>
      </c>
      <c r="C1451" s="69" t="s">
        <v>7477</v>
      </c>
      <c r="D1451" s="70"/>
      <c r="E1451" s="69"/>
      <c r="F1451" s="70" t="s">
        <v>8851</v>
      </c>
      <c r="G1451" s="70"/>
      <c r="H1451" s="71"/>
      <c r="I1451" s="71"/>
      <c r="P1451" s="62"/>
    </row>
    <row r="1452" spans="1:16" x14ac:dyDescent="0.3">
      <c r="A1452" s="54"/>
      <c r="B1452" s="55" t="s">
        <v>5216</v>
      </c>
      <c r="C1452" s="56" t="s">
        <v>7569</v>
      </c>
      <c r="D1452" s="57">
        <v>230</v>
      </c>
      <c r="E1452" s="56" t="s">
        <v>8779</v>
      </c>
      <c r="F1452" s="57">
        <v>230.32</v>
      </c>
      <c r="G1452" s="58">
        <f>ROUND(D1452*F1452,2)</f>
        <v>52973.599999999999</v>
      </c>
      <c r="H1452" s="59"/>
      <c r="I1452" s="60">
        <f t="shared" ref="I1452:I1453" si="447">ROUND(ROUND(D1452,2)*H1452,2)</f>
        <v>0</v>
      </c>
      <c r="J1452" s="61" t="str">
        <f t="shared" ref="J1452:J1453" si="448">IF(AND(H1452&lt;&gt;"",H1452&gt;F1452),"VALOR MAYOR DEL PERMITIDO","")</f>
        <v/>
      </c>
      <c r="P1452" s="62"/>
    </row>
    <row r="1453" spans="1:16" x14ac:dyDescent="0.3">
      <c r="A1453" s="54"/>
      <c r="B1453" s="55" t="s">
        <v>5217</v>
      </c>
      <c r="C1453" s="56" t="s">
        <v>7570</v>
      </c>
      <c r="D1453" s="57">
        <v>10</v>
      </c>
      <c r="E1453" s="56" t="s">
        <v>8778</v>
      </c>
      <c r="F1453" s="57">
        <v>232.89</v>
      </c>
      <c r="G1453" s="58">
        <f>ROUND(D1453*F1453,2)</f>
        <v>2328.9</v>
      </c>
      <c r="H1453" s="59"/>
      <c r="I1453" s="60">
        <f t="shared" si="447"/>
        <v>0</v>
      </c>
      <c r="J1453" s="61" t="str">
        <f t="shared" si="448"/>
        <v/>
      </c>
      <c r="P1453" s="62"/>
    </row>
    <row r="1454" spans="1:16" x14ac:dyDescent="0.3">
      <c r="A1454" s="63" t="s">
        <v>1150</v>
      </c>
      <c r="B1454" s="63" t="s">
        <v>5259</v>
      </c>
      <c r="C1454" s="63" t="s">
        <v>7537</v>
      </c>
      <c r="D1454" s="64"/>
      <c r="E1454" s="63"/>
      <c r="F1454" s="64" t="s">
        <v>8851</v>
      </c>
      <c r="G1454" s="64"/>
      <c r="H1454" s="65"/>
      <c r="I1454" s="65"/>
      <c r="P1454" s="62"/>
    </row>
    <row r="1455" spans="1:16" x14ac:dyDescent="0.3">
      <c r="A1455" s="66" t="s">
        <v>8825</v>
      </c>
      <c r="B1455" s="66" t="s">
        <v>5195</v>
      </c>
      <c r="C1455" s="66" t="s">
        <v>7550</v>
      </c>
      <c r="D1455" s="67"/>
      <c r="E1455" s="66"/>
      <c r="F1455" s="67" t="s">
        <v>8851</v>
      </c>
      <c r="G1455" s="67"/>
      <c r="H1455" s="68"/>
      <c r="I1455" s="68"/>
      <c r="P1455" s="62"/>
    </row>
    <row r="1456" spans="1:16" x14ac:dyDescent="0.3">
      <c r="A1456" s="54"/>
      <c r="B1456" s="55" t="s">
        <v>5196</v>
      </c>
      <c r="C1456" s="56" t="s">
        <v>7551</v>
      </c>
      <c r="D1456" s="57">
        <v>132</v>
      </c>
      <c r="E1456" s="56" t="s">
        <v>8777</v>
      </c>
      <c r="F1456" s="57">
        <v>168.53</v>
      </c>
      <c r="G1456" s="58">
        <f>ROUND(D1456*F1456,2)</f>
        <v>22245.96</v>
      </c>
      <c r="H1456" s="59"/>
      <c r="I1456" s="60">
        <f t="shared" ref="I1456:I1460" si="449">ROUND(ROUND(D1456,2)*H1456,2)</f>
        <v>0</v>
      </c>
      <c r="J1456" s="61" t="str">
        <f t="shared" ref="J1456:J1460" si="450">IF(AND(H1456&lt;&gt;"",H1456&gt;F1456),"VALOR MAYOR DEL PERMITIDO","")</f>
        <v/>
      </c>
      <c r="P1456" s="62"/>
    </row>
    <row r="1457" spans="1:16" x14ac:dyDescent="0.3">
      <c r="A1457" s="54"/>
      <c r="B1457" s="55" t="s">
        <v>5197</v>
      </c>
      <c r="C1457" s="56" t="s">
        <v>7552</v>
      </c>
      <c r="D1457" s="57">
        <v>4646.3999999999996</v>
      </c>
      <c r="E1457" s="56" t="s">
        <v>8785</v>
      </c>
      <c r="F1457" s="57">
        <v>4.79</v>
      </c>
      <c r="G1457" s="58">
        <f>ROUND(D1457*F1457,2)</f>
        <v>22256.26</v>
      </c>
      <c r="H1457" s="59"/>
      <c r="I1457" s="60">
        <f t="shared" si="449"/>
        <v>0</v>
      </c>
      <c r="J1457" s="61" t="str">
        <f t="shared" si="450"/>
        <v/>
      </c>
      <c r="P1457" s="62"/>
    </row>
    <row r="1458" spans="1:16" x14ac:dyDescent="0.3">
      <c r="A1458" s="54"/>
      <c r="B1458" s="55" t="s">
        <v>5198</v>
      </c>
      <c r="C1458" s="56" t="s">
        <v>7553</v>
      </c>
      <c r="D1458" s="57">
        <v>18288.64</v>
      </c>
      <c r="E1458" s="56" t="s">
        <v>8785</v>
      </c>
      <c r="F1458" s="57">
        <v>4.1100000000000003</v>
      </c>
      <c r="G1458" s="58">
        <f>ROUND(D1458*F1458,2)</f>
        <v>75166.31</v>
      </c>
      <c r="H1458" s="59"/>
      <c r="I1458" s="60">
        <f t="shared" si="449"/>
        <v>0</v>
      </c>
      <c r="J1458" s="61" t="str">
        <f t="shared" si="450"/>
        <v/>
      </c>
      <c r="P1458" s="62"/>
    </row>
    <row r="1459" spans="1:16" x14ac:dyDescent="0.3">
      <c r="A1459" s="54"/>
      <c r="B1459" s="55" t="s">
        <v>5199</v>
      </c>
      <c r="C1459" s="56" t="s">
        <v>7554</v>
      </c>
      <c r="D1459" s="57">
        <v>132</v>
      </c>
      <c r="E1459" s="56" t="s">
        <v>8777</v>
      </c>
      <c r="F1459" s="57">
        <v>196.37</v>
      </c>
      <c r="G1459" s="58">
        <f>ROUND(D1459*F1459,2)</f>
        <v>25920.84</v>
      </c>
      <c r="H1459" s="59"/>
      <c r="I1459" s="60">
        <f t="shared" si="449"/>
        <v>0</v>
      </c>
      <c r="J1459" s="61" t="str">
        <f t="shared" si="450"/>
        <v/>
      </c>
      <c r="P1459" s="62"/>
    </row>
    <row r="1460" spans="1:16" x14ac:dyDescent="0.3">
      <c r="A1460" s="54"/>
      <c r="B1460" s="55" t="s">
        <v>5200</v>
      </c>
      <c r="C1460" s="56" t="s">
        <v>7555</v>
      </c>
      <c r="D1460" s="57">
        <v>4</v>
      </c>
      <c r="E1460" s="56" t="s">
        <v>8777</v>
      </c>
      <c r="F1460" s="57">
        <v>1082.94</v>
      </c>
      <c r="G1460" s="58">
        <f>ROUND(D1460*F1460,2)</f>
        <v>4331.76</v>
      </c>
      <c r="H1460" s="59"/>
      <c r="I1460" s="60">
        <f t="shared" si="449"/>
        <v>0</v>
      </c>
      <c r="J1460" s="61" t="str">
        <f t="shared" si="450"/>
        <v/>
      </c>
      <c r="P1460" s="62"/>
    </row>
    <row r="1461" spans="1:16" x14ac:dyDescent="0.3">
      <c r="A1461" s="66" t="s">
        <v>8826</v>
      </c>
      <c r="B1461" s="66" t="s">
        <v>5201</v>
      </c>
      <c r="C1461" s="66" t="s">
        <v>7556</v>
      </c>
      <c r="D1461" s="67"/>
      <c r="E1461" s="66"/>
      <c r="F1461" s="67" t="s">
        <v>8851</v>
      </c>
      <c r="G1461" s="67"/>
      <c r="H1461" s="68"/>
      <c r="I1461" s="68"/>
      <c r="P1461" s="62"/>
    </row>
    <row r="1462" spans="1:16" x14ac:dyDescent="0.3">
      <c r="A1462" s="69" t="s">
        <v>8888</v>
      </c>
      <c r="B1462" s="69" t="s">
        <v>5202</v>
      </c>
      <c r="C1462" s="69" t="s">
        <v>7557</v>
      </c>
      <c r="D1462" s="70"/>
      <c r="E1462" s="69"/>
      <c r="F1462" s="70" t="s">
        <v>8851</v>
      </c>
      <c r="G1462" s="70"/>
      <c r="H1462" s="71"/>
      <c r="I1462" s="71"/>
      <c r="P1462" s="62"/>
    </row>
    <row r="1463" spans="1:16" x14ac:dyDescent="0.3">
      <c r="A1463" s="54"/>
      <c r="B1463" s="55" t="s">
        <v>5203</v>
      </c>
      <c r="C1463" s="56" t="s">
        <v>7558</v>
      </c>
      <c r="D1463" s="57">
        <v>460</v>
      </c>
      <c r="E1463" s="56" t="s">
        <v>8779</v>
      </c>
      <c r="F1463" s="57">
        <v>8.64</v>
      </c>
      <c r="G1463" s="58">
        <f t="shared" ref="G1463:G1468" si="451">ROUND(D1463*F1463,2)</f>
        <v>3974.4</v>
      </c>
      <c r="H1463" s="59"/>
      <c r="I1463" s="60">
        <f t="shared" ref="I1463:I1468" si="452">ROUND(ROUND(D1463,2)*H1463,2)</f>
        <v>0</v>
      </c>
      <c r="J1463" s="61" t="str">
        <f t="shared" ref="J1463:J1468" si="453">IF(AND(H1463&lt;&gt;"",H1463&gt;F1463),"VALOR MAYOR DEL PERMITIDO","")</f>
        <v/>
      </c>
      <c r="P1463" s="62"/>
    </row>
    <row r="1464" spans="1:16" x14ac:dyDescent="0.3">
      <c r="A1464" s="54"/>
      <c r="B1464" s="55" t="s">
        <v>5204</v>
      </c>
      <c r="C1464" s="56" t="s">
        <v>7559</v>
      </c>
      <c r="D1464" s="57">
        <v>460</v>
      </c>
      <c r="E1464" s="56" t="s">
        <v>8779</v>
      </c>
      <c r="F1464" s="57">
        <v>36.03</v>
      </c>
      <c r="G1464" s="58">
        <f t="shared" si="451"/>
        <v>16573.8</v>
      </c>
      <c r="H1464" s="59"/>
      <c r="I1464" s="60">
        <f t="shared" si="452"/>
        <v>0</v>
      </c>
      <c r="J1464" s="61" t="str">
        <f t="shared" si="453"/>
        <v/>
      </c>
      <c r="P1464" s="62"/>
    </row>
    <row r="1465" spans="1:16" x14ac:dyDescent="0.3">
      <c r="A1465" s="54"/>
      <c r="B1465" s="55" t="s">
        <v>5205</v>
      </c>
      <c r="C1465" s="56" t="s">
        <v>7560</v>
      </c>
      <c r="D1465" s="57">
        <v>184</v>
      </c>
      <c r="E1465" s="56" t="s">
        <v>8778</v>
      </c>
      <c r="F1465" s="57">
        <v>18.739999999999998</v>
      </c>
      <c r="G1465" s="58">
        <f t="shared" si="451"/>
        <v>3448.16</v>
      </c>
      <c r="H1465" s="59"/>
      <c r="I1465" s="60">
        <f t="shared" si="452"/>
        <v>0</v>
      </c>
      <c r="J1465" s="61" t="str">
        <f t="shared" si="453"/>
        <v/>
      </c>
      <c r="P1465" s="62"/>
    </row>
    <row r="1466" spans="1:16" x14ac:dyDescent="0.3">
      <c r="A1466" s="54"/>
      <c r="B1466" s="55" t="s">
        <v>5147</v>
      </c>
      <c r="C1466" s="56" t="s">
        <v>7519</v>
      </c>
      <c r="D1466" s="57">
        <v>64</v>
      </c>
      <c r="E1466" s="56" t="s">
        <v>8777</v>
      </c>
      <c r="F1466" s="57">
        <v>42.19</v>
      </c>
      <c r="G1466" s="58">
        <f t="shared" si="451"/>
        <v>2700.16</v>
      </c>
      <c r="H1466" s="59"/>
      <c r="I1466" s="60">
        <f t="shared" si="452"/>
        <v>0</v>
      </c>
      <c r="J1466" s="61" t="str">
        <f t="shared" si="453"/>
        <v/>
      </c>
      <c r="P1466" s="62"/>
    </row>
    <row r="1467" spans="1:16" x14ac:dyDescent="0.3">
      <c r="A1467" s="54"/>
      <c r="B1467" s="55" t="s">
        <v>5206</v>
      </c>
      <c r="C1467" s="56" t="s">
        <v>7561</v>
      </c>
      <c r="D1467" s="57">
        <v>40</v>
      </c>
      <c r="E1467" s="56" t="s">
        <v>8789</v>
      </c>
      <c r="F1467" s="57">
        <v>14.65</v>
      </c>
      <c r="G1467" s="58">
        <f t="shared" si="451"/>
        <v>586</v>
      </c>
      <c r="H1467" s="59"/>
      <c r="I1467" s="60">
        <f t="shared" si="452"/>
        <v>0</v>
      </c>
      <c r="J1467" s="61" t="str">
        <f t="shared" si="453"/>
        <v/>
      </c>
      <c r="P1467" s="62"/>
    </row>
    <row r="1468" spans="1:16" x14ac:dyDescent="0.3">
      <c r="A1468" s="54"/>
      <c r="B1468" s="55" t="s">
        <v>5207</v>
      </c>
      <c r="C1468" s="56" t="s">
        <v>7562</v>
      </c>
      <c r="D1468" s="57">
        <v>40</v>
      </c>
      <c r="E1468" s="56" t="s">
        <v>8789</v>
      </c>
      <c r="F1468" s="57">
        <v>77.260000000000005</v>
      </c>
      <c r="G1468" s="58">
        <f t="shared" si="451"/>
        <v>3090.4</v>
      </c>
      <c r="H1468" s="59"/>
      <c r="I1468" s="60">
        <f t="shared" si="452"/>
        <v>0</v>
      </c>
      <c r="J1468" s="61" t="str">
        <f t="shared" si="453"/>
        <v/>
      </c>
      <c r="P1468" s="62"/>
    </row>
    <row r="1469" spans="1:16" x14ac:dyDescent="0.3">
      <c r="A1469" s="69" t="s">
        <v>8889</v>
      </c>
      <c r="B1469" s="69" t="s">
        <v>5208</v>
      </c>
      <c r="C1469" s="69" t="s">
        <v>7409</v>
      </c>
      <c r="D1469" s="70"/>
      <c r="E1469" s="69"/>
      <c r="F1469" s="70" t="s">
        <v>8851</v>
      </c>
      <c r="G1469" s="70"/>
      <c r="H1469" s="71"/>
      <c r="I1469" s="71"/>
      <c r="P1469" s="62"/>
    </row>
    <row r="1470" spans="1:16" x14ac:dyDescent="0.3">
      <c r="A1470" s="54"/>
      <c r="B1470" s="55" t="s">
        <v>4982</v>
      </c>
      <c r="C1470" s="56" t="s">
        <v>7410</v>
      </c>
      <c r="D1470" s="57">
        <v>368</v>
      </c>
      <c r="E1470" s="56" t="s">
        <v>8778</v>
      </c>
      <c r="F1470" s="57">
        <v>22.49</v>
      </c>
      <c r="G1470" s="58">
        <f t="shared" ref="G1470:G1476" si="454">ROUND(D1470*F1470,2)</f>
        <v>8276.32</v>
      </c>
      <c r="H1470" s="59"/>
      <c r="I1470" s="60">
        <f t="shared" ref="I1470:I1476" si="455">ROUND(ROUND(D1470,2)*H1470,2)</f>
        <v>0</v>
      </c>
      <c r="J1470" s="61" t="str">
        <f t="shared" ref="J1470:J1476" si="456">IF(AND(H1470&lt;&gt;"",H1470&gt;F1470),"VALOR MAYOR DEL PERMITIDO","")</f>
        <v/>
      </c>
      <c r="P1470" s="62"/>
    </row>
    <row r="1471" spans="1:16" x14ac:dyDescent="0.3">
      <c r="A1471" s="54"/>
      <c r="B1471" s="55" t="s">
        <v>5209</v>
      </c>
      <c r="C1471" s="56" t="s">
        <v>7563</v>
      </c>
      <c r="D1471" s="57">
        <v>368</v>
      </c>
      <c r="E1471" s="56" t="s">
        <v>8778</v>
      </c>
      <c r="F1471" s="57">
        <v>24.26</v>
      </c>
      <c r="G1471" s="58">
        <f t="shared" si="454"/>
        <v>8927.68</v>
      </c>
      <c r="H1471" s="59"/>
      <c r="I1471" s="60">
        <f t="shared" si="455"/>
        <v>0</v>
      </c>
      <c r="J1471" s="61" t="str">
        <f t="shared" si="456"/>
        <v/>
      </c>
      <c r="P1471" s="62"/>
    </row>
    <row r="1472" spans="1:16" x14ac:dyDescent="0.3">
      <c r="A1472" s="54"/>
      <c r="B1472" s="55" t="s">
        <v>5210</v>
      </c>
      <c r="C1472" s="56" t="s">
        <v>7564</v>
      </c>
      <c r="D1472" s="57">
        <v>480</v>
      </c>
      <c r="E1472" s="56" t="s">
        <v>8779</v>
      </c>
      <c r="F1472" s="57">
        <v>117.96</v>
      </c>
      <c r="G1472" s="58">
        <f t="shared" si="454"/>
        <v>56620.800000000003</v>
      </c>
      <c r="H1472" s="59"/>
      <c r="I1472" s="60">
        <f t="shared" si="455"/>
        <v>0</v>
      </c>
      <c r="J1472" s="61" t="str">
        <f t="shared" si="456"/>
        <v/>
      </c>
      <c r="P1472" s="62"/>
    </row>
    <row r="1473" spans="1:16" x14ac:dyDescent="0.3">
      <c r="A1473" s="54"/>
      <c r="B1473" s="55" t="s">
        <v>5211</v>
      </c>
      <c r="C1473" s="56" t="s">
        <v>7565</v>
      </c>
      <c r="D1473" s="57">
        <v>460</v>
      </c>
      <c r="E1473" s="56" t="s">
        <v>8778</v>
      </c>
      <c r="F1473" s="57">
        <v>113.29</v>
      </c>
      <c r="G1473" s="58">
        <f t="shared" si="454"/>
        <v>52113.4</v>
      </c>
      <c r="H1473" s="59"/>
      <c r="I1473" s="60">
        <f t="shared" si="455"/>
        <v>0</v>
      </c>
      <c r="J1473" s="61" t="str">
        <f t="shared" si="456"/>
        <v/>
      </c>
      <c r="P1473" s="62"/>
    </row>
    <row r="1474" spans="1:16" x14ac:dyDescent="0.3">
      <c r="A1474" s="54"/>
      <c r="B1474" s="55" t="s">
        <v>5212</v>
      </c>
      <c r="C1474" s="56" t="s">
        <v>7566</v>
      </c>
      <c r="D1474" s="57">
        <v>368</v>
      </c>
      <c r="E1474" s="56" t="s">
        <v>8778</v>
      </c>
      <c r="F1474" s="57">
        <v>10.31</v>
      </c>
      <c r="G1474" s="58">
        <f t="shared" si="454"/>
        <v>3794.08</v>
      </c>
      <c r="H1474" s="59"/>
      <c r="I1474" s="60">
        <f t="shared" si="455"/>
        <v>0</v>
      </c>
      <c r="J1474" s="61" t="str">
        <f t="shared" si="456"/>
        <v/>
      </c>
      <c r="P1474" s="62"/>
    </row>
    <row r="1475" spans="1:16" x14ac:dyDescent="0.3">
      <c r="A1475" s="54"/>
      <c r="B1475" s="55" t="s">
        <v>5213</v>
      </c>
      <c r="C1475" s="56" t="s">
        <v>7567</v>
      </c>
      <c r="D1475" s="57">
        <v>64</v>
      </c>
      <c r="E1475" s="56" t="s">
        <v>8778</v>
      </c>
      <c r="F1475" s="57">
        <v>21.58</v>
      </c>
      <c r="G1475" s="58">
        <f t="shared" si="454"/>
        <v>1381.12</v>
      </c>
      <c r="H1475" s="59"/>
      <c r="I1475" s="60">
        <f t="shared" si="455"/>
        <v>0</v>
      </c>
      <c r="J1475" s="61" t="str">
        <f t="shared" si="456"/>
        <v/>
      </c>
      <c r="P1475" s="62"/>
    </row>
    <row r="1476" spans="1:16" x14ac:dyDescent="0.3">
      <c r="A1476" s="54"/>
      <c r="B1476" s="55" t="s">
        <v>5214</v>
      </c>
      <c r="C1476" s="56" t="s">
        <v>7568</v>
      </c>
      <c r="D1476" s="57">
        <v>1</v>
      </c>
      <c r="E1476" s="56" t="s">
        <v>8777</v>
      </c>
      <c r="F1476" s="57">
        <v>366.18</v>
      </c>
      <c r="G1476" s="58">
        <f t="shared" si="454"/>
        <v>366.18</v>
      </c>
      <c r="H1476" s="59"/>
      <c r="I1476" s="60">
        <f t="shared" si="455"/>
        <v>0</v>
      </c>
      <c r="J1476" s="61" t="str">
        <f t="shared" si="456"/>
        <v/>
      </c>
      <c r="P1476" s="62"/>
    </row>
    <row r="1477" spans="1:16" x14ac:dyDescent="0.3">
      <c r="A1477" s="69" t="s">
        <v>8890</v>
      </c>
      <c r="B1477" s="69" t="s">
        <v>5215</v>
      </c>
      <c r="C1477" s="69" t="s">
        <v>7477</v>
      </c>
      <c r="D1477" s="70"/>
      <c r="E1477" s="69"/>
      <c r="F1477" s="70" t="s">
        <v>8851</v>
      </c>
      <c r="G1477" s="70"/>
      <c r="H1477" s="71"/>
      <c r="I1477" s="71"/>
      <c r="P1477" s="62"/>
    </row>
    <row r="1478" spans="1:16" x14ac:dyDescent="0.3">
      <c r="A1478" s="54"/>
      <c r="B1478" s="55" t="s">
        <v>5216</v>
      </c>
      <c r="C1478" s="56" t="s">
        <v>7569</v>
      </c>
      <c r="D1478" s="57">
        <v>460</v>
      </c>
      <c r="E1478" s="56" t="s">
        <v>8779</v>
      </c>
      <c r="F1478" s="57">
        <v>230.32</v>
      </c>
      <c r="G1478" s="58">
        <f>ROUND(D1478*F1478,2)</f>
        <v>105947.2</v>
      </c>
      <c r="H1478" s="59"/>
      <c r="I1478" s="60">
        <f t="shared" ref="I1478:I1479" si="457">ROUND(ROUND(D1478,2)*H1478,2)</f>
        <v>0</v>
      </c>
      <c r="J1478" s="61" t="str">
        <f t="shared" ref="J1478:J1479" si="458">IF(AND(H1478&lt;&gt;"",H1478&gt;F1478),"VALOR MAYOR DEL PERMITIDO","")</f>
        <v/>
      </c>
      <c r="P1478" s="62"/>
    </row>
    <row r="1479" spans="1:16" x14ac:dyDescent="0.3">
      <c r="A1479" s="54"/>
      <c r="B1479" s="55" t="s">
        <v>5217</v>
      </c>
      <c r="C1479" s="56" t="s">
        <v>7570</v>
      </c>
      <c r="D1479" s="57">
        <v>20</v>
      </c>
      <c r="E1479" s="56" t="s">
        <v>8778</v>
      </c>
      <c r="F1479" s="57">
        <v>232.89</v>
      </c>
      <c r="G1479" s="58">
        <f>ROUND(D1479*F1479,2)</f>
        <v>4657.8</v>
      </c>
      <c r="H1479" s="59"/>
      <c r="I1479" s="60">
        <f t="shared" si="457"/>
        <v>0</v>
      </c>
      <c r="J1479" s="61" t="str">
        <f t="shared" si="458"/>
        <v/>
      </c>
      <c r="P1479" s="62"/>
    </row>
    <row r="1480" spans="1:16" x14ac:dyDescent="0.3">
      <c r="A1480" s="51" t="s">
        <v>1151</v>
      </c>
      <c r="B1480" s="51" t="s">
        <v>5260</v>
      </c>
      <c r="C1480" s="51" t="s">
        <v>7594</v>
      </c>
      <c r="D1480" s="52"/>
      <c r="E1480" s="51"/>
      <c r="F1480" s="52" t="s">
        <v>8851</v>
      </c>
      <c r="G1480" s="52"/>
      <c r="H1480" s="53"/>
      <c r="I1480" s="53"/>
      <c r="P1480" s="62"/>
    </row>
    <row r="1481" spans="1:16" x14ac:dyDescent="0.3">
      <c r="A1481" s="63" t="s">
        <v>1152</v>
      </c>
      <c r="B1481" s="63" t="s">
        <v>5261</v>
      </c>
      <c r="C1481" s="63" t="s">
        <v>7595</v>
      </c>
      <c r="D1481" s="64"/>
      <c r="E1481" s="63"/>
      <c r="F1481" s="64" t="s">
        <v>8851</v>
      </c>
      <c r="G1481" s="64"/>
      <c r="H1481" s="65"/>
      <c r="I1481" s="65"/>
      <c r="P1481" s="62"/>
    </row>
    <row r="1482" spans="1:16" x14ac:dyDescent="0.3">
      <c r="A1482" s="66" t="s">
        <v>1153</v>
      </c>
      <c r="B1482" s="66" t="s">
        <v>5262</v>
      </c>
      <c r="C1482" s="66" t="s">
        <v>7596</v>
      </c>
      <c r="D1482" s="67"/>
      <c r="E1482" s="66"/>
      <c r="F1482" s="67" t="s">
        <v>8851</v>
      </c>
      <c r="G1482" s="67"/>
      <c r="H1482" s="68"/>
      <c r="I1482" s="68"/>
      <c r="P1482" s="62"/>
    </row>
    <row r="1483" spans="1:16" x14ac:dyDescent="0.3">
      <c r="A1483" s="54" t="s">
        <v>1154</v>
      </c>
      <c r="B1483" s="55" t="s">
        <v>5263</v>
      </c>
      <c r="C1483" s="56" t="s">
        <v>7597</v>
      </c>
      <c r="D1483" s="57">
        <v>1</v>
      </c>
      <c r="E1483" s="56" t="s">
        <v>8777</v>
      </c>
      <c r="F1483" s="57">
        <v>3044.32</v>
      </c>
      <c r="G1483" s="58">
        <f>ROUND(D1483*F1483,2)</f>
        <v>3044.32</v>
      </c>
      <c r="H1483" s="59"/>
      <c r="I1483" s="60">
        <f>ROUND(ROUND(D1483,2)*H1483,2)</f>
        <v>0</v>
      </c>
      <c r="J1483" s="61" t="str">
        <f>IF(AND(H1483&lt;&gt;"",H1483&gt;F1483),"VALOR MAYOR DEL PERMITIDO","")</f>
        <v/>
      </c>
      <c r="P1483" s="62"/>
    </row>
    <row r="1484" spans="1:16" x14ac:dyDescent="0.3">
      <c r="A1484" s="66" t="s">
        <v>1155</v>
      </c>
      <c r="B1484" s="66" t="s">
        <v>5264</v>
      </c>
      <c r="C1484" s="66" t="s">
        <v>7598</v>
      </c>
      <c r="D1484" s="67"/>
      <c r="E1484" s="66"/>
      <c r="F1484" s="67" t="s">
        <v>8851</v>
      </c>
      <c r="G1484" s="67"/>
      <c r="H1484" s="68"/>
      <c r="I1484" s="68"/>
      <c r="P1484" s="62"/>
    </row>
    <row r="1485" spans="1:16" x14ac:dyDescent="0.3">
      <c r="A1485" s="54" t="s">
        <v>1156</v>
      </c>
      <c r="B1485" s="55" t="s">
        <v>5265</v>
      </c>
      <c r="C1485" s="56" t="s">
        <v>7599</v>
      </c>
      <c r="D1485" s="57">
        <v>1</v>
      </c>
      <c r="E1485" s="56" t="s">
        <v>8777</v>
      </c>
      <c r="F1485" s="57">
        <v>971.23</v>
      </c>
      <c r="G1485" s="58">
        <f t="shared" ref="G1485:G1519" si="459">ROUND(D1485*F1485,2)</f>
        <v>971.23</v>
      </c>
      <c r="H1485" s="59"/>
      <c r="I1485" s="60">
        <f t="shared" ref="I1485:I1519" si="460">ROUND(ROUND(D1485,2)*H1485,2)</f>
        <v>0</v>
      </c>
      <c r="J1485" s="61" t="str">
        <f t="shared" ref="J1485:J1519" si="461">IF(AND(H1485&lt;&gt;"",H1485&gt;F1485),"VALOR MAYOR DEL PERMITIDO","")</f>
        <v/>
      </c>
      <c r="P1485" s="62"/>
    </row>
    <row r="1486" spans="1:16" x14ac:dyDescent="0.3">
      <c r="A1486" s="54" t="s">
        <v>1157</v>
      </c>
      <c r="B1486" s="55" t="s">
        <v>5266</v>
      </c>
      <c r="C1486" s="56" t="s">
        <v>7600</v>
      </c>
      <c r="D1486" s="57">
        <v>14.4</v>
      </c>
      <c r="E1486" s="56" t="s">
        <v>8778</v>
      </c>
      <c r="F1486" s="57">
        <v>10.08</v>
      </c>
      <c r="G1486" s="58">
        <f t="shared" si="459"/>
        <v>145.15</v>
      </c>
      <c r="H1486" s="59"/>
      <c r="I1486" s="60">
        <f t="shared" si="460"/>
        <v>0</v>
      </c>
      <c r="J1486" s="61" t="str">
        <f t="shared" si="461"/>
        <v/>
      </c>
      <c r="P1486" s="62"/>
    </row>
    <row r="1487" spans="1:16" x14ac:dyDescent="0.3">
      <c r="A1487" s="54" t="s">
        <v>1158</v>
      </c>
      <c r="B1487" s="55" t="s">
        <v>5267</v>
      </c>
      <c r="C1487" s="56" t="s">
        <v>7601</v>
      </c>
      <c r="D1487" s="57">
        <v>7</v>
      </c>
      <c r="E1487" s="56" t="s">
        <v>8778</v>
      </c>
      <c r="F1487" s="57">
        <v>166.94</v>
      </c>
      <c r="G1487" s="58">
        <f t="shared" si="459"/>
        <v>1168.58</v>
      </c>
      <c r="H1487" s="59"/>
      <c r="I1487" s="60">
        <f t="shared" si="460"/>
        <v>0</v>
      </c>
      <c r="J1487" s="61" t="str">
        <f t="shared" si="461"/>
        <v/>
      </c>
      <c r="P1487" s="62"/>
    </row>
    <row r="1488" spans="1:16" x14ac:dyDescent="0.3">
      <c r="A1488" s="54" t="s">
        <v>1159</v>
      </c>
      <c r="B1488" s="55" t="s">
        <v>4964</v>
      </c>
      <c r="C1488" s="56" t="s">
        <v>7394</v>
      </c>
      <c r="D1488" s="57">
        <v>50</v>
      </c>
      <c r="E1488" s="56" t="s">
        <v>8778</v>
      </c>
      <c r="F1488" s="57">
        <v>16.239999999999998</v>
      </c>
      <c r="G1488" s="58">
        <f t="shared" si="459"/>
        <v>812</v>
      </c>
      <c r="H1488" s="59"/>
      <c r="I1488" s="60">
        <f t="shared" si="460"/>
        <v>0</v>
      </c>
      <c r="J1488" s="61" t="str">
        <f t="shared" si="461"/>
        <v/>
      </c>
      <c r="P1488" s="62"/>
    </row>
    <row r="1489" spans="1:16" x14ac:dyDescent="0.3">
      <c r="A1489" s="54" t="s">
        <v>1160</v>
      </c>
      <c r="B1489" s="55" t="s">
        <v>5268</v>
      </c>
      <c r="C1489" s="56" t="s">
        <v>7602</v>
      </c>
      <c r="D1489" s="57">
        <v>37</v>
      </c>
      <c r="E1489" s="56" t="s">
        <v>8779</v>
      </c>
      <c r="F1489" s="57">
        <v>34.31</v>
      </c>
      <c r="G1489" s="58">
        <f t="shared" si="459"/>
        <v>1269.47</v>
      </c>
      <c r="H1489" s="59"/>
      <c r="I1489" s="60">
        <f t="shared" si="460"/>
        <v>0</v>
      </c>
      <c r="J1489" s="61" t="str">
        <f t="shared" si="461"/>
        <v/>
      </c>
      <c r="P1489" s="62"/>
    </row>
    <row r="1490" spans="1:16" x14ac:dyDescent="0.3">
      <c r="A1490" s="54" t="s">
        <v>1161</v>
      </c>
      <c r="B1490" s="55" t="s">
        <v>5269</v>
      </c>
      <c r="C1490" s="56" t="s">
        <v>7603</v>
      </c>
      <c r="D1490" s="57">
        <v>1</v>
      </c>
      <c r="E1490" s="56" t="s">
        <v>8777</v>
      </c>
      <c r="F1490" s="57">
        <v>20432.61</v>
      </c>
      <c r="G1490" s="58">
        <f t="shared" si="459"/>
        <v>20432.61</v>
      </c>
      <c r="H1490" s="59"/>
      <c r="I1490" s="60">
        <f t="shared" si="460"/>
        <v>0</v>
      </c>
      <c r="J1490" s="61" t="str">
        <f t="shared" si="461"/>
        <v/>
      </c>
      <c r="P1490" s="62"/>
    </row>
    <row r="1491" spans="1:16" x14ac:dyDescent="0.3">
      <c r="A1491" s="54" t="s">
        <v>1162</v>
      </c>
      <c r="B1491" s="55" t="s">
        <v>5270</v>
      </c>
      <c r="C1491" s="56" t="s">
        <v>7604</v>
      </c>
      <c r="D1491" s="57">
        <v>1</v>
      </c>
      <c r="E1491" s="56" t="s">
        <v>8777</v>
      </c>
      <c r="F1491" s="57">
        <v>277.72000000000003</v>
      </c>
      <c r="G1491" s="58">
        <f t="shared" si="459"/>
        <v>277.72000000000003</v>
      </c>
      <c r="H1491" s="59"/>
      <c r="I1491" s="60">
        <f t="shared" si="460"/>
        <v>0</v>
      </c>
      <c r="J1491" s="61" t="str">
        <f t="shared" si="461"/>
        <v/>
      </c>
      <c r="P1491" s="62"/>
    </row>
    <row r="1492" spans="1:16" x14ac:dyDescent="0.3">
      <c r="A1492" s="54" t="s">
        <v>1163</v>
      </c>
      <c r="B1492" s="55" t="s">
        <v>5271</v>
      </c>
      <c r="C1492" s="56" t="s">
        <v>7605</v>
      </c>
      <c r="D1492" s="57">
        <v>3</v>
      </c>
      <c r="E1492" s="56" t="s">
        <v>8777</v>
      </c>
      <c r="F1492" s="57">
        <v>179.97</v>
      </c>
      <c r="G1492" s="58">
        <f t="shared" si="459"/>
        <v>539.91</v>
      </c>
      <c r="H1492" s="59"/>
      <c r="I1492" s="60">
        <f t="shared" si="460"/>
        <v>0</v>
      </c>
      <c r="J1492" s="61" t="str">
        <f t="shared" si="461"/>
        <v/>
      </c>
      <c r="P1492" s="62"/>
    </row>
    <row r="1493" spans="1:16" x14ac:dyDescent="0.3">
      <c r="A1493" s="54" t="s">
        <v>1164</v>
      </c>
      <c r="B1493" s="55" t="s">
        <v>5272</v>
      </c>
      <c r="C1493" s="56" t="s">
        <v>7606</v>
      </c>
      <c r="D1493" s="57">
        <v>24</v>
      </c>
      <c r="E1493" s="56" t="s">
        <v>8779</v>
      </c>
      <c r="F1493" s="57">
        <v>82.84</v>
      </c>
      <c r="G1493" s="58">
        <f t="shared" si="459"/>
        <v>1988.16</v>
      </c>
      <c r="H1493" s="59"/>
      <c r="I1493" s="60">
        <f t="shared" si="460"/>
        <v>0</v>
      </c>
      <c r="J1493" s="61" t="str">
        <f t="shared" si="461"/>
        <v/>
      </c>
      <c r="P1493" s="62"/>
    </row>
    <row r="1494" spans="1:16" x14ac:dyDescent="0.3">
      <c r="A1494" s="54" t="s">
        <v>1165</v>
      </c>
      <c r="B1494" s="55" t="s">
        <v>5273</v>
      </c>
      <c r="C1494" s="56" t="s">
        <v>7607</v>
      </c>
      <c r="D1494" s="57">
        <v>10</v>
      </c>
      <c r="E1494" s="56" t="s">
        <v>8779</v>
      </c>
      <c r="F1494" s="57">
        <v>75.28</v>
      </c>
      <c r="G1494" s="58">
        <f t="shared" si="459"/>
        <v>752.8</v>
      </c>
      <c r="H1494" s="59"/>
      <c r="I1494" s="60">
        <f t="shared" si="460"/>
        <v>0</v>
      </c>
      <c r="J1494" s="61" t="str">
        <f t="shared" si="461"/>
        <v/>
      </c>
      <c r="P1494" s="62"/>
    </row>
    <row r="1495" spans="1:16" x14ac:dyDescent="0.3">
      <c r="A1495" s="54" t="s">
        <v>1166</v>
      </c>
      <c r="B1495" s="55" t="s">
        <v>5274</v>
      </c>
      <c r="C1495" s="56" t="s">
        <v>7608</v>
      </c>
      <c r="D1495" s="57">
        <v>50</v>
      </c>
      <c r="E1495" s="56" t="s">
        <v>8778</v>
      </c>
      <c r="F1495" s="57">
        <v>55.78</v>
      </c>
      <c r="G1495" s="58">
        <f t="shared" si="459"/>
        <v>2789</v>
      </c>
      <c r="H1495" s="59"/>
      <c r="I1495" s="60">
        <f t="shared" si="460"/>
        <v>0</v>
      </c>
      <c r="J1495" s="61" t="str">
        <f t="shared" si="461"/>
        <v/>
      </c>
      <c r="P1495" s="62"/>
    </row>
    <row r="1496" spans="1:16" x14ac:dyDescent="0.3">
      <c r="A1496" s="54" t="s">
        <v>1167</v>
      </c>
      <c r="B1496" s="55" t="s">
        <v>5275</v>
      </c>
      <c r="C1496" s="56" t="s">
        <v>7609</v>
      </c>
      <c r="D1496" s="57">
        <v>32</v>
      </c>
      <c r="E1496" s="56" t="s">
        <v>8778</v>
      </c>
      <c r="F1496" s="57">
        <v>106.51</v>
      </c>
      <c r="G1496" s="58">
        <f t="shared" si="459"/>
        <v>3408.32</v>
      </c>
      <c r="H1496" s="59"/>
      <c r="I1496" s="60">
        <f t="shared" si="460"/>
        <v>0</v>
      </c>
      <c r="J1496" s="61" t="str">
        <f t="shared" si="461"/>
        <v/>
      </c>
      <c r="P1496" s="62"/>
    </row>
    <row r="1497" spans="1:16" x14ac:dyDescent="0.3">
      <c r="A1497" s="54" t="s">
        <v>1168</v>
      </c>
      <c r="B1497" s="55" t="s">
        <v>4999</v>
      </c>
      <c r="C1497" s="56" t="s">
        <v>7427</v>
      </c>
      <c r="D1497" s="57">
        <v>14.4</v>
      </c>
      <c r="E1497" s="56" t="s">
        <v>8778</v>
      </c>
      <c r="F1497" s="57">
        <v>24.74</v>
      </c>
      <c r="G1497" s="58">
        <f t="shared" si="459"/>
        <v>356.26</v>
      </c>
      <c r="H1497" s="59"/>
      <c r="I1497" s="60">
        <f t="shared" si="460"/>
        <v>0</v>
      </c>
      <c r="J1497" s="61" t="str">
        <f t="shared" si="461"/>
        <v/>
      </c>
      <c r="P1497" s="62"/>
    </row>
    <row r="1498" spans="1:16" x14ac:dyDescent="0.3">
      <c r="A1498" s="54" t="s">
        <v>1169</v>
      </c>
      <c r="B1498" s="55" t="s">
        <v>5276</v>
      </c>
      <c r="C1498" s="56" t="s">
        <v>7610</v>
      </c>
      <c r="D1498" s="57">
        <v>28.8</v>
      </c>
      <c r="E1498" s="56" t="s">
        <v>8778</v>
      </c>
      <c r="F1498" s="57">
        <v>20.73</v>
      </c>
      <c r="G1498" s="58">
        <f t="shared" si="459"/>
        <v>597.02</v>
      </c>
      <c r="H1498" s="59"/>
      <c r="I1498" s="60">
        <f t="shared" si="460"/>
        <v>0</v>
      </c>
      <c r="J1498" s="61" t="str">
        <f t="shared" si="461"/>
        <v/>
      </c>
      <c r="P1498" s="62"/>
    </row>
    <row r="1499" spans="1:16" x14ac:dyDescent="0.3">
      <c r="A1499" s="54" t="s">
        <v>1170</v>
      </c>
      <c r="B1499" s="55" t="s">
        <v>5277</v>
      </c>
      <c r="C1499" s="56" t="s">
        <v>7611</v>
      </c>
      <c r="D1499" s="57">
        <v>28.8</v>
      </c>
      <c r="E1499" s="56" t="s">
        <v>8778</v>
      </c>
      <c r="F1499" s="57">
        <v>5.84</v>
      </c>
      <c r="G1499" s="58">
        <f t="shared" si="459"/>
        <v>168.19</v>
      </c>
      <c r="H1499" s="59"/>
      <c r="I1499" s="60">
        <f t="shared" si="460"/>
        <v>0</v>
      </c>
      <c r="J1499" s="61" t="str">
        <f t="shared" si="461"/>
        <v/>
      </c>
      <c r="P1499" s="62"/>
    </row>
    <row r="1500" spans="1:16" x14ac:dyDescent="0.3">
      <c r="A1500" s="54" t="s">
        <v>1171</v>
      </c>
      <c r="B1500" s="55" t="s">
        <v>5278</v>
      </c>
      <c r="C1500" s="56" t="s">
        <v>7612</v>
      </c>
      <c r="D1500" s="57">
        <v>51</v>
      </c>
      <c r="E1500" s="56" t="s">
        <v>8778</v>
      </c>
      <c r="F1500" s="57">
        <v>15.75</v>
      </c>
      <c r="G1500" s="58">
        <f t="shared" si="459"/>
        <v>803.25</v>
      </c>
      <c r="H1500" s="59"/>
      <c r="I1500" s="60">
        <f t="shared" si="460"/>
        <v>0</v>
      </c>
      <c r="J1500" s="61" t="str">
        <f t="shared" si="461"/>
        <v/>
      </c>
      <c r="P1500" s="62"/>
    </row>
    <row r="1501" spans="1:16" x14ac:dyDescent="0.3">
      <c r="A1501" s="54" t="s">
        <v>1172</v>
      </c>
      <c r="B1501" s="55" t="s">
        <v>5279</v>
      </c>
      <c r="C1501" s="56" t="s">
        <v>7613</v>
      </c>
      <c r="D1501" s="57">
        <v>4</v>
      </c>
      <c r="E1501" s="56" t="s">
        <v>8789</v>
      </c>
      <c r="F1501" s="57">
        <v>144.72999999999999</v>
      </c>
      <c r="G1501" s="58">
        <f t="shared" si="459"/>
        <v>578.91999999999996</v>
      </c>
      <c r="H1501" s="59"/>
      <c r="I1501" s="60">
        <f t="shared" si="460"/>
        <v>0</v>
      </c>
      <c r="J1501" s="61" t="str">
        <f t="shared" si="461"/>
        <v/>
      </c>
      <c r="P1501" s="62"/>
    </row>
    <row r="1502" spans="1:16" x14ac:dyDescent="0.3">
      <c r="A1502" s="54" t="s">
        <v>1173</v>
      </c>
      <c r="B1502" s="55" t="s">
        <v>5280</v>
      </c>
      <c r="C1502" s="56" t="s">
        <v>7614</v>
      </c>
      <c r="D1502" s="57">
        <v>50</v>
      </c>
      <c r="E1502" s="56" t="s">
        <v>8778</v>
      </c>
      <c r="F1502" s="57">
        <v>13.64</v>
      </c>
      <c r="G1502" s="58">
        <f t="shared" si="459"/>
        <v>682</v>
      </c>
      <c r="H1502" s="59"/>
      <c r="I1502" s="60">
        <f t="shared" si="460"/>
        <v>0</v>
      </c>
      <c r="J1502" s="61" t="str">
        <f t="shared" si="461"/>
        <v/>
      </c>
      <c r="P1502" s="62"/>
    </row>
    <row r="1503" spans="1:16" x14ac:dyDescent="0.3">
      <c r="A1503" s="54" t="s">
        <v>1174</v>
      </c>
      <c r="B1503" s="55" t="s">
        <v>5281</v>
      </c>
      <c r="C1503" s="56" t="s">
        <v>7615</v>
      </c>
      <c r="D1503" s="57">
        <v>1</v>
      </c>
      <c r="E1503" s="56" t="s">
        <v>8777</v>
      </c>
      <c r="F1503" s="57">
        <v>953.37</v>
      </c>
      <c r="G1503" s="58">
        <f t="shared" si="459"/>
        <v>953.37</v>
      </c>
      <c r="H1503" s="59"/>
      <c r="I1503" s="60">
        <f t="shared" si="460"/>
        <v>0</v>
      </c>
      <c r="J1503" s="61" t="str">
        <f t="shared" si="461"/>
        <v/>
      </c>
      <c r="P1503" s="62"/>
    </row>
    <row r="1504" spans="1:16" x14ac:dyDescent="0.3">
      <c r="A1504" s="54" t="s">
        <v>1175</v>
      </c>
      <c r="B1504" s="55" t="s">
        <v>5282</v>
      </c>
      <c r="C1504" s="56" t="s">
        <v>7616</v>
      </c>
      <c r="D1504" s="57">
        <v>7.2</v>
      </c>
      <c r="E1504" s="56" t="s">
        <v>8778</v>
      </c>
      <c r="F1504" s="57">
        <v>242.53</v>
      </c>
      <c r="G1504" s="58">
        <f t="shared" si="459"/>
        <v>1746.22</v>
      </c>
      <c r="H1504" s="59"/>
      <c r="I1504" s="60">
        <f t="shared" si="460"/>
        <v>0</v>
      </c>
      <c r="J1504" s="61" t="str">
        <f t="shared" si="461"/>
        <v/>
      </c>
      <c r="P1504" s="62"/>
    </row>
    <row r="1505" spans="1:16" x14ac:dyDescent="0.3">
      <c r="A1505" s="54" t="s">
        <v>1176</v>
      </c>
      <c r="B1505" s="55" t="s">
        <v>5283</v>
      </c>
      <c r="C1505" s="56" t="s">
        <v>7617</v>
      </c>
      <c r="D1505" s="57">
        <v>1</v>
      </c>
      <c r="E1505" s="56" t="s">
        <v>8777</v>
      </c>
      <c r="F1505" s="57">
        <v>374.99</v>
      </c>
      <c r="G1505" s="58">
        <f t="shared" si="459"/>
        <v>374.99</v>
      </c>
      <c r="H1505" s="59"/>
      <c r="I1505" s="60">
        <f t="shared" si="460"/>
        <v>0</v>
      </c>
      <c r="J1505" s="61" t="str">
        <f t="shared" si="461"/>
        <v/>
      </c>
      <c r="P1505" s="62"/>
    </row>
    <row r="1506" spans="1:16" x14ac:dyDescent="0.3">
      <c r="A1506" s="54" t="s">
        <v>1177</v>
      </c>
      <c r="B1506" s="55" t="s">
        <v>5284</v>
      </c>
      <c r="C1506" s="56" t="s">
        <v>7618</v>
      </c>
      <c r="D1506" s="57">
        <v>1</v>
      </c>
      <c r="E1506" s="56" t="s">
        <v>8777</v>
      </c>
      <c r="F1506" s="57">
        <v>224.22</v>
      </c>
      <c r="G1506" s="58">
        <f t="shared" si="459"/>
        <v>224.22</v>
      </c>
      <c r="H1506" s="59"/>
      <c r="I1506" s="60">
        <f t="shared" si="460"/>
        <v>0</v>
      </c>
      <c r="J1506" s="61" t="str">
        <f t="shared" si="461"/>
        <v/>
      </c>
      <c r="P1506" s="62"/>
    </row>
    <row r="1507" spans="1:16" x14ac:dyDescent="0.3">
      <c r="A1507" s="54" t="s">
        <v>1178</v>
      </c>
      <c r="B1507" s="55" t="s">
        <v>5285</v>
      </c>
      <c r="C1507" s="56" t="s">
        <v>7619</v>
      </c>
      <c r="D1507" s="57">
        <v>1</v>
      </c>
      <c r="E1507" s="56" t="s">
        <v>8777</v>
      </c>
      <c r="F1507" s="57">
        <v>1605.74</v>
      </c>
      <c r="G1507" s="58">
        <f t="shared" si="459"/>
        <v>1605.74</v>
      </c>
      <c r="H1507" s="59"/>
      <c r="I1507" s="60">
        <f t="shared" si="460"/>
        <v>0</v>
      </c>
      <c r="J1507" s="61" t="str">
        <f t="shared" si="461"/>
        <v/>
      </c>
      <c r="P1507" s="62"/>
    </row>
    <row r="1508" spans="1:16" x14ac:dyDescent="0.3">
      <c r="A1508" s="54" t="s">
        <v>1179</v>
      </c>
      <c r="B1508" s="55" t="s">
        <v>5286</v>
      </c>
      <c r="C1508" s="56" t="s">
        <v>7620</v>
      </c>
      <c r="D1508" s="57">
        <v>1</v>
      </c>
      <c r="E1508" s="56" t="s">
        <v>8777</v>
      </c>
      <c r="F1508" s="57">
        <v>330.79</v>
      </c>
      <c r="G1508" s="58">
        <f t="shared" si="459"/>
        <v>330.79</v>
      </c>
      <c r="H1508" s="59"/>
      <c r="I1508" s="60">
        <f t="shared" si="460"/>
        <v>0</v>
      </c>
      <c r="J1508" s="61" t="str">
        <f t="shared" si="461"/>
        <v/>
      </c>
      <c r="P1508" s="62"/>
    </row>
    <row r="1509" spans="1:16" x14ac:dyDescent="0.3">
      <c r="A1509" s="54" t="s">
        <v>1180</v>
      </c>
      <c r="B1509" s="55" t="s">
        <v>5287</v>
      </c>
      <c r="C1509" s="56" t="s">
        <v>7621</v>
      </c>
      <c r="D1509" s="57">
        <v>1</v>
      </c>
      <c r="E1509" s="56" t="s">
        <v>8777</v>
      </c>
      <c r="F1509" s="57">
        <v>160.72999999999999</v>
      </c>
      <c r="G1509" s="58">
        <f t="shared" si="459"/>
        <v>160.72999999999999</v>
      </c>
      <c r="H1509" s="59"/>
      <c r="I1509" s="60">
        <f t="shared" si="460"/>
        <v>0</v>
      </c>
      <c r="J1509" s="61" t="str">
        <f t="shared" si="461"/>
        <v/>
      </c>
      <c r="P1509" s="62"/>
    </row>
    <row r="1510" spans="1:16" x14ac:dyDescent="0.3">
      <c r="A1510" s="54" t="s">
        <v>1181</v>
      </c>
      <c r="B1510" s="55" t="s">
        <v>5288</v>
      </c>
      <c r="C1510" s="56" t="s">
        <v>7622</v>
      </c>
      <c r="D1510" s="57">
        <v>1</v>
      </c>
      <c r="E1510" s="56" t="s">
        <v>8777</v>
      </c>
      <c r="F1510" s="57">
        <v>91.46</v>
      </c>
      <c r="G1510" s="58">
        <f t="shared" si="459"/>
        <v>91.46</v>
      </c>
      <c r="H1510" s="59"/>
      <c r="I1510" s="60">
        <f t="shared" si="460"/>
        <v>0</v>
      </c>
      <c r="J1510" s="61" t="str">
        <f t="shared" si="461"/>
        <v/>
      </c>
      <c r="P1510" s="62"/>
    </row>
    <row r="1511" spans="1:16" x14ac:dyDescent="0.3">
      <c r="A1511" s="54" t="s">
        <v>1182</v>
      </c>
      <c r="B1511" s="55" t="s">
        <v>5289</v>
      </c>
      <c r="C1511" s="56" t="s">
        <v>7623</v>
      </c>
      <c r="D1511" s="57">
        <v>1</v>
      </c>
      <c r="E1511" s="56" t="s">
        <v>8777</v>
      </c>
      <c r="F1511" s="57">
        <v>371</v>
      </c>
      <c r="G1511" s="58">
        <f t="shared" si="459"/>
        <v>371</v>
      </c>
      <c r="H1511" s="59"/>
      <c r="I1511" s="60">
        <f t="shared" si="460"/>
        <v>0</v>
      </c>
      <c r="J1511" s="61" t="str">
        <f t="shared" si="461"/>
        <v/>
      </c>
      <c r="P1511" s="62"/>
    </row>
    <row r="1512" spans="1:16" x14ac:dyDescent="0.3">
      <c r="A1512" s="54" t="s">
        <v>1183</v>
      </c>
      <c r="B1512" s="55" t="s">
        <v>5290</v>
      </c>
      <c r="C1512" s="56" t="s">
        <v>7624</v>
      </c>
      <c r="D1512" s="57">
        <v>1</v>
      </c>
      <c r="E1512" s="56" t="s">
        <v>8777</v>
      </c>
      <c r="F1512" s="57">
        <v>2969.81</v>
      </c>
      <c r="G1512" s="58">
        <f t="shared" si="459"/>
        <v>2969.81</v>
      </c>
      <c r="H1512" s="59"/>
      <c r="I1512" s="60">
        <f t="shared" si="460"/>
        <v>0</v>
      </c>
      <c r="J1512" s="61" t="str">
        <f t="shared" si="461"/>
        <v/>
      </c>
      <c r="P1512" s="62"/>
    </row>
    <row r="1513" spans="1:16" x14ac:dyDescent="0.3">
      <c r="A1513" s="54" t="s">
        <v>1184</v>
      </c>
      <c r="B1513" s="55" t="s">
        <v>5291</v>
      </c>
      <c r="C1513" s="56" t="s">
        <v>7625</v>
      </c>
      <c r="D1513" s="57">
        <v>1</v>
      </c>
      <c r="E1513" s="56" t="s">
        <v>8777</v>
      </c>
      <c r="F1513" s="57">
        <v>1292.6199999999999</v>
      </c>
      <c r="G1513" s="58">
        <f t="shared" si="459"/>
        <v>1292.6199999999999</v>
      </c>
      <c r="H1513" s="59"/>
      <c r="I1513" s="60">
        <f t="shared" si="460"/>
        <v>0</v>
      </c>
      <c r="J1513" s="61" t="str">
        <f t="shared" si="461"/>
        <v/>
      </c>
      <c r="P1513" s="62"/>
    </row>
    <row r="1514" spans="1:16" x14ac:dyDescent="0.3">
      <c r="A1514" s="54" t="s">
        <v>1185</v>
      </c>
      <c r="B1514" s="55" t="s">
        <v>5292</v>
      </c>
      <c r="C1514" s="56" t="s">
        <v>7626</v>
      </c>
      <c r="D1514" s="57">
        <v>125.8</v>
      </c>
      <c r="E1514" s="56" t="s">
        <v>8778</v>
      </c>
      <c r="F1514" s="57">
        <v>33.909999999999997</v>
      </c>
      <c r="G1514" s="58">
        <f t="shared" si="459"/>
        <v>4265.88</v>
      </c>
      <c r="H1514" s="59"/>
      <c r="I1514" s="60">
        <f t="shared" si="460"/>
        <v>0</v>
      </c>
      <c r="J1514" s="61" t="str">
        <f t="shared" si="461"/>
        <v/>
      </c>
      <c r="P1514" s="62"/>
    </row>
    <row r="1515" spans="1:16" x14ac:dyDescent="0.3">
      <c r="A1515" s="54" t="s">
        <v>1186</v>
      </c>
      <c r="B1515" s="55" t="s">
        <v>5293</v>
      </c>
      <c r="C1515" s="56" t="s">
        <v>7627</v>
      </c>
      <c r="D1515" s="57">
        <v>10</v>
      </c>
      <c r="E1515" s="56" t="s">
        <v>8778</v>
      </c>
      <c r="F1515" s="57">
        <v>22.63</v>
      </c>
      <c r="G1515" s="58">
        <f t="shared" si="459"/>
        <v>226.3</v>
      </c>
      <c r="H1515" s="59"/>
      <c r="I1515" s="60">
        <f t="shared" si="460"/>
        <v>0</v>
      </c>
      <c r="J1515" s="61" t="str">
        <f t="shared" si="461"/>
        <v/>
      </c>
      <c r="P1515" s="62"/>
    </row>
    <row r="1516" spans="1:16" x14ac:dyDescent="0.3">
      <c r="A1516" s="54" t="s">
        <v>1187</v>
      </c>
      <c r="B1516" s="55" t="s">
        <v>5294</v>
      </c>
      <c r="C1516" s="56" t="s">
        <v>7628</v>
      </c>
      <c r="D1516" s="57">
        <v>240</v>
      </c>
      <c r="E1516" s="56" t="s">
        <v>8785</v>
      </c>
      <c r="F1516" s="57">
        <v>3.83</v>
      </c>
      <c r="G1516" s="58">
        <f t="shared" si="459"/>
        <v>919.2</v>
      </c>
      <c r="H1516" s="59"/>
      <c r="I1516" s="60">
        <f t="shared" si="460"/>
        <v>0</v>
      </c>
      <c r="J1516" s="61" t="str">
        <f t="shared" si="461"/>
        <v/>
      </c>
      <c r="P1516" s="62"/>
    </row>
    <row r="1517" spans="1:16" x14ac:dyDescent="0.3">
      <c r="A1517" s="54" t="s">
        <v>1188</v>
      </c>
      <c r="B1517" s="55" t="s">
        <v>5295</v>
      </c>
      <c r="C1517" s="56" t="s">
        <v>7629</v>
      </c>
      <c r="D1517" s="57">
        <v>240</v>
      </c>
      <c r="E1517" s="56" t="s">
        <v>8785</v>
      </c>
      <c r="F1517" s="57">
        <v>0.74</v>
      </c>
      <c r="G1517" s="58">
        <f t="shared" si="459"/>
        <v>177.6</v>
      </c>
      <c r="H1517" s="59"/>
      <c r="I1517" s="60">
        <f t="shared" si="460"/>
        <v>0</v>
      </c>
      <c r="J1517" s="61" t="str">
        <f t="shared" si="461"/>
        <v/>
      </c>
      <c r="P1517" s="62"/>
    </row>
    <row r="1518" spans="1:16" x14ac:dyDescent="0.3">
      <c r="A1518" s="54" t="s">
        <v>1189</v>
      </c>
      <c r="B1518" s="55" t="s">
        <v>4917</v>
      </c>
      <c r="C1518" s="56" t="s">
        <v>7352</v>
      </c>
      <c r="D1518" s="57">
        <v>4</v>
      </c>
      <c r="E1518" s="56" t="s">
        <v>8779</v>
      </c>
      <c r="F1518" s="57">
        <v>22.16</v>
      </c>
      <c r="G1518" s="58">
        <f t="shared" si="459"/>
        <v>88.64</v>
      </c>
      <c r="H1518" s="59"/>
      <c r="I1518" s="60">
        <f t="shared" si="460"/>
        <v>0</v>
      </c>
      <c r="J1518" s="61" t="str">
        <f t="shared" si="461"/>
        <v/>
      </c>
      <c r="P1518" s="62"/>
    </row>
    <row r="1519" spans="1:16" x14ac:dyDescent="0.3">
      <c r="A1519" s="54" t="s">
        <v>1190</v>
      </c>
      <c r="B1519" s="55" t="s">
        <v>5047</v>
      </c>
      <c r="C1519" s="56" t="s">
        <v>7462</v>
      </c>
      <c r="D1519" s="57">
        <v>4</v>
      </c>
      <c r="E1519" s="56" t="s">
        <v>8779</v>
      </c>
      <c r="F1519" s="57">
        <v>30.66</v>
      </c>
      <c r="G1519" s="58">
        <f t="shared" si="459"/>
        <v>122.64</v>
      </c>
      <c r="H1519" s="59"/>
      <c r="I1519" s="60">
        <f t="shared" si="460"/>
        <v>0</v>
      </c>
      <c r="J1519" s="61" t="str">
        <f t="shared" si="461"/>
        <v/>
      </c>
      <c r="P1519" s="62"/>
    </row>
    <row r="1520" spans="1:16" x14ac:dyDescent="0.3">
      <c r="A1520" s="66" t="s">
        <v>1191</v>
      </c>
      <c r="B1520" s="66" t="s">
        <v>5296</v>
      </c>
      <c r="C1520" s="66" t="s">
        <v>7630</v>
      </c>
      <c r="D1520" s="67"/>
      <c r="E1520" s="66"/>
      <c r="F1520" s="67" t="s">
        <v>8851</v>
      </c>
      <c r="G1520" s="67"/>
      <c r="H1520" s="68"/>
      <c r="I1520" s="68"/>
      <c r="P1520" s="62"/>
    </row>
    <row r="1521" spans="1:16" x14ac:dyDescent="0.3">
      <c r="A1521" s="54" t="s">
        <v>1192</v>
      </c>
      <c r="B1521" s="55" t="s">
        <v>5297</v>
      </c>
      <c r="C1521" s="56" t="s">
        <v>8904</v>
      </c>
      <c r="D1521" s="57">
        <v>1</v>
      </c>
      <c r="E1521" s="56" t="s">
        <v>8777</v>
      </c>
      <c r="F1521" s="57">
        <v>11728.06</v>
      </c>
      <c r="G1521" s="58">
        <f>ROUND(D1521*F1521,2)</f>
        <v>11728.06</v>
      </c>
      <c r="H1521" s="59"/>
      <c r="I1521" s="60">
        <f>ROUND(ROUND(D1521,2)*H1521,2)</f>
        <v>0</v>
      </c>
      <c r="J1521" s="61" t="str">
        <f>IF(AND(H1521&lt;&gt;"",H1521&gt;F1521),"VALOR MAYOR DEL PERMITIDO","")</f>
        <v/>
      </c>
      <c r="P1521" s="62"/>
    </row>
    <row r="1522" spans="1:16" x14ac:dyDescent="0.3">
      <c r="A1522" s="66" t="s">
        <v>1193</v>
      </c>
      <c r="B1522" s="66" t="s">
        <v>5298</v>
      </c>
      <c r="C1522" s="66" t="s">
        <v>7632</v>
      </c>
      <c r="D1522" s="67"/>
      <c r="E1522" s="66"/>
      <c r="F1522" s="67" t="s">
        <v>8851</v>
      </c>
      <c r="G1522" s="67"/>
      <c r="H1522" s="68"/>
      <c r="I1522" s="68"/>
      <c r="P1522" s="62"/>
    </row>
    <row r="1523" spans="1:16" x14ac:dyDescent="0.3">
      <c r="A1523" s="54" t="s">
        <v>1194</v>
      </c>
      <c r="B1523" s="55" t="s">
        <v>5299</v>
      </c>
      <c r="C1523" s="56" t="s">
        <v>7633</v>
      </c>
      <c r="D1523" s="57">
        <v>21.6</v>
      </c>
      <c r="E1523" s="56" t="s">
        <v>8778</v>
      </c>
      <c r="F1523" s="57">
        <v>1047.33</v>
      </c>
      <c r="G1523" s="58">
        <f>ROUND(D1523*F1523,2)</f>
        <v>22622.33</v>
      </c>
      <c r="H1523" s="59"/>
      <c r="I1523" s="60">
        <f>ROUND(ROUND(D1523,2)*H1523,2)</f>
        <v>0</v>
      </c>
      <c r="J1523" s="61" t="str">
        <f>IF(AND(H1523&lt;&gt;"",H1523&gt;F1523),"VALOR MAYOR DEL PERMITIDO","")</f>
        <v/>
      </c>
      <c r="P1523" s="62"/>
    </row>
    <row r="1524" spans="1:16" x14ac:dyDescent="0.3">
      <c r="A1524" s="66" t="s">
        <v>8827</v>
      </c>
      <c r="B1524" s="66" t="s">
        <v>5300</v>
      </c>
      <c r="C1524" s="66" t="s">
        <v>7634</v>
      </c>
      <c r="D1524" s="67"/>
      <c r="E1524" s="66"/>
      <c r="F1524" s="67" t="s">
        <v>8851</v>
      </c>
      <c r="G1524" s="67"/>
      <c r="H1524" s="68"/>
      <c r="I1524" s="68"/>
      <c r="P1524" s="62"/>
    </row>
    <row r="1525" spans="1:16" x14ac:dyDescent="0.3">
      <c r="A1525" s="54"/>
      <c r="B1525" s="55" t="s">
        <v>5143</v>
      </c>
      <c r="C1525" s="56" t="s">
        <v>7516</v>
      </c>
      <c r="D1525" s="57">
        <v>1</v>
      </c>
      <c r="E1525" s="56" t="s">
        <v>8777</v>
      </c>
      <c r="F1525" s="57">
        <v>39.85</v>
      </c>
      <c r="G1525" s="58">
        <f t="shared" ref="G1525:G1547" si="462">ROUND(D1525*F1525,2)</f>
        <v>39.85</v>
      </c>
      <c r="H1525" s="59"/>
      <c r="I1525" s="60">
        <f t="shared" ref="I1525:I1547" si="463">ROUND(ROUND(D1525,2)*H1525,2)</f>
        <v>0</v>
      </c>
      <c r="J1525" s="61" t="str">
        <f t="shared" ref="J1525:J1547" si="464">IF(AND(H1525&lt;&gt;"",H1525&gt;F1525),"VALOR MAYOR DEL PERMITIDO","")</f>
        <v/>
      </c>
      <c r="P1525" s="62"/>
    </row>
    <row r="1526" spans="1:16" x14ac:dyDescent="0.3">
      <c r="A1526" s="54"/>
      <c r="B1526" s="55" t="s">
        <v>5301</v>
      </c>
      <c r="C1526" s="56" t="s">
        <v>7635</v>
      </c>
      <c r="D1526" s="57">
        <v>1</v>
      </c>
      <c r="E1526" s="56" t="s">
        <v>8777</v>
      </c>
      <c r="F1526" s="57">
        <v>126.37</v>
      </c>
      <c r="G1526" s="58">
        <f t="shared" si="462"/>
        <v>126.37</v>
      </c>
      <c r="H1526" s="59"/>
      <c r="I1526" s="60">
        <f t="shared" si="463"/>
        <v>0</v>
      </c>
      <c r="J1526" s="61" t="str">
        <f t="shared" si="464"/>
        <v/>
      </c>
      <c r="P1526" s="62"/>
    </row>
    <row r="1527" spans="1:16" x14ac:dyDescent="0.3">
      <c r="A1527" s="54"/>
      <c r="B1527" s="55" t="s">
        <v>5302</v>
      </c>
      <c r="C1527" s="56" t="s">
        <v>7636</v>
      </c>
      <c r="D1527" s="57">
        <v>1</v>
      </c>
      <c r="E1527" s="56" t="s">
        <v>8777</v>
      </c>
      <c r="F1527" s="57">
        <v>391.86</v>
      </c>
      <c r="G1527" s="58">
        <f t="shared" si="462"/>
        <v>391.86</v>
      </c>
      <c r="H1527" s="59"/>
      <c r="I1527" s="60">
        <f t="shared" si="463"/>
        <v>0</v>
      </c>
      <c r="J1527" s="61" t="str">
        <f t="shared" si="464"/>
        <v/>
      </c>
      <c r="P1527" s="62"/>
    </row>
    <row r="1528" spans="1:16" x14ac:dyDescent="0.3">
      <c r="A1528" s="54"/>
      <c r="B1528" s="55" t="s">
        <v>5303</v>
      </c>
      <c r="C1528" s="56" t="s">
        <v>7637</v>
      </c>
      <c r="D1528" s="57">
        <v>1</v>
      </c>
      <c r="E1528" s="56" t="s">
        <v>8777</v>
      </c>
      <c r="F1528" s="57">
        <v>551.91999999999996</v>
      </c>
      <c r="G1528" s="58">
        <f t="shared" si="462"/>
        <v>551.91999999999996</v>
      </c>
      <c r="H1528" s="59"/>
      <c r="I1528" s="60">
        <f t="shared" si="463"/>
        <v>0</v>
      </c>
      <c r="J1528" s="61" t="str">
        <f t="shared" si="464"/>
        <v/>
      </c>
      <c r="P1528" s="62"/>
    </row>
    <row r="1529" spans="1:16" x14ac:dyDescent="0.3">
      <c r="A1529" s="54"/>
      <c r="B1529" s="55" t="s">
        <v>5304</v>
      </c>
      <c r="C1529" s="56" t="s">
        <v>7638</v>
      </c>
      <c r="D1529" s="57">
        <v>100</v>
      </c>
      <c r="E1529" s="56" t="s">
        <v>8779</v>
      </c>
      <c r="F1529" s="57">
        <v>113.46</v>
      </c>
      <c r="G1529" s="58">
        <f t="shared" si="462"/>
        <v>11346</v>
      </c>
      <c r="H1529" s="59"/>
      <c r="I1529" s="60">
        <f t="shared" si="463"/>
        <v>0</v>
      </c>
      <c r="J1529" s="61" t="str">
        <f t="shared" si="464"/>
        <v/>
      </c>
      <c r="P1529" s="62"/>
    </row>
    <row r="1530" spans="1:16" x14ac:dyDescent="0.3">
      <c r="A1530" s="54"/>
      <c r="B1530" s="55" t="s">
        <v>5305</v>
      </c>
      <c r="C1530" s="56" t="s">
        <v>7639</v>
      </c>
      <c r="D1530" s="57">
        <v>20</v>
      </c>
      <c r="E1530" s="56" t="s">
        <v>8779</v>
      </c>
      <c r="F1530" s="57">
        <v>122.18</v>
      </c>
      <c r="G1530" s="58">
        <f t="shared" si="462"/>
        <v>2443.6</v>
      </c>
      <c r="H1530" s="59"/>
      <c r="I1530" s="60">
        <f t="shared" si="463"/>
        <v>0</v>
      </c>
      <c r="J1530" s="61" t="str">
        <f t="shared" si="464"/>
        <v/>
      </c>
      <c r="P1530" s="62"/>
    </row>
    <row r="1531" spans="1:16" x14ac:dyDescent="0.3">
      <c r="A1531" s="54"/>
      <c r="B1531" s="55" t="s">
        <v>5306</v>
      </c>
      <c r="C1531" s="56" t="s">
        <v>7640</v>
      </c>
      <c r="D1531" s="57">
        <v>20</v>
      </c>
      <c r="E1531" s="56" t="s">
        <v>8779</v>
      </c>
      <c r="F1531" s="57">
        <v>94.18</v>
      </c>
      <c r="G1531" s="58">
        <f t="shared" si="462"/>
        <v>1883.6</v>
      </c>
      <c r="H1531" s="59"/>
      <c r="I1531" s="60">
        <f t="shared" si="463"/>
        <v>0</v>
      </c>
      <c r="J1531" s="61" t="str">
        <f t="shared" si="464"/>
        <v/>
      </c>
      <c r="P1531" s="62"/>
    </row>
    <row r="1532" spans="1:16" x14ac:dyDescent="0.3">
      <c r="A1532" s="54"/>
      <c r="B1532" s="55" t="s">
        <v>5307</v>
      </c>
      <c r="C1532" s="56" t="s">
        <v>7641</v>
      </c>
      <c r="D1532" s="57">
        <v>10</v>
      </c>
      <c r="E1532" s="56" t="s">
        <v>8779</v>
      </c>
      <c r="F1532" s="57">
        <v>102.89</v>
      </c>
      <c r="G1532" s="58">
        <f t="shared" si="462"/>
        <v>1028.9000000000001</v>
      </c>
      <c r="H1532" s="59"/>
      <c r="I1532" s="60">
        <f t="shared" si="463"/>
        <v>0</v>
      </c>
      <c r="J1532" s="61" t="str">
        <f t="shared" si="464"/>
        <v/>
      </c>
      <c r="P1532" s="62"/>
    </row>
    <row r="1533" spans="1:16" x14ac:dyDescent="0.3">
      <c r="A1533" s="54"/>
      <c r="B1533" s="55" t="s">
        <v>5308</v>
      </c>
      <c r="C1533" s="56" t="s">
        <v>7642</v>
      </c>
      <c r="D1533" s="57">
        <v>1</v>
      </c>
      <c r="E1533" s="56" t="s">
        <v>8777</v>
      </c>
      <c r="F1533" s="57">
        <v>735.7</v>
      </c>
      <c r="G1533" s="58">
        <f t="shared" si="462"/>
        <v>735.7</v>
      </c>
      <c r="H1533" s="59"/>
      <c r="I1533" s="60">
        <f t="shared" si="463"/>
        <v>0</v>
      </c>
      <c r="J1533" s="61" t="str">
        <f t="shared" si="464"/>
        <v/>
      </c>
      <c r="P1533" s="62"/>
    </row>
    <row r="1534" spans="1:16" x14ac:dyDescent="0.3">
      <c r="A1534" s="54"/>
      <c r="B1534" s="55" t="s">
        <v>5309</v>
      </c>
      <c r="C1534" s="56" t="s">
        <v>7643</v>
      </c>
      <c r="D1534" s="57">
        <v>1</v>
      </c>
      <c r="E1534" s="56" t="s">
        <v>8777</v>
      </c>
      <c r="F1534" s="57">
        <v>1033.6300000000001</v>
      </c>
      <c r="G1534" s="58">
        <f t="shared" si="462"/>
        <v>1033.6300000000001</v>
      </c>
      <c r="H1534" s="59"/>
      <c r="I1534" s="60">
        <f t="shared" si="463"/>
        <v>0</v>
      </c>
      <c r="J1534" s="61" t="str">
        <f t="shared" si="464"/>
        <v/>
      </c>
      <c r="P1534" s="62"/>
    </row>
    <row r="1535" spans="1:16" x14ac:dyDescent="0.3">
      <c r="A1535" s="54"/>
      <c r="B1535" s="55" t="s">
        <v>5310</v>
      </c>
      <c r="C1535" s="56" t="s">
        <v>7644</v>
      </c>
      <c r="D1535" s="57">
        <v>1</v>
      </c>
      <c r="E1535" s="56" t="s">
        <v>8777</v>
      </c>
      <c r="F1535" s="57">
        <v>48.73</v>
      </c>
      <c r="G1535" s="58">
        <f t="shared" si="462"/>
        <v>48.73</v>
      </c>
      <c r="H1535" s="59"/>
      <c r="I1535" s="60">
        <f t="shared" si="463"/>
        <v>0</v>
      </c>
      <c r="J1535" s="61" t="str">
        <f t="shared" si="464"/>
        <v/>
      </c>
      <c r="P1535" s="62"/>
    </row>
    <row r="1536" spans="1:16" x14ac:dyDescent="0.3">
      <c r="A1536" s="54"/>
      <c r="B1536" s="55" t="s">
        <v>5311</v>
      </c>
      <c r="C1536" s="56" t="s">
        <v>7645</v>
      </c>
      <c r="D1536" s="57">
        <v>1</v>
      </c>
      <c r="E1536" s="56" t="s">
        <v>8777</v>
      </c>
      <c r="F1536" s="57">
        <v>179.19</v>
      </c>
      <c r="G1536" s="58">
        <f t="shared" si="462"/>
        <v>179.19</v>
      </c>
      <c r="H1536" s="59"/>
      <c r="I1536" s="60">
        <f t="shared" si="463"/>
        <v>0</v>
      </c>
      <c r="J1536" s="61" t="str">
        <f t="shared" si="464"/>
        <v/>
      </c>
      <c r="P1536" s="62"/>
    </row>
    <row r="1537" spans="1:16" x14ac:dyDescent="0.3">
      <c r="A1537" s="54"/>
      <c r="B1537" s="55" t="s">
        <v>5312</v>
      </c>
      <c r="C1537" s="56" t="s">
        <v>7646</v>
      </c>
      <c r="D1537" s="57">
        <v>1</v>
      </c>
      <c r="E1537" s="56" t="s">
        <v>8777</v>
      </c>
      <c r="F1537" s="57">
        <v>650.20000000000005</v>
      </c>
      <c r="G1537" s="58">
        <f t="shared" si="462"/>
        <v>650.20000000000005</v>
      </c>
      <c r="H1537" s="59"/>
      <c r="I1537" s="60">
        <f t="shared" si="463"/>
        <v>0</v>
      </c>
      <c r="J1537" s="61" t="str">
        <f t="shared" si="464"/>
        <v/>
      </c>
      <c r="P1537" s="62"/>
    </row>
    <row r="1538" spans="1:16" x14ac:dyDescent="0.3">
      <c r="A1538" s="54"/>
      <c r="B1538" s="55" t="s">
        <v>5313</v>
      </c>
      <c r="C1538" s="56" t="s">
        <v>7647</v>
      </c>
      <c r="D1538" s="57">
        <v>1</v>
      </c>
      <c r="E1538" s="56" t="s">
        <v>8777</v>
      </c>
      <c r="F1538" s="57">
        <v>1043.49</v>
      </c>
      <c r="G1538" s="58">
        <f t="shared" si="462"/>
        <v>1043.49</v>
      </c>
      <c r="H1538" s="59"/>
      <c r="I1538" s="60">
        <f t="shared" si="463"/>
        <v>0</v>
      </c>
      <c r="J1538" s="61" t="str">
        <f t="shared" si="464"/>
        <v/>
      </c>
      <c r="P1538" s="62"/>
    </row>
    <row r="1539" spans="1:16" x14ac:dyDescent="0.3">
      <c r="A1539" s="54"/>
      <c r="B1539" s="55" t="s">
        <v>5314</v>
      </c>
      <c r="C1539" s="56" t="s">
        <v>7648</v>
      </c>
      <c r="D1539" s="57">
        <v>1</v>
      </c>
      <c r="E1539" s="56" t="s">
        <v>8777</v>
      </c>
      <c r="F1539" s="57">
        <v>1415.11</v>
      </c>
      <c r="G1539" s="58">
        <f t="shared" si="462"/>
        <v>1415.11</v>
      </c>
      <c r="H1539" s="59"/>
      <c r="I1539" s="60">
        <f t="shared" si="463"/>
        <v>0</v>
      </c>
      <c r="J1539" s="61" t="str">
        <f t="shared" si="464"/>
        <v/>
      </c>
      <c r="P1539" s="62"/>
    </row>
    <row r="1540" spans="1:16" x14ac:dyDescent="0.3">
      <c r="A1540" s="54"/>
      <c r="B1540" s="55" t="s">
        <v>5315</v>
      </c>
      <c r="C1540" s="56" t="s">
        <v>7649</v>
      </c>
      <c r="D1540" s="57">
        <v>4</v>
      </c>
      <c r="E1540" s="56" t="s">
        <v>8777</v>
      </c>
      <c r="F1540" s="57">
        <v>35.64</v>
      </c>
      <c r="G1540" s="58">
        <f t="shared" si="462"/>
        <v>142.56</v>
      </c>
      <c r="H1540" s="59"/>
      <c r="I1540" s="60">
        <f t="shared" si="463"/>
        <v>0</v>
      </c>
      <c r="J1540" s="61" t="str">
        <f t="shared" si="464"/>
        <v/>
      </c>
      <c r="P1540" s="62"/>
    </row>
    <row r="1541" spans="1:16" x14ac:dyDescent="0.3">
      <c r="A1541" s="54"/>
      <c r="B1541" s="55" t="s">
        <v>5316</v>
      </c>
      <c r="C1541" s="56" t="s">
        <v>7650</v>
      </c>
      <c r="D1541" s="57">
        <v>8</v>
      </c>
      <c r="E1541" s="56" t="s">
        <v>8777</v>
      </c>
      <c r="F1541" s="57">
        <v>46.34</v>
      </c>
      <c r="G1541" s="58">
        <f t="shared" si="462"/>
        <v>370.72</v>
      </c>
      <c r="H1541" s="59"/>
      <c r="I1541" s="60">
        <f t="shared" si="463"/>
        <v>0</v>
      </c>
      <c r="J1541" s="61" t="str">
        <f t="shared" si="464"/>
        <v/>
      </c>
      <c r="P1541" s="62"/>
    </row>
    <row r="1542" spans="1:16" x14ac:dyDescent="0.3">
      <c r="A1542" s="54"/>
      <c r="B1542" s="55" t="s">
        <v>5317</v>
      </c>
      <c r="C1542" s="56" t="s">
        <v>7651</v>
      </c>
      <c r="D1542" s="57">
        <v>1</v>
      </c>
      <c r="E1542" s="56" t="s">
        <v>8777</v>
      </c>
      <c r="F1542" s="57">
        <v>552.54</v>
      </c>
      <c r="G1542" s="58">
        <f t="shared" si="462"/>
        <v>552.54</v>
      </c>
      <c r="H1542" s="59"/>
      <c r="I1542" s="60">
        <f t="shared" si="463"/>
        <v>0</v>
      </c>
      <c r="J1542" s="61" t="str">
        <f t="shared" si="464"/>
        <v/>
      </c>
      <c r="P1542" s="62"/>
    </row>
    <row r="1543" spans="1:16" x14ac:dyDescent="0.3">
      <c r="A1543" s="54"/>
      <c r="B1543" s="55" t="s">
        <v>5318</v>
      </c>
      <c r="C1543" s="56" t="s">
        <v>7652</v>
      </c>
      <c r="D1543" s="57">
        <v>1</v>
      </c>
      <c r="E1543" s="56" t="s">
        <v>8777</v>
      </c>
      <c r="F1543" s="57">
        <v>848</v>
      </c>
      <c r="G1543" s="58">
        <f t="shared" si="462"/>
        <v>848</v>
      </c>
      <c r="H1543" s="59"/>
      <c r="I1543" s="60">
        <f t="shared" si="463"/>
        <v>0</v>
      </c>
      <c r="J1543" s="61" t="str">
        <f t="shared" si="464"/>
        <v/>
      </c>
      <c r="P1543" s="62"/>
    </row>
    <row r="1544" spans="1:16" x14ac:dyDescent="0.3">
      <c r="A1544" s="54"/>
      <c r="B1544" s="55" t="s">
        <v>5319</v>
      </c>
      <c r="C1544" s="56" t="s">
        <v>7653</v>
      </c>
      <c r="D1544" s="57">
        <v>120</v>
      </c>
      <c r="E1544" s="56" t="s">
        <v>8779</v>
      </c>
      <c r="F1544" s="57">
        <v>19.61</v>
      </c>
      <c r="G1544" s="58">
        <f t="shared" si="462"/>
        <v>2353.1999999999998</v>
      </c>
      <c r="H1544" s="59"/>
      <c r="I1544" s="60">
        <f t="shared" si="463"/>
        <v>0</v>
      </c>
      <c r="J1544" s="61" t="str">
        <f t="shared" si="464"/>
        <v/>
      </c>
      <c r="P1544" s="62"/>
    </row>
    <row r="1545" spans="1:16" x14ac:dyDescent="0.3">
      <c r="A1545" s="54"/>
      <c r="B1545" s="55" t="s">
        <v>5320</v>
      </c>
      <c r="C1545" s="56" t="s">
        <v>7654</v>
      </c>
      <c r="D1545" s="57">
        <v>1</v>
      </c>
      <c r="E1545" s="56" t="s">
        <v>8777</v>
      </c>
      <c r="F1545" s="57">
        <v>2756</v>
      </c>
      <c r="G1545" s="58">
        <f t="shared" si="462"/>
        <v>2756</v>
      </c>
      <c r="H1545" s="59"/>
      <c r="I1545" s="60">
        <f t="shared" si="463"/>
        <v>0</v>
      </c>
      <c r="J1545" s="61" t="str">
        <f t="shared" si="464"/>
        <v/>
      </c>
      <c r="P1545" s="62"/>
    </row>
    <row r="1546" spans="1:16" x14ac:dyDescent="0.3">
      <c r="A1546" s="54"/>
      <c r="B1546" s="55" t="s">
        <v>5321</v>
      </c>
      <c r="C1546" s="56" t="s">
        <v>7655</v>
      </c>
      <c r="D1546" s="57">
        <v>1</v>
      </c>
      <c r="E1546" s="56" t="s">
        <v>8777</v>
      </c>
      <c r="F1546" s="57">
        <v>445.34</v>
      </c>
      <c r="G1546" s="58">
        <f t="shared" si="462"/>
        <v>445.34</v>
      </c>
      <c r="H1546" s="59"/>
      <c r="I1546" s="60">
        <f t="shared" si="463"/>
        <v>0</v>
      </c>
      <c r="J1546" s="61" t="str">
        <f t="shared" si="464"/>
        <v/>
      </c>
      <c r="P1546" s="62"/>
    </row>
    <row r="1547" spans="1:16" x14ac:dyDescent="0.3">
      <c r="A1547" s="54"/>
      <c r="B1547" s="55" t="s">
        <v>5322</v>
      </c>
      <c r="C1547" s="56" t="s">
        <v>7656</v>
      </c>
      <c r="D1547" s="57">
        <v>1</v>
      </c>
      <c r="E1547" s="56" t="s">
        <v>8777</v>
      </c>
      <c r="F1547" s="57">
        <v>113.75</v>
      </c>
      <c r="G1547" s="58">
        <f t="shared" si="462"/>
        <v>113.75</v>
      </c>
      <c r="H1547" s="59"/>
      <c r="I1547" s="60">
        <f t="shared" si="463"/>
        <v>0</v>
      </c>
      <c r="J1547" s="61" t="str">
        <f t="shared" si="464"/>
        <v/>
      </c>
      <c r="P1547" s="62"/>
    </row>
    <row r="1548" spans="1:16" x14ac:dyDescent="0.3">
      <c r="A1548" s="63" t="s">
        <v>1195</v>
      </c>
      <c r="B1548" s="63" t="s">
        <v>5323</v>
      </c>
      <c r="C1548" s="63" t="s">
        <v>7366</v>
      </c>
      <c r="D1548" s="64"/>
      <c r="E1548" s="63"/>
      <c r="F1548" s="64" t="s">
        <v>8851</v>
      </c>
      <c r="G1548" s="64"/>
      <c r="H1548" s="65"/>
      <c r="I1548" s="65"/>
      <c r="P1548" s="62"/>
    </row>
    <row r="1549" spans="1:16" x14ac:dyDescent="0.3">
      <c r="A1549" s="66" t="s">
        <v>1196</v>
      </c>
      <c r="B1549" s="66" t="s">
        <v>5324</v>
      </c>
      <c r="C1549" s="66" t="s">
        <v>7596</v>
      </c>
      <c r="D1549" s="67"/>
      <c r="E1549" s="66"/>
      <c r="F1549" s="67" t="s">
        <v>8851</v>
      </c>
      <c r="G1549" s="67"/>
      <c r="H1549" s="68"/>
      <c r="I1549" s="68"/>
      <c r="P1549" s="62"/>
    </row>
    <row r="1550" spans="1:16" x14ac:dyDescent="0.3">
      <c r="A1550" s="54" t="s">
        <v>1197</v>
      </c>
      <c r="B1550" s="55" t="s">
        <v>5263</v>
      </c>
      <c r="C1550" s="56" t="s">
        <v>7597</v>
      </c>
      <c r="D1550" s="57">
        <v>1</v>
      </c>
      <c r="E1550" s="56" t="s">
        <v>8777</v>
      </c>
      <c r="F1550" s="57">
        <v>3044.32</v>
      </c>
      <c r="G1550" s="58">
        <f>ROUND(D1550*F1550,2)</f>
        <v>3044.32</v>
      </c>
      <c r="H1550" s="59"/>
      <c r="I1550" s="60">
        <f>ROUND(ROUND(D1550,2)*H1550,2)</f>
        <v>0</v>
      </c>
      <c r="J1550" s="61" t="str">
        <f>IF(AND(H1550&lt;&gt;"",H1550&gt;F1550),"VALOR MAYOR DEL PERMITIDO","")</f>
        <v/>
      </c>
      <c r="P1550" s="62"/>
    </row>
    <row r="1551" spans="1:16" x14ac:dyDescent="0.3">
      <c r="A1551" s="66" t="s">
        <v>1198</v>
      </c>
      <c r="B1551" s="66" t="s">
        <v>5325</v>
      </c>
      <c r="C1551" s="66" t="s">
        <v>7598</v>
      </c>
      <c r="D1551" s="67"/>
      <c r="E1551" s="66"/>
      <c r="F1551" s="67" t="s">
        <v>8851</v>
      </c>
      <c r="G1551" s="67"/>
      <c r="H1551" s="68"/>
      <c r="I1551" s="68"/>
      <c r="P1551" s="62"/>
    </row>
    <row r="1552" spans="1:16" x14ac:dyDescent="0.3">
      <c r="A1552" s="54" t="s">
        <v>1199</v>
      </c>
      <c r="B1552" s="55" t="s">
        <v>5265</v>
      </c>
      <c r="C1552" s="56" t="s">
        <v>7599</v>
      </c>
      <c r="D1552" s="57">
        <v>1</v>
      </c>
      <c r="E1552" s="56" t="s">
        <v>8777</v>
      </c>
      <c r="F1552" s="57">
        <v>971.23</v>
      </c>
      <c r="G1552" s="58">
        <f t="shared" ref="G1552:G1589" si="465">ROUND(D1552*F1552,2)</f>
        <v>971.23</v>
      </c>
      <c r="H1552" s="59"/>
      <c r="I1552" s="60">
        <f t="shared" ref="I1552:I1589" si="466">ROUND(ROUND(D1552,2)*H1552,2)</f>
        <v>0</v>
      </c>
      <c r="J1552" s="61" t="str">
        <f t="shared" ref="J1552:J1589" si="467">IF(AND(H1552&lt;&gt;"",H1552&gt;F1552),"VALOR MAYOR DEL PERMITIDO","")</f>
        <v/>
      </c>
      <c r="P1552" s="62"/>
    </row>
    <row r="1553" spans="1:16" x14ac:dyDescent="0.3">
      <c r="A1553" s="54" t="s">
        <v>1200</v>
      </c>
      <c r="B1553" s="55" t="s">
        <v>5266</v>
      </c>
      <c r="C1553" s="56" t="s">
        <v>7600</v>
      </c>
      <c r="D1553" s="57">
        <v>157.19999999999999</v>
      </c>
      <c r="E1553" s="56" t="s">
        <v>8778</v>
      </c>
      <c r="F1553" s="57">
        <v>10.08</v>
      </c>
      <c r="G1553" s="58">
        <f t="shared" si="465"/>
        <v>1584.58</v>
      </c>
      <c r="H1553" s="59"/>
      <c r="I1553" s="60">
        <f t="shared" si="466"/>
        <v>0</v>
      </c>
      <c r="J1553" s="61" t="str">
        <f t="shared" si="467"/>
        <v/>
      </c>
      <c r="P1553" s="62"/>
    </row>
    <row r="1554" spans="1:16" x14ac:dyDescent="0.3">
      <c r="A1554" s="54" t="s">
        <v>1201</v>
      </c>
      <c r="B1554" s="55" t="s">
        <v>5267</v>
      </c>
      <c r="C1554" s="56" t="s">
        <v>7601</v>
      </c>
      <c r="D1554" s="57">
        <v>14</v>
      </c>
      <c r="E1554" s="56" t="s">
        <v>8778</v>
      </c>
      <c r="F1554" s="57">
        <v>166.94</v>
      </c>
      <c r="G1554" s="58">
        <f t="shared" si="465"/>
        <v>2337.16</v>
      </c>
      <c r="H1554" s="59"/>
      <c r="I1554" s="60">
        <f t="shared" si="466"/>
        <v>0</v>
      </c>
      <c r="J1554" s="61" t="str">
        <f t="shared" si="467"/>
        <v/>
      </c>
      <c r="P1554" s="62"/>
    </row>
    <row r="1555" spans="1:16" x14ac:dyDescent="0.3">
      <c r="A1555" s="54" t="s">
        <v>1202</v>
      </c>
      <c r="B1555" s="55" t="s">
        <v>4964</v>
      </c>
      <c r="C1555" s="56" t="s">
        <v>7394</v>
      </c>
      <c r="D1555" s="57">
        <v>80</v>
      </c>
      <c r="E1555" s="56" t="s">
        <v>8778</v>
      </c>
      <c r="F1555" s="57">
        <v>16.239999999999998</v>
      </c>
      <c r="G1555" s="58">
        <f t="shared" si="465"/>
        <v>1299.2</v>
      </c>
      <c r="H1555" s="59"/>
      <c r="I1555" s="60">
        <f t="shared" si="466"/>
        <v>0</v>
      </c>
      <c r="J1555" s="61" t="str">
        <f t="shared" si="467"/>
        <v/>
      </c>
      <c r="P1555" s="62"/>
    </row>
    <row r="1556" spans="1:16" x14ac:dyDescent="0.3">
      <c r="A1556" s="54" t="s">
        <v>1203</v>
      </c>
      <c r="B1556" s="55" t="s">
        <v>5268</v>
      </c>
      <c r="C1556" s="56" t="s">
        <v>7602</v>
      </c>
      <c r="D1556" s="57">
        <v>16</v>
      </c>
      <c r="E1556" s="56" t="s">
        <v>8779</v>
      </c>
      <c r="F1556" s="57">
        <v>34.31</v>
      </c>
      <c r="G1556" s="58">
        <f t="shared" si="465"/>
        <v>548.96</v>
      </c>
      <c r="H1556" s="59"/>
      <c r="I1556" s="60">
        <f t="shared" si="466"/>
        <v>0</v>
      </c>
      <c r="J1556" s="61" t="str">
        <f t="shared" si="467"/>
        <v/>
      </c>
      <c r="P1556" s="62"/>
    </row>
    <row r="1557" spans="1:16" x14ac:dyDescent="0.3">
      <c r="A1557" s="54" t="s">
        <v>1204</v>
      </c>
      <c r="B1557" s="55" t="s">
        <v>5326</v>
      </c>
      <c r="C1557" s="56" t="s">
        <v>7657</v>
      </c>
      <c r="D1557" s="57">
        <v>46.4</v>
      </c>
      <c r="E1557" s="56" t="s">
        <v>8779</v>
      </c>
      <c r="F1557" s="57">
        <v>71.099999999999994</v>
      </c>
      <c r="G1557" s="58">
        <f t="shared" si="465"/>
        <v>3299.04</v>
      </c>
      <c r="H1557" s="59"/>
      <c r="I1557" s="60">
        <f t="shared" si="466"/>
        <v>0</v>
      </c>
      <c r="J1557" s="61" t="str">
        <f t="shared" si="467"/>
        <v/>
      </c>
      <c r="P1557" s="62"/>
    </row>
    <row r="1558" spans="1:16" x14ac:dyDescent="0.3">
      <c r="A1558" s="54" t="s">
        <v>1205</v>
      </c>
      <c r="B1558" s="55" t="s">
        <v>5269</v>
      </c>
      <c r="C1558" s="56" t="s">
        <v>7603</v>
      </c>
      <c r="D1558" s="57">
        <v>1</v>
      </c>
      <c r="E1558" s="56" t="s">
        <v>8777</v>
      </c>
      <c r="F1558" s="57">
        <v>20432.61</v>
      </c>
      <c r="G1558" s="58">
        <f t="shared" si="465"/>
        <v>20432.61</v>
      </c>
      <c r="H1558" s="59"/>
      <c r="I1558" s="60">
        <f t="shared" si="466"/>
        <v>0</v>
      </c>
      <c r="J1558" s="61" t="str">
        <f t="shared" si="467"/>
        <v/>
      </c>
      <c r="P1558" s="62"/>
    </row>
    <row r="1559" spans="1:16" x14ac:dyDescent="0.3">
      <c r="A1559" s="54" t="s">
        <v>1206</v>
      </c>
      <c r="B1559" s="55" t="s">
        <v>5270</v>
      </c>
      <c r="C1559" s="56" t="s">
        <v>7604</v>
      </c>
      <c r="D1559" s="57">
        <v>1</v>
      </c>
      <c r="E1559" s="56" t="s">
        <v>8777</v>
      </c>
      <c r="F1559" s="57">
        <v>277.72000000000003</v>
      </c>
      <c r="G1559" s="58">
        <f t="shared" si="465"/>
        <v>277.72000000000003</v>
      </c>
      <c r="H1559" s="59"/>
      <c r="I1559" s="60">
        <f t="shared" si="466"/>
        <v>0</v>
      </c>
      <c r="J1559" s="61" t="str">
        <f t="shared" si="467"/>
        <v/>
      </c>
      <c r="P1559" s="62"/>
    </row>
    <row r="1560" spans="1:16" x14ac:dyDescent="0.3">
      <c r="A1560" s="54" t="s">
        <v>1207</v>
      </c>
      <c r="B1560" s="55" t="s">
        <v>5271</v>
      </c>
      <c r="C1560" s="56" t="s">
        <v>7605</v>
      </c>
      <c r="D1560" s="57">
        <v>3</v>
      </c>
      <c r="E1560" s="56" t="s">
        <v>8777</v>
      </c>
      <c r="F1560" s="57">
        <v>179.97</v>
      </c>
      <c r="G1560" s="58">
        <f t="shared" si="465"/>
        <v>539.91</v>
      </c>
      <c r="H1560" s="59"/>
      <c r="I1560" s="60">
        <f t="shared" si="466"/>
        <v>0</v>
      </c>
      <c r="J1560" s="61" t="str">
        <f t="shared" si="467"/>
        <v/>
      </c>
      <c r="P1560" s="62"/>
    </row>
    <row r="1561" spans="1:16" x14ac:dyDescent="0.3">
      <c r="A1561" s="54" t="s">
        <v>1208</v>
      </c>
      <c r="B1561" s="55" t="s">
        <v>5272</v>
      </c>
      <c r="C1561" s="56" t="s">
        <v>7606</v>
      </c>
      <c r="D1561" s="57">
        <v>45</v>
      </c>
      <c r="E1561" s="56" t="s">
        <v>8779</v>
      </c>
      <c r="F1561" s="57">
        <v>82.84</v>
      </c>
      <c r="G1561" s="58">
        <f t="shared" si="465"/>
        <v>3727.8</v>
      </c>
      <c r="H1561" s="59"/>
      <c r="I1561" s="60">
        <f t="shared" si="466"/>
        <v>0</v>
      </c>
      <c r="J1561" s="61" t="str">
        <f t="shared" si="467"/>
        <v/>
      </c>
      <c r="P1561" s="62"/>
    </row>
    <row r="1562" spans="1:16" x14ac:dyDescent="0.3">
      <c r="A1562" s="54" t="s">
        <v>1209</v>
      </c>
      <c r="B1562" s="55" t="s">
        <v>5273</v>
      </c>
      <c r="C1562" s="56" t="s">
        <v>7607</v>
      </c>
      <c r="D1562" s="57">
        <v>10</v>
      </c>
      <c r="E1562" s="56" t="s">
        <v>8779</v>
      </c>
      <c r="F1562" s="57">
        <v>75.28</v>
      </c>
      <c r="G1562" s="58">
        <f t="shared" si="465"/>
        <v>752.8</v>
      </c>
      <c r="H1562" s="59"/>
      <c r="I1562" s="60">
        <f t="shared" si="466"/>
        <v>0</v>
      </c>
      <c r="J1562" s="61" t="str">
        <f t="shared" si="467"/>
        <v/>
      </c>
      <c r="P1562" s="62"/>
    </row>
    <row r="1563" spans="1:16" x14ac:dyDescent="0.3">
      <c r="A1563" s="54" t="s">
        <v>1210</v>
      </c>
      <c r="B1563" s="55" t="s">
        <v>5274</v>
      </c>
      <c r="C1563" s="56" t="s">
        <v>7608</v>
      </c>
      <c r="D1563" s="57">
        <v>10.5</v>
      </c>
      <c r="E1563" s="56" t="s">
        <v>8778</v>
      </c>
      <c r="F1563" s="57">
        <v>55.78</v>
      </c>
      <c r="G1563" s="58">
        <f t="shared" si="465"/>
        <v>585.69000000000005</v>
      </c>
      <c r="H1563" s="59"/>
      <c r="I1563" s="60">
        <f t="shared" si="466"/>
        <v>0</v>
      </c>
      <c r="J1563" s="61" t="str">
        <f t="shared" si="467"/>
        <v/>
      </c>
      <c r="P1563" s="62"/>
    </row>
    <row r="1564" spans="1:16" x14ac:dyDescent="0.3">
      <c r="A1564" s="54" t="s">
        <v>1211</v>
      </c>
      <c r="B1564" s="55" t="s">
        <v>5275</v>
      </c>
      <c r="C1564" s="56" t="s">
        <v>7609</v>
      </c>
      <c r="D1564" s="57">
        <v>23.4</v>
      </c>
      <c r="E1564" s="56" t="s">
        <v>8778</v>
      </c>
      <c r="F1564" s="57">
        <v>106.51</v>
      </c>
      <c r="G1564" s="58">
        <f t="shared" si="465"/>
        <v>2492.33</v>
      </c>
      <c r="H1564" s="59"/>
      <c r="I1564" s="60">
        <f t="shared" si="466"/>
        <v>0</v>
      </c>
      <c r="J1564" s="61" t="str">
        <f t="shared" si="467"/>
        <v/>
      </c>
      <c r="P1564" s="62"/>
    </row>
    <row r="1565" spans="1:16" x14ac:dyDescent="0.3">
      <c r="A1565" s="54" t="s">
        <v>1212</v>
      </c>
      <c r="B1565" s="55" t="s">
        <v>4999</v>
      </c>
      <c r="C1565" s="56" t="s">
        <v>7427</v>
      </c>
      <c r="D1565" s="57">
        <v>157.19999999999999</v>
      </c>
      <c r="E1565" s="56" t="s">
        <v>8778</v>
      </c>
      <c r="F1565" s="57">
        <v>24.74</v>
      </c>
      <c r="G1565" s="58">
        <f t="shared" si="465"/>
        <v>3889.13</v>
      </c>
      <c r="H1565" s="59"/>
      <c r="I1565" s="60">
        <f t="shared" si="466"/>
        <v>0</v>
      </c>
      <c r="J1565" s="61" t="str">
        <f t="shared" si="467"/>
        <v/>
      </c>
      <c r="P1565" s="62"/>
    </row>
    <row r="1566" spans="1:16" x14ac:dyDescent="0.3">
      <c r="A1566" s="54" t="s">
        <v>1213</v>
      </c>
      <c r="B1566" s="55" t="s">
        <v>5327</v>
      </c>
      <c r="C1566" s="56" t="s">
        <v>7658</v>
      </c>
      <c r="D1566" s="57">
        <v>9</v>
      </c>
      <c r="E1566" s="56" t="s">
        <v>8778</v>
      </c>
      <c r="F1566" s="57">
        <v>38.49</v>
      </c>
      <c r="G1566" s="58">
        <f t="shared" si="465"/>
        <v>346.41</v>
      </c>
      <c r="H1566" s="59"/>
      <c r="I1566" s="60">
        <f t="shared" si="466"/>
        <v>0</v>
      </c>
      <c r="J1566" s="61" t="str">
        <f t="shared" si="467"/>
        <v/>
      </c>
      <c r="P1566" s="62"/>
    </row>
    <row r="1567" spans="1:16" x14ac:dyDescent="0.3">
      <c r="A1567" s="54" t="s">
        <v>1214</v>
      </c>
      <c r="B1567" s="55" t="s">
        <v>5276</v>
      </c>
      <c r="C1567" s="56" t="s">
        <v>7610</v>
      </c>
      <c r="D1567" s="57">
        <v>243.6</v>
      </c>
      <c r="E1567" s="56" t="s">
        <v>8778</v>
      </c>
      <c r="F1567" s="57">
        <v>20.73</v>
      </c>
      <c r="G1567" s="58">
        <f t="shared" si="465"/>
        <v>5049.83</v>
      </c>
      <c r="H1567" s="59"/>
      <c r="I1567" s="60">
        <f t="shared" si="466"/>
        <v>0</v>
      </c>
      <c r="J1567" s="61" t="str">
        <f t="shared" si="467"/>
        <v/>
      </c>
      <c r="P1567" s="62"/>
    </row>
    <row r="1568" spans="1:16" x14ac:dyDescent="0.3">
      <c r="A1568" s="54" t="s">
        <v>1215</v>
      </c>
      <c r="B1568" s="55" t="s">
        <v>5328</v>
      </c>
      <c r="C1568" s="56" t="s">
        <v>7659</v>
      </c>
      <c r="D1568" s="57">
        <v>7</v>
      </c>
      <c r="E1568" s="56" t="s">
        <v>8778</v>
      </c>
      <c r="F1568" s="57">
        <v>24.22</v>
      </c>
      <c r="G1568" s="58">
        <f t="shared" si="465"/>
        <v>169.54</v>
      </c>
      <c r="H1568" s="59"/>
      <c r="I1568" s="60">
        <f t="shared" si="466"/>
        <v>0</v>
      </c>
      <c r="J1568" s="61" t="str">
        <f t="shared" si="467"/>
        <v/>
      </c>
      <c r="P1568" s="62"/>
    </row>
    <row r="1569" spans="1:16" x14ac:dyDescent="0.3">
      <c r="A1569" s="54" t="s">
        <v>1216</v>
      </c>
      <c r="B1569" s="55" t="s">
        <v>5277</v>
      </c>
      <c r="C1569" s="56" t="s">
        <v>7611</v>
      </c>
      <c r="D1569" s="57">
        <v>197.4</v>
      </c>
      <c r="E1569" s="56" t="s">
        <v>8778</v>
      </c>
      <c r="F1569" s="57">
        <v>5.84</v>
      </c>
      <c r="G1569" s="58">
        <f t="shared" si="465"/>
        <v>1152.82</v>
      </c>
      <c r="H1569" s="59"/>
      <c r="I1569" s="60">
        <f t="shared" si="466"/>
        <v>0</v>
      </c>
      <c r="J1569" s="61" t="str">
        <f t="shared" si="467"/>
        <v/>
      </c>
      <c r="P1569" s="62"/>
    </row>
    <row r="1570" spans="1:16" x14ac:dyDescent="0.3">
      <c r="A1570" s="54" t="s">
        <v>1217</v>
      </c>
      <c r="B1570" s="55" t="s">
        <v>5278</v>
      </c>
      <c r="C1570" s="56" t="s">
        <v>7612</v>
      </c>
      <c r="D1570" s="57">
        <v>80</v>
      </c>
      <c r="E1570" s="56" t="s">
        <v>8778</v>
      </c>
      <c r="F1570" s="57">
        <v>15.75</v>
      </c>
      <c r="G1570" s="58">
        <f t="shared" si="465"/>
        <v>1260</v>
      </c>
      <c r="H1570" s="59"/>
      <c r="I1570" s="60">
        <f t="shared" si="466"/>
        <v>0</v>
      </c>
      <c r="J1570" s="61" t="str">
        <f t="shared" si="467"/>
        <v/>
      </c>
      <c r="P1570" s="62"/>
    </row>
    <row r="1571" spans="1:16" x14ac:dyDescent="0.3">
      <c r="A1571" s="54" t="s">
        <v>1218</v>
      </c>
      <c r="B1571" s="55" t="s">
        <v>5279</v>
      </c>
      <c r="C1571" s="56" t="s">
        <v>7613</v>
      </c>
      <c r="D1571" s="57">
        <v>4.2</v>
      </c>
      <c r="E1571" s="56" t="s">
        <v>8789</v>
      </c>
      <c r="F1571" s="57">
        <v>144.72999999999999</v>
      </c>
      <c r="G1571" s="58">
        <f t="shared" si="465"/>
        <v>607.87</v>
      </c>
      <c r="H1571" s="59"/>
      <c r="I1571" s="60">
        <f t="shared" si="466"/>
        <v>0</v>
      </c>
      <c r="J1571" s="61" t="str">
        <f t="shared" si="467"/>
        <v/>
      </c>
      <c r="P1571" s="62"/>
    </row>
    <row r="1572" spans="1:16" x14ac:dyDescent="0.3">
      <c r="A1572" s="54" t="s">
        <v>1219</v>
      </c>
      <c r="B1572" s="55" t="s">
        <v>5280</v>
      </c>
      <c r="C1572" s="56" t="s">
        <v>7614</v>
      </c>
      <c r="D1572" s="57">
        <v>80</v>
      </c>
      <c r="E1572" s="56" t="s">
        <v>8778</v>
      </c>
      <c r="F1572" s="57">
        <v>13.64</v>
      </c>
      <c r="G1572" s="58">
        <f t="shared" si="465"/>
        <v>1091.2</v>
      </c>
      <c r="H1572" s="59"/>
      <c r="I1572" s="60">
        <f t="shared" si="466"/>
        <v>0</v>
      </c>
      <c r="J1572" s="61" t="str">
        <f t="shared" si="467"/>
        <v/>
      </c>
      <c r="P1572" s="62"/>
    </row>
    <row r="1573" spans="1:16" x14ac:dyDescent="0.3">
      <c r="A1573" s="54" t="s">
        <v>1220</v>
      </c>
      <c r="B1573" s="55" t="s">
        <v>5281</v>
      </c>
      <c r="C1573" s="56" t="s">
        <v>7615</v>
      </c>
      <c r="D1573" s="57">
        <v>4</v>
      </c>
      <c r="E1573" s="56" t="s">
        <v>8777</v>
      </c>
      <c r="F1573" s="57">
        <v>953.37</v>
      </c>
      <c r="G1573" s="58">
        <f t="shared" si="465"/>
        <v>3813.48</v>
      </c>
      <c r="H1573" s="59"/>
      <c r="I1573" s="60">
        <f t="shared" si="466"/>
        <v>0</v>
      </c>
      <c r="J1573" s="61" t="str">
        <f t="shared" si="467"/>
        <v/>
      </c>
      <c r="P1573" s="62"/>
    </row>
    <row r="1574" spans="1:16" x14ac:dyDescent="0.3">
      <c r="A1574" s="54" t="s">
        <v>1221</v>
      </c>
      <c r="B1574" s="55" t="s">
        <v>5282</v>
      </c>
      <c r="C1574" s="56" t="s">
        <v>7616</v>
      </c>
      <c r="D1574" s="57">
        <v>7.2</v>
      </c>
      <c r="E1574" s="56" t="s">
        <v>8778</v>
      </c>
      <c r="F1574" s="57">
        <v>242.53</v>
      </c>
      <c r="G1574" s="58">
        <f t="shared" si="465"/>
        <v>1746.22</v>
      </c>
      <c r="H1574" s="59"/>
      <c r="I1574" s="60">
        <f t="shared" si="466"/>
        <v>0</v>
      </c>
      <c r="J1574" s="61" t="str">
        <f t="shared" si="467"/>
        <v/>
      </c>
      <c r="P1574" s="62"/>
    </row>
    <row r="1575" spans="1:16" x14ac:dyDescent="0.3">
      <c r="A1575" s="54" t="s">
        <v>1222</v>
      </c>
      <c r="B1575" s="55" t="s">
        <v>5283</v>
      </c>
      <c r="C1575" s="56" t="s">
        <v>7617</v>
      </c>
      <c r="D1575" s="57">
        <v>1</v>
      </c>
      <c r="E1575" s="56" t="s">
        <v>8777</v>
      </c>
      <c r="F1575" s="57">
        <v>374.99</v>
      </c>
      <c r="G1575" s="58">
        <f t="shared" si="465"/>
        <v>374.99</v>
      </c>
      <c r="H1575" s="59"/>
      <c r="I1575" s="60">
        <f t="shared" si="466"/>
        <v>0</v>
      </c>
      <c r="J1575" s="61" t="str">
        <f t="shared" si="467"/>
        <v/>
      </c>
      <c r="P1575" s="62"/>
    </row>
    <row r="1576" spans="1:16" x14ac:dyDescent="0.3">
      <c r="A1576" s="54" t="s">
        <v>1223</v>
      </c>
      <c r="B1576" s="55" t="s">
        <v>5284</v>
      </c>
      <c r="C1576" s="56" t="s">
        <v>7618</v>
      </c>
      <c r="D1576" s="57">
        <v>1</v>
      </c>
      <c r="E1576" s="56" t="s">
        <v>8777</v>
      </c>
      <c r="F1576" s="57">
        <v>224.22</v>
      </c>
      <c r="G1576" s="58">
        <f t="shared" si="465"/>
        <v>224.22</v>
      </c>
      <c r="H1576" s="59"/>
      <c r="I1576" s="60">
        <f t="shared" si="466"/>
        <v>0</v>
      </c>
      <c r="J1576" s="61" t="str">
        <f t="shared" si="467"/>
        <v/>
      </c>
      <c r="P1576" s="62"/>
    </row>
    <row r="1577" spans="1:16" x14ac:dyDescent="0.3">
      <c r="A1577" s="54" t="s">
        <v>1224</v>
      </c>
      <c r="B1577" s="55" t="s">
        <v>5285</v>
      </c>
      <c r="C1577" s="56" t="s">
        <v>7619</v>
      </c>
      <c r="D1577" s="57">
        <v>1</v>
      </c>
      <c r="E1577" s="56" t="s">
        <v>8777</v>
      </c>
      <c r="F1577" s="57">
        <v>1605.74</v>
      </c>
      <c r="G1577" s="58">
        <f t="shared" si="465"/>
        <v>1605.74</v>
      </c>
      <c r="H1577" s="59"/>
      <c r="I1577" s="60">
        <f t="shared" si="466"/>
        <v>0</v>
      </c>
      <c r="J1577" s="61" t="str">
        <f t="shared" si="467"/>
        <v/>
      </c>
      <c r="P1577" s="62"/>
    </row>
    <row r="1578" spans="1:16" x14ac:dyDescent="0.3">
      <c r="A1578" s="54" t="s">
        <v>1225</v>
      </c>
      <c r="B1578" s="55" t="s">
        <v>5286</v>
      </c>
      <c r="C1578" s="56" t="s">
        <v>7620</v>
      </c>
      <c r="D1578" s="57">
        <v>1</v>
      </c>
      <c r="E1578" s="56" t="s">
        <v>8777</v>
      </c>
      <c r="F1578" s="57">
        <v>330.79</v>
      </c>
      <c r="G1578" s="58">
        <f t="shared" si="465"/>
        <v>330.79</v>
      </c>
      <c r="H1578" s="59"/>
      <c r="I1578" s="60">
        <f t="shared" si="466"/>
        <v>0</v>
      </c>
      <c r="J1578" s="61" t="str">
        <f t="shared" si="467"/>
        <v/>
      </c>
      <c r="P1578" s="62"/>
    </row>
    <row r="1579" spans="1:16" x14ac:dyDescent="0.3">
      <c r="A1579" s="54" t="s">
        <v>1226</v>
      </c>
      <c r="B1579" s="55" t="s">
        <v>5287</v>
      </c>
      <c r="C1579" s="56" t="s">
        <v>7621</v>
      </c>
      <c r="D1579" s="57">
        <v>1</v>
      </c>
      <c r="E1579" s="56" t="s">
        <v>8777</v>
      </c>
      <c r="F1579" s="57">
        <v>160.72999999999999</v>
      </c>
      <c r="G1579" s="58">
        <f t="shared" si="465"/>
        <v>160.72999999999999</v>
      </c>
      <c r="H1579" s="59"/>
      <c r="I1579" s="60">
        <f t="shared" si="466"/>
        <v>0</v>
      </c>
      <c r="J1579" s="61" t="str">
        <f t="shared" si="467"/>
        <v/>
      </c>
      <c r="P1579" s="62"/>
    </row>
    <row r="1580" spans="1:16" x14ac:dyDescent="0.3">
      <c r="A1580" s="54" t="s">
        <v>1227</v>
      </c>
      <c r="B1580" s="55" t="s">
        <v>5288</v>
      </c>
      <c r="C1580" s="56" t="s">
        <v>7622</v>
      </c>
      <c r="D1580" s="57">
        <v>1</v>
      </c>
      <c r="E1580" s="56" t="s">
        <v>8777</v>
      </c>
      <c r="F1580" s="57">
        <v>91.46</v>
      </c>
      <c r="G1580" s="58">
        <f t="shared" si="465"/>
        <v>91.46</v>
      </c>
      <c r="H1580" s="59"/>
      <c r="I1580" s="60">
        <f t="shared" si="466"/>
        <v>0</v>
      </c>
      <c r="J1580" s="61" t="str">
        <f t="shared" si="467"/>
        <v/>
      </c>
      <c r="P1580" s="62"/>
    </row>
    <row r="1581" spans="1:16" x14ac:dyDescent="0.3">
      <c r="A1581" s="54" t="s">
        <v>1228</v>
      </c>
      <c r="B1581" s="55" t="s">
        <v>5289</v>
      </c>
      <c r="C1581" s="56" t="s">
        <v>7623</v>
      </c>
      <c r="D1581" s="57">
        <v>1</v>
      </c>
      <c r="E1581" s="56" t="s">
        <v>8777</v>
      </c>
      <c r="F1581" s="57">
        <v>371</v>
      </c>
      <c r="G1581" s="58">
        <f t="shared" si="465"/>
        <v>371</v>
      </c>
      <c r="H1581" s="59"/>
      <c r="I1581" s="60">
        <f t="shared" si="466"/>
        <v>0</v>
      </c>
      <c r="J1581" s="61" t="str">
        <f t="shared" si="467"/>
        <v/>
      </c>
      <c r="P1581" s="62"/>
    </row>
    <row r="1582" spans="1:16" x14ac:dyDescent="0.3">
      <c r="A1582" s="54" t="s">
        <v>1229</v>
      </c>
      <c r="B1582" s="55" t="s">
        <v>5290</v>
      </c>
      <c r="C1582" s="56" t="s">
        <v>7624</v>
      </c>
      <c r="D1582" s="57">
        <v>1</v>
      </c>
      <c r="E1582" s="56" t="s">
        <v>8777</v>
      </c>
      <c r="F1582" s="57">
        <v>2969.81</v>
      </c>
      <c r="G1582" s="58">
        <f t="shared" si="465"/>
        <v>2969.81</v>
      </c>
      <c r="H1582" s="59"/>
      <c r="I1582" s="60">
        <f t="shared" si="466"/>
        <v>0</v>
      </c>
      <c r="J1582" s="61" t="str">
        <f t="shared" si="467"/>
        <v/>
      </c>
      <c r="P1582" s="62"/>
    </row>
    <row r="1583" spans="1:16" x14ac:dyDescent="0.3">
      <c r="A1583" s="54" t="s">
        <v>1230</v>
      </c>
      <c r="B1583" s="55" t="s">
        <v>5291</v>
      </c>
      <c r="C1583" s="56" t="s">
        <v>7625</v>
      </c>
      <c r="D1583" s="57">
        <v>1</v>
      </c>
      <c r="E1583" s="56" t="s">
        <v>8777</v>
      </c>
      <c r="F1583" s="57">
        <v>1292.6199999999999</v>
      </c>
      <c r="G1583" s="58">
        <f t="shared" si="465"/>
        <v>1292.6199999999999</v>
      </c>
      <c r="H1583" s="59"/>
      <c r="I1583" s="60">
        <f t="shared" si="466"/>
        <v>0</v>
      </c>
      <c r="J1583" s="61" t="str">
        <f t="shared" si="467"/>
        <v/>
      </c>
      <c r="P1583" s="62"/>
    </row>
    <row r="1584" spans="1:16" x14ac:dyDescent="0.3">
      <c r="A1584" s="54" t="s">
        <v>1231</v>
      </c>
      <c r="B1584" s="55" t="s">
        <v>4926</v>
      </c>
      <c r="C1584" s="56" t="s">
        <v>7361</v>
      </c>
      <c r="D1584" s="57">
        <v>117</v>
      </c>
      <c r="E1584" s="56" t="s">
        <v>8778</v>
      </c>
      <c r="F1584" s="57">
        <v>28.1</v>
      </c>
      <c r="G1584" s="58">
        <f t="shared" si="465"/>
        <v>3287.7</v>
      </c>
      <c r="H1584" s="59"/>
      <c r="I1584" s="60">
        <f t="shared" si="466"/>
        <v>0</v>
      </c>
      <c r="J1584" s="61" t="str">
        <f t="shared" si="467"/>
        <v/>
      </c>
      <c r="P1584" s="62"/>
    </row>
    <row r="1585" spans="1:16" x14ac:dyDescent="0.3">
      <c r="A1585" s="54" t="s">
        <v>1232</v>
      </c>
      <c r="B1585" s="55" t="s">
        <v>5293</v>
      </c>
      <c r="C1585" s="56" t="s">
        <v>7627</v>
      </c>
      <c r="D1585" s="57">
        <v>10</v>
      </c>
      <c r="E1585" s="56" t="s">
        <v>8778</v>
      </c>
      <c r="F1585" s="57">
        <v>22.63</v>
      </c>
      <c r="G1585" s="58">
        <f t="shared" si="465"/>
        <v>226.3</v>
      </c>
      <c r="H1585" s="59"/>
      <c r="I1585" s="60">
        <f t="shared" si="466"/>
        <v>0</v>
      </c>
      <c r="J1585" s="61" t="str">
        <f t="shared" si="467"/>
        <v/>
      </c>
      <c r="P1585" s="62"/>
    </row>
    <row r="1586" spans="1:16" x14ac:dyDescent="0.3">
      <c r="A1586" s="54" t="s">
        <v>1233</v>
      </c>
      <c r="B1586" s="55" t="s">
        <v>5294</v>
      </c>
      <c r="C1586" s="56" t="s">
        <v>7628</v>
      </c>
      <c r="D1586" s="57">
        <v>240</v>
      </c>
      <c r="E1586" s="56" t="s">
        <v>8785</v>
      </c>
      <c r="F1586" s="57">
        <v>3.83</v>
      </c>
      <c r="G1586" s="58">
        <f t="shared" si="465"/>
        <v>919.2</v>
      </c>
      <c r="H1586" s="59"/>
      <c r="I1586" s="60">
        <f t="shared" si="466"/>
        <v>0</v>
      </c>
      <c r="J1586" s="61" t="str">
        <f t="shared" si="467"/>
        <v/>
      </c>
      <c r="P1586" s="62"/>
    </row>
    <row r="1587" spans="1:16" x14ac:dyDescent="0.3">
      <c r="A1587" s="54" t="s">
        <v>1234</v>
      </c>
      <c r="B1587" s="55" t="s">
        <v>5295</v>
      </c>
      <c r="C1587" s="56" t="s">
        <v>7629</v>
      </c>
      <c r="D1587" s="57">
        <v>240</v>
      </c>
      <c r="E1587" s="56" t="s">
        <v>8785</v>
      </c>
      <c r="F1587" s="57">
        <v>0.74</v>
      </c>
      <c r="G1587" s="58">
        <f t="shared" si="465"/>
        <v>177.6</v>
      </c>
      <c r="H1587" s="59"/>
      <c r="I1587" s="60">
        <f t="shared" si="466"/>
        <v>0</v>
      </c>
      <c r="J1587" s="61" t="str">
        <f t="shared" si="467"/>
        <v/>
      </c>
      <c r="P1587" s="62"/>
    </row>
    <row r="1588" spans="1:16" x14ac:dyDescent="0.3">
      <c r="A1588" s="54" t="s">
        <v>1235</v>
      </c>
      <c r="B1588" s="55" t="s">
        <v>4917</v>
      </c>
      <c r="C1588" s="56" t="s">
        <v>7352</v>
      </c>
      <c r="D1588" s="57">
        <v>2.5</v>
      </c>
      <c r="E1588" s="56" t="s">
        <v>8779</v>
      </c>
      <c r="F1588" s="57">
        <v>22.16</v>
      </c>
      <c r="G1588" s="58">
        <f t="shared" si="465"/>
        <v>55.4</v>
      </c>
      <c r="H1588" s="59"/>
      <c r="I1588" s="60">
        <f t="shared" si="466"/>
        <v>0</v>
      </c>
      <c r="J1588" s="61" t="str">
        <f t="shared" si="467"/>
        <v/>
      </c>
      <c r="P1588" s="62"/>
    </row>
    <row r="1589" spans="1:16" x14ac:dyDescent="0.3">
      <c r="A1589" s="54" t="s">
        <v>1236</v>
      </c>
      <c r="B1589" s="55" t="s">
        <v>5047</v>
      </c>
      <c r="C1589" s="56" t="s">
        <v>7462</v>
      </c>
      <c r="D1589" s="57">
        <v>4</v>
      </c>
      <c r="E1589" s="56" t="s">
        <v>8779</v>
      </c>
      <c r="F1589" s="57">
        <v>30.66</v>
      </c>
      <c r="G1589" s="58">
        <f t="shared" si="465"/>
        <v>122.64</v>
      </c>
      <c r="H1589" s="59"/>
      <c r="I1589" s="60">
        <f t="shared" si="466"/>
        <v>0</v>
      </c>
      <c r="J1589" s="61" t="str">
        <f t="shared" si="467"/>
        <v/>
      </c>
      <c r="P1589" s="62"/>
    </row>
    <row r="1590" spans="1:16" x14ac:dyDescent="0.3">
      <c r="A1590" s="66" t="s">
        <v>1237</v>
      </c>
      <c r="B1590" s="66" t="s">
        <v>5329</v>
      </c>
      <c r="C1590" s="66" t="s">
        <v>7630</v>
      </c>
      <c r="D1590" s="67"/>
      <c r="E1590" s="66"/>
      <c r="F1590" s="67" t="s">
        <v>8851</v>
      </c>
      <c r="G1590" s="67"/>
      <c r="H1590" s="68"/>
      <c r="I1590" s="68"/>
      <c r="P1590" s="62"/>
    </row>
    <row r="1591" spans="1:16" x14ac:dyDescent="0.3">
      <c r="A1591" s="54" t="s">
        <v>1238</v>
      </c>
      <c r="B1591" s="55" t="s">
        <v>5330</v>
      </c>
      <c r="C1591" s="56" t="s">
        <v>8908</v>
      </c>
      <c r="D1591" s="57">
        <v>1</v>
      </c>
      <c r="E1591" s="56" t="s">
        <v>8777</v>
      </c>
      <c r="F1591" s="57">
        <v>23832.92</v>
      </c>
      <c r="G1591" s="58">
        <f>ROUND(D1591*F1591,2)</f>
        <v>23832.92</v>
      </c>
      <c r="H1591" s="59"/>
      <c r="I1591" s="60">
        <f>ROUND(ROUND(D1591,2)*H1591,2)</f>
        <v>0</v>
      </c>
      <c r="J1591" s="61" t="str">
        <f>IF(AND(H1591&lt;&gt;"",H1591&gt;F1591),"VALOR MAYOR DEL PERMITIDO","")</f>
        <v/>
      </c>
      <c r="P1591" s="62"/>
    </row>
    <row r="1592" spans="1:16" x14ac:dyDescent="0.3">
      <c r="A1592" s="66" t="s">
        <v>1239</v>
      </c>
      <c r="B1592" s="66" t="s">
        <v>5331</v>
      </c>
      <c r="C1592" s="66" t="s">
        <v>7632</v>
      </c>
      <c r="D1592" s="67"/>
      <c r="E1592" s="66"/>
      <c r="F1592" s="67" t="s">
        <v>8851</v>
      </c>
      <c r="G1592" s="67"/>
      <c r="H1592" s="68"/>
      <c r="I1592" s="68"/>
      <c r="P1592" s="62"/>
    </row>
    <row r="1593" spans="1:16" x14ac:dyDescent="0.3">
      <c r="A1593" s="54" t="s">
        <v>1240</v>
      </c>
      <c r="B1593" s="55" t="s">
        <v>5299</v>
      </c>
      <c r="C1593" s="56" t="s">
        <v>7633</v>
      </c>
      <c r="D1593" s="57">
        <v>18.72</v>
      </c>
      <c r="E1593" s="56" t="s">
        <v>8778</v>
      </c>
      <c r="F1593" s="57">
        <v>1047.33</v>
      </c>
      <c r="G1593" s="58">
        <f>ROUND(D1593*F1593,2)</f>
        <v>19606.02</v>
      </c>
      <c r="H1593" s="59"/>
      <c r="I1593" s="60">
        <f>ROUND(ROUND(D1593,2)*H1593,2)</f>
        <v>0</v>
      </c>
      <c r="J1593" s="61" t="str">
        <f>IF(AND(H1593&lt;&gt;"",H1593&gt;F1593),"VALOR MAYOR DEL PERMITIDO","")</f>
        <v/>
      </c>
      <c r="P1593" s="62"/>
    </row>
    <row r="1594" spans="1:16" x14ac:dyDescent="0.3">
      <c r="A1594" s="66" t="s">
        <v>8828</v>
      </c>
      <c r="B1594" s="66" t="s">
        <v>5332</v>
      </c>
      <c r="C1594" s="66" t="s">
        <v>7634</v>
      </c>
      <c r="D1594" s="67"/>
      <c r="E1594" s="66"/>
      <c r="F1594" s="67" t="s">
        <v>8851</v>
      </c>
      <c r="G1594" s="67"/>
      <c r="H1594" s="68"/>
      <c r="I1594" s="68"/>
      <c r="P1594" s="62"/>
    </row>
    <row r="1595" spans="1:16" x14ac:dyDescent="0.3">
      <c r="A1595" s="54"/>
      <c r="B1595" s="55" t="s">
        <v>5143</v>
      </c>
      <c r="C1595" s="56" t="s">
        <v>7516</v>
      </c>
      <c r="D1595" s="57">
        <v>1</v>
      </c>
      <c r="E1595" s="56" t="s">
        <v>8777</v>
      </c>
      <c r="F1595" s="57">
        <v>39.85</v>
      </c>
      <c r="G1595" s="58">
        <f t="shared" ref="G1595:G1620" si="468">ROUND(D1595*F1595,2)</f>
        <v>39.85</v>
      </c>
      <c r="H1595" s="59"/>
      <c r="I1595" s="60">
        <f t="shared" ref="I1595:I1620" si="469">ROUND(ROUND(D1595,2)*H1595,2)</f>
        <v>0</v>
      </c>
      <c r="J1595" s="61" t="str">
        <f t="shared" ref="J1595:J1620" si="470">IF(AND(H1595&lt;&gt;"",H1595&gt;F1595),"VALOR MAYOR DEL PERMITIDO","")</f>
        <v/>
      </c>
      <c r="P1595" s="62"/>
    </row>
    <row r="1596" spans="1:16" x14ac:dyDescent="0.3">
      <c r="A1596" s="54"/>
      <c r="B1596" s="55" t="s">
        <v>5301</v>
      </c>
      <c r="C1596" s="56" t="s">
        <v>7635</v>
      </c>
      <c r="D1596" s="57">
        <v>1</v>
      </c>
      <c r="E1596" s="56" t="s">
        <v>8777</v>
      </c>
      <c r="F1596" s="57">
        <v>126.37</v>
      </c>
      <c r="G1596" s="58">
        <f t="shared" si="468"/>
        <v>126.37</v>
      </c>
      <c r="H1596" s="59"/>
      <c r="I1596" s="60">
        <f t="shared" si="469"/>
        <v>0</v>
      </c>
      <c r="J1596" s="61" t="str">
        <f t="shared" si="470"/>
        <v/>
      </c>
      <c r="P1596" s="62"/>
    </row>
    <row r="1597" spans="1:16" x14ac:dyDescent="0.3">
      <c r="A1597" s="54"/>
      <c r="B1597" s="55" t="s">
        <v>5302</v>
      </c>
      <c r="C1597" s="56" t="s">
        <v>7636</v>
      </c>
      <c r="D1597" s="57">
        <v>1</v>
      </c>
      <c r="E1597" s="56" t="s">
        <v>8777</v>
      </c>
      <c r="F1597" s="57">
        <v>391.86</v>
      </c>
      <c r="G1597" s="58">
        <f t="shared" si="468"/>
        <v>391.86</v>
      </c>
      <c r="H1597" s="59"/>
      <c r="I1597" s="60">
        <f t="shared" si="469"/>
        <v>0</v>
      </c>
      <c r="J1597" s="61" t="str">
        <f t="shared" si="470"/>
        <v/>
      </c>
      <c r="P1597" s="62"/>
    </row>
    <row r="1598" spans="1:16" x14ac:dyDescent="0.3">
      <c r="A1598" s="54"/>
      <c r="B1598" s="55" t="s">
        <v>5303</v>
      </c>
      <c r="C1598" s="56" t="s">
        <v>7637</v>
      </c>
      <c r="D1598" s="57">
        <v>1</v>
      </c>
      <c r="E1598" s="56" t="s">
        <v>8777</v>
      </c>
      <c r="F1598" s="57">
        <v>551.91999999999996</v>
      </c>
      <c r="G1598" s="58">
        <f t="shared" si="468"/>
        <v>551.91999999999996</v>
      </c>
      <c r="H1598" s="59"/>
      <c r="I1598" s="60">
        <f t="shared" si="469"/>
        <v>0</v>
      </c>
      <c r="J1598" s="61" t="str">
        <f t="shared" si="470"/>
        <v/>
      </c>
      <c r="P1598" s="62"/>
    </row>
    <row r="1599" spans="1:16" x14ac:dyDescent="0.3">
      <c r="A1599" s="54"/>
      <c r="B1599" s="55" t="s">
        <v>5304</v>
      </c>
      <c r="C1599" s="56" t="s">
        <v>7638</v>
      </c>
      <c r="D1599" s="57">
        <v>100</v>
      </c>
      <c r="E1599" s="56" t="s">
        <v>8779</v>
      </c>
      <c r="F1599" s="57">
        <v>113.46</v>
      </c>
      <c r="G1599" s="58">
        <f t="shared" si="468"/>
        <v>11346</v>
      </c>
      <c r="H1599" s="59"/>
      <c r="I1599" s="60">
        <f t="shared" si="469"/>
        <v>0</v>
      </c>
      <c r="J1599" s="61" t="str">
        <f t="shared" si="470"/>
        <v/>
      </c>
      <c r="P1599" s="62"/>
    </row>
    <row r="1600" spans="1:16" x14ac:dyDescent="0.3">
      <c r="A1600" s="54"/>
      <c r="B1600" s="55" t="s">
        <v>5305</v>
      </c>
      <c r="C1600" s="56" t="s">
        <v>7639</v>
      </c>
      <c r="D1600" s="57">
        <v>20</v>
      </c>
      <c r="E1600" s="56" t="s">
        <v>8779</v>
      </c>
      <c r="F1600" s="57">
        <v>122.18</v>
      </c>
      <c r="G1600" s="58">
        <f t="shared" si="468"/>
        <v>2443.6</v>
      </c>
      <c r="H1600" s="59"/>
      <c r="I1600" s="60">
        <f t="shared" si="469"/>
        <v>0</v>
      </c>
      <c r="J1600" s="61" t="str">
        <f t="shared" si="470"/>
        <v/>
      </c>
      <c r="P1600" s="62"/>
    </row>
    <row r="1601" spans="1:16" x14ac:dyDescent="0.3">
      <c r="A1601" s="54"/>
      <c r="B1601" s="55" t="s">
        <v>5306</v>
      </c>
      <c r="C1601" s="56" t="s">
        <v>7640</v>
      </c>
      <c r="D1601" s="57">
        <v>20</v>
      </c>
      <c r="E1601" s="56" t="s">
        <v>8779</v>
      </c>
      <c r="F1601" s="57">
        <v>94.18</v>
      </c>
      <c r="G1601" s="58">
        <f t="shared" si="468"/>
        <v>1883.6</v>
      </c>
      <c r="H1601" s="59"/>
      <c r="I1601" s="60">
        <f t="shared" si="469"/>
        <v>0</v>
      </c>
      <c r="J1601" s="61" t="str">
        <f t="shared" si="470"/>
        <v/>
      </c>
      <c r="P1601" s="62"/>
    </row>
    <row r="1602" spans="1:16" x14ac:dyDescent="0.3">
      <c r="A1602" s="54"/>
      <c r="B1602" s="55" t="s">
        <v>5307</v>
      </c>
      <c r="C1602" s="56" t="s">
        <v>7641</v>
      </c>
      <c r="D1602" s="57">
        <v>10</v>
      </c>
      <c r="E1602" s="56" t="s">
        <v>8779</v>
      </c>
      <c r="F1602" s="57">
        <v>102.89</v>
      </c>
      <c r="G1602" s="58">
        <f t="shared" si="468"/>
        <v>1028.9000000000001</v>
      </c>
      <c r="H1602" s="59"/>
      <c r="I1602" s="60">
        <f t="shared" si="469"/>
        <v>0</v>
      </c>
      <c r="J1602" s="61" t="str">
        <f t="shared" si="470"/>
        <v/>
      </c>
      <c r="P1602" s="62"/>
    </row>
    <row r="1603" spans="1:16" x14ac:dyDescent="0.3">
      <c r="A1603" s="54"/>
      <c r="B1603" s="55" t="s">
        <v>5308</v>
      </c>
      <c r="C1603" s="56" t="s">
        <v>7642</v>
      </c>
      <c r="D1603" s="57">
        <v>1</v>
      </c>
      <c r="E1603" s="56" t="s">
        <v>8777</v>
      </c>
      <c r="F1603" s="57">
        <v>735.7</v>
      </c>
      <c r="G1603" s="58">
        <f t="shared" si="468"/>
        <v>735.7</v>
      </c>
      <c r="H1603" s="59"/>
      <c r="I1603" s="60">
        <f t="shared" si="469"/>
        <v>0</v>
      </c>
      <c r="J1603" s="61" t="str">
        <f t="shared" si="470"/>
        <v/>
      </c>
      <c r="P1603" s="62"/>
    </row>
    <row r="1604" spans="1:16" x14ac:dyDescent="0.3">
      <c r="A1604" s="54"/>
      <c r="B1604" s="55" t="s">
        <v>5309</v>
      </c>
      <c r="C1604" s="56" t="s">
        <v>7643</v>
      </c>
      <c r="D1604" s="57">
        <v>1</v>
      </c>
      <c r="E1604" s="56" t="s">
        <v>8777</v>
      </c>
      <c r="F1604" s="57">
        <v>1033.6300000000001</v>
      </c>
      <c r="G1604" s="58">
        <f t="shared" si="468"/>
        <v>1033.6300000000001</v>
      </c>
      <c r="H1604" s="59"/>
      <c r="I1604" s="60">
        <f t="shared" si="469"/>
        <v>0</v>
      </c>
      <c r="J1604" s="61" t="str">
        <f t="shared" si="470"/>
        <v/>
      </c>
      <c r="P1604" s="62"/>
    </row>
    <row r="1605" spans="1:16" x14ac:dyDescent="0.3">
      <c r="A1605" s="54"/>
      <c r="B1605" s="55" t="s">
        <v>5310</v>
      </c>
      <c r="C1605" s="56" t="s">
        <v>7644</v>
      </c>
      <c r="D1605" s="57">
        <v>1</v>
      </c>
      <c r="E1605" s="56" t="s">
        <v>8777</v>
      </c>
      <c r="F1605" s="57">
        <v>48.73</v>
      </c>
      <c r="G1605" s="58">
        <f t="shared" si="468"/>
        <v>48.73</v>
      </c>
      <c r="H1605" s="59"/>
      <c r="I1605" s="60">
        <f t="shared" si="469"/>
        <v>0</v>
      </c>
      <c r="J1605" s="61" t="str">
        <f t="shared" si="470"/>
        <v/>
      </c>
      <c r="P1605" s="62"/>
    </row>
    <row r="1606" spans="1:16" x14ac:dyDescent="0.3">
      <c r="A1606" s="54"/>
      <c r="B1606" s="55" t="s">
        <v>5311</v>
      </c>
      <c r="C1606" s="56" t="s">
        <v>7645</v>
      </c>
      <c r="D1606" s="57">
        <v>1</v>
      </c>
      <c r="E1606" s="56" t="s">
        <v>8777</v>
      </c>
      <c r="F1606" s="57">
        <v>179.19</v>
      </c>
      <c r="G1606" s="58">
        <f t="shared" si="468"/>
        <v>179.19</v>
      </c>
      <c r="H1606" s="59"/>
      <c r="I1606" s="60">
        <f t="shared" si="469"/>
        <v>0</v>
      </c>
      <c r="J1606" s="61" t="str">
        <f t="shared" si="470"/>
        <v/>
      </c>
      <c r="P1606" s="62"/>
    </row>
    <row r="1607" spans="1:16" x14ac:dyDescent="0.3">
      <c r="A1607" s="54"/>
      <c r="B1607" s="55" t="s">
        <v>5312</v>
      </c>
      <c r="C1607" s="56" t="s">
        <v>7646</v>
      </c>
      <c r="D1607" s="57">
        <v>1</v>
      </c>
      <c r="E1607" s="56" t="s">
        <v>8777</v>
      </c>
      <c r="F1607" s="57">
        <v>650.20000000000005</v>
      </c>
      <c r="G1607" s="58">
        <f t="shared" si="468"/>
        <v>650.20000000000005</v>
      </c>
      <c r="H1607" s="59"/>
      <c r="I1607" s="60">
        <f t="shared" si="469"/>
        <v>0</v>
      </c>
      <c r="J1607" s="61" t="str">
        <f t="shared" si="470"/>
        <v/>
      </c>
      <c r="P1607" s="62"/>
    </row>
    <row r="1608" spans="1:16" x14ac:dyDescent="0.3">
      <c r="A1608" s="54"/>
      <c r="B1608" s="55" t="s">
        <v>5313</v>
      </c>
      <c r="C1608" s="56" t="s">
        <v>7647</v>
      </c>
      <c r="D1608" s="57">
        <v>1</v>
      </c>
      <c r="E1608" s="56" t="s">
        <v>8777</v>
      </c>
      <c r="F1608" s="57">
        <v>1043.49</v>
      </c>
      <c r="G1608" s="58">
        <f t="shared" si="468"/>
        <v>1043.49</v>
      </c>
      <c r="H1608" s="59"/>
      <c r="I1608" s="60">
        <f t="shared" si="469"/>
        <v>0</v>
      </c>
      <c r="J1608" s="61" t="str">
        <f t="shared" si="470"/>
        <v/>
      </c>
      <c r="P1608" s="62"/>
    </row>
    <row r="1609" spans="1:16" x14ac:dyDescent="0.3">
      <c r="A1609" s="54"/>
      <c r="B1609" s="55" t="s">
        <v>5314</v>
      </c>
      <c r="C1609" s="56" t="s">
        <v>7648</v>
      </c>
      <c r="D1609" s="57">
        <v>1</v>
      </c>
      <c r="E1609" s="56" t="s">
        <v>8777</v>
      </c>
      <c r="F1609" s="57">
        <v>1415.11</v>
      </c>
      <c r="G1609" s="58">
        <f t="shared" si="468"/>
        <v>1415.11</v>
      </c>
      <c r="H1609" s="59"/>
      <c r="I1609" s="60">
        <f t="shared" si="469"/>
        <v>0</v>
      </c>
      <c r="J1609" s="61" t="str">
        <f t="shared" si="470"/>
        <v/>
      </c>
      <c r="P1609" s="62"/>
    </row>
    <row r="1610" spans="1:16" x14ac:dyDescent="0.3">
      <c r="A1610" s="54"/>
      <c r="B1610" s="55" t="s">
        <v>5315</v>
      </c>
      <c r="C1610" s="56" t="s">
        <v>7649</v>
      </c>
      <c r="D1610" s="57">
        <v>4</v>
      </c>
      <c r="E1610" s="56" t="s">
        <v>8777</v>
      </c>
      <c r="F1610" s="57">
        <v>35.64</v>
      </c>
      <c r="G1610" s="58">
        <f t="shared" si="468"/>
        <v>142.56</v>
      </c>
      <c r="H1610" s="59"/>
      <c r="I1610" s="60">
        <f t="shared" si="469"/>
        <v>0</v>
      </c>
      <c r="J1610" s="61" t="str">
        <f t="shared" si="470"/>
        <v/>
      </c>
      <c r="P1610" s="62"/>
    </row>
    <row r="1611" spans="1:16" x14ac:dyDescent="0.3">
      <c r="A1611" s="54"/>
      <c r="B1611" s="55" t="s">
        <v>5316</v>
      </c>
      <c r="C1611" s="56" t="s">
        <v>7650</v>
      </c>
      <c r="D1611" s="57">
        <v>8</v>
      </c>
      <c r="E1611" s="56" t="s">
        <v>8777</v>
      </c>
      <c r="F1611" s="57">
        <v>46.34</v>
      </c>
      <c r="G1611" s="58">
        <f t="shared" si="468"/>
        <v>370.72</v>
      </c>
      <c r="H1611" s="59"/>
      <c r="I1611" s="60">
        <f t="shared" si="469"/>
        <v>0</v>
      </c>
      <c r="J1611" s="61" t="str">
        <f t="shared" si="470"/>
        <v/>
      </c>
      <c r="P1611" s="62"/>
    </row>
    <row r="1612" spans="1:16" x14ac:dyDescent="0.3">
      <c r="A1612" s="54"/>
      <c r="B1612" s="55" t="s">
        <v>5333</v>
      </c>
      <c r="C1612" s="56" t="s">
        <v>7660</v>
      </c>
      <c r="D1612" s="57">
        <v>10</v>
      </c>
      <c r="E1612" s="56" t="s">
        <v>8779</v>
      </c>
      <c r="F1612" s="57">
        <v>266.61</v>
      </c>
      <c r="G1612" s="58">
        <f t="shared" si="468"/>
        <v>2666.1</v>
      </c>
      <c r="H1612" s="59"/>
      <c r="I1612" s="60">
        <f t="shared" si="469"/>
        <v>0</v>
      </c>
      <c r="J1612" s="61" t="str">
        <f t="shared" si="470"/>
        <v/>
      </c>
      <c r="P1612" s="62"/>
    </row>
    <row r="1613" spans="1:16" x14ac:dyDescent="0.3">
      <c r="A1613" s="54"/>
      <c r="B1613" s="55" t="s">
        <v>5317</v>
      </c>
      <c r="C1613" s="56" t="s">
        <v>7651</v>
      </c>
      <c r="D1613" s="57">
        <v>1</v>
      </c>
      <c r="E1613" s="56" t="s">
        <v>8777</v>
      </c>
      <c r="F1613" s="57">
        <v>552.54</v>
      </c>
      <c r="G1613" s="58">
        <f t="shared" si="468"/>
        <v>552.54</v>
      </c>
      <c r="H1613" s="59"/>
      <c r="I1613" s="60">
        <f t="shared" si="469"/>
        <v>0</v>
      </c>
      <c r="J1613" s="61" t="str">
        <f t="shared" si="470"/>
        <v/>
      </c>
      <c r="P1613" s="62"/>
    </row>
    <row r="1614" spans="1:16" x14ac:dyDescent="0.3">
      <c r="A1614" s="54"/>
      <c r="B1614" s="55" t="s">
        <v>5318</v>
      </c>
      <c r="C1614" s="56" t="s">
        <v>7652</v>
      </c>
      <c r="D1614" s="57">
        <v>1</v>
      </c>
      <c r="E1614" s="56" t="s">
        <v>8777</v>
      </c>
      <c r="F1614" s="57">
        <v>848</v>
      </c>
      <c r="G1614" s="58">
        <f t="shared" si="468"/>
        <v>848</v>
      </c>
      <c r="H1614" s="59"/>
      <c r="I1614" s="60">
        <f t="shared" si="469"/>
        <v>0</v>
      </c>
      <c r="J1614" s="61" t="str">
        <f t="shared" si="470"/>
        <v/>
      </c>
      <c r="P1614" s="62"/>
    </row>
    <row r="1615" spans="1:16" x14ac:dyDescent="0.3">
      <c r="A1615" s="54"/>
      <c r="B1615" s="55" t="s">
        <v>5319</v>
      </c>
      <c r="C1615" s="56" t="s">
        <v>7653</v>
      </c>
      <c r="D1615" s="57">
        <v>120</v>
      </c>
      <c r="E1615" s="56" t="s">
        <v>8779</v>
      </c>
      <c r="F1615" s="57">
        <v>19.61</v>
      </c>
      <c r="G1615" s="58">
        <f t="shared" si="468"/>
        <v>2353.1999999999998</v>
      </c>
      <c r="H1615" s="59"/>
      <c r="I1615" s="60">
        <f t="shared" si="469"/>
        <v>0</v>
      </c>
      <c r="J1615" s="61" t="str">
        <f t="shared" si="470"/>
        <v/>
      </c>
      <c r="P1615" s="62"/>
    </row>
    <row r="1616" spans="1:16" x14ac:dyDescent="0.3">
      <c r="A1616" s="54"/>
      <c r="B1616" s="55" t="s">
        <v>5320</v>
      </c>
      <c r="C1616" s="56" t="s">
        <v>7654</v>
      </c>
      <c r="D1616" s="57">
        <v>1</v>
      </c>
      <c r="E1616" s="56" t="s">
        <v>8777</v>
      </c>
      <c r="F1616" s="57">
        <v>2756</v>
      </c>
      <c r="G1616" s="58">
        <f t="shared" si="468"/>
        <v>2756</v>
      </c>
      <c r="H1616" s="59"/>
      <c r="I1616" s="60">
        <f t="shared" si="469"/>
        <v>0</v>
      </c>
      <c r="J1616" s="61" t="str">
        <f t="shared" si="470"/>
        <v/>
      </c>
      <c r="P1616" s="62"/>
    </row>
    <row r="1617" spans="1:16" x14ac:dyDescent="0.3">
      <c r="A1617" s="54"/>
      <c r="B1617" s="55" t="s">
        <v>5334</v>
      </c>
      <c r="C1617" s="56" t="s">
        <v>7661</v>
      </c>
      <c r="D1617" s="57">
        <v>20</v>
      </c>
      <c r="E1617" s="56" t="s">
        <v>8779</v>
      </c>
      <c r="F1617" s="57">
        <v>34.31</v>
      </c>
      <c r="G1617" s="58">
        <f t="shared" si="468"/>
        <v>686.2</v>
      </c>
      <c r="H1617" s="59"/>
      <c r="I1617" s="60">
        <f t="shared" si="469"/>
        <v>0</v>
      </c>
      <c r="J1617" s="61" t="str">
        <f t="shared" si="470"/>
        <v/>
      </c>
      <c r="P1617" s="62"/>
    </row>
    <row r="1618" spans="1:16" x14ac:dyDescent="0.3">
      <c r="A1618" s="54"/>
      <c r="B1618" s="55" t="s">
        <v>5321</v>
      </c>
      <c r="C1618" s="56" t="s">
        <v>7655</v>
      </c>
      <c r="D1618" s="57">
        <v>1</v>
      </c>
      <c r="E1618" s="56" t="s">
        <v>8777</v>
      </c>
      <c r="F1618" s="57">
        <v>445.34</v>
      </c>
      <c r="G1618" s="58">
        <f t="shared" si="468"/>
        <v>445.34</v>
      </c>
      <c r="H1618" s="59"/>
      <c r="I1618" s="60">
        <f t="shared" si="469"/>
        <v>0</v>
      </c>
      <c r="J1618" s="61" t="str">
        <f t="shared" si="470"/>
        <v/>
      </c>
      <c r="P1618" s="62"/>
    </row>
    <row r="1619" spans="1:16" x14ac:dyDescent="0.3">
      <c r="A1619" s="54"/>
      <c r="B1619" s="55" t="s">
        <v>5322</v>
      </c>
      <c r="C1619" s="56" t="s">
        <v>7656</v>
      </c>
      <c r="D1619" s="57">
        <v>1</v>
      </c>
      <c r="E1619" s="56" t="s">
        <v>8777</v>
      </c>
      <c r="F1619" s="57">
        <v>113.75</v>
      </c>
      <c r="G1619" s="58">
        <f t="shared" si="468"/>
        <v>113.75</v>
      </c>
      <c r="H1619" s="59"/>
      <c r="I1619" s="60">
        <f t="shared" si="469"/>
        <v>0</v>
      </c>
      <c r="J1619" s="61" t="str">
        <f t="shared" si="470"/>
        <v/>
      </c>
      <c r="P1619" s="62"/>
    </row>
    <row r="1620" spans="1:16" x14ac:dyDescent="0.3">
      <c r="A1620" s="54"/>
      <c r="B1620" s="55" t="s">
        <v>5335</v>
      </c>
      <c r="C1620" s="56" t="s">
        <v>7662</v>
      </c>
      <c r="D1620" s="57">
        <v>1</v>
      </c>
      <c r="E1620" s="56" t="s">
        <v>8777</v>
      </c>
      <c r="F1620" s="57">
        <v>557.92999999999995</v>
      </c>
      <c r="G1620" s="58">
        <f t="shared" si="468"/>
        <v>557.92999999999995</v>
      </c>
      <c r="H1620" s="59"/>
      <c r="I1620" s="60">
        <f t="shared" si="469"/>
        <v>0</v>
      </c>
      <c r="J1620" s="61" t="str">
        <f t="shared" si="470"/>
        <v/>
      </c>
      <c r="P1620" s="62"/>
    </row>
    <row r="1621" spans="1:16" x14ac:dyDescent="0.3">
      <c r="A1621" s="63" t="s">
        <v>1241</v>
      </c>
      <c r="B1621" s="63" t="s">
        <v>5336</v>
      </c>
      <c r="C1621" s="63" t="s">
        <v>7663</v>
      </c>
      <c r="D1621" s="64"/>
      <c r="E1621" s="63"/>
      <c r="F1621" s="64" t="s">
        <v>8851</v>
      </c>
      <c r="G1621" s="64"/>
      <c r="H1621" s="65"/>
      <c r="I1621" s="65"/>
      <c r="P1621" s="62"/>
    </row>
    <row r="1622" spans="1:16" x14ac:dyDescent="0.3">
      <c r="A1622" s="66" t="s">
        <v>1242</v>
      </c>
      <c r="B1622" s="66" t="s">
        <v>5337</v>
      </c>
      <c r="C1622" s="66" t="s">
        <v>7596</v>
      </c>
      <c r="D1622" s="67"/>
      <c r="E1622" s="66"/>
      <c r="F1622" s="67" t="s">
        <v>8851</v>
      </c>
      <c r="G1622" s="67"/>
      <c r="H1622" s="68"/>
      <c r="I1622" s="68"/>
      <c r="P1622" s="62"/>
    </row>
    <row r="1623" spans="1:16" x14ac:dyDescent="0.3">
      <c r="A1623" s="54" t="s">
        <v>1243</v>
      </c>
      <c r="B1623" s="55" t="s">
        <v>5263</v>
      </c>
      <c r="C1623" s="56" t="s">
        <v>7597</v>
      </c>
      <c r="D1623" s="57">
        <v>1</v>
      </c>
      <c r="E1623" s="56" t="s">
        <v>8777</v>
      </c>
      <c r="F1623" s="57">
        <v>3044.32</v>
      </c>
      <c r="G1623" s="58">
        <f>ROUND(D1623*F1623,2)</f>
        <v>3044.32</v>
      </c>
      <c r="H1623" s="59"/>
      <c r="I1623" s="60">
        <f>ROUND(ROUND(D1623,2)*H1623,2)</f>
        <v>0</v>
      </c>
      <c r="J1623" s="61" t="str">
        <f>IF(AND(H1623&lt;&gt;"",H1623&gt;F1623),"VALOR MAYOR DEL PERMITIDO","")</f>
        <v/>
      </c>
      <c r="P1623" s="62"/>
    </row>
    <row r="1624" spans="1:16" x14ac:dyDescent="0.3">
      <c r="A1624" s="66" t="s">
        <v>1244</v>
      </c>
      <c r="B1624" s="66" t="s">
        <v>5338</v>
      </c>
      <c r="C1624" s="66" t="s">
        <v>7598</v>
      </c>
      <c r="D1624" s="67"/>
      <c r="E1624" s="66"/>
      <c r="F1624" s="67" t="s">
        <v>8851</v>
      </c>
      <c r="G1624" s="67"/>
      <c r="H1624" s="68"/>
      <c r="I1624" s="68"/>
      <c r="P1624" s="62"/>
    </row>
    <row r="1625" spans="1:16" x14ac:dyDescent="0.3">
      <c r="A1625" s="54" t="s">
        <v>1245</v>
      </c>
      <c r="B1625" s="55" t="s">
        <v>5265</v>
      </c>
      <c r="C1625" s="56" t="s">
        <v>7599</v>
      </c>
      <c r="D1625" s="57">
        <v>1</v>
      </c>
      <c r="E1625" s="56" t="s">
        <v>8777</v>
      </c>
      <c r="F1625" s="57">
        <v>971.23</v>
      </c>
      <c r="G1625" s="58">
        <f t="shared" ref="G1625:G1659" si="471">ROUND(D1625*F1625,2)</f>
        <v>971.23</v>
      </c>
      <c r="H1625" s="59"/>
      <c r="I1625" s="60">
        <f t="shared" ref="I1625:I1659" si="472">ROUND(ROUND(D1625,2)*H1625,2)</f>
        <v>0</v>
      </c>
      <c r="J1625" s="61" t="str">
        <f t="shared" ref="J1625:J1659" si="473">IF(AND(H1625&lt;&gt;"",H1625&gt;F1625),"VALOR MAYOR DEL PERMITIDO","")</f>
        <v/>
      </c>
      <c r="P1625" s="62"/>
    </row>
    <row r="1626" spans="1:16" x14ac:dyDescent="0.3">
      <c r="A1626" s="54" t="s">
        <v>1246</v>
      </c>
      <c r="B1626" s="55" t="s">
        <v>5270</v>
      </c>
      <c r="C1626" s="56" t="s">
        <v>7604</v>
      </c>
      <c r="D1626" s="57">
        <v>1</v>
      </c>
      <c r="E1626" s="56" t="s">
        <v>8777</v>
      </c>
      <c r="F1626" s="57">
        <v>277.72000000000003</v>
      </c>
      <c r="G1626" s="58">
        <f t="shared" si="471"/>
        <v>277.72000000000003</v>
      </c>
      <c r="H1626" s="59"/>
      <c r="I1626" s="60">
        <f t="shared" si="472"/>
        <v>0</v>
      </c>
      <c r="J1626" s="61" t="str">
        <f t="shared" si="473"/>
        <v/>
      </c>
      <c r="P1626" s="62"/>
    </row>
    <row r="1627" spans="1:16" x14ac:dyDescent="0.3">
      <c r="A1627" s="54" t="s">
        <v>1247</v>
      </c>
      <c r="B1627" s="55" t="s">
        <v>5271</v>
      </c>
      <c r="C1627" s="56" t="s">
        <v>7605</v>
      </c>
      <c r="D1627" s="57">
        <v>2</v>
      </c>
      <c r="E1627" s="56" t="s">
        <v>8777</v>
      </c>
      <c r="F1627" s="57">
        <v>179.97</v>
      </c>
      <c r="G1627" s="58">
        <f t="shared" si="471"/>
        <v>359.94</v>
      </c>
      <c r="H1627" s="59"/>
      <c r="I1627" s="60">
        <f t="shared" si="472"/>
        <v>0</v>
      </c>
      <c r="J1627" s="61" t="str">
        <f t="shared" si="473"/>
        <v/>
      </c>
      <c r="P1627" s="62"/>
    </row>
    <row r="1628" spans="1:16" x14ac:dyDescent="0.3">
      <c r="A1628" s="54" t="s">
        <v>1248</v>
      </c>
      <c r="B1628" s="55" t="s">
        <v>5339</v>
      </c>
      <c r="C1628" s="56" t="s">
        <v>7664</v>
      </c>
      <c r="D1628" s="57">
        <v>6</v>
      </c>
      <c r="E1628" s="56" t="s">
        <v>8779</v>
      </c>
      <c r="F1628" s="57">
        <v>86.66</v>
      </c>
      <c r="G1628" s="58">
        <f t="shared" si="471"/>
        <v>519.96</v>
      </c>
      <c r="H1628" s="59"/>
      <c r="I1628" s="60">
        <f t="shared" si="472"/>
        <v>0</v>
      </c>
      <c r="J1628" s="61" t="str">
        <f t="shared" si="473"/>
        <v/>
      </c>
      <c r="P1628" s="62"/>
    </row>
    <row r="1629" spans="1:16" x14ac:dyDescent="0.3">
      <c r="A1629" s="54" t="s">
        <v>1249</v>
      </c>
      <c r="B1629" s="55" t="s">
        <v>5340</v>
      </c>
      <c r="C1629" s="56" t="s">
        <v>7665</v>
      </c>
      <c r="D1629" s="57">
        <v>6</v>
      </c>
      <c r="E1629" s="56" t="s">
        <v>8779</v>
      </c>
      <c r="F1629" s="57">
        <v>74.239999999999995</v>
      </c>
      <c r="G1629" s="58">
        <f t="shared" si="471"/>
        <v>445.44</v>
      </c>
      <c r="H1629" s="59"/>
      <c r="I1629" s="60">
        <f t="shared" si="472"/>
        <v>0</v>
      </c>
      <c r="J1629" s="61" t="str">
        <f t="shared" si="473"/>
        <v/>
      </c>
      <c r="P1629" s="62"/>
    </row>
    <row r="1630" spans="1:16" x14ac:dyDescent="0.3">
      <c r="A1630" s="54" t="s">
        <v>1250</v>
      </c>
      <c r="B1630" s="55" t="s">
        <v>5273</v>
      </c>
      <c r="C1630" s="56" t="s">
        <v>7607</v>
      </c>
      <c r="D1630" s="57">
        <v>12</v>
      </c>
      <c r="E1630" s="56" t="s">
        <v>8779</v>
      </c>
      <c r="F1630" s="57">
        <v>75.28</v>
      </c>
      <c r="G1630" s="58">
        <f t="shared" si="471"/>
        <v>903.36</v>
      </c>
      <c r="H1630" s="59"/>
      <c r="I1630" s="60">
        <f t="shared" si="472"/>
        <v>0</v>
      </c>
      <c r="J1630" s="61" t="str">
        <f t="shared" si="473"/>
        <v/>
      </c>
      <c r="P1630" s="62"/>
    </row>
    <row r="1631" spans="1:16" x14ac:dyDescent="0.3">
      <c r="A1631" s="54" t="s">
        <v>1251</v>
      </c>
      <c r="B1631" s="55" t="s">
        <v>5284</v>
      </c>
      <c r="C1631" s="56" t="s">
        <v>7618</v>
      </c>
      <c r="D1631" s="57">
        <v>1</v>
      </c>
      <c r="E1631" s="56" t="s">
        <v>8777</v>
      </c>
      <c r="F1631" s="57">
        <v>224.22</v>
      </c>
      <c r="G1631" s="58">
        <f t="shared" si="471"/>
        <v>224.22</v>
      </c>
      <c r="H1631" s="59"/>
      <c r="I1631" s="60">
        <f t="shared" si="472"/>
        <v>0</v>
      </c>
      <c r="J1631" s="61" t="str">
        <f t="shared" si="473"/>
        <v/>
      </c>
      <c r="P1631" s="62"/>
    </row>
    <row r="1632" spans="1:16" x14ac:dyDescent="0.3">
      <c r="A1632" s="54" t="s">
        <v>1252</v>
      </c>
      <c r="B1632" s="55" t="s">
        <v>5267</v>
      </c>
      <c r="C1632" s="56" t="s">
        <v>7601</v>
      </c>
      <c r="D1632" s="57">
        <v>12.96</v>
      </c>
      <c r="E1632" s="56" t="s">
        <v>8778</v>
      </c>
      <c r="F1632" s="57">
        <v>166.94</v>
      </c>
      <c r="G1632" s="58">
        <f t="shared" si="471"/>
        <v>2163.54</v>
      </c>
      <c r="H1632" s="59"/>
      <c r="I1632" s="60">
        <f t="shared" si="472"/>
        <v>0</v>
      </c>
      <c r="J1632" s="61" t="str">
        <f t="shared" si="473"/>
        <v/>
      </c>
      <c r="P1632" s="62"/>
    </row>
    <row r="1633" spans="1:16" x14ac:dyDescent="0.3">
      <c r="A1633" s="54" t="s">
        <v>1253</v>
      </c>
      <c r="B1633" s="55" t="s">
        <v>5266</v>
      </c>
      <c r="C1633" s="56" t="s">
        <v>7600</v>
      </c>
      <c r="D1633" s="57">
        <v>134.77000000000001</v>
      </c>
      <c r="E1633" s="56" t="s">
        <v>8778</v>
      </c>
      <c r="F1633" s="57">
        <v>10.08</v>
      </c>
      <c r="G1633" s="58">
        <f t="shared" si="471"/>
        <v>1358.48</v>
      </c>
      <c r="H1633" s="59"/>
      <c r="I1633" s="60">
        <f t="shared" si="472"/>
        <v>0</v>
      </c>
      <c r="J1633" s="61" t="str">
        <f t="shared" si="473"/>
        <v/>
      </c>
      <c r="P1633" s="62"/>
    </row>
    <row r="1634" spans="1:16" x14ac:dyDescent="0.3">
      <c r="A1634" s="54" t="s">
        <v>1254</v>
      </c>
      <c r="B1634" s="55" t="s">
        <v>5274</v>
      </c>
      <c r="C1634" s="56" t="s">
        <v>7608</v>
      </c>
      <c r="D1634" s="57">
        <v>107.53</v>
      </c>
      <c r="E1634" s="56" t="s">
        <v>8778</v>
      </c>
      <c r="F1634" s="57">
        <v>55.78</v>
      </c>
      <c r="G1634" s="58">
        <f t="shared" si="471"/>
        <v>5998.02</v>
      </c>
      <c r="H1634" s="59"/>
      <c r="I1634" s="60">
        <f t="shared" si="472"/>
        <v>0</v>
      </c>
      <c r="J1634" s="61" t="str">
        <f t="shared" si="473"/>
        <v/>
      </c>
      <c r="P1634" s="62"/>
    </row>
    <row r="1635" spans="1:16" x14ac:dyDescent="0.3">
      <c r="A1635" s="54" t="s">
        <v>1255</v>
      </c>
      <c r="B1635" s="55" t="s">
        <v>5341</v>
      </c>
      <c r="C1635" s="56" t="s">
        <v>7666</v>
      </c>
      <c r="D1635" s="57">
        <v>80</v>
      </c>
      <c r="E1635" s="56" t="s">
        <v>8779</v>
      </c>
      <c r="F1635" s="57">
        <v>12.68</v>
      </c>
      <c r="G1635" s="58">
        <f t="shared" si="471"/>
        <v>1014.4</v>
      </c>
      <c r="H1635" s="59"/>
      <c r="I1635" s="60">
        <f t="shared" si="472"/>
        <v>0</v>
      </c>
      <c r="J1635" s="61" t="str">
        <f t="shared" si="473"/>
        <v/>
      </c>
      <c r="P1635" s="62"/>
    </row>
    <row r="1636" spans="1:16" x14ac:dyDescent="0.3">
      <c r="A1636" s="54" t="s">
        <v>1256</v>
      </c>
      <c r="B1636" s="55" t="s">
        <v>4999</v>
      </c>
      <c r="C1636" s="56" t="s">
        <v>7427</v>
      </c>
      <c r="D1636" s="57">
        <v>134.77000000000001</v>
      </c>
      <c r="E1636" s="56" t="s">
        <v>8778</v>
      </c>
      <c r="F1636" s="57">
        <v>24.74</v>
      </c>
      <c r="G1636" s="58">
        <f t="shared" si="471"/>
        <v>3334.21</v>
      </c>
      <c r="H1636" s="59"/>
      <c r="I1636" s="60">
        <f t="shared" si="472"/>
        <v>0</v>
      </c>
      <c r="J1636" s="61" t="str">
        <f t="shared" si="473"/>
        <v/>
      </c>
      <c r="P1636" s="62"/>
    </row>
    <row r="1637" spans="1:16" x14ac:dyDescent="0.3">
      <c r="A1637" s="54" t="s">
        <v>1257</v>
      </c>
      <c r="B1637" s="55" t="s">
        <v>5327</v>
      </c>
      <c r="C1637" s="56" t="s">
        <v>7658</v>
      </c>
      <c r="D1637" s="57">
        <v>7.5</v>
      </c>
      <c r="E1637" s="56" t="s">
        <v>8778</v>
      </c>
      <c r="F1637" s="57">
        <v>38.49</v>
      </c>
      <c r="G1637" s="58">
        <f t="shared" si="471"/>
        <v>288.68</v>
      </c>
      <c r="H1637" s="59"/>
      <c r="I1637" s="60">
        <f t="shared" si="472"/>
        <v>0</v>
      </c>
      <c r="J1637" s="61" t="str">
        <f t="shared" si="473"/>
        <v/>
      </c>
      <c r="P1637" s="62"/>
    </row>
    <row r="1638" spans="1:16" x14ac:dyDescent="0.3">
      <c r="A1638" s="54" t="s">
        <v>1258</v>
      </c>
      <c r="B1638" s="55" t="s">
        <v>5283</v>
      </c>
      <c r="C1638" s="56" t="s">
        <v>7617</v>
      </c>
      <c r="D1638" s="57">
        <v>1</v>
      </c>
      <c r="E1638" s="56" t="s">
        <v>8777</v>
      </c>
      <c r="F1638" s="57">
        <v>374.99</v>
      </c>
      <c r="G1638" s="58">
        <f t="shared" si="471"/>
        <v>374.99</v>
      </c>
      <c r="H1638" s="59"/>
      <c r="I1638" s="60">
        <f t="shared" si="472"/>
        <v>0</v>
      </c>
      <c r="J1638" s="61" t="str">
        <f t="shared" si="473"/>
        <v/>
      </c>
      <c r="P1638" s="62"/>
    </row>
    <row r="1639" spans="1:16" x14ac:dyDescent="0.3">
      <c r="A1639" s="54" t="s">
        <v>1259</v>
      </c>
      <c r="B1639" s="55" t="s">
        <v>5276</v>
      </c>
      <c r="C1639" s="56" t="s">
        <v>7610</v>
      </c>
      <c r="D1639" s="57">
        <v>122.62</v>
      </c>
      <c r="E1639" s="56" t="s">
        <v>8778</v>
      </c>
      <c r="F1639" s="57">
        <v>20.73</v>
      </c>
      <c r="G1639" s="58">
        <f t="shared" si="471"/>
        <v>2541.91</v>
      </c>
      <c r="H1639" s="59"/>
      <c r="I1639" s="60">
        <f t="shared" si="472"/>
        <v>0</v>
      </c>
      <c r="J1639" s="61" t="str">
        <f t="shared" si="473"/>
        <v/>
      </c>
      <c r="P1639" s="62"/>
    </row>
    <row r="1640" spans="1:16" x14ac:dyDescent="0.3">
      <c r="A1640" s="54" t="s">
        <v>1260</v>
      </c>
      <c r="B1640" s="55" t="s">
        <v>5279</v>
      </c>
      <c r="C1640" s="56" t="s">
        <v>7613</v>
      </c>
      <c r="D1640" s="57">
        <v>2.74</v>
      </c>
      <c r="E1640" s="56" t="s">
        <v>8789</v>
      </c>
      <c r="F1640" s="57">
        <v>144.72999999999999</v>
      </c>
      <c r="G1640" s="58">
        <f t="shared" si="471"/>
        <v>396.56</v>
      </c>
      <c r="H1640" s="59"/>
      <c r="I1640" s="60">
        <f t="shared" si="472"/>
        <v>0</v>
      </c>
      <c r="J1640" s="61" t="str">
        <f t="shared" si="473"/>
        <v/>
      </c>
      <c r="P1640" s="62"/>
    </row>
    <row r="1641" spans="1:16" x14ac:dyDescent="0.3">
      <c r="A1641" s="54" t="s">
        <v>1261</v>
      </c>
      <c r="B1641" s="55" t="s">
        <v>5342</v>
      </c>
      <c r="C1641" s="56" t="s">
        <v>7667</v>
      </c>
      <c r="D1641" s="57">
        <v>17.57</v>
      </c>
      <c r="E1641" s="56" t="s">
        <v>8778</v>
      </c>
      <c r="F1641" s="57">
        <v>38.15</v>
      </c>
      <c r="G1641" s="58">
        <f t="shared" si="471"/>
        <v>670.3</v>
      </c>
      <c r="H1641" s="59"/>
      <c r="I1641" s="60">
        <f t="shared" si="472"/>
        <v>0</v>
      </c>
      <c r="J1641" s="61" t="str">
        <f t="shared" si="473"/>
        <v/>
      </c>
      <c r="P1641" s="62"/>
    </row>
    <row r="1642" spans="1:16" x14ac:dyDescent="0.3">
      <c r="A1642" s="54" t="s">
        <v>1262</v>
      </c>
      <c r="B1642" s="55" t="s">
        <v>5343</v>
      </c>
      <c r="C1642" s="56" t="s">
        <v>7668</v>
      </c>
      <c r="D1642" s="57">
        <v>54.27</v>
      </c>
      <c r="E1642" s="56" t="s">
        <v>8778</v>
      </c>
      <c r="F1642" s="57">
        <v>33.369999999999997</v>
      </c>
      <c r="G1642" s="58">
        <f t="shared" si="471"/>
        <v>1810.99</v>
      </c>
      <c r="H1642" s="59"/>
      <c r="I1642" s="60">
        <f t="shared" si="472"/>
        <v>0</v>
      </c>
      <c r="J1642" s="61" t="str">
        <f t="shared" si="473"/>
        <v/>
      </c>
      <c r="P1642" s="62"/>
    </row>
    <row r="1643" spans="1:16" x14ac:dyDescent="0.3">
      <c r="A1643" s="54" t="s">
        <v>1263</v>
      </c>
      <c r="B1643" s="55" t="s">
        <v>5281</v>
      </c>
      <c r="C1643" s="56" t="s">
        <v>7615</v>
      </c>
      <c r="D1643" s="57">
        <v>2</v>
      </c>
      <c r="E1643" s="56" t="s">
        <v>8777</v>
      </c>
      <c r="F1643" s="57">
        <v>953.37</v>
      </c>
      <c r="G1643" s="58">
        <f t="shared" si="471"/>
        <v>1906.74</v>
      </c>
      <c r="H1643" s="59"/>
      <c r="I1643" s="60">
        <f t="shared" si="472"/>
        <v>0</v>
      </c>
      <c r="J1643" s="61" t="str">
        <f t="shared" si="473"/>
        <v/>
      </c>
      <c r="P1643" s="62"/>
    </row>
    <row r="1644" spans="1:16" x14ac:dyDescent="0.3">
      <c r="A1644" s="54" t="s">
        <v>1264</v>
      </c>
      <c r="B1644" s="55" t="s">
        <v>5282</v>
      </c>
      <c r="C1644" s="56" t="s">
        <v>7616</v>
      </c>
      <c r="D1644" s="57">
        <v>10.8</v>
      </c>
      <c r="E1644" s="56" t="s">
        <v>8778</v>
      </c>
      <c r="F1644" s="57">
        <v>242.53</v>
      </c>
      <c r="G1644" s="58">
        <f t="shared" si="471"/>
        <v>2619.3200000000002</v>
      </c>
      <c r="H1644" s="59"/>
      <c r="I1644" s="60">
        <f t="shared" si="472"/>
        <v>0</v>
      </c>
      <c r="J1644" s="61" t="str">
        <f t="shared" si="473"/>
        <v/>
      </c>
      <c r="P1644" s="62"/>
    </row>
    <row r="1645" spans="1:16" x14ac:dyDescent="0.3">
      <c r="A1645" s="54" t="s">
        <v>1265</v>
      </c>
      <c r="B1645" s="55" t="s">
        <v>5285</v>
      </c>
      <c r="C1645" s="56" t="s">
        <v>7619</v>
      </c>
      <c r="D1645" s="57">
        <v>1</v>
      </c>
      <c r="E1645" s="56" t="s">
        <v>8777</v>
      </c>
      <c r="F1645" s="57">
        <v>1605.74</v>
      </c>
      <c r="G1645" s="58">
        <f t="shared" si="471"/>
        <v>1605.74</v>
      </c>
      <c r="H1645" s="59"/>
      <c r="I1645" s="60">
        <f t="shared" si="472"/>
        <v>0</v>
      </c>
      <c r="J1645" s="61" t="str">
        <f t="shared" si="473"/>
        <v/>
      </c>
      <c r="P1645" s="62"/>
    </row>
    <row r="1646" spans="1:16" x14ac:dyDescent="0.3">
      <c r="A1646" s="54" t="s">
        <v>1266</v>
      </c>
      <c r="B1646" s="55" t="s">
        <v>5286</v>
      </c>
      <c r="C1646" s="56" t="s">
        <v>7620</v>
      </c>
      <c r="D1646" s="57">
        <v>1</v>
      </c>
      <c r="E1646" s="56" t="s">
        <v>8777</v>
      </c>
      <c r="F1646" s="57">
        <v>330.79</v>
      </c>
      <c r="G1646" s="58">
        <f t="shared" si="471"/>
        <v>330.79</v>
      </c>
      <c r="H1646" s="59"/>
      <c r="I1646" s="60">
        <f t="shared" si="472"/>
        <v>0</v>
      </c>
      <c r="J1646" s="61" t="str">
        <f t="shared" si="473"/>
        <v/>
      </c>
      <c r="P1646" s="62"/>
    </row>
    <row r="1647" spans="1:16" x14ac:dyDescent="0.3">
      <c r="A1647" s="54" t="s">
        <v>1267</v>
      </c>
      <c r="B1647" s="55" t="s">
        <v>5287</v>
      </c>
      <c r="C1647" s="56" t="s">
        <v>7621</v>
      </c>
      <c r="D1647" s="57">
        <v>1</v>
      </c>
      <c r="E1647" s="56" t="s">
        <v>8777</v>
      </c>
      <c r="F1647" s="57">
        <v>160.72999999999999</v>
      </c>
      <c r="G1647" s="58">
        <f t="shared" si="471"/>
        <v>160.72999999999999</v>
      </c>
      <c r="H1647" s="59"/>
      <c r="I1647" s="60">
        <f t="shared" si="472"/>
        <v>0</v>
      </c>
      <c r="J1647" s="61" t="str">
        <f t="shared" si="473"/>
        <v/>
      </c>
      <c r="P1647" s="62"/>
    </row>
    <row r="1648" spans="1:16" x14ac:dyDescent="0.3">
      <c r="A1648" s="54" t="s">
        <v>1268</v>
      </c>
      <c r="B1648" s="55" t="s">
        <v>5288</v>
      </c>
      <c r="C1648" s="56" t="s">
        <v>7622</v>
      </c>
      <c r="D1648" s="57">
        <v>1</v>
      </c>
      <c r="E1648" s="56" t="s">
        <v>8777</v>
      </c>
      <c r="F1648" s="57">
        <v>91.46</v>
      </c>
      <c r="G1648" s="58">
        <f t="shared" si="471"/>
        <v>91.46</v>
      </c>
      <c r="H1648" s="59"/>
      <c r="I1648" s="60">
        <f t="shared" si="472"/>
        <v>0</v>
      </c>
      <c r="J1648" s="61" t="str">
        <f t="shared" si="473"/>
        <v/>
      </c>
      <c r="P1648" s="62"/>
    </row>
    <row r="1649" spans="1:16" x14ac:dyDescent="0.3">
      <c r="A1649" s="54" t="s">
        <v>1269</v>
      </c>
      <c r="B1649" s="55" t="s">
        <v>5289</v>
      </c>
      <c r="C1649" s="56" t="s">
        <v>7623</v>
      </c>
      <c r="D1649" s="57">
        <v>1</v>
      </c>
      <c r="E1649" s="56" t="s">
        <v>8777</v>
      </c>
      <c r="F1649" s="57">
        <v>371</v>
      </c>
      <c r="G1649" s="58">
        <f t="shared" si="471"/>
        <v>371</v>
      </c>
      <c r="H1649" s="59"/>
      <c r="I1649" s="60">
        <f t="shared" si="472"/>
        <v>0</v>
      </c>
      <c r="J1649" s="61" t="str">
        <f t="shared" si="473"/>
        <v/>
      </c>
      <c r="P1649" s="62"/>
    </row>
    <row r="1650" spans="1:16" x14ac:dyDescent="0.3">
      <c r="A1650" s="54" t="s">
        <v>1270</v>
      </c>
      <c r="B1650" s="55" t="s">
        <v>5290</v>
      </c>
      <c r="C1650" s="56" t="s">
        <v>7624</v>
      </c>
      <c r="D1650" s="57">
        <v>1</v>
      </c>
      <c r="E1650" s="56" t="s">
        <v>8777</v>
      </c>
      <c r="F1650" s="57">
        <v>2969.81</v>
      </c>
      <c r="G1650" s="58">
        <f t="shared" si="471"/>
        <v>2969.81</v>
      </c>
      <c r="H1650" s="59"/>
      <c r="I1650" s="60">
        <f t="shared" si="472"/>
        <v>0</v>
      </c>
      <c r="J1650" s="61" t="str">
        <f t="shared" si="473"/>
        <v/>
      </c>
      <c r="P1650" s="62"/>
    </row>
    <row r="1651" spans="1:16" x14ac:dyDescent="0.3">
      <c r="A1651" s="54" t="s">
        <v>1271</v>
      </c>
      <c r="B1651" s="55" t="s">
        <v>5291</v>
      </c>
      <c r="C1651" s="56" t="s">
        <v>7625</v>
      </c>
      <c r="D1651" s="57">
        <v>1</v>
      </c>
      <c r="E1651" s="56" t="s">
        <v>8777</v>
      </c>
      <c r="F1651" s="57">
        <v>1292.6199999999999</v>
      </c>
      <c r="G1651" s="58">
        <f t="shared" si="471"/>
        <v>1292.6199999999999</v>
      </c>
      <c r="H1651" s="59"/>
      <c r="I1651" s="60">
        <f t="shared" si="472"/>
        <v>0</v>
      </c>
      <c r="J1651" s="61" t="str">
        <f t="shared" si="473"/>
        <v/>
      </c>
      <c r="P1651" s="62"/>
    </row>
    <row r="1652" spans="1:16" x14ac:dyDescent="0.3">
      <c r="A1652" s="54" t="s">
        <v>1272</v>
      </c>
      <c r="B1652" s="55" t="s">
        <v>5269</v>
      </c>
      <c r="C1652" s="56" t="s">
        <v>7603</v>
      </c>
      <c r="D1652" s="57">
        <v>1</v>
      </c>
      <c r="E1652" s="56" t="s">
        <v>8777</v>
      </c>
      <c r="F1652" s="57">
        <v>20432.61</v>
      </c>
      <c r="G1652" s="58">
        <f t="shared" si="471"/>
        <v>20432.61</v>
      </c>
      <c r="H1652" s="59"/>
      <c r="I1652" s="60">
        <f t="shared" si="472"/>
        <v>0</v>
      </c>
      <c r="J1652" s="61" t="str">
        <f t="shared" si="473"/>
        <v/>
      </c>
      <c r="P1652" s="62"/>
    </row>
    <row r="1653" spans="1:16" x14ac:dyDescent="0.3">
      <c r="A1653" s="54" t="s">
        <v>1273</v>
      </c>
      <c r="B1653" s="55" t="s">
        <v>5275</v>
      </c>
      <c r="C1653" s="56" t="s">
        <v>7609</v>
      </c>
      <c r="D1653" s="57">
        <v>87.19</v>
      </c>
      <c r="E1653" s="56" t="s">
        <v>8778</v>
      </c>
      <c r="F1653" s="57">
        <v>106.51</v>
      </c>
      <c r="G1653" s="58">
        <f t="shared" si="471"/>
        <v>9286.61</v>
      </c>
      <c r="H1653" s="59"/>
      <c r="I1653" s="60">
        <f t="shared" si="472"/>
        <v>0</v>
      </c>
      <c r="J1653" s="61" t="str">
        <f t="shared" si="473"/>
        <v/>
      </c>
      <c r="P1653" s="62"/>
    </row>
    <row r="1654" spans="1:16" x14ac:dyDescent="0.3">
      <c r="A1654" s="54" t="s">
        <v>1274</v>
      </c>
      <c r="B1654" s="55" t="s">
        <v>5278</v>
      </c>
      <c r="C1654" s="56" t="s">
        <v>7612</v>
      </c>
      <c r="D1654" s="57">
        <v>93.98</v>
      </c>
      <c r="E1654" s="56" t="s">
        <v>8778</v>
      </c>
      <c r="F1654" s="57">
        <v>15.75</v>
      </c>
      <c r="G1654" s="58">
        <f t="shared" si="471"/>
        <v>1480.19</v>
      </c>
      <c r="H1654" s="59"/>
      <c r="I1654" s="60">
        <f t="shared" si="472"/>
        <v>0</v>
      </c>
      <c r="J1654" s="61" t="str">
        <f t="shared" si="473"/>
        <v/>
      </c>
      <c r="P1654" s="62"/>
    </row>
    <row r="1655" spans="1:16" x14ac:dyDescent="0.3">
      <c r="A1655" s="54" t="s">
        <v>1275</v>
      </c>
      <c r="B1655" s="55" t="s">
        <v>5293</v>
      </c>
      <c r="C1655" s="56" t="s">
        <v>7627</v>
      </c>
      <c r="D1655" s="57">
        <v>10</v>
      </c>
      <c r="E1655" s="56" t="s">
        <v>8778</v>
      </c>
      <c r="F1655" s="57">
        <v>22.63</v>
      </c>
      <c r="G1655" s="58">
        <f t="shared" si="471"/>
        <v>226.3</v>
      </c>
      <c r="H1655" s="59"/>
      <c r="I1655" s="60">
        <f t="shared" si="472"/>
        <v>0</v>
      </c>
      <c r="J1655" s="61" t="str">
        <f t="shared" si="473"/>
        <v/>
      </c>
      <c r="P1655" s="62"/>
    </row>
    <row r="1656" spans="1:16" x14ac:dyDescent="0.3">
      <c r="A1656" s="54" t="s">
        <v>1276</v>
      </c>
      <c r="B1656" s="55" t="s">
        <v>5294</v>
      </c>
      <c r="C1656" s="56" t="s">
        <v>7628</v>
      </c>
      <c r="D1656" s="57">
        <v>240</v>
      </c>
      <c r="E1656" s="56" t="s">
        <v>8785</v>
      </c>
      <c r="F1656" s="57">
        <v>3.83</v>
      </c>
      <c r="G1656" s="58">
        <f t="shared" si="471"/>
        <v>919.2</v>
      </c>
      <c r="H1656" s="59"/>
      <c r="I1656" s="60">
        <f t="shared" si="472"/>
        <v>0</v>
      </c>
      <c r="J1656" s="61" t="str">
        <f t="shared" si="473"/>
        <v/>
      </c>
      <c r="P1656" s="62"/>
    </row>
    <row r="1657" spans="1:16" x14ac:dyDescent="0.3">
      <c r="A1657" s="54" t="s">
        <v>1277</v>
      </c>
      <c r="B1657" s="55" t="s">
        <v>5295</v>
      </c>
      <c r="C1657" s="56" t="s">
        <v>7629</v>
      </c>
      <c r="D1657" s="57">
        <v>240</v>
      </c>
      <c r="E1657" s="56" t="s">
        <v>8785</v>
      </c>
      <c r="F1657" s="57">
        <v>0.74</v>
      </c>
      <c r="G1657" s="58">
        <f t="shared" si="471"/>
        <v>177.6</v>
      </c>
      <c r="H1657" s="59"/>
      <c r="I1657" s="60">
        <f t="shared" si="472"/>
        <v>0</v>
      </c>
      <c r="J1657" s="61" t="str">
        <f t="shared" si="473"/>
        <v/>
      </c>
      <c r="P1657" s="62"/>
    </row>
    <row r="1658" spans="1:16" x14ac:dyDescent="0.3">
      <c r="A1658" s="54" t="s">
        <v>1278</v>
      </c>
      <c r="B1658" s="55" t="s">
        <v>4917</v>
      </c>
      <c r="C1658" s="56" t="s">
        <v>7352</v>
      </c>
      <c r="D1658" s="57">
        <v>3.5</v>
      </c>
      <c r="E1658" s="56" t="s">
        <v>8779</v>
      </c>
      <c r="F1658" s="57">
        <v>22.16</v>
      </c>
      <c r="G1658" s="58">
        <f t="shared" si="471"/>
        <v>77.56</v>
      </c>
      <c r="H1658" s="59"/>
      <c r="I1658" s="60">
        <f t="shared" si="472"/>
        <v>0</v>
      </c>
      <c r="J1658" s="61" t="str">
        <f t="shared" si="473"/>
        <v/>
      </c>
      <c r="P1658" s="62"/>
    </row>
    <row r="1659" spans="1:16" x14ac:dyDescent="0.3">
      <c r="A1659" s="54" t="s">
        <v>1279</v>
      </c>
      <c r="B1659" s="55" t="s">
        <v>5047</v>
      </c>
      <c r="C1659" s="56" t="s">
        <v>7462</v>
      </c>
      <c r="D1659" s="57">
        <v>4</v>
      </c>
      <c r="E1659" s="56" t="s">
        <v>8779</v>
      </c>
      <c r="F1659" s="57">
        <v>30.66</v>
      </c>
      <c r="G1659" s="58">
        <f t="shared" si="471"/>
        <v>122.64</v>
      </c>
      <c r="H1659" s="59"/>
      <c r="I1659" s="60">
        <f t="shared" si="472"/>
        <v>0</v>
      </c>
      <c r="J1659" s="61" t="str">
        <f t="shared" si="473"/>
        <v/>
      </c>
      <c r="P1659" s="62"/>
    </row>
    <row r="1660" spans="1:16" x14ac:dyDescent="0.3">
      <c r="A1660" s="66" t="s">
        <v>1280</v>
      </c>
      <c r="B1660" s="66" t="s">
        <v>5344</v>
      </c>
      <c r="C1660" s="66" t="s">
        <v>7630</v>
      </c>
      <c r="D1660" s="67"/>
      <c r="E1660" s="66"/>
      <c r="F1660" s="67" t="s">
        <v>8851</v>
      </c>
      <c r="G1660" s="67"/>
      <c r="H1660" s="68"/>
      <c r="I1660" s="68"/>
      <c r="P1660" s="62"/>
    </row>
    <row r="1661" spans="1:16" x14ac:dyDescent="0.3">
      <c r="A1661" s="54" t="s">
        <v>1281</v>
      </c>
      <c r="B1661" s="55" t="s">
        <v>5345</v>
      </c>
      <c r="C1661" s="56" t="s">
        <v>8906</v>
      </c>
      <c r="D1661" s="57">
        <v>1</v>
      </c>
      <c r="E1661" s="56" t="s">
        <v>8777</v>
      </c>
      <c r="F1661" s="57">
        <v>25052.240000000002</v>
      </c>
      <c r="G1661" s="58">
        <f>ROUND(D1661*F1661,2)</f>
        <v>25052.240000000002</v>
      </c>
      <c r="H1661" s="59"/>
      <c r="I1661" s="60">
        <f>ROUND(ROUND(D1661,2)*H1661,2)</f>
        <v>0</v>
      </c>
      <c r="J1661" s="61" t="str">
        <f>IF(AND(H1661&lt;&gt;"",H1661&gt;F1661),"VALOR MAYOR DEL PERMITIDO","")</f>
        <v/>
      </c>
      <c r="P1661" s="62"/>
    </row>
    <row r="1662" spans="1:16" x14ac:dyDescent="0.3">
      <c r="A1662" s="66" t="s">
        <v>1282</v>
      </c>
      <c r="B1662" s="66" t="s">
        <v>5346</v>
      </c>
      <c r="C1662" s="66" t="s">
        <v>7632</v>
      </c>
      <c r="D1662" s="67"/>
      <c r="E1662" s="66"/>
      <c r="F1662" s="67" t="s">
        <v>8851</v>
      </c>
      <c r="G1662" s="67"/>
      <c r="H1662" s="68"/>
      <c r="I1662" s="68"/>
      <c r="P1662" s="62"/>
    </row>
    <row r="1663" spans="1:16" x14ac:dyDescent="0.3">
      <c r="A1663" s="54" t="s">
        <v>1283</v>
      </c>
      <c r="B1663" s="55" t="s">
        <v>5299</v>
      </c>
      <c r="C1663" s="56" t="s">
        <v>7633</v>
      </c>
      <c r="D1663" s="57">
        <v>12.96</v>
      </c>
      <c r="E1663" s="56" t="s">
        <v>8778</v>
      </c>
      <c r="F1663" s="57">
        <v>1047.33</v>
      </c>
      <c r="G1663" s="58">
        <f>ROUND(D1663*F1663,2)</f>
        <v>13573.4</v>
      </c>
      <c r="H1663" s="59"/>
      <c r="I1663" s="60">
        <f>ROUND(ROUND(D1663,2)*H1663,2)</f>
        <v>0</v>
      </c>
      <c r="J1663" s="61" t="str">
        <f>IF(AND(H1663&lt;&gt;"",H1663&gt;F1663),"VALOR MAYOR DEL PERMITIDO","")</f>
        <v/>
      </c>
      <c r="P1663" s="62"/>
    </row>
    <row r="1664" spans="1:16" x14ac:dyDescent="0.3">
      <c r="A1664" s="66" t="s">
        <v>8829</v>
      </c>
      <c r="B1664" s="66" t="s">
        <v>5332</v>
      </c>
      <c r="C1664" s="66" t="s">
        <v>7634</v>
      </c>
      <c r="D1664" s="67"/>
      <c r="E1664" s="66"/>
      <c r="F1664" s="67" t="s">
        <v>8851</v>
      </c>
      <c r="G1664" s="67"/>
      <c r="H1664" s="68"/>
      <c r="I1664" s="68"/>
      <c r="P1664" s="62"/>
    </row>
    <row r="1665" spans="1:16" x14ac:dyDescent="0.3">
      <c r="A1665" s="54"/>
      <c r="B1665" s="55" t="s">
        <v>5143</v>
      </c>
      <c r="C1665" s="56" t="s">
        <v>7516</v>
      </c>
      <c r="D1665" s="57">
        <v>1</v>
      </c>
      <c r="E1665" s="56" t="s">
        <v>8777</v>
      </c>
      <c r="F1665" s="57">
        <v>39.85</v>
      </c>
      <c r="G1665" s="58">
        <f t="shared" ref="G1665:G1690" si="474">ROUND(D1665*F1665,2)</f>
        <v>39.85</v>
      </c>
      <c r="H1665" s="59"/>
      <c r="I1665" s="60">
        <f t="shared" ref="I1665:I1690" si="475">ROUND(ROUND(D1665,2)*H1665,2)</f>
        <v>0</v>
      </c>
      <c r="J1665" s="61" t="str">
        <f t="shared" ref="J1665:J1690" si="476">IF(AND(H1665&lt;&gt;"",H1665&gt;F1665),"VALOR MAYOR DEL PERMITIDO","")</f>
        <v/>
      </c>
      <c r="P1665" s="62"/>
    </row>
    <row r="1666" spans="1:16" x14ac:dyDescent="0.3">
      <c r="A1666" s="54"/>
      <c r="B1666" s="55" t="s">
        <v>5301</v>
      </c>
      <c r="C1666" s="56" t="s">
        <v>7635</v>
      </c>
      <c r="D1666" s="57">
        <v>1</v>
      </c>
      <c r="E1666" s="56" t="s">
        <v>8777</v>
      </c>
      <c r="F1666" s="57">
        <v>126.37</v>
      </c>
      <c r="G1666" s="58">
        <f t="shared" si="474"/>
        <v>126.37</v>
      </c>
      <c r="H1666" s="59"/>
      <c r="I1666" s="60">
        <f t="shared" si="475"/>
        <v>0</v>
      </c>
      <c r="J1666" s="61" t="str">
        <f t="shared" si="476"/>
        <v/>
      </c>
      <c r="P1666" s="62"/>
    </row>
    <row r="1667" spans="1:16" x14ac:dyDescent="0.3">
      <c r="A1667" s="54"/>
      <c r="B1667" s="55" t="s">
        <v>5302</v>
      </c>
      <c r="C1667" s="56" t="s">
        <v>7636</v>
      </c>
      <c r="D1667" s="57">
        <v>1</v>
      </c>
      <c r="E1667" s="56" t="s">
        <v>8777</v>
      </c>
      <c r="F1667" s="57">
        <v>391.86</v>
      </c>
      <c r="G1667" s="58">
        <f t="shared" si="474"/>
        <v>391.86</v>
      </c>
      <c r="H1667" s="59"/>
      <c r="I1667" s="60">
        <f t="shared" si="475"/>
        <v>0</v>
      </c>
      <c r="J1667" s="61" t="str">
        <f t="shared" si="476"/>
        <v/>
      </c>
      <c r="P1667" s="62"/>
    </row>
    <row r="1668" spans="1:16" x14ac:dyDescent="0.3">
      <c r="A1668" s="54"/>
      <c r="B1668" s="55" t="s">
        <v>5303</v>
      </c>
      <c r="C1668" s="56" t="s">
        <v>7637</v>
      </c>
      <c r="D1668" s="57">
        <v>1</v>
      </c>
      <c r="E1668" s="56" t="s">
        <v>8777</v>
      </c>
      <c r="F1668" s="57">
        <v>551.91999999999996</v>
      </c>
      <c r="G1668" s="58">
        <f t="shared" si="474"/>
        <v>551.91999999999996</v>
      </c>
      <c r="H1668" s="59"/>
      <c r="I1668" s="60">
        <f t="shared" si="475"/>
        <v>0</v>
      </c>
      <c r="J1668" s="61" t="str">
        <f t="shared" si="476"/>
        <v/>
      </c>
      <c r="P1668" s="62"/>
    </row>
    <row r="1669" spans="1:16" x14ac:dyDescent="0.3">
      <c r="A1669" s="54"/>
      <c r="B1669" s="55" t="s">
        <v>5304</v>
      </c>
      <c r="C1669" s="56" t="s">
        <v>7638</v>
      </c>
      <c r="D1669" s="57">
        <v>100</v>
      </c>
      <c r="E1669" s="56" t="s">
        <v>8779</v>
      </c>
      <c r="F1669" s="57">
        <v>113.46</v>
      </c>
      <c r="G1669" s="58">
        <f t="shared" si="474"/>
        <v>11346</v>
      </c>
      <c r="H1669" s="59"/>
      <c r="I1669" s="60">
        <f t="shared" si="475"/>
        <v>0</v>
      </c>
      <c r="J1669" s="61" t="str">
        <f t="shared" si="476"/>
        <v/>
      </c>
      <c r="P1669" s="62"/>
    </row>
    <row r="1670" spans="1:16" x14ac:dyDescent="0.3">
      <c r="A1670" s="54"/>
      <c r="B1670" s="55" t="s">
        <v>5305</v>
      </c>
      <c r="C1670" s="56" t="s">
        <v>7639</v>
      </c>
      <c r="D1670" s="57">
        <v>20</v>
      </c>
      <c r="E1670" s="56" t="s">
        <v>8779</v>
      </c>
      <c r="F1670" s="57">
        <v>122.18</v>
      </c>
      <c r="G1670" s="58">
        <f t="shared" si="474"/>
        <v>2443.6</v>
      </c>
      <c r="H1670" s="59"/>
      <c r="I1670" s="60">
        <f t="shared" si="475"/>
        <v>0</v>
      </c>
      <c r="J1670" s="61" t="str">
        <f t="shared" si="476"/>
        <v/>
      </c>
      <c r="P1670" s="62"/>
    </row>
    <row r="1671" spans="1:16" x14ac:dyDescent="0.3">
      <c r="A1671" s="54"/>
      <c r="B1671" s="55" t="s">
        <v>5306</v>
      </c>
      <c r="C1671" s="56" t="s">
        <v>7640</v>
      </c>
      <c r="D1671" s="57">
        <v>20</v>
      </c>
      <c r="E1671" s="56" t="s">
        <v>8779</v>
      </c>
      <c r="F1671" s="57">
        <v>94.18</v>
      </c>
      <c r="G1671" s="58">
        <f t="shared" si="474"/>
        <v>1883.6</v>
      </c>
      <c r="H1671" s="59"/>
      <c r="I1671" s="60">
        <f t="shared" si="475"/>
        <v>0</v>
      </c>
      <c r="J1671" s="61" t="str">
        <f t="shared" si="476"/>
        <v/>
      </c>
      <c r="P1671" s="62"/>
    </row>
    <row r="1672" spans="1:16" x14ac:dyDescent="0.3">
      <c r="A1672" s="54"/>
      <c r="B1672" s="55" t="s">
        <v>5307</v>
      </c>
      <c r="C1672" s="56" t="s">
        <v>7641</v>
      </c>
      <c r="D1672" s="57">
        <v>10</v>
      </c>
      <c r="E1672" s="56" t="s">
        <v>8779</v>
      </c>
      <c r="F1672" s="57">
        <v>102.89</v>
      </c>
      <c r="G1672" s="58">
        <f t="shared" si="474"/>
        <v>1028.9000000000001</v>
      </c>
      <c r="H1672" s="59"/>
      <c r="I1672" s="60">
        <f t="shared" si="475"/>
        <v>0</v>
      </c>
      <c r="J1672" s="61" t="str">
        <f t="shared" si="476"/>
        <v/>
      </c>
      <c r="P1672" s="62"/>
    </row>
    <row r="1673" spans="1:16" x14ac:dyDescent="0.3">
      <c r="A1673" s="54"/>
      <c r="B1673" s="55" t="s">
        <v>5308</v>
      </c>
      <c r="C1673" s="56" t="s">
        <v>7642</v>
      </c>
      <c r="D1673" s="57">
        <v>1</v>
      </c>
      <c r="E1673" s="56" t="s">
        <v>8777</v>
      </c>
      <c r="F1673" s="57">
        <v>735.7</v>
      </c>
      <c r="G1673" s="58">
        <f t="shared" si="474"/>
        <v>735.7</v>
      </c>
      <c r="H1673" s="59"/>
      <c r="I1673" s="60">
        <f t="shared" si="475"/>
        <v>0</v>
      </c>
      <c r="J1673" s="61" t="str">
        <f t="shared" si="476"/>
        <v/>
      </c>
      <c r="P1673" s="62"/>
    </row>
    <row r="1674" spans="1:16" x14ac:dyDescent="0.3">
      <c r="A1674" s="54"/>
      <c r="B1674" s="55" t="s">
        <v>5309</v>
      </c>
      <c r="C1674" s="56" t="s">
        <v>7643</v>
      </c>
      <c r="D1674" s="57">
        <v>1</v>
      </c>
      <c r="E1674" s="56" t="s">
        <v>8777</v>
      </c>
      <c r="F1674" s="57">
        <v>1033.6300000000001</v>
      </c>
      <c r="G1674" s="58">
        <f t="shared" si="474"/>
        <v>1033.6300000000001</v>
      </c>
      <c r="H1674" s="59"/>
      <c r="I1674" s="60">
        <f t="shared" si="475"/>
        <v>0</v>
      </c>
      <c r="J1674" s="61" t="str">
        <f t="shared" si="476"/>
        <v/>
      </c>
      <c r="P1674" s="62"/>
    </row>
    <row r="1675" spans="1:16" x14ac:dyDescent="0.3">
      <c r="A1675" s="54"/>
      <c r="B1675" s="55" t="s">
        <v>5310</v>
      </c>
      <c r="C1675" s="56" t="s">
        <v>7644</v>
      </c>
      <c r="D1675" s="57">
        <v>1</v>
      </c>
      <c r="E1675" s="56" t="s">
        <v>8777</v>
      </c>
      <c r="F1675" s="57">
        <v>48.73</v>
      </c>
      <c r="G1675" s="58">
        <f t="shared" si="474"/>
        <v>48.73</v>
      </c>
      <c r="H1675" s="59"/>
      <c r="I1675" s="60">
        <f t="shared" si="475"/>
        <v>0</v>
      </c>
      <c r="J1675" s="61" t="str">
        <f t="shared" si="476"/>
        <v/>
      </c>
      <c r="P1675" s="62"/>
    </row>
    <row r="1676" spans="1:16" x14ac:dyDescent="0.3">
      <c r="A1676" s="54"/>
      <c r="B1676" s="55" t="s">
        <v>5311</v>
      </c>
      <c r="C1676" s="56" t="s">
        <v>7645</v>
      </c>
      <c r="D1676" s="57">
        <v>1</v>
      </c>
      <c r="E1676" s="56" t="s">
        <v>8777</v>
      </c>
      <c r="F1676" s="57">
        <v>179.19</v>
      </c>
      <c r="G1676" s="58">
        <f t="shared" si="474"/>
        <v>179.19</v>
      </c>
      <c r="H1676" s="59"/>
      <c r="I1676" s="60">
        <f t="shared" si="475"/>
        <v>0</v>
      </c>
      <c r="J1676" s="61" t="str">
        <f t="shared" si="476"/>
        <v/>
      </c>
      <c r="P1676" s="62"/>
    </row>
    <row r="1677" spans="1:16" x14ac:dyDescent="0.3">
      <c r="A1677" s="54"/>
      <c r="B1677" s="55" t="s">
        <v>5312</v>
      </c>
      <c r="C1677" s="56" t="s">
        <v>7646</v>
      </c>
      <c r="D1677" s="57">
        <v>1</v>
      </c>
      <c r="E1677" s="56" t="s">
        <v>8777</v>
      </c>
      <c r="F1677" s="57">
        <v>650.20000000000005</v>
      </c>
      <c r="G1677" s="58">
        <f t="shared" si="474"/>
        <v>650.20000000000005</v>
      </c>
      <c r="H1677" s="59"/>
      <c r="I1677" s="60">
        <f t="shared" si="475"/>
        <v>0</v>
      </c>
      <c r="J1677" s="61" t="str">
        <f t="shared" si="476"/>
        <v/>
      </c>
      <c r="P1677" s="62"/>
    </row>
    <row r="1678" spans="1:16" x14ac:dyDescent="0.3">
      <c r="A1678" s="54"/>
      <c r="B1678" s="55" t="s">
        <v>5313</v>
      </c>
      <c r="C1678" s="56" t="s">
        <v>7647</v>
      </c>
      <c r="D1678" s="57">
        <v>1</v>
      </c>
      <c r="E1678" s="56" t="s">
        <v>8777</v>
      </c>
      <c r="F1678" s="57">
        <v>1043.49</v>
      </c>
      <c r="G1678" s="58">
        <f t="shared" si="474"/>
        <v>1043.49</v>
      </c>
      <c r="H1678" s="59"/>
      <c r="I1678" s="60">
        <f t="shared" si="475"/>
        <v>0</v>
      </c>
      <c r="J1678" s="61" t="str">
        <f t="shared" si="476"/>
        <v/>
      </c>
      <c r="P1678" s="62"/>
    </row>
    <row r="1679" spans="1:16" x14ac:dyDescent="0.3">
      <c r="A1679" s="54"/>
      <c r="B1679" s="55" t="s">
        <v>5314</v>
      </c>
      <c r="C1679" s="56" t="s">
        <v>7648</v>
      </c>
      <c r="D1679" s="57">
        <v>1</v>
      </c>
      <c r="E1679" s="56" t="s">
        <v>8777</v>
      </c>
      <c r="F1679" s="57">
        <v>1415.11</v>
      </c>
      <c r="G1679" s="58">
        <f t="shared" si="474"/>
        <v>1415.11</v>
      </c>
      <c r="H1679" s="59"/>
      <c r="I1679" s="60">
        <f t="shared" si="475"/>
        <v>0</v>
      </c>
      <c r="J1679" s="61" t="str">
        <f t="shared" si="476"/>
        <v/>
      </c>
      <c r="P1679" s="62"/>
    </row>
    <row r="1680" spans="1:16" x14ac:dyDescent="0.3">
      <c r="A1680" s="54"/>
      <c r="B1680" s="55" t="s">
        <v>5315</v>
      </c>
      <c r="C1680" s="56" t="s">
        <v>7649</v>
      </c>
      <c r="D1680" s="57">
        <v>4</v>
      </c>
      <c r="E1680" s="56" t="s">
        <v>8777</v>
      </c>
      <c r="F1680" s="57">
        <v>35.64</v>
      </c>
      <c r="G1680" s="58">
        <f t="shared" si="474"/>
        <v>142.56</v>
      </c>
      <c r="H1680" s="59"/>
      <c r="I1680" s="60">
        <f t="shared" si="475"/>
        <v>0</v>
      </c>
      <c r="J1680" s="61" t="str">
        <f t="shared" si="476"/>
        <v/>
      </c>
      <c r="P1680" s="62"/>
    </row>
    <row r="1681" spans="1:16" x14ac:dyDescent="0.3">
      <c r="A1681" s="54"/>
      <c r="B1681" s="55" t="s">
        <v>5316</v>
      </c>
      <c r="C1681" s="56" t="s">
        <v>7650</v>
      </c>
      <c r="D1681" s="57">
        <v>8</v>
      </c>
      <c r="E1681" s="56" t="s">
        <v>8777</v>
      </c>
      <c r="F1681" s="57">
        <v>46.34</v>
      </c>
      <c r="G1681" s="58">
        <f t="shared" si="474"/>
        <v>370.72</v>
      </c>
      <c r="H1681" s="59"/>
      <c r="I1681" s="60">
        <f t="shared" si="475"/>
        <v>0</v>
      </c>
      <c r="J1681" s="61" t="str">
        <f t="shared" si="476"/>
        <v/>
      </c>
      <c r="P1681" s="62"/>
    </row>
    <row r="1682" spans="1:16" x14ac:dyDescent="0.3">
      <c r="A1682" s="54"/>
      <c r="B1682" s="55" t="s">
        <v>5333</v>
      </c>
      <c r="C1682" s="56" t="s">
        <v>7660</v>
      </c>
      <c r="D1682" s="57">
        <v>10</v>
      </c>
      <c r="E1682" s="56" t="s">
        <v>8779</v>
      </c>
      <c r="F1682" s="57">
        <v>266.61</v>
      </c>
      <c r="G1682" s="58">
        <f t="shared" si="474"/>
        <v>2666.1</v>
      </c>
      <c r="H1682" s="59"/>
      <c r="I1682" s="60">
        <f t="shared" si="475"/>
        <v>0</v>
      </c>
      <c r="J1682" s="61" t="str">
        <f t="shared" si="476"/>
        <v/>
      </c>
      <c r="P1682" s="62"/>
    </row>
    <row r="1683" spans="1:16" x14ac:dyDescent="0.3">
      <c r="A1683" s="54"/>
      <c r="B1683" s="55" t="s">
        <v>5317</v>
      </c>
      <c r="C1683" s="56" t="s">
        <v>7651</v>
      </c>
      <c r="D1683" s="57">
        <v>1</v>
      </c>
      <c r="E1683" s="56" t="s">
        <v>8777</v>
      </c>
      <c r="F1683" s="57">
        <v>552.54</v>
      </c>
      <c r="G1683" s="58">
        <f t="shared" si="474"/>
        <v>552.54</v>
      </c>
      <c r="H1683" s="59"/>
      <c r="I1683" s="60">
        <f t="shared" si="475"/>
        <v>0</v>
      </c>
      <c r="J1683" s="61" t="str">
        <f t="shared" si="476"/>
        <v/>
      </c>
      <c r="P1683" s="62"/>
    </row>
    <row r="1684" spans="1:16" x14ac:dyDescent="0.3">
      <c r="A1684" s="54"/>
      <c r="B1684" s="55" t="s">
        <v>5318</v>
      </c>
      <c r="C1684" s="56" t="s">
        <v>7652</v>
      </c>
      <c r="D1684" s="57">
        <v>1</v>
      </c>
      <c r="E1684" s="56" t="s">
        <v>8777</v>
      </c>
      <c r="F1684" s="57">
        <v>848</v>
      </c>
      <c r="G1684" s="58">
        <f t="shared" si="474"/>
        <v>848</v>
      </c>
      <c r="H1684" s="59"/>
      <c r="I1684" s="60">
        <f t="shared" si="475"/>
        <v>0</v>
      </c>
      <c r="J1684" s="61" t="str">
        <f t="shared" si="476"/>
        <v/>
      </c>
      <c r="P1684" s="62"/>
    </row>
    <row r="1685" spans="1:16" x14ac:dyDescent="0.3">
      <c r="A1685" s="54"/>
      <c r="B1685" s="55" t="s">
        <v>5319</v>
      </c>
      <c r="C1685" s="56" t="s">
        <v>7653</v>
      </c>
      <c r="D1685" s="57">
        <v>120</v>
      </c>
      <c r="E1685" s="56" t="s">
        <v>8779</v>
      </c>
      <c r="F1685" s="57">
        <v>19.61</v>
      </c>
      <c r="G1685" s="58">
        <f t="shared" si="474"/>
        <v>2353.1999999999998</v>
      </c>
      <c r="H1685" s="59"/>
      <c r="I1685" s="60">
        <f t="shared" si="475"/>
        <v>0</v>
      </c>
      <c r="J1685" s="61" t="str">
        <f t="shared" si="476"/>
        <v/>
      </c>
      <c r="P1685" s="62"/>
    </row>
    <row r="1686" spans="1:16" x14ac:dyDescent="0.3">
      <c r="A1686" s="54"/>
      <c r="B1686" s="55" t="s">
        <v>5320</v>
      </c>
      <c r="C1686" s="56" t="s">
        <v>7654</v>
      </c>
      <c r="D1686" s="57">
        <v>1</v>
      </c>
      <c r="E1686" s="56" t="s">
        <v>8777</v>
      </c>
      <c r="F1686" s="57">
        <v>2756</v>
      </c>
      <c r="G1686" s="58">
        <f t="shared" si="474"/>
        <v>2756</v>
      </c>
      <c r="H1686" s="59"/>
      <c r="I1686" s="60">
        <f t="shared" si="475"/>
        <v>0</v>
      </c>
      <c r="J1686" s="61" t="str">
        <f t="shared" si="476"/>
        <v/>
      </c>
      <c r="P1686" s="62"/>
    </row>
    <row r="1687" spans="1:16" x14ac:dyDescent="0.3">
      <c r="A1687" s="54"/>
      <c r="B1687" s="55" t="s">
        <v>5334</v>
      </c>
      <c r="C1687" s="56" t="s">
        <v>7661</v>
      </c>
      <c r="D1687" s="57">
        <v>20</v>
      </c>
      <c r="E1687" s="56" t="s">
        <v>8779</v>
      </c>
      <c r="F1687" s="57">
        <v>34.31</v>
      </c>
      <c r="G1687" s="58">
        <f t="shared" si="474"/>
        <v>686.2</v>
      </c>
      <c r="H1687" s="59"/>
      <c r="I1687" s="60">
        <f t="shared" si="475"/>
        <v>0</v>
      </c>
      <c r="J1687" s="61" t="str">
        <f t="shared" si="476"/>
        <v/>
      </c>
      <c r="P1687" s="62"/>
    </row>
    <row r="1688" spans="1:16" x14ac:dyDescent="0.3">
      <c r="A1688" s="54"/>
      <c r="B1688" s="55" t="s">
        <v>5321</v>
      </c>
      <c r="C1688" s="56" t="s">
        <v>7655</v>
      </c>
      <c r="D1688" s="57">
        <v>1</v>
      </c>
      <c r="E1688" s="56" t="s">
        <v>8777</v>
      </c>
      <c r="F1688" s="57">
        <v>445.34</v>
      </c>
      <c r="G1688" s="58">
        <f t="shared" si="474"/>
        <v>445.34</v>
      </c>
      <c r="H1688" s="59"/>
      <c r="I1688" s="60">
        <f t="shared" si="475"/>
        <v>0</v>
      </c>
      <c r="J1688" s="61" t="str">
        <f t="shared" si="476"/>
        <v/>
      </c>
      <c r="P1688" s="62"/>
    </row>
    <row r="1689" spans="1:16" x14ac:dyDescent="0.3">
      <c r="A1689" s="54"/>
      <c r="B1689" s="55" t="s">
        <v>5322</v>
      </c>
      <c r="C1689" s="56" t="s">
        <v>7656</v>
      </c>
      <c r="D1689" s="57">
        <v>1</v>
      </c>
      <c r="E1689" s="56" t="s">
        <v>8777</v>
      </c>
      <c r="F1689" s="57">
        <v>113.75</v>
      </c>
      <c r="G1689" s="58">
        <f t="shared" si="474"/>
        <v>113.75</v>
      </c>
      <c r="H1689" s="59"/>
      <c r="I1689" s="60">
        <f t="shared" si="475"/>
        <v>0</v>
      </c>
      <c r="J1689" s="61" t="str">
        <f t="shared" si="476"/>
        <v/>
      </c>
      <c r="P1689" s="62"/>
    </row>
    <row r="1690" spans="1:16" x14ac:dyDescent="0.3">
      <c r="A1690" s="54"/>
      <c r="B1690" s="55" t="s">
        <v>5335</v>
      </c>
      <c r="C1690" s="56" t="s">
        <v>7662</v>
      </c>
      <c r="D1690" s="57">
        <v>1</v>
      </c>
      <c r="E1690" s="56" t="s">
        <v>8777</v>
      </c>
      <c r="F1690" s="57">
        <v>557.92999999999995</v>
      </c>
      <c r="G1690" s="58">
        <f t="shared" si="474"/>
        <v>557.92999999999995</v>
      </c>
      <c r="H1690" s="59"/>
      <c r="I1690" s="60">
        <f t="shared" si="475"/>
        <v>0</v>
      </c>
      <c r="J1690" s="61" t="str">
        <f t="shared" si="476"/>
        <v/>
      </c>
      <c r="P1690" s="62"/>
    </row>
    <row r="1691" spans="1:16" x14ac:dyDescent="0.3">
      <c r="A1691" s="63" t="s">
        <v>1284</v>
      </c>
      <c r="B1691" s="63" t="s">
        <v>5347</v>
      </c>
      <c r="C1691" s="63" t="s">
        <v>7669</v>
      </c>
      <c r="D1691" s="64"/>
      <c r="E1691" s="63"/>
      <c r="F1691" s="64" t="s">
        <v>8851</v>
      </c>
      <c r="G1691" s="64"/>
      <c r="H1691" s="65"/>
      <c r="I1691" s="65"/>
      <c r="P1691" s="62"/>
    </row>
    <row r="1692" spans="1:16" x14ac:dyDescent="0.3">
      <c r="A1692" s="66" t="s">
        <v>1285</v>
      </c>
      <c r="B1692" s="66" t="s">
        <v>5348</v>
      </c>
      <c r="C1692" s="66" t="s">
        <v>7596</v>
      </c>
      <c r="D1692" s="67"/>
      <c r="E1692" s="66"/>
      <c r="F1692" s="67" t="s">
        <v>8851</v>
      </c>
      <c r="G1692" s="67"/>
      <c r="H1692" s="68"/>
      <c r="I1692" s="68"/>
      <c r="P1692" s="62"/>
    </row>
    <row r="1693" spans="1:16" x14ac:dyDescent="0.3">
      <c r="A1693" s="54" t="s">
        <v>1286</v>
      </c>
      <c r="B1693" s="55" t="s">
        <v>5263</v>
      </c>
      <c r="C1693" s="56" t="s">
        <v>7597</v>
      </c>
      <c r="D1693" s="57">
        <v>1</v>
      </c>
      <c r="E1693" s="56" t="s">
        <v>8777</v>
      </c>
      <c r="F1693" s="57">
        <v>3044.32</v>
      </c>
      <c r="G1693" s="58">
        <f>ROUND(D1693*F1693,2)</f>
        <v>3044.32</v>
      </c>
      <c r="H1693" s="59"/>
      <c r="I1693" s="60">
        <f>ROUND(ROUND(D1693,2)*H1693,2)</f>
        <v>0</v>
      </c>
      <c r="J1693" s="61" t="str">
        <f>IF(AND(H1693&lt;&gt;"",H1693&gt;F1693),"VALOR MAYOR DEL PERMITIDO","")</f>
        <v/>
      </c>
      <c r="P1693" s="62"/>
    </row>
    <row r="1694" spans="1:16" x14ac:dyDescent="0.3">
      <c r="A1694" s="66" t="s">
        <v>1287</v>
      </c>
      <c r="B1694" s="66" t="s">
        <v>5349</v>
      </c>
      <c r="C1694" s="66" t="s">
        <v>7598</v>
      </c>
      <c r="D1694" s="67"/>
      <c r="E1694" s="66"/>
      <c r="F1694" s="67" t="s">
        <v>8851</v>
      </c>
      <c r="G1694" s="67"/>
      <c r="H1694" s="68"/>
      <c r="I1694" s="68"/>
      <c r="P1694" s="62"/>
    </row>
    <row r="1695" spans="1:16" x14ac:dyDescent="0.3">
      <c r="A1695" s="54" t="s">
        <v>1288</v>
      </c>
      <c r="B1695" s="55" t="s">
        <v>5265</v>
      </c>
      <c r="C1695" s="56" t="s">
        <v>7599</v>
      </c>
      <c r="D1695" s="57">
        <v>1</v>
      </c>
      <c r="E1695" s="56" t="s">
        <v>8777</v>
      </c>
      <c r="F1695" s="57">
        <v>971.23</v>
      </c>
      <c r="G1695" s="58">
        <f t="shared" ref="G1695:G1727" si="477">ROUND(D1695*F1695,2)</f>
        <v>971.23</v>
      </c>
      <c r="H1695" s="59"/>
      <c r="I1695" s="60">
        <f t="shared" ref="I1695:I1727" si="478">ROUND(ROUND(D1695,2)*H1695,2)</f>
        <v>0</v>
      </c>
      <c r="J1695" s="61" t="str">
        <f t="shared" ref="J1695:J1727" si="479">IF(AND(H1695&lt;&gt;"",H1695&gt;F1695),"VALOR MAYOR DEL PERMITIDO","")</f>
        <v/>
      </c>
      <c r="P1695" s="62"/>
    </row>
    <row r="1696" spans="1:16" x14ac:dyDescent="0.3">
      <c r="A1696" s="54" t="s">
        <v>1289</v>
      </c>
      <c r="B1696" s="55" t="s">
        <v>5266</v>
      </c>
      <c r="C1696" s="56" t="s">
        <v>7600</v>
      </c>
      <c r="D1696" s="57">
        <v>15.64</v>
      </c>
      <c r="E1696" s="56" t="s">
        <v>8778</v>
      </c>
      <c r="F1696" s="57">
        <v>10.08</v>
      </c>
      <c r="G1696" s="58">
        <f t="shared" si="477"/>
        <v>157.65</v>
      </c>
      <c r="H1696" s="59"/>
      <c r="I1696" s="60">
        <f t="shared" si="478"/>
        <v>0</v>
      </c>
      <c r="J1696" s="61" t="str">
        <f t="shared" si="479"/>
        <v/>
      </c>
      <c r="P1696" s="62"/>
    </row>
    <row r="1697" spans="1:16" x14ac:dyDescent="0.3">
      <c r="A1697" s="54" t="s">
        <v>1290</v>
      </c>
      <c r="B1697" s="55" t="s">
        <v>5267</v>
      </c>
      <c r="C1697" s="56" t="s">
        <v>7601</v>
      </c>
      <c r="D1697" s="57">
        <v>6</v>
      </c>
      <c r="E1697" s="56" t="s">
        <v>8778</v>
      </c>
      <c r="F1697" s="57">
        <v>166.94</v>
      </c>
      <c r="G1697" s="58">
        <f t="shared" si="477"/>
        <v>1001.64</v>
      </c>
      <c r="H1697" s="59"/>
      <c r="I1697" s="60">
        <f t="shared" si="478"/>
        <v>0</v>
      </c>
      <c r="J1697" s="61" t="str">
        <f t="shared" si="479"/>
        <v/>
      </c>
      <c r="P1697" s="62"/>
    </row>
    <row r="1698" spans="1:16" x14ac:dyDescent="0.3">
      <c r="A1698" s="54" t="s">
        <v>1291</v>
      </c>
      <c r="B1698" s="55" t="s">
        <v>4964</v>
      </c>
      <c r="C1698" s="56" t="s">
        <v>7394</v>
      </c>
      <c r="D1698" s="57">
        <v>34</v>
      </c>
      <c r="E1698" s="56" t="s">
        <v>8778</v>
      </c>
      <c r="F1698" s="57">
        <v>16.239999999999998</v>
      </c>
      <c r="G1698" s="58">
        <f t="shared" si="477"/>
        <v>552.16</v>
      </c>
      <c r="H1698" s="59"/>
      <c r="I1698" s="60">
        <f t="shared" si="478"/>
        <v>0</v>
      </c>
      <c r="J1698" s="61" t="str">
        <f t="shared" si="479"/>
        <v/>
      </c>
      <c r="P1698" s="62"/>
    </row>
    <row r="1699" spans="1:16" x14ac:dyDescent="0.3">
      <c r="A1699" s="54" t="s">
        <v>1292</v>
      </c>
      <c r="B1699" s="55" t="s">
        <v>5268</v>
      </c>
      <c r="C1699" s="56" t="s">
        <v>7602</v>
      </c>
      <c r="D1699" s="57">
        <v>33</v>
      </c>
      <c r="E1699" s="56" t="s">
        <v>8779</v>
      </c>
      <c r="F1699" s="57">
        <v>34.31</v>
      </c>
      <c r="G1699" s="58">
        <f t="shared" si="477"/>
        <v>1132.23</v>
      </c>
      <c r="H1699" s="59"/>
      <c r="I1699" s="60">
        <f t="shared" si="478"/>
        <v>0</v>
      </c>
      <c r="J1699" s="61" t="str">
        <f t="shared" si="479"/>
        <v/>
      </c>
      <c r="P1699" s="62"/>
    </row>
    <row r="1700" spans="1:16" x14ac:dyDescent="0.3">
      <c r="A1700" s="54" t="s">
        <v>1293</v>
      </c>
      <c r="B1700" s="55" t="s">
        <v>5269</v>
      </c>
      <c r="C1700" s="56" t="s">
        <v>7603</v>
      </c>
      <c r="D1700" s="57">
        <v>1</v>
      </c>
      <c r="E1700" s="56" t="s">
        <v>8777</v>
      </c>
      <c r="F1700" s="57">
        <v>20432.61</v>
      </c>
      <c r="G1700" s="58">
        <f t="shared" si="477"/>
        <v>20432.61</v>
      </c>
      <c r="H1700" s="59"/>
      <c r="I1700" s="60">
        <f t="shared" si="478"/>
        <v>0</v>
      </c>
      <c r="J1700" s="61" t="str">
        <f t="shared" si="479"/>
        <v/>
      </c>
      <c r="P1700" s="62"/>
    </row>
    <row r="1701" spans="1:16" x14ac:dyDescent="0.3">
      <c r="A1701" s="54" t="s">
        <v>1294</v>
      </c>
      <c r="B1701" s="55" t="s">
        <v>5270</v>
      </c>
      <c r="C1701" s="56" t="s">
        <v>7604</v>
      </c>
      <c r="D1701" s="57">
        <v>1</v>
      </c>
      <c r="E1701" s="56" t="s">
        <v>8777</v>
      </c>
      <c r="F1701" s="57">
        <v>277.72000000000003</v>
      </c>
      <c r="G1701" s="58">
        <f t="shared" si="477"/>
        <v>277.72000000000003</v>
      </c>
      <c r="H1701" s="59"/>
      <c r="I1701" s="60">
        <f t="shared" si="478"/>
        <v>0</v>
      </c>
      <c r="J1701" s="61" t="str">
        <f t="shared" si="479"/>
        <v/>
      </c>
      <c r="P1701" s="62"/>
    </row>
    <row r="1702" spans="1:16" x14ac:dyDescent="0.3">
      <c r="A1702" s="54" t="s">
        <v>1295</v>
      </c>
      <c r="B1702" s="55" t="s">
        <v>5271</v>
      </c>
      <c r="C1702" s="56" t="s">
        <v>7605</v>
      </c>
      <c r="D1702" s="57">
        <v>2</v>
      </c>
      <c r="E1702" s="56" t="s">
        <v>8777</v>
      </c>
      <c r="F1702" s="57">
        <v>179.97</v>
      </c>
      <c r="G1702" s="58">
        <f t="shared" si="477"/>
        <v>359.94</v>
      </c>
      <c r="H1702" s="59"/>
      <c r="I1702" s="60">
        <f t="shared" si="478"/>
        <v>0</v>
      </c>
      <c r="J1702" s="61" t="str">
        <f t="shared" si="479"/>
        <v/>
      </c>
      <c r="P1702" s="62"/>
    </row>
    <row r="1703" spans="1:16" x14ac:dyDescent="0.3">
      <c r="A1703" s="54" t="s">
        <v>1296</v>
      </c>
      <c r="B1703" s="55" t="s">
        <v>5272</v>
      </c>
      <c r="C1703" s="56" t="s">
        <v>7606</v>
      </c>
      <c r="D1703" s="57">
        <v>26</v>
      </c>
      <c r="E1703" s="56" t="s">
        <v>8779</v>
      </c>
      <c r="F1703" s="57">
        <v>82.84</v>
      </c>
      <c r="G1703" s="58">
        <f t="shared" si="477"/>
        <v>2153.84</v>
      </c>
      <c r="H1703" s="59"/>
      <c r="I1703" s="60">
        <f t="shared" si="478"/>
        <v>0</v>
      </c>
      <c r="J1703" s="61" t="str">
        <f t="shared" si="479"/>
        <v/>
      </c>
      <c r="P1703" s="62"/>
    </row>
    <row r="1704" spans="1:16" x14ac:dyDescent="0.3">
      <c r="A1704" s="54" t="s">
        <v>1297</v>
      </c>
      <c r="B1704" s="55" t="s">
        <v>5273</v>
      </c>
      <c r="C1704" s="56" t="s">
        <v>7607</v>
      </c>
      <c r="D1704" s="57">
        <v>5</v>
      </c>
      <c r="E1704" s="56" t="s">
        <v>8779</v>
      </c>
      <c r="F1704" s="57">
        <v>75.28</v>
      </c>
      <c r="G1704" s="58">
        <f t="shared" si="477"/>
        <v>376.4</v>
      </c>
      <c r="H1704" s="59"/>
      <c r="I1704" s="60">
        <f t="shared" si="478"/>
        <v>0</v>
      </c>
      <c r="J1704" s="61" t="str">
        <f t="shared" si="479"/>
        <v/>
      </c>
      <c r="P1704" s="62"/>
    </row>
    <row r="1705" spans="1:16" x14ac:dyDescent="0.3">
      <c r="A1705" s="54" t="s">
        <v>1298</v>
      </c>
      <c r="B1705" s="55" t="s">
        <v>5274</v>
      </c>
      <c r="C1705" s="56" t="s">
        <v>7608</v>
      </c>
      <c r="D1705" s="57">
        <v>45</v>
      </c>
      <c r="E1705" s="56" t="s">
        <v>8778</v>
      </c>
      <c r="F1705" s="57">
        <v>55.78</v>
      </c>
      <c r="G1705" s="58">
        <f t="shared" si="477"/>
        <v>2510.1</v>
      </c>
      <c r="H1705" s="59"/>
      <c r="I1705" s="60">
        <f t="shared" si="478"/>
        <v>0</v>
      </c>
      <c r="J1705" s="61" t="str">
        <f t="shared" si="479"/>
        <v/>
      </c>
      <c r="P1705" s="62"/>
    </row>
    <row r="1706" spans="1:16" x14ac:dyDescent="0.3">
      <c r="A1706" s="54" t="s">
        <v>1299</v>
      </c>
      <c r="B1706" s="55" t="s">
        <v>5275</v>
      </c>
      <c r="C1706" s="56" t="s">
        <v>7609</v>
      </c>
      <c r="D1706" s="57">
        <v>82.5</v>
      </c>
      <c r="E1706" s="56" t="s">
        <v>8778</v>
      </c>
      <c r="F1706" s="57">
        <v>106.51</v>
      </c>
      <c r="G1706" s="58">
        <f t="shared" si="477"/>
        <v>8787.08</v>
      </c>
      <c r="H1706" s="59"/>
      <c r="I1706" s="60">
        <f t="shared" si="478"/>
        <v>0</v>
      </c>
      <c r="J1706" s="61" t="str">
        <f t="shared" si="479"/>
        <v/>
      </c>
      <c r="P1706" s="62"/>
    </row>
    <row r="1707" spans="1:16" x14ac:dyDescent="0.3">
      <c r="A1707" s="54" t="s">
        <v>1300</v>
      </c>
      <c r="B1707" s="55" t="s">
        <v>4999</v>
      </c>
      <c r="C1707" s="56" t="s">
        <v>7427</v>
      </c>
      <c r="D1707" s="57">
        <v>15.64</v>
      </c>
      <c r="E1707" s="56" t="s">
        <v>8778</v>
      </c>
      <c r="F1707" s="57">
        <v>24.74</v>
      </c>
      <c r="G1707" s="58">
        <f t="shared" si="477"/>
        <v>386.93</v>
      </c>
      <c r="H1707" s="59"/>
      <c r="I1707" s="60">
        <f t="shared" si="478"/>
        <v>0</v>
      </c>
      <c r="J1707" s="61" t="str">
        <f t="shared" si="479"/>
        <v/>
      </c>
      <c r="P1707" s="62"/>
    </row>
    <row r="1708" spans="1:16" x14ac:dyDescent="0.3">
      <c r="A1708" s="54" t="s">
        <v>1301</v>
      </c>
      <c r="B1708" s="55" t="s">
        <v>5327</v>
      </c>
      <c r="C1708" s="56" t="s">
        <v>7658</v>
      </c>
      <c r="D1708" s="57">
        <v>10</v>
      </c>
      <c r="E1708" s="56" t="s">
        <v>8778</v>
      </c>
      <c r="F1708" s="57">
        <v>38.49</v>
      </c>
      <c r="G1708" s="58">
        <f t="shared" si="477"/>
        <v>384.9</v>
      </c>
      <c r="H1708" s="59"/>
      <c r="I1708" s="60">
        <f t="shared" si="478"/>
        <v>0</v>
      </c>
      <c r="J1708" s="61" t="str">
        <f t="shared" si="479"/>
        <v/>
      </c>
      <c r="P1708" s="62"/>
    </row>
    <row r="1709" spans="1:16" x14ac:dyDescent="0.3">
      <c r="A1709" s="54" t="s">
        <v>1302</v>
      </c>
      <c r="B1709" s="55" t="s">
        <v>5276</v>
      </c>
      <c r="C1709" s="56" t="s">
        <v>7610</v>
      </c>
      <c r="D1709" s="57">
        <v>113.78</v>
      </c>
      <c r="E1709" s="56" t="s">
        <v>8778</v>
      </c>
      <c r="F1709" s="57">
        <v>20.73</v>
      </c>
      <c r="G1709" s="58">
        <f t="shared" si="477"/>
        <v>2358.66</v>
      </c>
      <c r="H1709" s="59"/>
      <c r="I1709" s="60">
        <f t="shared" si="478"/>
        <v>0</v>
      </c>
      <c r="J1709" s="61" t="str">
        <f t="shared" si="479"/>
        <v/>
      </c>
      <c r="P1709" s="62"/>
    </row>
    <row r="1710" spans="1:16" x14ac:dyDescent="0.3">
      <c r="A1710" s="54" t="s">
        <v>1303</v>
      </c>
      <c r="B1710" s="55" t="s">
        <v>5277</v>
      </c>
      <c r="C1710" s="56" t="s">
        <v>7611</v>
      </c>
      <c r="D1710" s="57">
        <v>105.53</v>
      </c>
      <c r="E1710" s="56" t="s">
        <v>8778</v>
      </c>
      <c r="F1710" s="57">
        <v>5.84</v>
      </c>
      <c r="G1710" s="58">
        <f t="shared" si="477"/>
        <v>616.29999999999995</v>
      </c>
      <c r="H1710" s="59"/>
      <c r="I1710" s="60">
        <f t="shared" si="478"/>
        <v>0</v>
      </c>
      <c r="J1710" s="61" t="str">
        <f t="shared" si="479"/>
        <v/>
      </c>
      <c r="P1710" s="62"/>
    </row>
    <row r="1711" spans="1:16" x14ac:dyDescent="0.3">
      <c r="A1711" s="54" t="s">
        <v>1304</v>
      </c>
      <c r="B1711" s="55" t="s">
        <v>5280</v>
      </c>
      <c r="C1711" s="56" t="s">
        <v>7614</v>
      </c>
      <c r="D1711" s="57">
        <v>34</v>
      </c>
      <c r="E1711" s="56" t="s">
        <v>8778</v>
      </c>
      <c r="F1711" s="57">
        <v>13.64</v>
      </c>
      <c r="G1711" s="58">
        <f t="shared" si="477"/>
        <v>463.76</v>
      </c>
      <c r="H1711" s="59"/>
      <c r="I1711" s="60">
        <f t="shared" si="478"/>
        <v>0</v>
      </c>
      <c r="J1711" s="61" t="str">
        <f t="shared" si="479"/>
        <v/>
      </c>
      <c r="P1711" s="62"/>
    </row>
    <row r="1712" spans="1:16" x14ac:dyDescent="0.3">
      <c r="A1712" s="54" t="s">
        <v>1305</v>
      </c>
      <c r="B1712" s="55" t="s">
        <v>5278</v>
      </c>
      <c r="C1712" s="56" t="s">
        <v>7612</v>
      </c>
      <c r="D1712" s="57">
        <v>34</v>
      </c>
      <c r="E1712" s="56" t="s">
        <v>8778</v>
      </c>
      <c r="F1712" s="57">
        <v>15.75</v>
      </c>
      <c r="G1712" s="58">
        <f t="shared" si="477"/>
        <v>535.5</v>
      </c>
      <c r="H1712" s="59"/>
      <c r="I1712" s="60">
        <f t="shared" si="478"/>
        <v>0</v>
      </c>
      <c r="J1712" s="61" t="str">
        <f t="shared" si="479"/>
        <v/>
      </c>
      <c r="P1712" s="62"/>
    </row>
    <row r="1713" spans="1:16" x14ac:dyDescent="0.3">
      <c r="A1713" s="54" t="s">
        <v>1306</v>
      </c>
      <c r="B1713" s="55" t="s">
        <v>5281</v>
      </c>
      <c r="C1713" s="56" t="s">
        <v>7615</v>
      </c>
      <c r="D1713" s="57">
        <v>3</v>
      </c>
      <c r="E1713" s="56" t="s">
        <v>8777</v>
      </c>
      <c r="F1713" s="57">
        <v>953.37</v>
      </c>
      <c r="G1713" s="58">
        <f t="shared" si="477"/>
        <v>2860.11</v>
      </c>
      <c r="H1713" s="59"/>
      <c r="I1713" s="60">
        <f t="shared" si="478"/>
        <v>0</v>
      </c>
      <c r="J1713" s="61" t="str">
        <f t="shared" si="479"/>
        <v/>
      </c>
      <c r="P1713" s="62"/>
    </row>
    <row r="1714" spans="1:16" x14ac:dyDescent="0.3">
      <c r="A1714" s="54" t="s">
        <v>1307</v>
      </c>
      <c r="B1714" s="55" t="s">
        <v>5282</v>
      </c>
      <c r="C1714" s="56" t="s">
        <v>7616</v>
      </c>
      <c r="D1714" s="57">
        <v>4.68</v>
      </c>
      <c r="E1714" s="56" t="s">
        <v>8778</v>
      </c>
      <c r="F1714" s="57">
        <v>242.53</v>
      </c>
      <c r="G1714" s="58">
        <f t="shared" si="477"/>
        <v>1135.04</v>
      </c>
      <c r="H1714" s="59"/>
      <c r="I1714" s="60">
        <f t="shared" si="478"/>
        <v>0</v>
      </c>
      <c r="J1714" s="61" t="str">
        <f t="shared" si="479"/>
        <v/>
      </c>
      <c r="P1714" s="62"/>
    </row>
    <row r="1715" spans="1:16" x14ac:dyDescent="0.3">
      <c r="A1715" s="54" t="s">
        <v>1308</v>
      </c>
      <c r="B1715" s="55" t="s">
        <v>5283</v>
      </c>
      <c r="C1715" s="56" t="s">
        <v>7617</v>
      </c>
      <c r="D1715" s="57">
        <v>1</v>
      </c>
      <c r="E1715" s="56" t="s">
        <v>8777</v>
      </c>
      <c r="F1715" s="57">
        <v>374.99</v>
      </c>
      <c r="G1715" s="58">
        <f t="shared" si="477"/>
        <v>374.99</v>
      </c>
      <c r="H1715" s="59"/>
      <c r="I1715" s="60">
        <f t="shared" si="478"/>
        <v>0</v>
      </c>
      <c r="J1715" s="61" t="str">
        <f t="shared" si="479"/>
        <v/>
      </c>
      <c r="P1715" s="62"/>
    </row>
    <row r="1716" spans="1:16" x14ac:dyDescent="0.3">
      <c r="A1716" s="54" t="s">
        <v>1309</v>
      </c>
      <c r="B1716" s="55" t="s">
        <v>5284</v>
      </c>
      <c r="C1716" s="56" t="s">
        <v>7618</v>
      </c>
      <c r="D1716" s="57">
        <v>1</v>
      </c>
      <c r="E1716" s="56" t="s">
        <v>8777</v>
      </c>
      <c r="F1716" s="57">
        <v>224.22</v>
      </c>
      <c r="G1716" s="58">
        <f t="shared" si="477"/>
        <v>224.22</v>
      </c>
      <c r="H1716" s="59"/>
      <c r="I1716" s="60">
        <f t="shared" si="478"/>
        <v>0</v>
      </c>
      <c r="J1716" s="61" t="str">
        <f t="shared" si="479"/>
        <v/>
      </c>
      <c r="P1716" s="62"/>
    </row>
    <row r="1717" spans="1:16" x14ac:dyDescent="0.3">
      <c r="A1717" s="54" t="s">
        <v>1310</v>
      </c>
      <c r="B1717" s="55" t="s">
        <v>5287</v>
      </c>
      <c r="C1717" s="56" t="s">
        <v>7621</v>
      </c>
      <c r="D1717" s="57">
        <v>1</v>
      </c>
      <c r="E1717" s="56" t="s">
        <v>8777</v>
      </c>
      <c r="F1717" s="57">
        <v>160.72999999999999</v>
      </c>
      <c r="G1717" s="58">
        <f t="shared" si="477"/>
        <v>160.72999999999999</v>
      </c>
      <c r="H1717" s="59"/>
      <c r="I1717" s="60">
        <f t="shared" si="478"/>
        <v>0</v>
      </c>
      <c r="J1717" s="61" t="str">
        <f t="shared" si="479"/>
        <v/>
      </c>
      <c r="P1717" s="62"/>
    </row>
    <row r="1718" spans="1:16" x14ac:dyDescent="0.3">
      <c r="A1718" s="54" t="s">
        <v>1311</v>
      </c>
      <c r="B1718" s="55" t="s">
        <v>5288</v>
      </c>
      <c r="C1718" s="56" t="s">
        <v>7622</v>
      </c>
      <c r="D1718" s="57">
        <v>1</v>
      </c>
      <c r="E1718" s="56" t="s">
        <v>8777</v>
      </c>
      <c r="F1718" s="57">
        <v>91.46</v>
      </c>
      <c r="G1718" s="58">
        <f t="shared" si="477"/>
        <v>91.46</v>
      </c>
      <c r="H1718" s="59"/>
      <c r="I1718" s="60">
        <f t="shared" si="478"/>
        <v>0</v>
      </c>
      <c r="J1718" s="61" t="str">
        <f t="shared" si="479"/>
        <v/>
      </c>
      <c r="P1718" s="62"/>
    </row>
    <row r="1719" spans="1:16" x14ac:dyDescent="0.3">
      <c r="A1719" s="54" t="s">
        <v>1312</v>
      </c>
      <c r="B1719" s="55" t="s">
        <v>5289</v>
      </c>
      <c r="C1719" s="56" t="s">
        <v>7623</v>
      </c>
      <c r="D1719" s="57">
        <v>1</v>
      </c>
      <c r="E1719" s="56" t="s">
        <v>8777</v>
      </c>
      <c r="F1719" s="57">
        <v>371</v>
      </c>
      <c r="G1719" s="58">
        <f t="shared" si="477"/>
        <v>371</v>
      </c>
      <c r="H1719" s="59"/>
      <c r="I1719" s="60">
        <f t="shared" si="478"/>
        <v>0</v>
      </c>
      <c r="J1719" s="61" t="str">
        <f t="shared" si="479"/>
        <v/>
      </c>
      <c r="P1719" s="62"/>
    </row>
    <row r="1720" spans="1:16" x14ac:dyDescent="0.3">
      <c r="A1720" s="54" t="s">
        <v>1313</v>
      </c>
      <c r="B1720" s="55" t="s">
        <v>5290</v>
      </c>
      <c r="C1720" s="56" t="s">
        <v>7624</v>
      </c>
      <c r="D1720" s="57">
        <v>1</v>
      </c>
      <c r="E1720" s="56" t="s">
        <v>8777</v>
      </c>
      <c r="F1720" s="57">
        <v>2969.81</v>
      </c>
      <c r="G1720" s="58">
        <f t="shared" si="477"/>
        <v>2969.81</v>
      </c>
      <c r="H1720" s="59"/>
      <c r="I1720" s="60">
        <f t="shared" si="478"/>
        <v>0</v>
      </c>
      <c r="J1720" s="61" t="str">
        <f t="shared" si="479"/>
        <v/>
      </c>
      <c r="P1720" s="62"/>
    </row>
    <row r="1721" spans="1:16" x14ac:dyDescent="0.3">
      <c r="A1721" s="54" t="s">
        <v>1314</v>
      </c>
      <c r="B1721" s="55" t="s">
        <v>5291</v>
      </c>
      <c r="C1721" s="56" t="s">
        <v>7625</v>
      </c>
      <c r="D1721" s="57">
        <v>1</v>
      </c>
      <c r="E1721" s="56" t="s">
        <v>8777</v>
      </c>
      <c r="F1721" s="57">
        <v>1292.6199999999999</v>
      </c>
      <c r="G1721" s="58">
        <f t="shared" si="477"/>
        <v>1292.6199999999999</v>
      </c>
      <c r="H1721" s="59"/>
      <c r="I1721" s="60">
        <f t="shared" si="478"/>
        <v>0</v>
      </c>
      <c r="J1721" s="61" t="str">
        <f t="shared" si="479"/>
        <v/>
      </c>
      <c r="P1721" s="62"/>
    </row>
    <row r="1722" spans="1:16" x14ac:dyDescent="0.3">
      <c r="A1722" s="54" t="s">
        <v>1315</v>
      </c>
      <c r="B1722" s="55" t="s">
        <v>5292</v>
      </c>
      <c r="C1722" s="56" t="s">
        <v>7626</v>
      </c>
      <c r="D1722" s="57">
        <v>82.5</v>
      </c>
      <c r="E1722" s="56" t="s">
        <v>8778</v>
      </c>
      <c r="F1722" s="57">
        <v>33.909999999999997</v>
      </c>
      <c r="G1722" s="58">
        <f t="shared" si="477"/>
        <v>2797.58</v>
      </c>
      <c r="H1722" s="59"/>
      <c r="I1722" s="60">
        <f t="shared" si="478"/>
        <v>0</v>
      </c>
      <c r="J1722" s="61" t="str">
        <f t="shared" si="479"/>
        <v/>
      </c>
      <c r="P1722" s="62"/>
    </row>
    <row r="1723" spans="1:16" x14ac:dyDescent="0.3">
      <c r="A1723" s="54" t="s">
        <v>1316</v>
      </c>
      <c r="B1723" s="55" t="s">
        <v>5293</v>
      </c>
      <c r="C1723" s="56" t="s">
        <v>7627</v>
      </c>
      <c r="D1723" s="57">
        <v>10</v>
      </c>
      <c r="E1723" s="56" t="s">
        <v>8778</v>
      </c>
      <c r="F1723" s="57">
        <v>22.63</v>
      </c>
      <c r="G1723" s="58">
        <f t="shared" si="477"/>
        <v>226.3</v>
      </c>
      <c r="H1723" s="59"/>
      <c r="I1723" s="60">
        <f t="shared" si="478"/>
        <v>0</v>
      </c>
      <c r="J1723" s="61" t="str">
        <f t="shared" si="479"/>
        <v/>
      </c>
      <c r="P1723" s="62"/>
    </row>
    <row r="1724" spans="1:16" x14ac:dyDescent="0.3">
      <c r="A1724" s="54" t="s">
        <v>1317</v>
      </c>
      <c r="B1724" s="55" t="s">
        <v>5294</v>
      </c>
      <c r="C1724" s="56" t="s">
        <v>7628</v>
      </c>
      <c r="D1724" s="57">
        <v>240</v>
      </c>
      <c r="E1724" s="56" t="s">
        <v>8785</v>
      </c>
      <c r="F1724" s="57">
        <v>3.83</v>
      </c>
      <c r="G1724" s="58">
        <f t="shared" si="477"/>
        <v>919.2</v>
      </c>
      <c r="H1724" s="59"/>
      <c r="I1724" s="60">
        <f t="shared" si="478"/>
        <v>0</v>
      </c>
      <c r="J1724" s="61" t="str">
        <f t="shared" si="479"/>
        <v/>
      </c>
      <c r="P1724" s="62"/>
    </row>
    <row r="1725" spans="1:16" x14ac:dyDescent="0.3">
      <c r="A1725" s="54" t="s">
        <v>1318</v>
      </c>
      <c r="B1725" s="55" t="s">
        <v>5295</v>
      </c>
      <c r="C1725" s="56" t="s">
        <v>7629</v>
      </c>
      <c r="D1725" s="57">
        <v>240</v>
      </c>
      <c r="E1725" s="56" t="s">
        <v>8785</v>
      </c>
      <c r="F1725" s="57">
        <v>0.74</v>
      </c>
      <c r="G1725" s="58">
        <f t="shared" si="477"/>
        <v>177.6</v>
      </c>
      <c r="H1725" s="59"/>
      <c r="I1725" s="60">
        <f t="shared" si="478"/>
        <v>0</v>
      </c>
      <c r="J1725" s="61" t="str">
        <f t="shared" si="479"/>
        <v/>
      </c>
      <c r="P1725" s="62"/>
    </row>
    <row r="1726" spans="1:16" x14ac:dyDescent="0.3">
      <c r="A1726" s="54" t="s">
        <v>1319</v>
      </c>
      <c r="B1726" s="55" t="s">
        <v>4917</v>
      </c>
      <c r="C1726" s="56" t="s">
        <v>7352</v>
      </c>
      <c r="D1726" s="57">
        <v>3.6</v>
      </c>
      <c r="E1726" s="56" t="s">
        <v>8779</v>
      </c>
      <c r="F1726" s="57">
        <v>22.16</v>
      </c>
      <c r="G1726" s="58">
        <f t="shared" si="477"/>
        <v>79.78</v>
      </c>
      <c r="H1726" s="59"/>
      <c r="I1726" s="60">
        <f t="shared" si="478"/>
        <v>0</v>
      </c>
      <c r="J1726" s="61" t="str">
        <f t="shared" si="479"/>
        <v/>
      </c>
      <c r="P1726" s="62"/>
    </row>
    <row r="1727" spans="1:16" x14ac:dyDescent="0.3">
      <c r="A1727" s="54" t="s">
        <v>1320</v>
      </c>
      <c r="B1727" s="55" t="s">
        <v>5047</v>
      </c>
      <c r="C1727" s="56" t="s">
        <v>7462</v>
      </c>
      <c r="D1727" s="57">
        <v>4</v>
      </c>
      <c r="E1727" s="56" t="s">
        <v>8779</v>
      </c>
      <c r="F1727" s="57">
        <v>30.66</v>
      </c>
      <c r="G1727" s="58">
        <f t="shared" si="477"/>
        <v>122.64</v>
      </c>
      <c r="H1727" s="59"/>
      <c r="I1727" s="60">
        <f t="shared" si="478"/>
        <v>0</v>
      </c>
      <c r="J1727" s="61" t="str">
        <f t="shared" si="479"/>
        <v/>
      </c>
      <c r="P1727" s="62"/>
    </row>
    <row r="1728" spans="1:16" x14ac:dyDescent="0.3">
      <c r="A1728" s="66" t="s">
        <v>1321</v>
      </c>
      <c r="B1728" s="66" t="s">
        <v>5350</v>
      </c>
      <c r="C1728" s="66" t="s">
        <v>7632</v>
      </c>
      <c r="D1728" s="67"/>
      <c r="E1728" s="66"/>
      <c r="F1728" s="67" t="s">
        <v>8851</v>
      </c>
      <c r="G1728" s="67"/>
      <c r="H1728" s="68"/>
      <c r="I1728" s="68"/>
      <c r="P1728" s="62"/>
    </row>
    <row r="1729" spans="1:16" x14ac:dyDescent="0.3">
      <c r="A1729" s="54" t="s">
        <v>1322</v>
      </c>
      <c r="B1729" s="55" t="s">
        <v>5299</v>
      </c>
      <c r="C1729" s="56" t="s">
        <v>7633</v>
      </c>
      <c r="D1729" s="57">
        <v>8.9600000000000009</v>
      </c>
      <c r="E1729" s="56" t="s">
        <v>8778</v>
      </c>
      <c r="F1729" s="57">
        <v>1047.33</v>
      </c>
      <c r="G1729" s="58">
        <f>ROUND(D1729*F1729,2)</f>
        <v>9384.08</v>
      </c>
      <c r="H1729" s="59"/>
      <c r="I1729" s="60">
        <f>ROUND(ROUND(D1729,2)*H1729,2)</f>
        <v>0</v>
      </c>
      <c r="J1729" s="61" t="str">
        <f>IF(AND(H1729&lt;&gt;"",H1729&gt;F1729),"VALOR MAYOR DEL PERMITIDO","")</f>
        <v/>
      </c>
      <c r="P1729" s="62"/>
    </row>
    <row r="1730" spans="1:16" x14ac:dyDescent="0.3">
      <c r="A1730" s="66" t="s">
        <v>8830</v>
      </c>
      <c r="B1730" s="66" t="s">
        <v>5300</v>
      </c>
      <c r="C1730" s="66" t="s">
        <v>7634</v>
      </c>
      <c r="D1730" s="67"/>
      <c r="E1730" s="66"/>
      <c r="F1730" s="67" t="s">
        <v>8851</v>
      </c>
      <c r="G1730" s="67"/>
      <c r="H1730" s="68"/>
      <c r="I1730" s="68"/>
      <c r="P1730" s="62"/>
    </row>
    <row r="1731" spans="1:16" x14ac:dyDescent="0.3">
      <c r="A1731" s="54"/>
      <c r="B1731" s="55" t="s">
        <v>5143</v>
      </c>
      <c r="C1731" s="56" t="s">
        <v>7516</v>
      </c>
      <c r="D1731" s="57">
        <v>1</v>
      </c>
      <c r="E1731" s="56" t="s">
        <v>8777</v>
      </c>
      <c r="F1731" s="57">
        <v>39.85</v>
      </c>
      <c r="G1731" s="58">
        <f t="shared" ref="G1731:G1753" si="480">ROUND(D1731*F1731,2)</f>
        <v>39.85</v>
      </c>
      <c r="H1731" s="59"/>
      <c r="I1731" s="60">
        <f t="shared" ref="I1731:I1753" si="481">ROUND(ROUND(D1731,2)*H1731,2)</f>
        <v>0</v>
      </c>
      <c r="J1731" s="61" t="str">
        <f t="shared" ref="J1731:J1753" si="482">IF(AND(H1731&lt;&gt;"",H1731&gt;F1731),"VALOR MAYOR DEL PERMITIDO","")</f>
        <v/>
      </c>
      <c r="P1731" s="62"/>
    </row>
    <row r="1732" spans="1:16" x14ac:dyDescent="0.3">
      <c r="A1732" s="54"/>
      <c r="B1732" s="55" t="s">
        <v>5301</v>
      </c>
      <c r="C1732" s="56" t="s">
        <v>7635</v>
      </c>
      <c r="D1732" s="57">
        <v>1</v>
      </c>
      <c r="E1732" s="56" t="s">
        <v>8777</v>
      </c>
      <c r="F1732" s="57">
        <v>126.37</v>
      </c>
      <c r="G1732" s="58">
        <f t="shared" si="480"/>
        <v>126.37</v>
      </c>
      <c r="H1732" s="59"/>
      <c r="I1732" s="60">
        <f t="shared" si="481"/>
        <v>0</v>
      </c>
      <c r="J1732" s="61" t="str">
        <f t="shared" si="482"/>
        <v/>
      </c>
      <c r="P1732" s="62"/>
    </row>
    <row r="1733" spans="1:16" x14ac:dyDescent="0.3">
      <c r="A1733" s="54"/>
      <c r="B1733" s="55" t="s">
        <v>5302</v>
      </c>
      <c r="C1733" s="56" t="s">
        <v>7636</v>
      </c>
      <c r="D1733" s="57">
        <v>1</v>
      </c>
      <c r="E1733" s="56" t="s">
        <v>8777</v>
      </c>
      <c r="F1733" s="57">
        <v>391.86</v>
      </c>
      <c r="G1733" s="58">
        <f t="shared" si="480"/>
        <v>391.86</v>
      </c>
      <c r="H1733" s="59"/>
      <c r="I1733" s="60">
        <f t="shared" si="481"/>
        <v>0</v>
      </c>
      <c r="J1733" s="61" t="str">
        <f t="shared" si="482"/>
        <v/>
      </c>
      <c r="P1733" s="62"/>
    </row>
    <row r="1734" spans="1:16" x14ac:dyDescent="0.3">
      <c r="A1734" s="54"/>
      <c r="B1734" s="55" t="s">
        <v>5303</v>
      </c>
      <c r="C1734" s="56" t="s">
        <v>7637</v>
      </c>
      <c r="D1734" s="57">
        <v>1</v>
      </c>
      <c r="E1734" s="56" t="s">
        <v>8777</v>
      </c>
      <c r="F1734" s="57">
        <v>551.91999999999996</v>
      </c>
      <c r="G1734" s="58">
        <f t="shared" si="480"/>
        <v>551.91999999999996</v>
      </c>
      <c r="H1734" s="59"/>
      <c r="I1734" s="60">
        <f t="shared" si="481"/>
        <v>0</v>
      </c>
      <c r="J1734" s="61" t="str">
        <f t="shared" si="482"/>
        <v/>
      </c>
      <c r="P1734" s="62"/>
    </row>
    <row r="1735" spans="1:16" x14ac:dyDescent="0.3">
      <c r="A1735" s="54"/>
      <c r="B1735" s="55" t="s">
        <v>5304</v>
      </c>
      <c r="C1735" s="56" t="s">
        <v>7638</v>
      </c>
      <c r="D1735" s="57">
        <v>100</v>
      </c>
      <c r="E1735" s="56" t="s">
        <v>8779</v>
      </c>
      <c r="F1735" s="57">
        <v>113.46</v>
      </c>
      <c r="G1735" s="58">
        <f t="shared" si="480"/>
        <v>11346</v>
      </c>
      <c r="H1735" s="59"/>
      <c r="I1735" s="60">
        <f t="shared" si="481"/>
        <v>0</v>
      </c>
      <c r="J1735" s="61" t="str">
        <f t="shared" si="482"/>
        <v/>
      </c>
      <c r="P1735" s="62"/>
    </row>
    <row r="1736" spans="1:16" x14ac:dyDescent="0.3">
      <c r="A1736" s="54"/>
      <c r="B1736" s="55" t="s">
        <v>5305</v>
      </c>
      <c r="C1736" s="56" t="s">
        <v>7639</v>
      </c>
      <c r="D1736" s="57">
        <v>20</v>
      </c>
      <c r="E1736" s="56" t="s">
        <v>8779</v>
      </c>
      <c r="F1736" s="57">
        <v>122.18</v>
      </c>
      <c r="G1736" s="58">
        <f t="shared" si="480"/>
        <v>2443.6</v>
      </c>
      <c r="H1736" s="59"/>
      <c r="I1736" s="60">
        <f t="shared" si="481"/>
        <v>0</v>
      </c>
      <c r="J1736" s="61" t="str">
        <f t="shared" si="482"/>
        <v/>
      </c>
      <c r="P1736" s="62"/>
    </row>
    <row r="1737" spans="1:16" x14ac:dyDescent="0.3">
      <c r="A1737" s="54"/>
      <c r="B1737" s="55" t="s">
        <v>5306</v>
      </c>
      <c r="C1737" s="56" t="s">
        <v>7640</v>
      </c>
      <c r="D1737" s="57">
        <v>20</v>
      </c>
      <c r="E1737" s="56" t="s">
        <v>8779</v>
      </c>
      <c r="F1737" s="57">
        <v>94.18</v>
      </c>
      <c r="G1737" s="58">
        <f t="shared" si="480"/>
        <v>1883.6</v>
      </c>
      <c r="H1737" s="59"/>
      <c r="I1737" s="60">
        <f t="shared" si="481"/>
        <v>0</v>
      </c>
      <c r="J1737" s="61" t="str">
        <f t="shared" si="482"/>
        <v/>
      </c>
      <c r="P1737" s="62"/>
    </row>
    <row r="1738" spans="1:16" x14ac:dyDescent="0.3">
      <c r="A1738" s="54"/>
      <c r="B1738" s="55" t="s">
        <v>5307</v>
      </c>
      <c r="C1738" s="56" t="s">
        <v>7641</v>
      </c>
      <c r="D1738" s="57">
        <v>10</v>
      </c>
      <c r="E1738" s="56" t="s">
        <v>8779</v>
      </c>
      <c r="F1738" s="57">
        <v>102.89</v>
      </c>
      <c r="G1738" s="58">
        <f t="shared" si="480"/>
        <v>1028.9000000000001</v>
      </c>
      <c r="H1738" s="59"/>
      <c r="I1738" s="60">
        <f t="shared" si="481"/>
        <v>0</v>
      </c>
      <c r="J1738" s="61" t="str">
        <f t="shared" si="482"/>
        <v/>
      </c>
      <c r="P1738" s="62"/>
    </row>
    <row r="1739" spans="1:16" x14ac:dyDescent="0.3">
      <c r="A1739" s="54"/>
      <c r="B1739" s="55" t="s">
        <v>5308</v>
      </c>
      <c r="C1739" s="56" t="s">
        <v>7642</v>
      </c>
      <c r="D1739" s="57">
        <v>1</v>
      </c>
      <c r="E1739" s="56" t="s">
        <v>8777</v>
      </c>
      <c r="F1739" s="57">
        <v>735.7</v>
      </c>
      <c r="G1739" s="58">
        <f t="shared" si="480"/>
        <v>735.7</v>
      </c>
      <c r="H1739" s="59"/>
      <c r="I1739" s="60">
        <f t="shared" si="481"/>
        <v>0</v>
      </c>
      <c r="J1739" s="61" t="str">
        <f t="shared" si="482"/>
        <v/>
      </c>
      <c r="P1739" s="62"/>
    </row>
    <row r="1740" spans="1:16" x14ac:dyDescent="0.3">
      <c r="A1740" s="54"/>
      <c r="B1740" s="55" t="s">
        <v>5309</v>
      </c>
      <c r="C1740" s="56" t="s">
        <v>7643</v>
      </c>
      <c r="D1740" s="57">
        <v>1</v>
      </c>
      <c r="E1740" s="56" t="s">
        <v>8777</v>
      </c>
      <c r="F1740" s="57">
        <v>1033.6300000000001</v>
      </c>
      <c r="G1740" s="58">
        <f t="shared" si="480"/>
        <v>1033.6300000000001</v>
      </c>
      <c r="H1740" s="59"/>
      <c r="I1740" s="60">
        <f t="shared" si="481"/>
        <v>0</v>
      </c>
      <c r="J1740" s="61" t="str">
        <f t="shared" si="482"/>
        <v/>
      </c>
      <c r="P1740" s="62"/>
    </row>
    <row r="1741" spans="1:16" x14ac:dyDescent="0.3">
      <c r="A1741" s="54"/>
      <c r="B1741" s="55" t="s">
        <v>5310</v>
      </c>
      <c r="C1741" s="56" t="s">
        <v>7644</v>
      </c>
      <c r="D1741" s="57">
        <v>1</v>
      </c>
      <c r="E1741" s="56" t="s">
        <v>8777</v>
      </c>
      <c r="F1741" s="57">
        <v>48.73</v>
      </c>
      <c r="G1741" s="58">
        <f t="shared" si="480"/>
        <v>48.73</v>
      </c>
      <c r="H1741" s="59"/>
      <c r="I1741" s="60">
        <f t="shared" si="481"/>
        <v>0</v>
      </c>
      <c r="J1741" s="61" t="str">
        <f t="shared" si="482"/>
        <v/>
      </c>
      <c r="P1741" s="62"/>
    </row>
    <row r="1742" spans="1:16" x14ac:dyDescent="0.3">
      <c r="A1742" s="54"/>
      <c r="B1742" s="55" t="s">
        <v>5311</v>
      </c>
      <c r="C1742" s="56" t="s">
        <v>7645</v>
      </c>
      <c r="D1742" s="57">
        <v>1</v>
      </c>
      <c r="E1742" s="56" t="s">
        <v>8777</v>
      </c>
      <c r="F1742" s="57">
        <v>179.19</v>
      </c>
      <c r="G1742" s="58">
        <f t="shared" si="480"/>
        <v>179.19</v>
      </c>
      <c r="H1742" s="59"/>
      <c r="I1742" s="60">
        <f t="shared" si="481"/>
        <v>0</v>
      </c>
      <c r="J1742" s="61" t="str">
        <f t="shared" si="482"/>
        <v/>
      </c>
      <c r="P1742" s="62"/>
    </row>
    <row r="1743" spans="1:16" x14ac:dyDescent="0.3">
      <c r="A1743" s="54"/>
      <c r="B1743" s="55" t="s">
        <v>5312</v>
      </c>
      <c r="C1743" s="56" t="s">
        <v>7646</v>
      </c>
      <c r="D1743" s="57">
        <v>1</v>
      </c>
      <c r="E1743" s="56" t="s">
        <v>8777</v>
      </c>
      <c r="F1743" s="57">
        <v>650.20000000000005</v>
      </c>
      <c r="G1743" s="58">
        <f t="shared" si="480"/>
        <v>650.20000000000005</v>
      </c>
      <c r="H1743" s="59"/>
      <c r="I1743" s="60">
        <f t="shared" si="481"/>
        <v>0</v>
      </c>
      <c r="J1743" s="61" t="str">
        <f t="shared" si="482"/>
        <v/>
      </c>
      <c r="P1743" s="62"/>
    </row>
    <row r="1744" spans="1:16" x14ac:dyDescent="0.3">
      <c r="A1744" s="54"/>
      <c r="B1744" s="55" t="s">
        <v>5313</v>
      </c>
      <c r="C1744" s="56" t="s">
        <v>7647</v>
      </c>
      <c r="D1744" s="57">
        <v>1</v>
      </c>
      <c r="E1744" s="56" t="s">
        <v>8777</v>
      </c>
      <c r="F1744" s="57">
        <v>1043.49</v>
      </c>
      <c r="G1744" s="58">
        <f t="shared" si="480"/>
        <v>1043.49</v>
      </c>
      <c r="H1744" s="59"/>
      <c r="I1744" s="60">
        <f t="shared" si="481"/>
        <v>0</v>
      </c>
      <c r="J1744" s="61" t="str">
        <f t="shared" si="482"/>
        <v/>
      </c>
      <c r="P1744" s="62"/>
    </row>
    <row r="1745" spans="1:16" x14ac:dyDescent="0.3">
      <c r="A1745" s="54"/>
      <c r="B1745" s="55" t="s">
        <v>5314</v>
      </c>
      <c r="C1745" s="56" t="s">
        <v>7648</v>
      </c>
      <c r="D1745" s="57">
        <v>1</v>
      </c>
      <c r="E1745" s="56" t="s">
        <v>8777</v>
      </c>
      <c r="F1745" s="57">
        <v>1415.11</v>
      </c>
      <c r="G1745" s="58">
        <f t="shared" si="480"/>
        <v>1415.11</v>
      </c>
      <c r="H1745" s="59"/>
      <c r="I1745" s="60">
        <f t="shared" si="481"/>
        <v>0</v>
      </c>
      <c r="J1745" s="61" t="str">
        <f t="shared" si="482"/>
        <v/>
      </c>
      <c r="P1745" s="62"/>
    </row>
    <row r="1746" spans="1:16" x14ac:dyDescent="0.3">
      <c r="A1746" s="54"/>
      <c r="B1746" s="55" t="s">
        <v>5315</v>
      </c>
      <c r="C1746" s="56" t="s">
        <v>7649</v>
      </c>
      <c r="D1746" s="57">
        <v>4</v>
      </c>
      <c r="E1746" s="56" t="s">
        <v>8777</v>
      </c>
      <c r="F1746" s="57">
        <v>35.64</v>
      </c>
      <c r="G1746" s="58">
        <f t="shared" si="480"/>
        <v>142.56</v>
      </c>
      <c r="H1746" s="59"/>
      <c r="I1746" s="60">
        <f t="shared" si="481"/>
        <v>0</v>
      </c>
      <c r="J1746" s="61" t="str">
        <f t="shared" si="482"/>
        <v/>
      </c>
      <c r="P1746" s="62"/>
    </row>
    <row r="1747" spans="1:16" x14ac:dyDescent="0.3">
      <c r="A1747" s="54"/>
      <c r="B1747" s="55" t="s">
        <v>5316</v>
      </c>
      <c r="C1747" s="56" t="s">
        <v>7650</v>
      </c>
      <c r="D1747" s="57">
        <v>8</v>
      </c>
      <c r="E1747" s="56" t="s">
        <v>8777</v>
      </c>
      <c r="F1747" s="57">
        <v>46.34</v>
      </c>
      <c r="G1747" s="58">
        <f t="shared" si="480"/>
        <v>370.72</v>
      </c>
      <c r="H1747" s="59"/>
      <c r="I1747" s="60">
        <f t="shared" si="481"/>
        <v>0</v>
      </c>
      <c r="J1747" s="61" t="str">
        <f t="shared" si="482"/>
        <v/>
      </c>
      <c r="P1747" s="62"/>
    </row>
    <row r="1748" spans="1:16" x14ac:dyDescent="0.3">
      <c r="A1748" s="54"/>
      <c r="B1748" s="55" t="s">
        <v>5317</v>
      </c>
      <c r="C1748" s="56" t="s">
        <v>7651</v>
      </c>
      <c r="D1748" s="57">
        <v>1</v>
      </c>
      <c r="E1748" s="56" t="s">
        <v>8777</v>
      </c>
      <c r="F1748" s="57">
        <v>552.54</v>
      </c>
      <c r="G1748" s="58">
        <f t="shared" si="480"/>
        <v>552.54</v>
      </c>
      <c r="H1748" s="59"/>
      <c r="I1748" s="60">
        <f t="shared" si="481"/>
        <v>0</v>
      </c>
      <c r="J1748" s="61" t="str">
        <f t="shared" si="482"/>
        <v/>
      </c>
      <c r="P1748" s="62"/>
    </row>
    <row r="1749" spans="1:16" x14ac:dyDescent="0.3">
      <c r="A1749" s="54"/>
      <c r="B1749" s="55" t="s">
        <v>5318</v>
      </c>
      <c r="C1749" s="56" t="s">
        <v>7652</v>
      </c>
      <c r="D1749" s="57">
        <v>1</v>
      </c>
      <c r="E1749" s="56" t="s">
        <v>8777</v>
      </c>
      <c r="F1749" s="57">
        <v>848</v>
      </c>
      <c r="G1749" s="58">
        <f t="shared" si="480"/>
        <v>848</v>
      </c>
      <c r="H1749" s="59"/>
      <c r="I1749" s="60">
        <f t="shared" si="481"/>
        <v>0</v>
      </c>
      <c r="J1749" s="61" t="str">
        <f t="shared" si="482"/>
        <v/>
      </c>
      <c r="P1749" s="62"/>
    </row>
    <row r="1750" spans="1:16" x14ac:dyDescent="0.3">
      <c r="A1750" s="54"/>
      <c r="B1750" s="55" t="s">
        <v>5319</v>
      </c>
      <c r="C1750" s="56" t="s">
        <v>7653</v>
      </c>
      <c r="D1750" s="57">
        <v>120</v>
      </c>
      <c r="E1750" s="56" t="s">
        <v>8779</v>
      </c>
      <c r="F1750" s="57">
        <v>19.61</v>
      </c>
      <c r="G1750" s="58">
        <f t="shared" si="480"/>
        <v>2353.1999999999998</v>
      </c>
      <c r="H1750" s="59"/>
      <c r="I1750" s="60">
        <f t="shared" si="481"/>
        <v>0</v>
      </c>
      <c r="J1750" s="61" t="str">
        <f t="shared" si="482"/>
        <v/>
      </c>
      <c r="P1750" s="62"/>
    </row>
    <row r="1751" spans="1:16" x14ac:dyDescent="0.3">
      <c r="A1751" s="54"/>
      <c r="B1751" s="55" t="s">
        <v>5320</v>
      </c>
      <c r="C1751" s="56" t="s">
        <v>7654</v>
      </c>
      <c r="D1751" s="57">
        <v>1</v>
      </c>
      <c r="E1751" s="56" t="s">
        <v>8777</v>
      </c>
      <c r="F1751" s="57">
        <v>2756</v>
      </c>
      <c r="G1751" s="58">
        <f t="shared" si="480"/>
        <v>2756</v>
      </c>
      <c r="H1751" s="59"/>
      <c r="I1751" s="60">
        <f t="shared" si="481"/>
        <v>0</v>
      </c>
      <c r="J1751" s="61" t="str">
        <f t="shared" si="482"/>
        <v/>
      </c>
      <c r="P1751" s="62"/>
    </row>
    <row r="1752" spans="1:16" x14ac:dyDescent="0.3">
      <c r="A1752" s="54"/>
      <c r="B1752" s="55" t="s">
        <v>5321</v>
      </c>
      <c r="C1752" s="56" t="s">
        <v>7655</v>
      </c>
      <c r="D1752" s="57">
        <v>1</v>
      </c>
      <c r="E1752" s="56" t="s">
        <v>8777</v>
      </c>
      <c r="F1752" s="57">
        <v>445.34</v>
      </c>
      <c r="G1752" s="58">
        <f t="shared" si="480"/>
        <v>445.34</v>
      </c>
      <c r="H1752" s="59"/>
      <c r="I1752" s="60">
        <f t="shared" si="481"/>
        <v>0</v>
      </c>
      <c r="J1752" s="61" t="str">
        <f t="shared" si="482"/>
        <v/>
      </c>
      <c r="P1752" s="62"/>
    </row>
    <row r="1753" spans="1:16" x14ac:dyDescent="0.3">
      <c r="A1753" s="54"/>
      <c r="B1753" s="55" t="s">
        <v>5322</v>
      </c>
      <c r="C1753" s="56" t="s">
        <v>7656</v>
      </c>
      <c r="D1753" s="57">
        <v>1</v>
      </c>
      <c r="E1753" s="56" t="s">
        <v>8777</v>
      </c>
      <c r="F1753" s="57">
        <v>113.75</v>
      </c>
      <c r="G1753" s="58">
        <f t="shared" si="480"/>
        <v>113.75</v>
      </c>
      <c r="H1753" s="59"/>
      <c r="I1753" s="60">
        <f t="shared" si="481"/>
        <v>0</v>
      </c>
      <c r="J1753" s="61" t="str">
        <f t="shared" si="482"/>
        <v/>
      </c>
      <c r="P1753" s="62"/>
    </row>
    <row r="1754" spans="1:16" x14ac:dyDescent="0.3">
      <c r="A1754" s="63" t="s">
        <v>1323</v>
      </c>
      <c r="B1754" s="63" t="s">
        <v>5351</v>
      </c>
      <c r="C1754" s="63" t="s">
        <v>7670</v>
      </c>
      <c r="D1754" s="64"/>
      <c r="E1754" s="63"/>
      <c r="F1754" s="64" t="s">
        <v>8851</v>
      </c>
      <c r="G1754" s="64"/>
      <c r="H1754" s="65"/>
      <c r="I1754" s="65"/>
      <c r="P1754" s="62"/>
    </row>
    <row r="1755" spans="1:16" x14ac:dyDescent="0.3">
      <c r="A1755" s="66" t="s">
        <v>1324</v>
      </c>
      <c r="B1755" s="66" t="s">
        <v>5352</v>
      </c>
      <c r="C1755" s="66" t="s">
        <v>7596</v>
      </c>
      <c r="D1755" s="67"/>
      <c r="E1755" s="66"/>
      <c r="F1755" s="67" t="s">
        <v>8851</v>
      </c>
      <c r="G1755" s="67"/>
      <c r="H1755" s="68"/>
      <c r="I1755" s="68"/>
      <c r="P1755" s="62"/>
    </row>
    <row r="1756" spans="1:16" x14ac:dyDescent="0.3">
      <c r="A1756" s="54" t="s">
        <v>1325</v>
      </c>
      <c r="B1756" s="55" t="s">
        <v>5263</v>
      </c>
      <c r="C1756" s="56" t="s">
        <v>7597</v>
      </c>
      <c r="D1756" s="57">
        <v>1</v>
      </c>
      <c r="E1756" s="56" t="s">
        <v>8777</v>
      </c>
      <c r="F1756" s="57">
        <v>3044.32</v>
      </c>
      <c r="G1756" s="58">
        <f>ROUND(D1756*F1756,2)</f>
        <v>3044.32</v>
      </c>
      <c r="H1756" s="59"/>
      <c r="I1756" s="60">
        <f>ROUND(ROUND(D1756,2)*H1756,2)</f>
        <v>0</v>
      </c>
      <c r="J1756" s="61" t="str">
        <f>IF(AND(H1756&lt;&gt;"",H1756&gt;F1756),"VALOR MAYOR DEL PERMITIDO","")</f>
        <v/>
      </c>
      <c r="P1756" s="62"/>
    </row>
    <row r="1757" spans="1:16" x14ac:dyDescent="0.3">
      <c r="A1757" s="66" t="s">
        <v>1326</v>
      </c>
      <c r="B1757" s="66" t="s">
        <v>5353</v>
      </c>
      <c r="C1757" s="66" t="s">
        <v>7598</v>
      </c>
      <c r="D1757" s="67"/>
      <c r="E1757" s="66"/>
      <c r="F1757" s="67" t="s">
        <v>8851</v>
      </c>
      <c r="G1757" s="67"/>
      <c r="H1757" s="68"/>
      <c r="I1757" s="68"/>
      <c r="P1757" s="62"/>
    </row>
    <row r="1758" spans="1:16" x14ac:dyDescent="0.3">
      <c r="A1758" s="54" t="s">
        <v>1327</v>
      </c>
      <c r="B1758" s="55" t="s">
        <v>5265</v>
      </c>
      <c r="C1758" s="56" t="s">
        <v>7599</v>
      </c>
      <c r="D1758" s="57">
        <v>1</v>
      </c>
      <c r="E1758" s="56" t="s">
        <v>8777</v>
      </c>
      <c r="F1758" s="57">
        <v>971.23</v>
      </c>
      <c r="G1758" s="58">
        <f t="shared" ref="G1758:G1795" si="483">ROUND(D1758*F1758,2)</f>
        <v>971.23</v>
      </c>
      <c r="H1758" s="59"/>
      <c r="I1758" s="60">
        <f t="shared" ref="I1758:I1795" si="484">ROUND(ROUND(D1758,2)*H1758,2)</f>
        <v>0</v>
      </c>
      <c r="J1758" s="61" t="str">
        <f t="shared" ref="J1758:J1795" si="485">IF(AND(H1758&lt;&gt;"",H1758&gt;F1758),"VALOR MAYOR DEL PERMITIDO","")</f>
        <v/>
      </c>
      <c r="P1758" s="62"/>
    </row>
    <row r="1759" spans="1:16" x14ac:dyDescent="0.3">
      <c r="A1759" s="54" t="s">
        <v>1328</v>
      </c>
      <c r="B1759" s="55" t="s">
        <v>5270</v>
      </c>
      <c r="C1759" s="56" t="s">
        <v>7604</v>
      </c>
      <c r="D1759" s="57">
        <v>1</v>
      </c>
      <c r="E1759" s="56" t="s">
        <v>8777</v>
      </c>
      <c r="F1759" s="57">
        <v>277.72000000000003</v>
      </c>
      <c r="G1759" s="58">
        <f t="shared" si="483"/>
        <v>277.72000000000003</v>
      </c>
      <c r="H1759" s="59"/>
      <c r="I1759" s="60">
        <f t="shared" si="484"/>
        <v>0</v>
      </c>
      <c r="J1759" s="61" t="str">
        <f t="shared" si="485"/>
        <v/>
      </c>
      <c r="P1759" s="62"/>
    </row>
    <row r="1760" spans="1:16" x14ac:dyDescent="0.3">
      <c r="A1760" s="54" t="s">
        <v>1329</v>
      </c>
      <c r="B1760" s="55" t="s">
        <v>5271</v>
      </c>
      <c r="C1760" s="56" t="s">
        <v>7605</v>
      </c>
      <c r="D1760" s="57">
        <v>1</v>
      </c>
      <c r="E1760" s="56" t="s">
        <v>8777</v>
      </c>
      <c r="F1760" s="57">
        <v>179.97</v>
      </c>
      <c r="G1760" s="58">
        <f t="shared" si="483"/>
        <v>179.97</v>
      </c>
      <c r="H1760" s="59"/>
      <c r="I1760" s="60">
        <f t="shared" si="484"/>
        <v>0</v>
      </c>
      <c r="J1760" s="61" t="str">
        <f t="shared" si="485"/>
        <v/>
      </c>
      <c r="P1760" s="62"/>
    </row>
    <row r="1761" spans="1:16" x14ac:dyDescent="0.3">
      <c r="A1761" s="54" t="s">
        <v>1330</v>
      </c>
      <c r="B1761" s="55" t="s">
        <v>5339</v>
      </c>
      <c r="C1761" s="56" t="s">
        <v>7664</v>
      </c>
      <c r="D1761" s="57">
        <v>4</v>
      </c>
      <c r="E1761" s="56" t="s">
        <v>8779</v>
      </c>
      <c r="F1761" s="57">
        <v>86.66</v>
      </c>
      <c r="G1761" s="58">
        <f t="shared" si="483"/>
        <v>346.64</v>
      </c>
      <c r="H1761" s="59"/>
      <c r="I1761" s="60">
        <f t="shared" si="484"/>
        <v>0</v>
      </c>
      <c r="J1761" s="61" t="str">
        <f t="shared" si="485"/>
        <v/>
      </c>
      <c r="P1761" s="62"/>
    </row>
    <row r="1762" spans="1:16" x14ac:dyDescent="0.3">
      <c r="A1762" s="54" t="s">
        <v>1331</v>
      </c>
      <c r="B1762" s="55" t="s">
        <v>5340</v>
      </c>
      <c r="C1762" s="56" t="s">
        <v>7665</v>
      </c>
      <c r="D1762" s="57">
        <v>4</v>
      </c>
      <c r="E1762" s="56" t="s">
        <v>8779</v>
      </c>
      <c r="F1762" s="57">
        <v>74.239999999999995</v>
      </c>
      <c r="G1762" s="58">
        <f t="shared" si="483"/>
        <v>296.95999999999998</v>
      </c>
      <c r="H1762" s="59"/>
      <c r="I1762" s="60">
        <f t="shared" si="484"/>
        <v>0</v>
      </c>
      <c r="J1762" s="61" t="str">
        <f t="shared" si="485"/>
        <v/>
      </c>
      <c r="P1762" s="62"/>
    </row>
    <row r="1763" spans="1:16" x14ac:dyDescent="0.3">
      <c r="A1763" s="54" t="s">
        <v>1332</v>
      </c>
      <c r="B1763" s="55" t="s">
        <v>5272</v>
      </c>
      <c r="C1763" s="56" t="s">
        <v>7606</v>
      </c>
      <c r="D1763" s="57">
        <v>12</v>
      </c>
      <c r="E1763" s="56" t="s">
        <v>8779</v>
      </c>
      <c r="F1763" s="57">
        <v>82.84</v>
      </c>
      <c r="G1763" s="58">
        <f t="shared" si="483"/>
        <v>994.08</v>
      </c>
      <c r="H1763" s="59"/>
      <c r="I1763" s="60">
        <f t="shared" si="484"/>
        <v>0</v>
      </c>
      <c r="J1763" s="61" t="str">
        <f t="shared" si="485"/>
        <v/>
      </c>
      <c r="P1763" s="62"/>
    </row>
    <row r="1764" spans="1:16" x14ac:dyDescent="0.3">
      <c r="A1764" s="54" t="s">
        <v>1333</v>
      </c>
      <c r="B1764" s="55" t="s">
        <v>5273</v>
      </c>
      <c r="C1764" s="56" t="s">
        <v>7607</v>
      </c>
      <c r="D1764" s="57">
        <v>34</v>
      </c>
      <c r="E1764" s="56" t="s">
        <v>8779</v>
      </c>
      <c r="F1764" s="57">
        <v>75.28</v>
      </c>
      <c r="G1764" s="58">
        <f t="shared" si="483"/>
        <v>2559.52</v>
      </c>
      <c r="H1764" s="59"/>
      <c r="I1764" s="60">
        <f t="shared" si="484"/>
        <v>0</v>
      </c>
      <c r="J1764" s="61" t="str">
        <f t="shared" si="485"/>
        <v/>
      </c>
      <c r="P1764" s="62"/>
    </row>
    <row r="1765" spans="1:16" x14ac:dyDescent="0.3">
      <c r="A1765" s="54" t="s">
        <v>1334</v>
      </c>
      <c r="B1765" s="55" t="s">
        <v>5284</v>
      </c>
      <c r="C1765" s="56" t="s">
        <v>7618</v>
      </c>
      <c r="D1765" s="57">
        <v>1</v>
      </c>
      <c r="E1765" s="56" t="s">
        <v>8777</v>
      </c>
      <c r="F1765" s="57">
        <v>224.22</v>
      </c>
      <c r="G1765" s="58">
        <f t="shared" si="483"/>
        <v>224.22</v>
      </c>
      <c r="H1765" s="59"/>
      <c r="I1765" s="60">
        <f t="shared" si="484"/>
        <v>0</v>
      </c>
      <c r="J1765" s="61" t="str">
        <f t="shared" si="485"/>
        <v/>
      </c>
      <c r="P1765" s="62"/>
    </row>
    <row r="1766" spans="1:16" x14ac:dyDescent="0.3">
      <c r="A1766" s="54" t="s">
        <v>1335</v>
      </c>
      <c r="B1766" s="55" t="s">
        <v>5267</v>
      </c>
      <c r="C1766" s="56" t="s">
        <v>7601</v>
      </c>
      <c r="D1766" s="57">
        <v>47.4</v>
      </c>
      <c r="E1766" s="56" t="s">
        <v>8778</v>
      </c>
      <c r="F1766" s="57">
        <v>166.94</v>
      </c>
      <c r="G1766" s="58">
        <f t="shared" si="483"/>
        <v>7912.96</v>
      </c>
      <c r="H1766" s="59"/>
      <c r="I1766" s="60">
        <f t="shared" si="484"/>
        <v>0</v>
      </c>
      <c r="J1766" s="61" t="str">
        <f t="shared" si="485"/>
        <v/>
      </c>
      <c r="P1766" s="62"/>
    </row>
    <row r="1767" spans="1:16" x14ac:dyDescent="0.3">
      <c r="A1767" s="54" t="s">
        <v>1336</v>
      </c>
      <c r="B1767" s="55" t="s">
        <v>5266</v>
      </c>
      <c r="C1767" s="56" t="s">
        <v>7600</v>
      </c>
      <c r="D1767" s="57">
        <v>204.22</v>
      </c>
      <c r="E1767" s="56" t="s">
        <v>8778</v>
      </c>
      <c r="F1767" s="57">
        <v>10.08</v>
      </c>
      <c r="G1767" s="58">
        <f t="shared" si="483"/>
        <v>2058.54</v>
      </c>
      <c r="H1767" s="59"/>
      <c r="I1767" s="60">
        <f t="shared" si="484"/>
        <v>0</v>
      </c>
      <c r="J1767" s="61" t="str">
        <f t="shared" si="485"/>
        <v/>
      </c>
      <c r="P1767" s="62"/>
    </row>
    <row r="1768" spans="1:16" x14ac:dyDescent="0.3">
      <c r="A1768" s="54" t="s">
        <v>1337</v>
      </c>
      <c r="B1768" s="55" t="s">
        <v>5274</v>
      </c>
      <c r="C1768" s="56" t="s">
        <v>7608</v>
      </c>
      <c r="D1768" s="57">
        <v>50.6</v>
      </c>
      <c r="E1768" s="56" t="s">
        <v>8778</v>
      </c>
      <c r="F1768" s="57">
        <v>55.78</v>
      </c>
      <c r="G1768" s="58">
        <f t="shared" si="483"/>
        <v>2822.47</v>
      </c>
      <c r="H1768" s="59"/>
      <c r="I1768" s="60">
        <f t="shared" si="484"/>
        <v>0</v>
      </c>
      <c r="J1768" s="61" t="str">
        <f t="shared" si="485"/>
        <v/>
      </c>
      <c r="P1768" s="62"/>
    </row>
    <row r="1769" spans="1:16" x14ac:dyDescent="0.3">
      <c r="A1769" s="54" t="s">
        <v>1338</v>
      </c>
      <c r="B1769" s="55" t="s">
        <v>5341</v>
      </c>
      <c r="C1769" s="56" t="s">
        <v>7666</v>
      </c>
      <c r="D1769" s="57">
        <v>62</v>
      </c>
      <c r="E1769" s="56" t="s">
        <v>8779</v>
      </c>
      <c r="F1769" s="57">
        <v>12.68</v>
      </c>
      <c r="G1769" s="58">
        <f t="shared" si="483"/>
        <v>786.16</v>
      </c>
      <c r="H1769" s="59"/>
      <c r="I1769" s="60">
        <f t="shared" si="484"/>
        <v>0</v>
      </c>
      <c r="J1769" s="61" t="str">
        <f t="shared" si="485"/>
        <v/>
      </c>
      <c r="P1769" s="62"/>
    </row>
    <row r="1770" spans="1:16" x14ac:dyDescent="0.3">
      <c r="A1770" s="54" t="s">
        <v>1339</v>
      </c>
      <c r="B1770" s="55" t="s">
        <v>4999</v>
      </c>
      <c r="C1770" s="56" t="s">
        <v>7427</v>
      </c>
      <c r="D1770" s="57">
        <v>148.27000000000001</v>
      </c>
      <c r="E1770" s="56" t="s">
        <v>8778</v>
      </c>
      <c r="F1770" s="57">
        <v>24.74</v>
      </c>
      <c r="G1770" s="58">
        <f t="shared" si="483"/>
        <v>3668.2</v>
      </c>
      <c r="H1770" s="59"/>
      <c r="I1770" s="60">
        <f t="shared" si="484"/>
        <v>0</v>
      </c>
      <c r="J1770" s="61" t="str">
        <f t="shared" si="485"/>
        <v/>
      </c>
      <c r="P1770" s="62"/>
    </row>
    <row r="1771" spans="1:16" x14ac:dyDescent="0.3">
      <c r="A1771" s="54" t="s">
        <v>1340</v>
      </c>
      <c r="B1771" s="55" t="s">
        <v>5354</v>
      </c>
      <c r="C1771" s="56" t="s">
        <v>7671</v>
      </c>
      <c r="D1771" s="57">
        <v>18</v>
      </c>
      <c r="E1771" s="56" t="s">
        <v>8778</v>
      </c>
      <c r="F1771" s="57">
        <v>41.08</v>
      </c>
      <c r="G1771" s="58">
        <f t="shared" si="483"/>
        <v>739.44</v>
      </c>
      <c r="H1771" s="59"/>
      <c r="I1771" s="60">
        <f t="shared" si="484"/>
        <v>0</v>
      </c>
      <c r="J1771" s="61" t="str">
        <f t="shared" si="485"/>
        <v/>
      </c>
      <c r="P1771" s="62"/>
    </row>
    <row r="1772" spans="1:16" x14ac:dyDescent="0.3">
      <c r="A1772" s="54" t="s">
        <v>1341</v>
      </c>
      <c r="B1772" s="55" t="s">
        <v>5327</v>
      </c>
      <c r="C1772" s="56" t="s">
        <v>7658</v>
      </c>
      <c r="D1772" s="57">
        <v>6</v>
      </c>
      <c r="E1772" s="56" t="s">
        <v>8778</v>
      </c>
      <c r="F1772" s="57">
        <v>38.49</v>
      </c>
      <c r="G1772" s="58">
        <f t="shared" si="483"/>
        <v>230.94</v>
      </c>
      <c r="H1772" s="59"/>
      <c r="I1772" s="60">
        <f t="shared" si="484"/>
        <v>0</v>
      </c>
      <c r="J1772" s="61" t="str">
        <f t="shared" si="485"/>
        <v/>
      </c>
      <c r="P1772" s="62"/>
    </row>
    <row r="1773" spans="1:16" x14ac:dyDescent="0.3">
      <c r="A1773" s="54" t="s">
        <v>1342</v>
      </c>
      <c r="B1773" s="55" t="s">
        <v>5283</v>
      </c>
      <c r="C1773" s="56" t="s">
        <v>7617</v>
      </c>
      <c r="D1773" s="57">
        <v>1</v>
      </c>
      <c r="E1773" s="56" t="s">
        <v>8777</v>
      </c>
      <c r="F1773" s="57">
        <v>374.99</v>
      </c>
      <c r="G1773" s="58">
        <f t="shared" si="483"/>
        <v>374.99</v>
      </c>
      <c r="H1773" s="59"/>
      <c r="I1773" s="60">
        <f t="shared" si="484"/>
        <v>0</v>
      </c>
      <c r="J1773" s="61" t="str">
        <f t="shared" si="485"/>
        <v/>
      </c>
      <c r="P1773" s="62"/>
    </row>
    <row r="1774" spans="1:16" x14ac:dyDescent="0.3">
      <c r="A1774" s="54" t="s">
        <v>1343</v>
      </c>
      <c r="B1774" s="55" t="s">
        <v>5276</v>
      </c>
      <c r="C1774" s="56" t="s">
        <v>7610</v>
      </c>
      <c r="D1774" s="57">
        <v>209.75</v>
      </c>
      <c r="E1774" s="56" t="s">
        <v>8778</v>
      </c>
      <c r="F1774" s="57">
        <v>20.73</v>
      </c>
      <c r="G1774" s="58">
        <f t="shared" si="483"/>
        <v>4348.12</v>
      </c>
      <c r="H1774" s="59"/>
      <c r="I1774" s="60">
        <f t="shared" si="484"/>
        <v>0</v>
      </c>
      <c r="J1774" s="61" t="str">
        <f t="shared" si="485"/>
        <v/>
      </c>
      <c r="P1774" s="62"/>
    </row>
    <row r="1775" spans="1:16" x14ac:dyDescent="0.3">
      <c r="A1775" s="54" t="s">
        <v>1344</v>
      </c>
      <c r="B1775" s="55" t="s">
        <v>5328</v>
      </c>
      <c r="C1775" s="56" t="s">
        <v>7659</v>
      </c>
      <c r="D1775" s="57">
        <v>54</v>
      </c>
      <c r="E1775" s="56" t="s">
        <v>8778</v>
      </c>
      <c r="F1775" s="57">
        <v>24.22</v>
      </c>
      <c r="G1775" s="58">
        <f t="shared" si="483"/>
        <v>1307.8800000000001</v>
      </c>
      <c r="H1775" s="59"/>
      <c r="I1775" s="60">
        <f t="shared" si="484"/>
        <v>0</v>
      </c>
      <c r="J1775" s="61" t="str">
        <f t="shared" si="485"/>
        <v/>
      </c>
      <c r="P1775" s="62"/>
    </row>
    <row r="1776" spans="1:16" x14ac:dyDescent="0.3">
      <c r="A1776" s="54" t="s">
        <v>1345</v>
      </c>
      <c r="B1776" s="55" t="s">
        <v>5279</v>
      </c>
      <c r="C1776" s="56" t="s">
        <v>7613</v>
      </c>
      <c r="D1776" s="57">
        <v>5.0599999999999996</v>
      </c>
      <c r="E1776" s="56" t="s">
        <v>8789</v>
      </c>
      <c r="F1776" s="57">
        <v>144.72999999999999</v>
      </c>
      <c r="G1776" s="58">
        <f t="shared" si="483"/>
        <v>732.33</v>
      </c>
      <c r="H1776" s="59"/>
      <c r="I1776" s="60">
        <f t="shared" si="484"/>
        <v>0</v>
      </c>
      <c r="J1776" s="61" t="str">
        <f t="shared" si="485"/>
        <v/>
      </c>
      <c r="P1776" s="62"/>
    </row>
    <row r="1777" spans="1:16" x14ac:dyDescent="0.3">
      <c r="A1777" s="54" t="s">
        <v>1346</v>
      </c>
      <c r="B1777" s="55" t="s">
        <v>5342</v>
      </c>
      <c r="C1777" s="56" t="s">
        <v>7667</v>
      </c>
      <c r="D1777" s="57">
        <v>20</v>
      </c>
      <c r="E1777" s="56" t="s">
        <v>8778</v>
      </c>
      <c r="F1777" s="57">
        <v>38.15</v>
      </c>
      <c r="G1777" s="58">
        <f t="shared" si="483"/>
        <v>763</v>
      </c>
      <c r="H1777" s="59"/>
      <c r="I1777" s="60">
        <f t="shared" si="484"/>
        <v>0</v>
      </c>
      <c r="J1777" s="61" t="str">
        <f t="shared" si="485"/>
        <v/>
      </c>
      <c r="P1777" s="62"/>
    </row>
    <row r="1778" spans="1:16" x14ac:dyDescent="0.3">
      <c r="A1778" s="54" t="s">
        <v>1347</v>
      </c>
      <c r="B1778" s="55" t="s">
        <v>5343</v>
      </c>
      <c r="C1778" s="56" t="s">
        <v>7668</v>
      </c>
      <c r="D1778" s="57">
        <v>45</v>
      </c>
      <c r="E1778" s="56" t="s">
        <v>8778</v>
      </c>
      <c r="F1778" s="57">
        <v>33.369999999999997</v>
      </c>
      <c r="G1778" s="58">
        <f t="shared" si="483"/>
        <v>1501.65</v>
      </c>
      <c r="H1778" s="59"/>
      <c r="I1778" s="60">
        <f t="shared" si="484"/>
        <v>0</v>
      </c>
      <c r="J1778" s="61" t="str">
        <f t="shared" si="485"/>
        <v/>
      </c>
      <c r="P1778" s="62"/>
    </row>
    <row r="1779" spans="1:16" x14ac:dyDescent="0.3">
      <c r="A1779" s="54" t="s">
        <v>1348</v>
      </c>
      <c r="B1779" s="55" t="s">
        <v>5281</v>
      </c>
      <c r="C1779" s="56" t="s">
        <v>7615</v>
      </c>
      <c r="D1779" s="57">
        <v>3</v>
      </c>
      <c r="E1779" s="56" t="s">
        <v>8777</v>
      </c>
      <c r="F1779" s="57">
        <v>953.37</v>
      </c>
      <c r="G1779" s="58">
        <f t="shared" si="483"/>
        <v>2860.11</v>
      </c>
      <c r="H1779" s="59"/>
      <c r="I1779" s="60">
        <f t="shared" si="484"/>
        <v>0</v>
      </c>
      <c r="J1779" s="61" t="str">
        <f t="shared" si="485"/>
        <v/>
      </c>
      <c r="P1779" s="62"/>
    </row>
    <row r="1780" spans="1:16" x14ac:dyDescent="0.3">
      <c r="A1780" s="54" t="s">
        <v>1349</v>
      </c>
      <c r="B1780" s="55" t="s">
        <v>5282</v>
      </c>
      <c r="C1780" s="56" t="s">
        <v>7616</v>
      </c>
      <c r="D1780" s="57">
        <v>16.2</v>
      </c>
      <c r="E1780" s="56" t="s">
        <v>8778</v>
      </c>
      <c r="F1780" s="57">
        <v>242.53</v>
      </c>
      <c r="G1780" s="58">
        <f t="shared" si="483"/>
        <v>3928.99</v>
      </c>
      <c r="H1780" s="59"/>
      <c r="I1780" s="60">
        <f t="shared" si="484"/>
        <v>0</v>
      </c>
      <c r="J1780" s="61" t="str">
        <f t="shared" si="485"/>
        <v/>
      </c>
      <c r="P1780" s="62"/>
    </row>
    <row r="1781" spans="1:16" x14ac:dyDescent="0.3">
      <c r="A1781" s="54" t="s">
        <v>1350</v>
      </c>
      <c r="B1781" s="55" t="s">
        <v>5285</v>
      </c>
      <c r="C1781" s="56" t="s">
        <v>7619</v>
      </c>
      <c r="D1781" s="57">
        <v>1</v>
      </c>
      <c r="E1781" s="56" t="s">
        <v>8777</v>
      </c>
      <c r="F1781" s="57">
        <v>1605.74</v>
      </c>
      <c r="G1781" s="58">
        <f t="shared" si="483"/>
        <v>1605.74</v>
      </c>
      <c r="H1781" s="59"/>
      <c r="I1781" s="60">
        <f t="shared" si="484"/>
        <v>0</v>
      </c>
      <c r="J1781" s="61" t="str">
        <f t="shared" si="485"/>
        <v/>
      </c>
      <c r="P1781" s="62"/>
    </row>
    <row r="1782" spans="1:16" x14ac:dyDescent="0.3">
      <c r="A1782" s="54" t="s">
        <v>1351</v>
      </c>
      <c r="B1782" s="55" t="s">
        <v>5286</v>
      </c>
      <c r="C1782" s="56" t="s">
        <v>7620</v>
      </c>
      <c r="D1782" s="57">
        <v>1</v>
      </c>
      <c r="E1782" s="56" t="s">
        <v>8777</v>
      </c>
      <c r="F1782" s="57">
        <v>330.79</v>
      </c>
      <c r="G1782" s="58">
        <f t="shared" si="483"/>
        <v>330.79</v>
      </c>
      <c r="H1782" s="59"/>
      <c r="I1782" s="60">
        <f t="shared" si="484"/>
        <v>0</v>
      </c>
      <c r="J1782" s="61" t="str">
        <f t="shared" si="485"/>
        <v/>
      </c>
      <c r="P1782" s="62"/>
    </row>
    <row r="1783" spans="1:16" x14ac:dyDescent="0.3">
      <c r="A1783" s="54" t="s">
        <v>1352</v>
      </c>
      <c r="B1783" s="55" t="s">
        <v>5287</v>
      </c>
      <c r="C1783" s="56" t="s">
        <v>7621</v>
      </c>
      <c r="D1783" s="57">
        <v>1</v>
      </c>
      <c r="E1783" s="56" t="s">
        <v>8777</v>
      </c>
      <c r="F1783" s="57">
        <v>160.72999999999999</v>
      </c>
      <c r="G1783" s="58">
        <f t="shared" si="483"/>
        <v>160.72999999999999</v>
      </c>
      <c r="H1783" s="59"/>
      <c r="I1783" s="60">
        <f t="shared" si="484"/>
        <v>0</v>
      </c>
      <c r="J1783" s="61" t="str">
        <f t="shared" si="485"/>
        <v/>
      </c>
      <c r="P1783" s="62"/>
    </row>
    <row r="1784" spans="1:16" x14ac:dyDescent="0.3">
      <c r="A1784" s="54" t="s">
        <v>1353</v>
      </c>
      <c r="B1784" s="55" t="s">
        <v>5288</v>
      </c>
      <c r="C1784" s="56" t="s">
        <v>7622</v>
      </c>
      <c r="D1784" s="57">
        <v>1</v>
      </c>
      <c r="E1784" s="56" t="s">
        <v>8777</v>
      </c>
      <c r="F1784" s="57">
        <v>91.46</v>
      </c>
      <c r="G1784" s="58">
        <f t="shared" si="483"/>
        <v>91.46</v>
      </c>
      <c r="H1784" s="59"/>
      <c r="I1784" s="60">
        <f t="shared" si="484"/>
        <v>0</v>
      </c>
      <c r="J1784" s="61" t="str">
        <f t="shared" si="485"/>
        <v/>
      </c>
      <c r="P1784" s="62"/>
    </row>
    <row r="1785" spans="1:16" x14ac:dyDescent="0.3">
      <c r="A1785" s="54" t="s">
        <v>1354</v>
      </c>
      <c r="B1785" s="55" t="s">
        <v>5289</v>
      </c>
      <c r="C1785" s="56" t="s">
        <v>7623</v>
      </c>
      <c r="D1785" s="57">
        <v>1</v>
      </c>
      <c r="E1785" s="56" t="s">
        <v>8777</v>
      </c>
      <c r="F1785" s="57">
        <v>371</v>
      </c>
      <c r="G1785" s="58">
        <f t="shared" si="483"/>
        <v>371</v>
      </c>
      <c r="H1785" s="59"/>
      <c r="I1785" s="60">
        <f t="shared" si="484"/>
        <v>0</v>
      </c>
      <c r="J1785" s="61" t="str">
        <f t="shared" si="485"/>
        <v/>
      </c>
      <c r="P1785" s="62"/>
    </row>
    <row r="1786" spans="1:16" x14ac:dyDescent="0.3">
      <c r="A1786" s="54" t="s">
        <v>1355</v>
      </c>
      <c r="B1786" s="55" t="s">
        <v>5290</v>
      </c>
      <c r="C1786" s="56" t="s">
        <v>7624</v>
      </c>
      <c r="D1786" s="57">
        <v>1</v>
      </c>
      <c r="E1786" s="56" t="s">
        <v>8777</v>
      </c>
      <c r="F1786" s="57">
        <v>2969.81</v>
      </c>
      <c r="G1786" s="58">
        <f t="shared" si="483"/>
        <v>2969.81</v>
      </c>
      <c r="H1786" s="59"/>
      <c r="I1786" s="60">
        <f t="shared" si="484"/>
        <v>0</v>
      </c>
      <c r="J1786" s="61" t="str">
        <f t="shared" si="485"/>
        <v/>
      </c>
      <c r="P1786" s="62"/>
    </row>
    <row r="1787" spans="1:16" x14ac:dyDescent="0.3">
      <c r="A1787" s="54" t="s">
        <v>1356</v>
      </c>
      <c r="B1787" s="55" t="s">
        <v>5291</v>
      </c>
      <c r="C1787" s="56" t="s">
        <v>7625</v>
      </c>
      <c r="D1787" s="57">
        <v>1</v>
      </c>
      <c r="E1787" s="56" t="s">
        <v>8777</v>
      </c>
      <c r="F1787" s="57">
        <v>1292.6199999999999</v>
      </c>
      <c r="G1787" s="58">
        <f t="shared" si="483"/>
        <v>1292.6199999999999</v>
      </c>
      <c r="H1787" s="59"/>
      <c r="I1787" s="60">
        <f t="shared" si="484"/>
        <v>0</v>
      </c>
      <c r="J1787" s="61" t="str">
        <f t="shared" si="485"/>
        <v/>
      </c>
      <c r="P1787" s="62"/>
    </row>
    <row r="1788" spans="1:16" x14ac:dyDescent="0.3">
      <c r="A1788" s="54" t="s">
        <v>1357</v>
      </c>
      <c r="B1788" s="55" t="s">
        <v>5269</v>
      </c>
      <c r="C1788" s="56" t="s">
        <v>7603</v>
      </c>
      <c r="D1788" s="57">
        <v>1</v>
      </c>
      <c r="E1788" s="56" t="s">
        <v>8777</v>
      </c>
      <c r="F1788" s="57">
        <v>20432.61</v>
      </c>
      <c r="G1788" s="58">
        <f t="shared" si="483"/>
        <v>20432.61</v>
      </c>
      <c r="H1788" s="59"/>
      <c r="I1788" s="60">
        <f t="shared" si="484"/>
        <v>0</v>
      </c>
      <c r="J1788" s="61" t="str">
        <f t="shared" si="485"/>
        <v/>
      </c>
      <c r="P1788" s="62"/>
    </row>
    <row r="1789" spans="1:16" x14ac:dyDescent="0.3">
      <c r="A1789" s="54" t="s">
        <v>1358</v>
      </c>
      <c r="B1789" s="55" t="s">
        <v>5275</v>
      </c>
      <c r="C1789" s="56" t="s">
        <v>7609</v>
      </c>
      <c r="D1789" s="57">
        <v>64.13</v>
      </c>
      <c r="E1789" s="56" t="s">
        <v>8778</v>
      </c>
      <c r="F1789" s="57">
        <v>106.51</v>
      </c>
      <c r="G1789" s="58">
        <f t="shared" si="483"/>
        <v>6830.49</v>
      </c>
      <c r="H1789" s="59"/>
      <c r="I1789" s="60">
        <f t="shared" si="484"/>
        <v>0</v>
      </c>
      <c r="J1789" s="61" t="str">
        <f t="shared" si="485"/>
        <v/>
      </c>
      <c r="P1789" s="62"/>
    </row>
    <row r="1790" spans="1:16" x14ac:dyDescent="0.3">
      <c r="A1790" s="54" t="s">
        <v>1359</v>
      </c>
      <c r="B1790" s="55" t="s">
        <v>5278</v>
      </c>
      <c r="C1790" s="56" t="s">
        <v>7612</v>
      </c>
      <c r="D1790" s="57">
        <v>52.38</v>
      </c>
      <c r="E1790" s="56" t="s">
        <v>8778</v>
      </c>
      <c r="F1790" s="57">
        <v>15.75</v>
      </c>
      <c r="G1790" s="58">
        <f t="shared" si="483"/>
        <v>824.99</v>
      </c>
      <c r="H1790" s="59"/>
      <c r="I1790" s="60">
        <f t="shared" si="484"/>
        <v>0</v>
      </c>
      <c r="J1790" s="61" t="str">
        <f t="shared" si="485"/>
        <v/>
      </c>
      <c r="P1790" s="62"/>
    </row>
    <row r="1791" spans="1:16" x14ac:dyDescent="0.3">
      <c r="A1791" s="54" t="s">
        <v>1360</v>
      </c>
      <c r="B1791" s="55" t="s">
        <v>5293</v>
      </c>
      <c r="C1791" s="56" t="s">
        <v>7627</v>
      </c>
      <c r="D1791" s="57">
        <v>10</v>
      </c>
      <c r="E1791" s="56" t="s">
        <v>8778</v>
      </c>
      <c r="F1791" s="57">
        <v>22.63</v>
      </c>
      <c r="G1791" s="58">
        <f t="shared" si="483"/>
        <v>226.3</v>
      </c>
      <c r="H1791" s="59"/>
      <c r="I1791" s="60">
        <f t="shared" si="484"/>
        <v>0</v>
      </c>
      <c r="J1791" s="61" t="str">
        <f t="shared" si="485"/>
        <v/>
      </c>
      <c r="P1791" s="62"/>
    </row>
    <row r="1792" spans="1:16" x14ac:dyDescent="0.3">
      <c r="A1792" s="54" t="s">
        <v>1361</v>
      </c>
      <c r="B1792" s="55" t="s">
        <v>5294</v>
      </c>
      <c r="C1792" s="56" t="s">
        <v>7628</v>
      </c>
      <c r="D1792" s="57">
        <v>240</v>
      </c>
      <c r="E1792" s="56" t="s">
        <v>8785</v>
      </c>
      <c r="F1792" s="57">
        <v>3.83</v>
      </c>
      <c r="G1792" s="58">
        <f t="shared" si="483"/>
        <v>919.2</v>
      </c>
      <c r="H1792" s="59"/>
      <c r="I1792" s="60">
        <f t="shared" si="484"/>
        <v>0</v>
      </c>
      <c r="J1792" s="61" t="str">
        <f t="shared" si="485"/>
        <v/>
      </c>
      <c r="P1792" s="62"/>
    </row>
    <row r="1793" spans="1:16" x14ac:dyDescent="0.3">
      <c r="A1793" s="54" t="s">
        <v>1362</v>
      </c>
      <c r="B1793" s="55" t="s">
        <v>5295</v>
      </c>
      <c r="C1793" s="56" t="s">
        <v>7629</v>
      </c>
      <c r="D1793" s="57">
        <v>240</v>
      </c>
      <c r="E1793" s="56" t="s">
        <v>8785</v>
      </c>
      <c r="F1793" s="57">
        <v>0.74</v>
      </c>
      <c r="G1793" s="58">
        <f t="shared" si="483"/>
        <v>177.6</v>
      </c>
      <c r="H1793" s="59"/>
      <c r="I1793" s="60">
        <f t="shared" si="484"/>
        <v>0</v>
      </c>
      <c r="J1793" s="61" t="str">
        <f t="shared" si="485"/>
        <v/>
      </c>
      <c r="P1793" s="62"/>
    </row>
    <row r="1794" spans="1:16" x14ac:dyDescent="0.3">
      <c r="A1794" s="54" t="s">
        <v>1363</v>
      </c>
      <c r="B1794" s="55" t="s">
        <v>4917</v>
      </c>
      <c r="C1794" s="56" t="s">
        <v>7352</v>
      </c>
      <c r="D1794" s="57">
        <v>5.9</v>
      </c>
      <c r="E1794" s="56" t="s">
        <v>8779</v>
      </c>
      <c r="F1794" s="57">
        <v>22.16</v>
      </c>
      <c r="G1794" s="58">
        <f t="shared" si="483"/>
        <v>130.74</v>
      </c>
      <c r="H1794" s="59"/>
      <c r="I1794" s="60">
        <f t="shared" si="484"/>
        <v>0</v>
      </c>
      <c r="J1794" s="61" t="str">
        <f t="shared" si="485"/>
        <v/>
      </c>
      <c r="P1794" s="62"/>
    </row>
    <row r="1795" spans="1:16" x14ac:dyDescent="0.3">
      <c r="A1795" s="54" t="s">
        <v>1364</v>
      </c>
      <c r="B1795" s="55" t="s">
        <v>5047</v>
      </c>
      <c r="C1795" s="56" t="s">
        <v>7462</v>
      </c>
      <c r="D1795" s="57">
        <v>4</v>
      </c>
      <c r="E1795" s="56" t="s">
        <v>8779</v>
      </c>
      <c r="F1795" s="57">
        <v>30.66</v>
      </c>
      <c r="G1795" s="58">
        <f t="shared" si="483"/>
        <v>122.64</v>
      </c>
      <c r="H1795" s="59"/>
      <c r="I1795" s="60">
        <f t="shared" si="484"/>
        <v>0</v>
      </c>
      <c r="J1795" s="61" t="str">
        <f t="shared" si="485"/>
        <v/>
      </c>
      <c r="P1795" s="62"/>
    </row>
    <row r="1796" spans="1:16" x14ac:dyDescent="0.3">
      <c r="A1796" s="66" t="s">
        <v>1365</v>
      </c>
      <c r="B1796" s="66" t="s">
        <v>5355</v>
      </c>
      <c r="C1796" s="66" t="s">
        <v>7632</v>
      </c>
      <c r="D1796" s="67"/>
      <c r="E1796" s="66"/>
      <c r="F1796" s="67" t="s">
        <v>8851</v>
      </c>
      <c r="G1796" s="67"/>
      <c r="H1796" s="68"/>
      <c r="I1796" s="68"/>
      <c r="P1796" s="62"/>
    </row>
    <row r="1797" spans="1:16" x14ac:dyDescent="0.3">
      <c r="A1797" s="54" t="s">
        <v>1366</v>
      </c>
      <c r="B1797" s="55" t="s">
        <v>5299</v>
      </c>
      <c r="C1797" s="56" t="s">
        <v>7633</v>
      </c>
      <c r="D1797" s="57">
        <v>20.48</v>
      </c>
      <c r="E1797" s="56" t="s">
        <v>8778</v>
      </c>
      <c r="F1797" s="57">
        <v>1047.33</v>
      </c>
      <c r="G1797" s="58">
        <f>ROUND(D1797*F1797,2)</f>
        <v>21449.32</v>
      </c>
      <c r="H1797" s="59"/>
      <c r="I1797" s="60">
        <f>ROUND(ROUND(D1797,2)*H1797,2)</f>
        <v>0</v>
      </c>
      <c r="J1797" s="61" t="str">
        <f>IF(AND(H1797&lt;&gt;"",H1797&gt;F1797),"VALOR MAYOR DEL PERMITIDO","")</f>
        <v/>
      </c>
      <c r="P1797" s="62"/>
    </row>
    <row r="1798" spans="1:16" x14ac:dyDescent="0.3">
      <c r="A1798" s="66" t="s">
        <v>8831</v>
      </c>
      <c r="B1798" s="66" t="s">
        <v>5300</v>
      </c>
      <c r="C1798" s="66" t="s">
        <v>7634</v>
      </c>
      <c r="D1798" s="67"/>
      <c r="E1798" s="66"/>
      <c r="F1798" s="67" t="s">
        <v>8851</v>
      </c>
      <c r="G1798" s="67"/>
      <c r="H1798" s="68"/>
      <c r="I1798" s="68"/>
      <c r="P1798" s="62"/>
    </row>
    <row r="1799" spans="1:16" x14ac:dyDescent="0.3">
      <c r="A1799" s="54"/>
      <c r="B1799" s="55" t="s">
        <v>5143</v>
      </c>
      <c r="C1799" s="56" t="s">
        <v>7516</v>
      </c>
      <c r="D1799" s="57">
        <v>1</v>
      </c>
      <c r="E1799" s="56" t="s">
        <v>8777</v>
      </c>
      <c r="F1799" s="57">
        <v>39.85</v>
      </c>
      <c r="G1799" s="58">
        <f t="shared" ref="G1799:G1821" si="486">ROUND(D1799*F1799,2)</f>
        <v>39.85</v>
      </c>
      <c r="H1799" s="59"/>
      <c r="I1799" s="60">
        <f t="shared" ref="I1799:I1821" si="487">ROUND(ROUND(D1799,2)*H1799,2)</f>
        <v>0</v>
      </c>
      <c r="J1799" s="61" t="str">
        <f t="shared" ref="J1799:J1821" si="488">IF(AND(H1799&lt;&gt;"",H1799&gt;F1799),"VALOR MAYOR DEL PERMITIDO","")</f>
        <v/>
      </c>
      <c r="P1799" s="62"/>
    </row>
    <row r="1800" spans="1:16" x14ac:dyDescent="0.3">
      <c r="A1800" s="54"/>
      <c r="B1800" s="55" t="s">
        <v>5301</v>
      </c>
      <c r="C1800" s="56" t="s">
        <v>7635</v>
      </c>
      <c r="D1800" s="57">
        <v>1</v>
      </c>
      <c r="E1800" s="56" t="s">
        <v>8777</v>
      </c>
      <c r="F1800" s="57">
        <v>126.37</v>
      </c>
      <c r="G1800" s="58">
        <f t="shared" si="486"/>
        <v>126.37</v>
      </c>
      <c r="H1800" s="59"/>
      <c r="I1800" s="60">
        <f t="shared" si="487"/>
        <v>0</v>
      </c>
      <c r="J1800" s="61" t="str">
        <f t="shared" si="488"/>
        <v/>
      </c>
      <c r="P1800" s="62"/>
    </row>
    <row r="1801" spans="1:16" x14ac:dyDescent="0.3">
      <c r="A1801" s="54"/>
      <c r="B1801" s="55" t="s">
        <v>5302</v>
      </c>
      <c r="C1801" s="56" t="s">
        <v>7636</v>
      </c>
      <c r="D1801" s="57">
        <v>1</v>
      </c>
      <c r="E1801" s="56" t="s">
        <v>8777</v>
      </c>
      <c r="F1801" s="57">
        <v>391.86</v>
      </c>
      <c r="G1801" s="58">
        <f t="shared" si="486"/>
        <v>391.86</v>
      </c>
      <c r="H1801" s="59"/>
      <c r="I1801" s="60">
        <f t="shared" si="487"/>
        <v>0</v>
      </c>
      <c r="J1801" s="61" t="str">
        <f t="shared" si="488"/>
        <v/>
      </c>
      <c r="P1801" s="62"/>
    </row>
    <row r="1802" spans="1:16" x14ac:dyDescent="0.3">
      <c r="A1802" s="54"/>
      <c r="B1802" s="55" t="s">
        <v>5303</v>
      </c>
      <c r="C1802" s="56" t="s">
        <v>7637</v>
      </c>
      <c r="D1802" s="57">
        <v>1</v>
      </c>
      <c r="E1802" s="56" t="s">
        <v>8777</v>
      </c>
      <c r="F1802" s="57">
        <v>551.91999999999996</v>
      </c>
      <c r="G1802" s="58">
        <f t="shared" si="486"/>
        <v>551.91999999999996</v>
      </c>
      <c r="H1802" s="59"/>
      <c r="I1802" s="60">
        <f t="shared" si="487"/>
        <v>0</v>
      </c>
      <c r="J1802" s="61" t="str">
        <f t="shared" si="488"/>
        <v/>
      </c>
      <c r="P1802" s="62"/>
    </row>
    <row r="1803" spans="1:16" x14ac:dyDescent="0.3">
      <c r="A1803" s="54"/>
      <c r="B1803" s="55" t="s">
        <v>5304</v>
      </c>
      <c r="C1803" s="56" t="s">
        <v>7638</v>
      </c>
      <c r="D1803" s="57">
        <v>100</v>
      </c>
      <c r="E1803" s="56" t="s">
        <v>8779</v>
      </c>
      <c r="F1803" s="57">
        <v>113.46</v>
      </c>
      <c r="G1803" s="58">
        <f t="shared" si="486"/>
        <v>11346</v>
      </c>
      <c r="H1803" s="59"/>
      <c r="I1803" s="60">
        <f t="shared" si="487"/>
        <v>0</v>
      </c>
      <c r="J1803" s="61" t="str">
        <f t="shared" si="488"/>
        <v/>
      </c>
      <c r="P1803" s="62"/>
    </row>
    <row r="1804" spans="1:16" x14ac:dyDescent="0.3">
      <c r="A1804" s="54"/>
      <c r="B1804" s="55" t="s">
        <v>5305</v>
      </c>
      <c r="C1804" s="56" t="s">
        <v>7639</v>
      </c>
      <c r="D1804" s="57">
        <v>20</v>
      </c>
      <c r="E1804" s="56" t="s">
        <v>8779</v>
      </c>
      <c r="F1804" s="57">
        <v>122.18</v>
      </c>
      <c r="G1804" s="58">
        <f t="shared" si="486"/>
        <v>2443.6</v>
      </c>
      <c r="H1804" s="59"/>
      <c r="I1804" s="60">
        <f t="shared" si="487"/>
        <v>0</v>
      </c>
      <c r="J1804" s="61" t="str">
        <f t="shared" si="488"/>
        <v/>
      </c>
      <c r="P1804" s="62"/>
    </row>
    <row r="1805" spans="1:16" x14ac:dyDescent="0.3">
      <c r="A1805" s="54"/>
      <c r="B1805" s="55" t="s">
        <v>5306</v>
      </c>
      <c r="C1805" s="56" t="s">
        <v>7640</v>
      </c>
      <c r="D1805" s="57">
        <v>20</v>
      </c>
      <c r="E1805" s="56" t="s">
        <v>8779</v>
      </c>
      <c r="F1805" s="57">
        <v>94.18</v>
      </c>
      <c r="G1805" s="58">
        <f t="shared" si="486"/>
        <v>1883.6</v>
      </c>
      <c r="H1805" s="59"/>
      <c r="I1805" s="60">
        <f t="shared" si="487"/>
        <v>0</v>
      </c>
      <c r="J1805" s="61" t="str">
        <f t="shared" si="488"/>
        <v/>
      </c>
      <c r="P1805" s="62"/>
    </row>
    <row r="1806" spans="1:16" x14ac:dyDescent="0.3">
      <c r="A1806" s="54"/>
      <c r="B1806" s="55" t="s">
        <v>5307</v>
      </c>
      <c r="C1806" s="56" t="s">
        <v>7641</v>
      </c>
      <c r="D1806" s="57">
        <v>10</v>
      </c>
      <c r="E1806" s="56" t="s">
        <v>8779</v>
      </c>
      <c r="F1806" s="57">
        <v>102.89</v>
      </c>
      <c r="G1806" s="58">
        <f t="shared" si="486"/>
        <v>1028.9000000000001</v>
      </c>
      <c r="H1806" s="59"/>
      <c r="I1806" s="60">
        <f t="shared" si="487"/>
        <v>0</v>
      </c>
      <c r="J1806" s="61" t="str">
        <f t="shared" si="488"/>
        <v/>
      </c>
      <c r="P1806" s="62"/>
    </row>
    <row r="1807" spans="1:16" x14ac:dyDescent="0.3">
      <c r="A1807" s="54"/>
      <c r="B1807" s="55" t="s">
        <v>5308</v>
      </c>
      <c r="C1807" s="56" t="s">
        <v>7642</v>
      </c>
      <c r="D1807" s="57">
        <v>1</v>
      </c>
      <c r="E1807" s="56" t="s">
        <v>8777</v>
      </c>
      <c r="F1807" s="57">
        <v>735.7</v>
      </c>
      <c r="G1807" s="58">
        <f t="shared" si="486"/>
        <v>735.7</v>
      </c>
      <c r="H1807" s="59"/>
      <c r="I1807" s="60">
        <f t="shared" si="487"/>
        <v>0</v>
      </c>
      <c r="J1807" s="61" t="str">
        <f t="shared" si="488"/>
        <v/>
      </c>
      <c r="P1807" s="62"/>
    </row>
    <row r="1808" spans="1:16" x14ac:dyDescent="0.3">
      <c r="A1808" s="54"/>
      <c r="B1808" s="55" t="s">
        <v>5309</v>
      </c>
      <c r="C1808" s="56" t="s">
        <v>7643</v>
      </c>
      <c r="D1808" s="57">
        <v>1</v>
      </c>
      <c r="E1808" s="56" t="s">
        <v>8777</v>
      </c>
      <c r="F1808" s="57">
        <v>1033.6300000000001</v>
      </c>
      <c r="G1808" s="58">
        <f t="shared" si="486"/>
        <v>1033.6300000000001</v>
      </c>
      <c r="H1808" s="59"/>
      <c r="I1808" s="60">
        <f t="shared" si="487"/>
        <v>0</v>
      </c>
      <c r="J1808" s="61" t="str">
        <f t="shared" si="488"/>
        <v/>
      </c>
      <c r="P1808" s="62"/>
    </row>
    <row r="1809" spans="1:16" x14ac:dyDescent="0.3">
      <c r="A1809" s="54"/>
      <c r="B1809" s="55" t="s">
        <v>5310</v>
      </c>
      <c r="C1809" s="56" t="s">
        <v>7644</v>
      </c>
      <c r="D1809" s="57">
        <v>1</v>
      </c>
      <c r="E1809" s="56" t="s">
        <v>8777</v>
      </c>
      <c r="F1809" s="57">
        <v>48.73</v>
      </c>
      <c r="G1809" s="58">
        <f t="shared" si="486"/>
        <v>48.73</v>
      </c>
      <c r="H1809" s="59"/>
      <c r="I1809" s="60">
        <f t="shared" si="487"/>
        <v>0</v>
      </c>
      <c r="J1809" s="61" t="str">
        <f t="shared" si="488"/>
        <v/>
      </c>
      <c r="P1809" s="62"/>
    </row>
    <row r="1810" spans="1:16" x14ac:dyDescent="0.3">
      <c r="A1810" s="54"/>
      <c r="B1810" s="55" t="s">
        <v>5311</v>
      </c>
      <c r="C1810" s="56" t="s">
        <v>7645</v>
      </c>
      <c r="D1810" s="57">
        <v>1</v>
      </c>
      <c r="E1810" s="56" t="s">
        <v>8777</v>
      </c>
      <c r="F1810" s="57">
        <v>179.19</v>
      </c>
      <c r="G1810" s="58">
        <f t="shared" si="486"/>
        <v>179.19</v>
      </c>
      <c r="H1810" s="59"/>
      <c r="I1810" s="60">
        <f t="shared" si="487"/>
        <v>0</v>
      </c>
      <c r="J1810" s="61" t="str">
        <f t="shared" si="488"/>
        <v/>
      </c>
      <c r="P1810" s="62"/>
    </row>
    <row r="1811" spans="1:16" x14ac:dyDescent="0.3">
      <c r="A1811" s="54"/>
      <c r="B1811" s="55" t="s">
        <v>5312</v>
      </c>
      <c r="C1811" s="56" t="s">
        <v>7646</v>
      </c>
      <c r="D1811" s="57">
        <v>1</v>
      </c>
      <c r="E1811" s="56" t="s">
        <v>8777</v>
      </c>
      <c r="F1811" s="57">
        <v>650.20000000000005</v>
      </c>
      <c r="G1811" s="58">
        <f t="shared" si="486"/>
        <v>650.20000000000005</v>
      </c>
      <c r="H1811" s="59"/>
      <c r="I1811" s="60">
        <f t="shared" si="487"/>
        <v>0</v>
      </c>
      <c r="J1811" s="61" t="str">
        <f t="shared" si="488"/>
        <v/>
      </c>
      <c r="P1811" s="62"/>
    </row>
    <row r="1812" spans="1:16" x14ac:dyDescent="0.3">
      <c r="A1812" s="54"/>
      <c r="B1812" s="55" t="s">
        <v>5313</v>
      </c>
      <c r="C1812" s="56" t="s">
        <v>7647</v>
      </c>
      <c r="D1812" s="57">
        <v>1</v>
      </c>
      <c r="E1812" s="56" t="s">
        <v>8777</v>
      </c>
      <c r="F1812" s="57">
        <v>1043.49</v>
      </c>
      <c r="G1812" s="58">
        <f t="shared" si="486"/>
        <v>1043.49</v>
      </c>
      <c r="H1812" s="59"/>
      <c r="I1812" s="60">
        <f t="shared" si="487"/>
        <v>0</v>
      </c>
      <c r="J1812" s="61" t="str">
        <f t="shared" si="488"/>
        <v/>
      </c>
      <c r="P1812" s="62"/>
    </row>
    <row r="1813" spans="1:16" x14ac:dyDescent="0.3">
      <c r="A1813" s="54"/>
      <c r="B1813" s="55" t="s">
        <v>5314</v>
      </c>
      <c r="C1813" s="56" t="s">
        <v>7648</v>
      </c>
      <c r="D1813" s="57">
        <v>1</v>
      </c>
      <c r="E1813" s="56" t="s">
        <v>8777</v>
      </c>
      <c r="F1813" s="57">
        <v>1415.11</v>
      </c>
      <c r="G1813" s="58">
        <f t="shared" si="486"/>
        <v>1415.11</v>
      </c>
      <c r="H1813" s="59"/>
      <c r="I1813" s="60">
        <f t="shared" si="487"/>
        <v>0</v>
      </c>
      <c r="J1813" s="61" t="str">
        <f t="shared" si="488"/>
        <v/>
      </c>
      <c r="P1813" s="62"/>
    </row>
    <row r="1814" spans="1:16" x14ac:dyDescent="0.3">
      <c r="A1814" s="54"/>
      <c r="B1814" s="55" t="s">
        <v>5315</v>
      </c>
      <c r="C1814" s="56" t="s">
        <v>7649</v>
      </c>
      <c r="D1814" s="57">
        <v>4</v>
      </c>
      <c r="E1814" s="56" t="s">
        <v>8777</v>
      </c>
      <c r="F1814" s="57">
        <v>35.64</v>
      </c>
      <c r="G1814" s="58">
        <f t="shared" si="486"/>
        <v>142.56</v>
      </c>
      <c r="H1814" s="59"/>
      <c r="I1814" s="60">
        <f t="shared" si="487"/>
        <v>0</v>
      </c>
      <c r="J1814" s="61" t="str">
        <f t="shared" si="488"/>
        <v/>
      </c>
      <c r="P1814" s="62"/>
    </row>
    <row r="1815" spans="1:16" x14ac:dyDescent="0.3">
      <c r="A1815" s="54"/>
      <c r="B1815" s="55" t="s">
        <v>5316</v>
      </c>
      <c r="C1815" s="56" t="s">
        <v>7650</v>
      </c>
      <c r="D1815" s="57">
        <v>8</v>
      </c>
      <c r="E1815" s="56" t="s">
        <v>8777</v>
      </c>
      <c r="F1815" s="57">
        <v>46.34</v>
      </c>
      <c r="G1815" s="58">
        <f t="shared" si="486"/>
        <v>370.72</v>
      </c>
      <c r="H1815" s="59"/>
      <c r="I1815" s="60">
        <f t="shared" si="487"/>
        <v>0</v>
      </c>
      <c r="J1815" s="61" t="str">
        <f t="shared" si="488"/>
        <v/>
      </c>
      <c r="P1815" s="62"/>
    </row>
    <row r="1816" spans="1:16" x14ac:dyDescent="0.3">
      <c r="A1816" s="54"/>
      <c r="B1816" s="55" t="s">
        <v>5317</v>
      </c>
      <c r="C1816" s="56" t="s">
        <v>7651</v>
      </c>
      <c r="D1816" s="57">
        <v>1</v>
      </c>
      <c r="E1816" s="56" t="s">
        <v>8777</v>
      </c>
      <c r="F1816" s="57">
        <v>552.54</v>
      </c>
      <c r="G1816" s="58">
        <f t="shared" si="486"/>
        <v>552.54</v>
      </c>
      <c r="H1816" s="59"/>
      <c r="I1816" s="60">
        <f t="shared" si="487"/>
        <v>0</v>
      </c>
      <c r="J1816" s="61" t="str">
        <f t="shared" si="488"/>
        <v/>
      </c>
      <c r="P1816" s="62"/>
    </row>
    <row r="1817" spans="1:16" x14ac:dyDescent="0.3">
      <c r="A1817" s="54"/>
      <c r="B1817" s="55" t="s">
        <v>5318</v>
      </c>
      <c r="C1817" s="56" t="s">
        <v>7652</v>
      </c>
      <c r="D1817" s="57">
        <v>1</v>
      </c>
      <c r="E1817" s="56" t="s">
        <v>8777</v>
      </c>
      <c r="F1817" s="57">
        <v>848</v>
      </c>
      <c r="G1817" s="58">
        <f t="shared" si="486"/>
        <v>848</v>
      </c>
      <c r="H1817" s="59"/>
      <c r="I1817" s="60">
        <f t="shared" si="487"/>
        <v>0</v>
      </c>
      <c r="J1817" s="61" t="str">
        <f t="shared" si="488"/>
        <v/>
      </c>
      <c r="P1817" s="62"/>
    </row>
    <row r="1818" spans="1:16" x14ac:dyDescent="0.3">
      <c r="A1818" s="54"/>
      <c r="B1818" s="55" t="s">
        <v>5319</v>
      </c>
      <c r="C1818" s="56" t="s">
        <v>7653</v>
      </c>
      <c r="D1818" s="57">
        <v>120</v>
      </c>
      <c r="E1818" s="56" t="s">
        <v>8779</v>
      </c>
      <c r="F1818" s="57">
        <v>19.61</v>
      </c>
      <c r="G1818" s="58">
        <f t="shared" si="486"/>
        <v>2353.1999999999998</v>
      </c>
      <c r="H1818" s="59"/>
      <c r="I1818" s="60">
        <f t="shared" si="487"/>
        <v>0</v>
      </c>
      <c r="J1818" s="61" t="str">
        <f t="shared" si="488"/>
        <v/>
      </c>
      <c r="P1818" s="62"/>
    </row>
    <row r="1819" spans="1:16" x14ac:dyDescent="0.3">
      <c r="A1819" s="54"/>
      <c r="B1819" s="55" t="s">
        <v>5320</v>
      </c>
      <c r="C1819" s="56" t="s">
        <v>7654</v>
      </c>
      <c r="D1819" s="57">
        <v>1</v>
      </c>
      <c r="E1819" s="56" t="s">
        <v>8777</v>
      </c>
      <c r="F1819" s="57">
        <v>2756</v>
      </c>
      <c r="G1819" s="58">
        <f t="shared" si="486"/>
        <v>2756</v>
      </c>
      <c r="H1819" s="59"/>
      <c r="I1819" s="60">
        <f t="shared" si="487"/>
        <v>0</v>
      </c>
      <c r="J1819" s="61" t="str">
        <f t="shared" si="488"/>
        <v/>
      </c>
      <c r="P1819" s="62"/>
    </row>
    <row r="1820" spans="1:16" x14ac:dyDescent="0.3">
      <c r="A1820" s="54"/>
      <c r="B1820" s="55" t="s">
        <v>5321</v>
      </c>
      <c r="C1820" s="56" t="s">
        <v>7655</v>
      </c>
      <c r="D1820" s="57">
        <v>1</v>
      </c>
      <c r="E1820" s="56" t="s">
        <v>8777</v>
      </c>
      <c r="F1820" s="57">
        <v>445.34</v>
      </c>
      <c r="G1820" s="58">
        <f t="shared" si="486"/>
        <v>445.34</v>
      </c>
      <c r="H1820" s="59"/>
      <c r="I1820" s="60">
        <f t="shared" si="487"/>
        <v>0</v>
      </c>
      <c r="J1820" s="61" t="str">
        <f t="shared" si="488"/>
        <v/>
      </c>
      <c r="P1820" s="62"/>
    </row>
    <row r="1821" spans="1:16" x14ac:dyDescent="0.3">
      <c r="A1821" s="54"/>
      <c r="B1821" s="55" t="s">
        <v>5322</v>
      </c>
      <c r="C1821" s="56" t="s">
        <v>7656</v>
      </c>
      <c r="D1821" s="57">
        <v>1</v>
      </c>
      <c r="E1821" s="56" t="s">
        <v>8777</v>
      </c>
      <c r="F1821" s="57">
        <v>113.75</v>
      </c>
      <c r="G1821" s="58">
        <f t="shared" si="486"/>
        <v>113.75</v>
      </c>
      <c r="H1821" s="59"/>
      <c r="I1821" s="60">
        <f t="shared" si="487"/>
        <v>0</v>
      </c>
      <c r="J1821" s="61" t="str">
        <f t="shared" si="488"/>
        <v/>
      </c>
      <c r="P1821" s="62"/>
    </row>
    <row r="1822" spans="1:16" x14ac:dyDescent="0.3">
      <c r="A1822" s="63" t="s">
        <v>1367</v>
      </c>
      <c r="B1822" s="63" t="s">
        <v>5356</v>
      </c>
      <c r="C1822" s="63" t="s">
        <v>7672</v>
      </c>
      <c r="D1822" s="64"/>
      <c r="E1822" s="63"/>
      <c r="F1822" s="64" t="s">
        <v>8851</v>
      </c>
      <c r="G1822" s="64"/>
      <c r="H1822" s="65"/>
      <c r="I1822" s="65"/>
      <c r="P1822" s="62"/>
    </row>
    <row r="1823" spans="1:16" x14ac:dyDescent="0.3">
      <c r="A1823" s="66" t="s">
        <v>1368</v>
      </c>
      <c r="B1823" s="66" t="s">
        <v>5357</v>
      </c>
      <c r="C1823" s="66" t="s">
        <v>7596</v>
      </c>
      <c r="D1823" s="67"/>
      <c r="E1823" s="66"/>
      <c r="F1823" s="67" t="s">
        <v>8851</v>
      </c>
      <c r="G1823" s="67"/>
      <c r="H1823" s="68"/>
      <c r="I1823" s="68"/>
      <c r="P1823" s="62"/>
    </row>
    <row r="1824" spans="1:16" x14ac:dyDescent="0.3">
      <c r="A1824" s="54" t="s">
        <v>1369</v>
      </c>
      <c r="B1824" s="55" t="s">
        <v>5263</v>
      </c>
      <c r="C1824" s="56" t="s">
        <v>7597</v>
      </c>
      <c r="D1824" s="57">
        <v>1</v>
      </c>
      <c r="E1824" s="56" t="s">
        <v>8777</v>
      </c>
      <c r="F1824" s="57">
        <v>3044.32</v>
      </c>
      <c r="G1824" s="58">
        <f>ROUND(D1824*F1824,2)</f>
        <v>3044.32</v>
      </c>
      <c r="H1824" s="59"/>
      <c r="I1824" s="60">
        <f>ROUND(ROUND(D1824,2)*H1824,2)</f>
        <v>0</v>
      </c>
      <c r="J1824" s="61" t="str">
        <f>IF(AND(H1824&lt;&gt;"",H1824&gt;F1824),"VALOR MAYOR DEL PERMITIDO","")</f>
        <v/>
      </c>
      <c r="P1824" s="62"/>
    </row>
    <row r="1825" spans="1:16" x14ac:dyDescent="0.3">
      <c r="A1825" s="66" t="s">
        <v>1370</v>
      </c>
      <c r="B1825" s="66" t="s">
        <v>5358</v>
      </c>
      <c r="C1825" s="66" t="s">
        <v>7598</v>
      </c>
      <c r="D1825" s="67"/>
      <c r="E1825" s="66"/>
      <c r="F1825" s="67" t="s">
        <v>8851</v>
      </c>
      <c r="G1825" s="67"/>
      <c r="H1825" s="68"/>
      <c r="I1825" s="68"/>
      <c r="P1825" s="62"/>
    </row>
    <row r="1826" spans="1:16" x14ac:dyDescent="0.3">
      <c r="A1826" s="54" t="s">
        <v>1371</v>
      </c>
      <c r="B1826" s="55" t="s">
        <v>5265</v>
      </c>
      <c r="C1826" s="56" t="s">
        <v>7599</v>
      </c>
      <c r="D1826" s="57">
        <v>1</v>
      </c>
      <c r="E1826" s="56" t="s">
        <v>8777</v>
      </c>
      <c r="F1826" s="57">
        <v>971.23</v>
      </c>
      <c r="G1826" s="58">
        <f t="shared" ref="G1826:G1860" si="489">ROUND(D1826*F1826,2)</f>
        <v>971.23</v>
      </c>
      <c r="H1826" s="59"/>
      <c r="I1826" s="60">
        <f t="shared" ref="I1826:I1860" si="490">ROUND(ROUND(D1826,2)*H1826,2)</f>
        <v>0</v>
      </c>
      <c r="J1826" s="61" t="str">
        <f t="shared" ref="J1826:J1860" si="491">IF(AND(H1826&lt;&gt;"",H1826&gt;F1826),"VALOR MAYOR DEL PERMITIDO","")</f>
        <v/>
      </c>
      <c r="P1826" s="62"/>
    </row>
    <row r="1827" spans="1:16" x14ac:dyDescent="0.3">
      <c r="A1827" s="54" t="s">
        <v>1372</v>
      </c>
      <c r="B1827" s="55" t="s">
        <v>5270</v>
      </c>
      <c r="C1827" s="56" t="s">
        <v>7604</v>
      </c>
      <c r="D1827" s="57">
        <v>1</v>
      </c>
      <c r="E1827" s="56" t="s">
        <v>8777</v>
      </c>
      <c r="F1827" s="57">
        <v>277.72000000000003</v>
      </c>
      <c r="G1827" s="58">
        <f t="shared" si="489"/>
        <v>277.72000000000003</v>
      </c>
      <c r="H1827" s="59"/>
      <c r="I1827" s="60">
        <f t="shared" si="490"/>
        <v>0</v>
      </c>
      <c r="J1827" s="61" t="str">
        <f t="shared" si="491"/>
        <v/>
      </c>
      <c r="P1827" s="62"/>
    </row>
    <row r="1828" spans="1:16" x14ac:dyDescent="0.3">
      <c r="A1828" s="54" t="s">
        <v>1373</v>
      </c>
      <c r="B1828" s="55" t="s">
        <v>5271</v>
      </c>
      <c r="C1828" s="56" t="s">
        <v>7605</v>
      </c>
      <c r="D1828" s="57">
        <v>1</v>
      </c>
      <c r="E1828" s="56" t="s">
        <v>8777</v>
      </c>
      <c r="F1828" s="57">
        <v>179.97</v>
      </c>
      <c r="G1828" s="58">
        <f t="shared" si="489"/>
        <v>179.97</v>
      </c>
      <c r="H1828" s="59"/>
      <c r="I1828" s="60">
        <f t="shared" si="490"/>
        <v>0</v>
      </c>
      <c r="J1828" s="61" t="str">
        <f t="shared" si="491"/>
        <v/>
      </c>
      <c r="P1828" s="62"/>
    </row>
    <row r="1829" spans="1:16" x14ac:dyDescent="0.3">
      <c r="A1829" s="54" t="s">
        <v>1374</v>
      </c>
      <c r="B1829" s="55" t="s">
        <v>5272</v>
      </c>
      <c r="C1829" s="56" t="s">
        <v>7606</v>
      </c>
      <c r="D1829" s="57">
        <v>20</v>
      </c>
      <c r="E1829" s="56" t="s">
        <v>8779</v>
      </c>
      <c r="F1829" s="57">
        <v>82.84</v>
      </c>
      <c r="G1829" s="58">
        <f t="shared" si="489"/>
        <v>1656.8</v>
      </c>
      <c r="H1829" s="59"/>
      <c r="I1829" s="60">
        <f t="shared" si="490"/>
        <v>0</v>
      </c>
      <c r="J1829" s="61" t="str">
        <f t="shared" si="491"/>
        <v/>
      </c>
      <c r="P1829" s="62"/>
    </row>
    <row r="1830" spans="1:16" x14ac:dyDescent="0.3">
      <c r="A1830" s="54" t="s">
        <v>1375</v>
      </c>
      <c r="B1830" s="55" t="s">
        <v>5273</v>
      </c>
      <c r="C1830" s="56" t="s">
        <v>7607</v>
      </c>
      <c r="D1830" s="57">
        <v>10</v>
      </c>
      <c r="E1830" s="56" t="s">
        <v>8779</v>
      </c>
      <c r="F1830" s="57">
        <v>75.28</v>
      </c>
      <c r="G1830" s="58">
        <f t="shared" si="489"/>
        <v>752.8</v>
      </c>
      <c r="H1830" s="59"/>
      <c r="I1830" s="60">
        <f t="shared" si="490"/>
        <v>0</v>
      </c>
      <c r="J1830" s="61" t="str">
        <f t="shared" si="491"/>
        <v/>
      </c>
      <c r="P1830" s="62"/>
    </row>
    <row r="1831" spans="1:16" x14ac:dyDescent="0.3">
      <c r="A1831" s="54" t="s">
        <v>1376</v>
      </c>
      <c r="B1831" s="55" t="s">
        <v>5284</v>
      </c>
      <c r="C1831" s="56" t="s">
        <v>7618</v>
      </c>
      <c r="D1831" s="57">
        <v>1</v>
      </c>
      <c r="E1831" s="56" t="s">
        <v>8777</v>
      </c>
      <c r="F1831" s="57">
        <v>224.22</v>
      </c>
      <c r="G1831" s="58">
        <f t="shared" si="489"/>
        <v>224.22</v>
      </c>
      <c r="H1831" s="59"/>
      <c r="I1831" s="60">
        <f t="shared" si="490"/>
        <v>0</v>
      </c>
      <c r="J1831" s="61" t="str">
        <f t="shared" si="491"/>
        <v/>
      </c>
      <c r="P1831" s="62"/>
    </row>
    <row r="1832" spans="1:16" x14ac:dyDescent="0.3">
      <c r="A1832" s="54" t="s">
        <v>1377</v>
      </c>
      <c r="B1832" s="55" t="s">
        <v>5267</v>
      </c>
      <c r="C1832" s="56" t="s">
        <v>7601</v>
      </c>
      <c r="D1832" s="57">
        <v>47.4</v>
      </c>
      <c r="E1832" s="56" t="s">
        <v>8778</v>
      </c>
      <c r="F1832" s="57">
        <v>166.94</v>
      </c>
      <c r="G1832" s="58">
        <f t="shared" si="489"/>
        <v>7912.96</v>
      </c>
      <c r="H1832" s="59"/>
      <c r="I1832" s="60">
        <f t="shared" si="490"/>
        <v>0</v>
      </c>
      <c r="J1832" s="61" t="str">
        <f t="shared" si="491"/>
        <v/>
      </c>
      <c r="P1832" s="62"/>
    </row>
    <row r="1833" spans="1:16" x14ac:dyDescent="0.3">
      <c r="A1833" s="54" t="s">
        <v>1378</v>
      </c>
      <c r="B1833" s="55" t="s">
        <v>5266</v>
      </c>
      <c r="C1833" s="56" t="s">
        <v>7600</v>
      </c>
      <c r="D1833" s="57">
        <v>137.82</v>
      </c>
      <c r="E1833" s="56" t="s">
        <v>8778</v>
      </c>
      <c r="F1833" s="57">
        <v>10.08</v>
      </c>
      <c r="G1833" s="58">
        <f t="shared" si="489"/>
        <v>1389.23</v>
      </c>
      <c r="H1833" s="59"/>
      <c r="I1833" s="60">
        <f t="shared" si="490"/>
        <v>0</v>
      </c>
      <c r="J1833" s="61" t="str">
        <f t="shared" si="491"/>
        <v/>
      </c>
      <c r="P1833" s="62"/>
    </row>
    <row r="1834" spans="1:16" x14ac:dyDescent="0.3">
      <c r="A1834" s="54" t="s">
        <v>1379</v>
      </c>
      <c r="B1834" s="55" t="s">
        <v>5274</v>
      </c>
      <c r="C1834" s="56" t="s">
        <v>7608</v>
      </c>
      <c r="D1834" s="57">
        <v>68.599999999999994</v>
      </c>
      <c r="E1834" s="56" t="s">
        <v>8778</v>
      </c>
      <c r="F1834" s="57">
        <v>55.78</v>
      </c>
      <c r="G1834" s="58">
        <f t="shared" si="489"/>
        <v>3826.51</v>
      </c>
      <c r="H1834" s="59"/>
      <c r="I1834" s="60">
        <f t="shared" si="490"/>
        <v>0</v>
      </c>
      <c r="J1834" s="61" t="str">
        <f t="shared" si="491"/>
        <v/>
      </c>
      <c r="P1834" s="62"/>
    </row>
    <row r="1835" spans="1:16" x14ac:dyDescent="0.3">
      <c r="A1835" s="54" t="s">
        <v>1380</v>
      </c>
      <c r="B1835" s="55" t="s">
        <v>5341</v>
      </c>
      <c r="C1835" s="56" t="s">
        <v>7666</v>
      </c>
      <c r="D1835" s="57">
        <v>61.5</v>
      </c>
      <c r="E1835" s="56" t="s">
        <v>8779</v>
      </c>
      <c r="F1835" s="57">
        <v>12.68</v>
      </c>
      <c r="G1835" s="58">
        <f t="shared" si="489"/>
        <v>779.82</v>
      </c>
      <c r="H1835" s="59"/>
      <c r="I1835" s="60">
        <f t="shared" si="490"/>
        <v>0</v>
      </c>
      <c r="J1835" s="61" t="str">
        <f t="shared" si="491"/>
        <v/>
      </c>
      <c r="P1835" s="62"/>
    </row>
    <row r="1836" spans="1:16" x14ac:dyDescent="0.3">
      <c r="A1836" s="54" t="s">
        <v>1381</v>
      </c>
      <c r="B1836" s="55" t="s">
        <v>4999</v>
      </c>
      <c r="C1836" s="56" t="s">
        <v>7427</v>
      </c>
      <c r="D1836" s="57">
        <v>113.82</v>
      </c>
      <c r="E1836" s="56" t="s">
        <v>8778</v>
      </c>
      <c r="F1836" s="57">
        <v>24.74</v>
      </c>
      <c r="G1836" s="58">
        <f t="shared" si="489"/>
        <v>2815.91</v>
      </c>
      <c r="H1836" s="59"/>
      <c r="I1836" s="60">
        <f t="shared" si="490"/>
        <v>0</v>
      </c>
      <c r="J1836" s="61" t="str">
        <f t="shared" si="491"/>
        <v/>
      </c>
      <c r="P1836" s="62"/>
    </row>
    <row r="1837" spans="1:16" x14ac:dyDescent="0.3">
      <c r="A1837" s="54" t="s">
        <v>1382</v>
      </c>
      <c r="B1837" s="55" t="s">
        <v>5354</v>
      </c>
      <c r="C1837" s="56" t="s">
        <v>7671</v>
      </c>
      <c r="D1837" s="57">
        <v>21.3</v>
      </c>
      <c r="E1837" s="56" t="s">
        <v>8778</v>
      </c>
      <c r="F1837" s="57">
        <v>41.08</v>
      </c>
      <c r="G1837" s="58">
        <f t="shared" si="489"/>
        <v>875</v>
      </c>
      <c r="H1837" s="59"/>
      <c r="I1837" s="60">
        <f t="shared" si="490"/>
        <v>0</v>
      </c>
      <c r="J1837" s="61" t="str">
        <f t="shared" si="491"/>
        <v/>
      </c>
      <c r="P1837" s="62"/>
    </row>
    <row r="1838" spans="1:16" x14ac:dyDescent="0.3">
      <c r="A1838" s="54" t="s">
        <v>1383</v>
      </c>
      <c r="B1838" s="55" t="s">
        <v>5327</v>
      </c>
      <c r="C1838" s="56" t="s">
        <v>7658</v>
      </c>
      <c r="D1838" s="57">
        <v>7.5</v>
      </c>
      <c r="E1838" s="56" t="s">
        <v>8778</v>
      </c>
      <c r="F1838" s="57">
        <v>38.49</v>
      </c>
      <c r="G1838" s="58">
        <f t="shared" si="489"/>
        <v>288.68</v>
      </c>
      <c r="H1838" s="59"/>
      <c r="I1838" s="60">
        <f t="shared" si="490"/>
        <v>0</v>
      </c>
      <c r="J1838" s="61" t="str">
        <f t="shared" si="491"/>
        <v/>
      </c>
      <c r="P1838" s="62"/>
    </row>
    <row r="1839" spans="1:16" x14ac:dyDescent="0.3">
      <c r="A1839" s="54" t="s">
        <v>1384</v>
      </c>
      <c r="B1839" s="55" t="s">
        <v>5283</v>
      </c>
      <c r="C1839" s="56" t="s">
        <v>7617</v>
      </c>
      <c r="D1839" s="57">
        <v>1</v>
      </c>
      <c r="E1839" s="56" t="s">
        <v>8777</v>
      </c>
      <c r="F1839" s="57">
        <v>374.99</v>
      </c>
      <c r="G1839" s="58">
        <f t="shared" si="489"/>
        <v>374.99</v>
      </c>
      <c r="H1839" s="59"/>
      <c r="I1839" s="60">
        <f t="shared" si="490"/>
        <v>0</v>
      </c>
      <c r="J1839" s="61" t="str">
        <f t="shared" si="491"/>
        <v/>
      </c>
      <c r="P1839" s="62"/>
    </row>
    <row r="1840" spans="1:16" x14ac:dyDescent="0.3">
      <c r="A1840" s="54" t="s">
        <v>1385</v>
      </c>
      <c r="B1840" s="55" t="s">
        <v>5276</v>
      </c>
      <c r="C1840" s="56" t="s">
        <v>7610</v>
      </c>
      <c r="D1840" s="57">
        <v>121.52</v>
      </c>
      <c r="E1840" s="56" t="s">
        <v>8778</v>
      </c>
      <c r="F1840" s="57">
        <v>20.73</v>
      </c>
      <c r="G1840" s="58">
        <f t="shared" si="489"/>
        <v>2519.11</v>
      </c>
      <c r="H1840" s="59"/>
      <c r="I1840" s="60">
        <f t="shared" si="490"/>
        <v>0</v>
      </c>
      <c r="J1840" s="61" t="str">
        <f t="shared" si="491"/>
        <v/>
      </c>
      <c r="P1840" s="62"/>
    </row>
    <row r="1841" spans="1:16" x14ac:dyDescent="0.3">
      <c r="A1841" s="54" t="s">
        <v>1386</v>
      </c>
      <c r="B1841" s="55" t="s">
        <v>5279</v>
      </c>
      <c r="C1841" s="56" t="s">
        <v>7613</v>
      </c>
      <c r="D1841" s="57">
        <v>5.0199999999999996</v>
      </c>
      <c r="E1841" s="56" t="s">
        <v>8789</v>
      </c>
      <c r="F1841" s="57">
        <v>144.72999999999999</v>
      </c>
      <c r="G1841" s="58">
        <f t="shared" si="489"/>
        <v>726.54</v>
      </c>
      <c r="H1841" s="59"/>
      <c r="I1841" s="60">
        <f t="shared" si="490"/>
        <v>0</v>
      </c>
      <c r="J1841" s="61" t="str">
        <f t="shared" si="491"/>
        <v/>
      </c>
      <c r="P1841" s="62"/>
    </row>
    <row r="1842" spans="1:16" x14ac:dyDescent="0.3">
      <c r="A1842" s="54" t="s">
        <v>1387</v>
      </c>
      <c r="B1842" s="55" t="s">
        <v>5342</v>
      </c>
      <c r="C1842" s="56" t="s">
        <v>7667</v>
      </c>
      <c r="D1842" s="57">
        <v>17.149999999999999</v>
      </c>
      <c r="E1842" s="56" t="s">
        <v>8778</v>
      </c>
      <c r="F1842" s="57">
        <v>38.15</v>
      </c>
      <c r="G1842" s="58">
        <f t="shared" si="489"/>
        <v>654.27</v>
      </c>
      <c r="H1842" s="59"/>
      <c r="I1842" s="60">
        <f t="shared" si="490"/>
        <v>0</v>
      </c>
      <c r="J1842" s="61" t="str">
        <f t="shared" si="491"/>
        <v/>
      </c>
      <c r="P1842" s="62"/>
    </row>
    <row r="1843" spans="1:16" x14ac:dyDescent="0.3">
      <c r="A1843" s="54" t="s">
        <v>1388</v>
      </c>
      <c r="B1843" s="55" t="s">
        <v>5343</v>
      </c>
      <c r="C1843" s="56" t="s">
        <v>7668</v>
      </c>
      <c r="D1843" s="57">
        <v>51</v>
      </c>
      <c r="E1843" s="56" t="s">
        <v>8778</v>
      </c>
      <c r="F1843" s="57">
        <v>33.369999999999997</v>
      </c>
      <c r="G1843" s="58">
        <f t="shared" si="489"/>
        <v>1701.87</v>
      </c>
      <c r="H1843" s="59"/>
      <c r="I1843" s="60">
        <f t="shared" si="490"/>
        <v>0</v>
      </c>
      <c r="J1843" s="61" t="str">
        <f t="shared" si="491"/>
        <v/>
      </c>
      <c r="P1843" s="62"/>
    </row>
    <row r="1844" spans="1:16" x14ac:dyDescent="0.3">
      <c r="A1844" s="54" t="s">
        <v>1389</v>
      </c>
      <c r="B1844" s="55" t="s">
        <v>5281</v>
      </c>
      <c r="C1844" s="56" t="s">
        <v>7615</v>
      </c>
      <c r="D1844" s="57">
        <v>2</v>
      </c>
      <c r="E1844" s="56" t="s">
        <v>8777</v>
      </c>
      <c r="F1844" s="57">
        <v>953.37</v>
      </c>
      <c r="G1844" s="58">
        <f t="shared" si="489"/>
        <v>1906.74</v>
      </c>
      <c r="H1844" s="59"/>
      <c r="I1844" s="60">
        <f t="shared" si="490"/>
        <v>0</v>
      </c>
      <c r="J1844" s="61" t="str">
        <f t="shared" si="491"/>
        <v/>
      </c>
      <c r="P1844" s="62"/>
    </row>
    <row r="1845" spans="1:16" x14ac:dyDescent="0.3">
      <c r="A1845" s="54" t="s">
        <v>1390</v>
      </c>
      <c r="B1845" s="55" t="s">
        <v>5282</v>
      </c>
      <c r="C1845" s="56" t="s">
        <v>7616</v>
      </c>
      <c r="D1845" s="57">
        <v>16.2</v>
      </c>
      <c r="E1845" s="56" t="s">
        <v>8778</v>
      </c>
      <c r="F1845" s="57">
        <v>242.53</v>
      </c>
      <c r="G1845" s="58">
        <f t="shared" si="489"/>
        <v>3928.99</v>
      </c>
      <c r="H1845" s="59"/>
      <c r="I1845" s="60">
        <f t="shared" si="490"/>
        <v>0</v>
      </c>
      <c r="J1845" s="61" t="str">
        <f t="shared" si="491"/>
        <v/>
      </c>
      <c r="P1845" s="62"/>
    </row>
    <row r="1846" spans="1:16" x14ac:dyDescent="0.3">
      <c r="A1846" s="54" t="s">
        <v>1391</v>
      </c>
      <c r="B1846" s="55" t="s">
        <v>5285</v>
      </c>
      <c r="C1846" s="56" t="s">
        <v>7619</v>
      </c>
      <c r="D1846" s="57">
        <v>1</v>
      </c>
      <c r="E1846" s="56" t="s">
        <v>8777</v>
      </c>
      <c r="F1846" s="57">
        <v>1605.74</v>
      </c>
      <c r="G1846" s="58">
        <f t="shared" si="489"/>
        <v>1605.74</v>
      </c>
      <c r="H1846" s="59"/>
      <c r="I1846" s="60">
        <f t="shared" si="490"/>
        <v>0</v>
      </c>
      <c r="J1846" s="61" t="str">
        <f t="shared" si="491"/>
        <v/>
      </c>
      <c r="P1846" s="62"/>
    </row>
    <row r="1847" spans="1:16" x14ac:dyDescent="0.3">
      <c r="A1847" s="54" t="s">
        <v>1392</v>
      </c>
      <c r="B1847" s="55" t="s">
        <v>5286</v>
      </c>
      <c r="C1847" s="56" t="s">
        <v>7620</v>
      </c>
      <c r="D1847" s="57">
        <v>1</v>
      </c>
      <c r="E1847" s="56" t="s">
        <v>8777</v>
      </c>
      <c r="F1847" s="57">
        <v>330.79</v>
      </c>
      <c r="G1847" s="58">
        <f t="shared" si="489"/>
        <v>330.79</v>
      </c>
      <c r="H1847" s="59"/>
      <c r="I1847" s="60">
        <f t="shared" si="490"/>
        <v>0</v>
      </c>
      <c r="J1847" s="61" t="str">
        <f t="shared" si="491"/>
        <v/>
      </c>
      <c r="P1847" s="62"/>
    </row>
    <row r="1848" spans="1:16" x14ac:dyDescent="0.3">
      <c r="A1848" s="54" t="s">
        <v>1393</v>
      </c>
      <c r="B1848" s="55" t="s">
        <v>5287</v>
      </c>
      <c r="C1848" s="56" t="s">
        <v>7621</v>
      </c>
      <c r="D1848" s="57">
        <v>1</v>
      </c>
      <c r="E1848" s="56" t="s">
        <v>8777</v>
      </c>
      <c r="F1848" s="57">
        <v>160.72999999999999</v>
      </c>
      <c r="G1848" s="58">
        <f t="shared" si="489"/>
        <v>160.72999999999999</v>
      </c>
      <c r="H1848" s="59"/>
      <c r="I1848" s="60">
        <f t="shared" si="490"/>
        <v>0</v>
      </c>
      <c r="J1848" s="61" t="str">
        <f t="shared" si="491"/>
        <v/>
      </c>
      <c r="P1848" s="62"/>
    </row>
    <row r="1849" spans="1:16" x14ac:dyDescent="0.3">
      <c r="A1849" s="54" t="s">
        <v>1394</v>
      </c>
      <c r="B1849" s="55" t="s">
        <v>5288</v>
      </c>
      <c r="C1849" s="56" t="s">
        <v>7622</v>
      </c>
      <c r="D1849" s="57">
        <v>1</v>
      </c>
      <c r="E1849" s="56" t="s">
        <v>8777</v>
      </c>
      <c r="F1849" s="57">
        <v>91.46</v>
      </c>
      <c r="G1849" s="58">
        <f t="shared" si="489"/>
        <v>91.46</v>
      </c>
      <c r="H1849" s="59"/>
      <c r="I1849" s="60">
        <f t="shared" si="490"/>
        <v>0</v>
      </c>
      <c r="J1849" s="61" t="str">
        <f t="shared" si="491"/>
        <v/>
      </c>
      <c r="P1849" s="62"/>
    </row>
    <row r="1850" spans="1:16" x14ac:dyDescent="0.3">
      <c r="A1850" s="54" t="s">
        <v>1395</v>
      </c>
      <c r="B1850" s="55" t="s">
        <v>5289</v>
      </c>
      <c r="C1850" s="56" t="s">
        <v>7623</v>
      </c>
      <c r="D1850" s="57">
        <v>1</v>
      </c>
      <c r="E1850" s="56" t="s">
        <v>8777</v>
      </c>
      <c r="F1850" s="57">
        <v>371</v>
      </c>
      <c r="G1850" s="58">
        <f t="shared" si="489"/>
        <v>371</v>
      </c>
      <c r="H1850" s="59"/>
      <c r="I1850" s="60">
        <f t="shared" si="490"/>
        <v>0</v>
      </c>
      <c r="J1850" s="61" t="str">
        <f t="shared" si="491"/>
        <v/>
      </c>
      <c r="P1850" s="62"/>
    </row>
    <row r="1851" spans="1:16" x14ac:dyDescent="0.3">
      <c r="A1851" s="54" t="s">
        <v>1396</v>
      </c>
      <c r="B1851" s="55" t="s">
        <v>5290</v>
      </c>
      <c r="C1851" s="56" t="s">
        <v>7624</v>
      </c>
      <c r="D1851" s="57">
        <v>1</v>
      </c>
      <c r="E1851" s="56" t="s">
        <v>8777</v>
      </c>
      <c r="F1851" s="57">
        <v>2969.81</v>
      </c>
      <c r="G1851" s="58">
        <f t="shared" si="489"/>
        <v>2969.81</v>
      </c>
      <c r="H1851" s="59"/>
      <c r="I1851" s="60">
        <f t="shared" si="490"/>
        <v>0</v>
      </c>
      <c r="J1851" s="61" t="str">
        <f t="shared" si="491"/>
        <v/>
      </c>
      <c r="P1851" s="62"/>
    </row>
    <row r="1852" spans="1:16" x14ac:dyDescent="0.3">
      <c r="A1852" s="54" t="s">
        <v>1397</v>
      </c>
      <c r="B1852" s="55" t="s">
        <v>5291</v>
      </c>
      <c r="C1852" s="56" t="s">
        <v>7625</v>
      </c>
      <c r="D1852" s="57">
        <v>1</v>
      </c>
      <c r="E1852" s="56" t="s">
        <v>8777</v>
      </c>
      <c r="F1852" s="57">
        <v>1292.6199999999999</v>
      </c>
      <c r="G1852" s="58">
        <f t="shared" si="489"/>
        <v>1292.6199999999999</v>
      </c>
      <c r="H1852" s="59"/>
      <c r="I1852" s="60">
        <f t="shared" si="490"/>
        <v>0</v>
      </c>
      <c r="J1852" s="61" t="str">
        <f t="shared" si="491"/>
        <v/>
      </c>
      <c r="P1852" s="62"/>
    </row>
    <row r="1853" spans="1:16" x14ac:dyDescent="0.3">
      <c r="A1853" s="54" t="s">
        <v>1398</v>
      </c>
      <c r="B1853" s="55" t="s">
        <v>5269</v>
      </c>
      <c r="C1853" s="56" t="s">
        <v>7603</v>
      </c>
      <c r="D1853" s="57">
        <v>1</v>
      </c>
      <c r="E1853" s="56" t="s">
        <v>8777</v>
      </c>
      <c r="F1853" s="57">
        <v>20432.61</v>
      </c>
      <c r="G1853" s="58">
        <f t="shared" si="489"/>
        <v>20432.61</v>
      </c>
      <c r="H1853" s="59"/>
      <c r="I1853" s="60">
        <f t="shared" si="490"/>
        <v>0</v>
      </c>
      <c r="J1853" s="61" t="str">
        <f t="shared" si="491"/>
        <v/>
      </c>
      <c r="P1853" s="62"/>
    </row>
    <row r="1854" spans="1:16" x14ac:dyDescent="0.3">
      <c r="A1854" s="54" t="s">
        <v>1399</v>
      </c>
      <c r="B1854" s="55" t="s">
        <v>5275</v>
      </c>
      <c r="C1854" s="56" t="s">
        <v>7609</v>
      </c>
      <c r="D1854" s="57">
        <v>11.71</v>
      </c>
      <c r="E1854" s="56" t="s">
        <v>8778</v>
      </c>
      <c r="F1854" s="57">
        <v>106.51</v>
      </c>
      <c r="G1854" s="58">
        <f t="shared" si="489"/>
        <v>1247.23</v>
      </c>
      <c r="H1854" s="59"/>
      <c r="I1854" s="60">
        <f t="shared" si="490"/>
        <v>0</v>
      </c>
      <c r="J1854" s="61" t="str">
        <f t="shared" si="491"/>
        <v/>
      </c>
      <c r="P1854" s="62"/>
    </row>
    <row r="1855" spans="1:16" x14ac:dyDescent="0.3">
      <c r="A1855" s="54" t="s">
        <v>1400</v>
      </c>
      <c r="B1855" s="55" t="s">
        <v>5278</v>
      </c>
      <c r="C1855" s="56" t="s">
        <v>7612</v>
      </c>
      <c r="D1855" s="57">
        <v>61.5</v>
      </c>
      <c r="E1855" s="56" t="s">
        <v>8778</v>
      </c>
      <c r="F1855" s="57">
        <v>15.75</v>
      </c>
      <c r="G1855" s="58">
        <f t="shared" si="489"/>
        <v>968.63</v>
      </c>
      <c r="H1855" s="59"/>
      <c r="I1855" s="60">
        <f t="shared" si="490"/>
        <v>0</v>
      </c>
      <c r="J1855" s="61" t="str">
        <f t="shared" si="491"/>
        <v/>
      </c>
      <c r="P1855" s="62"/>
    </row>
    <row r="1856" spans="1:16" x14ac:dyDescent="0.3">
      <c r="A1856" s="54" t="s">
        <v>1401</v>
      </c>
      <c r="B1856" s="55" t="s">
        <v>5293</v>
      </c>
      <c r="C1856" s="56" t="s">
        <v>7627</v>
      </c>
      <c r="D1856" s="57">
        <v>10</v>
      </c>
      <c r="E1856" s="56" t="s">
        <v>8778</v>
      </c>
      <c r="F1856" s="57">
        <v>22.63</v>
      </c>
      <c r="G1856" s="58">
        <f t="shared" si="489"/>
        <v>226.3</v>
      </c>
      <c r="H1856" s="59"/>
      <c r="I1856" s="60">
        <f t="shared" si="490"/>
        <v>0</v>
      </c>
      <c r="J1856" s="61" t="str">
        <f t="shared" si="491"/>
        <v/>
      </c>
      <c r="P1856" s="62"/>
    </row>
    <row r="1857" spans="1:16" x14ac:dyDescent="0.3">
      <c r="A1857" s="54" t="s">
        <v>1402</v>
      </c>
      <c r="B1857" s="55" t="s">
        <v>5294</v>
      </c>
      <c r="C1857" s="56" t="s">
        <v>7628</v>
      </c>
      <c r="D1857" s="57">
        <v>240</v>
      </c>
      <c r="E1857" s="56" t="s">
        <v>8785</v>
      </c>
      <c r="F1857" s="57">
        <v>3.83</v>
      </c>
      <c r="G1857" s="58">
        <f t="shared" si="489"/>
        <v>919.2</v>
      </c>
      <c r="H1857" s="59"/>
      <c r="I1857" s="60">
        <f t="shared" si="490"/>
        <v>0</v>
      </c>
      <c r="J1857" s="61" t="str">
        <f t="shared" si="491"/>
        <v/>
      </c>
      <c r="P1857" s="62"/>
    </row>
    <row r="1858" spans="1:16" x14ac:dyDescent="0.3">
      <c r="A1858" s="54" t="s">
        <v>1403</v>
      </c>
      <c r="B1858" s="55" t="s">
        <v>5295</v>
      </c>
      <c r="C1858" s="56" t="s">
        <v>7629</v>
      </c>
      <c r="D1858" s="57">
        <v>240</v>
      </c>
      <c r="E1858" s="56" t="s">
        <v>8785</v>
      </c>
      <c r="F1858" s="57">
        <v>0.74</v>
      </c>
      <c r="G1858" s="58">
        <f t="shared" si="489"/>
        <v>177.6</v>
      </c>
      <c r="H1858" s="59"/>
      <c r="I1858" s="60">
        <f t="shared" si="490"/>
        <v>0</v>
      </c>
      <c r="J1858" s="61" t="str">
        <f t="shared" si="491"/>
        <v/>
      </c>
      <c r="P1858" s="62"/>
    </row>
    <row r="1859" spans="1:16" x14ac:dyDescent="0.3">
      <c r="A1859" s="54" t="s">
        <v>1404</v>
      </c>
      <c r="B1859" s="55" t="s">
        <v>4917</v>
      </c>
      <c r="C1859" s="56" t="s">
        <v>7352</v>
      </c>
      <c r="D1859" s="57">
        <v>2.5</v>
      </c>
      <c r="E1859" s="56" t="s">
        <v>8779</v>
      </c>
      <c r="F1859" s="57">
        <v>22.16</v>
      </c>
      <c r="G1859" s="58">
        <f t="shared" si="489"/>
        <v>55.4</v>
      </c>
      <c r="H1859" s="59"/>
      <c r="I1859" s="60">
        <f t="shared" si="490"/>
        <v>0</v>
      </c>
      <c r="J1859" s="61" t="str">
        <f t="shared" si="491"/>
        <v/>
      </c>
      <c r="P1859" s="62"/>
    </row>
    <row r="1860" spans="1:16" x14ac:dyDescent="0.3">
      <c r="A1860" s="54" t="s">
        <v>1405</v>
      </c>
      <c r="B1860" s="55" t="s">
        <v>5047</v>
      </c>
      <c r="C1860" s="56" t="s">
        <v>7462</v>
      </c>
      <c r="D1860" s="57">
        <v>4</v>
      </c>
      <c r="E1860" s="56" t="s">
        <v>8779</v>
      </c>
      <c r="F1860" s="57">
        <v>30.66</v>
      </c>
      <c r="G1860" s="58">
        <f t="shared" si="489"/>
        <v>122.64</v>
      </c>
      <c r="H1860" s="59"/>
      <c r="I1860" s="60">
        <f t="shared" si="490"/>
        <v>0</v>
      </c>
      <c r="J1860" s="61" t="str">
        <f t="shared" si="491"/>
        <v/>
      </c>
      <c r="P1860" s="62"/>
    </row>
    <row r="1861" spans="1:16" x14ac:dyDescent="0.3">
      <c r="A1861" s="66" t="s">
        <v>1406</v>
      </c>
      <c r="B1861" s="66" t="s">
        <v>5359</v>
      </c>
      <c r="C1861" s="66" t="s">
        <v>7673</v>
      </c>
      <c r="D1861" s="67"/>
      <c r="E1861" s="66"/>
      <c r="F1861" s="67" t="s">
        <v>8851</v>
      </c>
      <c r="G1861" s="67"/>
      <c r="H1861" s="68"/>
      <c r="I1861" s="68"/>
      <c r="P1861" s="62"/>
    </row>
    <row r="1862" spans="1:16" x14ac:dyDescent="0.3">
      <c r="A1862" s="69" t="s">
        <v>1407</v>
      </c>
      <c r="B1862" s="69" t="s">
        <v>5360</v>
      </c>
      <c r="C1862" s="69" t="s">
        <v>7550</v>
      </c>
      <c r="D1862" s="70"/>
      <c r="E1862" s="69"/>
      <c r="F1862" s="70" t="s">
        <v>8851</v>
      </c>
      <c r="G1862" s="70"/>
      <c r="H1862" s="71"/>
      <c r="I1862" s="71"/>
      <c r="P1862" s="62"/>
    </row>
    <row r="1863" spans="1:16" x14ac:dyDescent="0.3">
      <c r="A1863" s="54" t="s">
        <v>1408</v>
      </c>
      <c r="B1863" s="55" t="s">
        <v>5361</v>
      </c>
      <c r="C1863" s="56" t="s">
        <v>7674</v>
      </c>
      <c r="D1863" s="57">
        <v>6660</v>
      </c>
      <c r="E1863" s="56" t="s">
        <v>8785</v>
      </c>
      <c r="F1863" s="57">
        <v>3.59</v>
      </c>
      <c r="G1863" s="58">
        <f>ROUND(D1863*F1863,2)</f>
        <v>23909.4</v>
      </c>
      <c r="H1863" s="59"/>
      <c r="I1863" s="60">
        <f>ROUND(ROUND(D1863,2)*H1863,2)</f>
        <v>0</v>
      </c>
      <c r="J1863" s="61" t="str">
        <f>IF(AND(H1863&lt;&gt;"",H1863&gt;F1863),"VALOR MAYOR DEL PERMITIDO","")</f>
        <v/>
      </c>
      <c r="P1863" s="62"/>
    </row>
    <row r="1864" spans="1:16" x14ac:dyDescent="0.3">
      <c r="A1864" s="69" t="s">
        <v>1409</v>
      </c>
      <c r="B1864" s="69" t="s">
        <v>5362</v>
      </c>
      <c r="C1864" s="69" t="s">
        <v>7675</v>
      </c>
      <c r="D1864" s="70"/>
      <c r="E1864" s="69"/>
      <c r="F1864" s="70" t="s">
        <v>8851</v>
      </c>
      <c r="G1864" s="70"/>
      <c r="H1864" s="71"/>
      <c r="I1864" s="71"/>
      <c r="P1864" s="62"/>
    </row>
    <row r="1865" spans="1:16" x14ac:dyDescent="0.3">
      <c r="A1865" s="54" t="s">
        <v>1410</v>
      </c>
      <c r="B1865" s="55" t="s">
        <v>5363</v>
      </c>
      <c r="C1865" s="56" t="s">
        <v>7676</v>
      </c>
      <c r="D1865" s="57">
        <v>180</v>
      </c>
      <c r="E1865" s="56" t="s">
        <v>8778</v>
      </c>
      <c r="F1865" s="57">
        <v>8.1300000000000008</v>
      </c>
      <c r="G1865" s="58">
        <f>ROUND(D1865*F1865,2)</f>
        <v>1463.4</v>
      </c>
      <c r="H1865" s="59"/>
      <c r="I1865" s="60">
        <f t="shared" ref="I1865:I1866" si="492">ROUND(ROUND(D1865,2)*H1865,2)</f>
        <v>0</v>
      </c>
      <c r="J1865" s="61" t="str">
        <f t="shared" ref="J1865:J1866" si="493">IF(AND(H1865&lt;&gt;"",H1865&gt;F1865),"VALOR MAYOR DEL PERMITIDO","")</f>
        <v/>
      </c>
      <c r="P1865" s="62"/>
    </row>
    <row r="1866" spans="1:16" x14ac:dyDescent="0.3">
      <c r="A1866" s="54" t="s">
        <v>1411</v>
      </c>
      <c r="B1866" s="55" t="s">
        <v>5364</v>
      </c>
      <c r="C1866" s="56" t="s">
        <v>7677</v>
      </c>
      <c r="D1866" s="57">
        <v>180</v>
      </c>
      <c r="E1866" s="56" t="s">
        <v>8778</v>
      </c>
      <c r="F1866" s="57">
        <v>6.29</v>
      </c>
      <c r="G1866" s="58">
        <f>ROUND(D1866*F1866,2)</f>
        <v>1132.2</v>
      </c>
      <c r="H1866" s="59"/>
      <c r="I1866" s="60">
        <f t="shared" si="492"/>
        <v>0</v>
      </c>
      <c r="J1866" s="61" t="str">
        <f t="shared" si="493"/>
        <v/>
      </c>
      <c r="P1866" s="62"/>
    </row>
    <row r="1867" spans="1:16" x14ac:dyDescent="0.3">
      <c r="A1867" s="69" t="s">
        <v>1412</v>
      </c>
      <c r="B1867" s="69" t="s">
        <v>5365</v>
      </c>
      <c r="C1867" s="69" t="s">
        <v>7678</v>
      </c>
      <c r="D1867" s="70"/>
      <c r="E1867" s="69"/>
      <c r="F1867" s="70" t="s">
        <v>8851</v>
      </c>
      <c r="G1867" s="70"/>
      <c r="H1867" s="71"/>
      <c r="I1867" s="71"/>
      <c r="P1867" s="62"/>
    </row>
    <row r="1868" spans="1:16" x14ac:dyDescent="0.3">
      <c r="A1868" s="54" t="s">
        <v>1413</v>
      </c>
      <c r="B1868" s="55" t="s">
        <v>5366</v>
      </c>
      <c r="C1868" s="56" t="s">
        <v>7679</v>
      </c>
      <c r="D1868" s="57">
        <v>1</v>
      </c>
      <c r="E1868" s="56" t="s">
        <v>8777</v>
      </c>
      <c r="F1868" s="57">
        <v>2486.5500000000002</v>
      </c>
      <c r="G1868" s="58">
        <f>ROUND(D1868*F1868,2)</f>
        <v>2486.5500000000002</v>
      </c>
      <c r="H1868" s="59"/>
      <c r="I1868" s="60">
        <f>ROUND(ROUND(D1868,2)*H1868,2)</f>
        <v>0</v>
      </c>
      <c r="J1868" s="61" t="str">
        <f>IF(AND(H1868&lt;&gt;"",H1868&gt;F1868),"VALOR MAYOR DEL PERMITIDO","")</f>
        <v/>
      </c>
      <c r="P1868" s="62"/>
    </row>
    <row r="1869" spans="1:16" x14ac:dyDescent="0.3">
      <c r="A1869" s="66" t="s">
        <v>1414</v>
      </c>
      <c r="B1869" s="66" t="s">
        <v>5367</v>
      </c>
      <c r="C1869" s="66" t="s">
        <v>7630</v>
      </c>
      <c r="D1869" s="67"/>
      <c r="E1869" s="66"/>
      <c r="F1869" s="67" t="s">
        <v>8851</v>
      </c>
      <c r="G1869" s="67"/>
      <c r="H1869" s="68"/>
      <c r="I1869" s="68"/>
      <c r="P1869" s="62"/>
    </row>
    <row r="1870" spans="1:16" x14ac:dyDescent="0.3">
      <c r="A1870" s="54" t="s">
        <v>1415</v>
      </c>
      <c r="B1870" s="55" t="s">
        <v>5368</v>
      </c>
      <c r="C1870" s="56" t="s">
        <v>8907</v>
      </c>
      <c r="D1870" s="57">
        <v>1</v>
      </c>
      <c r="E1870" s="56" t="s">
        <v>8777</v>
      </c>
      <c r="F1870" s="57">
        <v>14754.28</v>
      </c>
      <c r="G1870" s="58">
        <f>ROUND(D1870*F1870,2)</f>
        <v>14754.28</v>
      </c>
      <c r="H1870" s="59"/>
      <c r="I1870" s="60">
        <f>ROUND(ROUND(D1870,2)*H1870,2)</f>
        <v>0</v>
      </c>
      <c r="J1870" s="61" t="str">
        <f>IF(AND(H1870&lt;&gt;"",H1870&gt;F1870),"VALOR MAYOR DEL PERMITIDO","")</f>
        <v/>
      </c>
      <c r="P1870" s="62"/>
    </row>
    <row r="1871" spans="1:16" x14ac:dyDescent="0.3">
      <c r="A1871" s="66" t="s">
        <v>1416</v>
      </c>
      <c r="B1871" s="66" t="s">
        <v>5369</v>
      </c>
      <c r="C1871" s="66" t="s">
        <v>7632</v>
      </c>
      <c r="D1871" s="67"/>
      <c r="E1871" s="66"/>
      <c r="F1871" s="67" t="s">
        <v>8851</v>
      </c>
      <c r="G1871" s="67"/>
      <c r="H1871" s="68"/>
      <c r="I1871" s="68"/>
      <c r="P1871" s="62"/>
    </row>
    <row r="1872" spans="1:16" x14ac:dyDescent="0.3">
      <c r="A1872" s="54" t="s">
        <v>1417</v>
      </c>
      <c r="B1872" s="55" t="s">
        <v>5299</v>
      </c>
      <c r="C1872" s="56" t="s">
        <v>7633</v>
      </c>
      <c r="D1872" s="57">
        <v>12.96</v>
      </c>
      <c r="E1872" s="56" t="s">
        <v>8778</v>
      </c>
      <c r="F1872" s="57">
        <v>1047.33</v>
      </c>
      <c r="G1872" s="58">
        <f>ROUND(D1872*F1872,2)</f>
        <v>13573.4</v>
      </c>
      <c r="H1872" s="59"/>
      <c r="I1872" s="60">
        <f>ROUND(ROUND(D1872,2)*H1872,2)</f>
        <v>0</v>
      </c>
      <c r="J1872" s="61" t="str">
        <f>IF(AND(H1872&lt;&gt;"",H1872&gt;F1872),"VALOR MAYOR DEL PERMITIDO","")</f>
        <v/>
      </c>
      <c r="P1872" s="62"/>
    </row>
    <row r="1873" spans="1:16" x14ac:dyDescent="0.3">
      <c r="A1873" s="66" t="s">
        <v>8832</v>
      </c>
      <c r="B1873" s="66" t="s">
        <v>5332</v>
      </c>
      <c r="C1873" s="66" t="s">
        <v>7634</v>
      </c>
      <c r="D1873" s="67"/>
      <c r="E1873" s="66"/>
      <c r="F1873" s="67" t="s">
        <v>8851</v>
      </c>
      <c r="G1873" s="67"/>
      <c r="H1873" s="68"/>
      <c r="I1873" s="68"/>
      <c r="P1873" s="62"/>
    </row>
    <row r="1874" spans="1:16" x14ac:dyDescent="0.3">
      <c r="A1874" s="54"/>
      <c r="B1874" s="55" t="s">
        <v>5143</v>
      </c>
      <c r="C1874" s="56" t="s">
        <v>7516</v>
      </c>
      <c r="D1874" s="57">
        <v>1</v>
      </c>
      <c r="E1874" s="56" t="s">
        <v>8777</v>
      </c>
      <c r="F1874" s="57">
        <v>39.85</v>
      </c>
      <c r="G1874" s="58">
        <f t="shared" ref="G1874:G1899" si="494">ROUND(D1874*F1874,2)</f>
        <v>39.85</v>
      </c>
      <c r="H1874" s="59"/>
      <c r="I1874" s="60">
        <f t="shared" ref="I1874:I1899" si="495">ROUND(ROUND(D1874,2)*H1874,2)</f>
        <v>0</v>
      </c>
      <c r="J1874" s="61" t="str">
        <f t="shared" ref="J1874:J1899" si="496">IF(AND(H1874&lt;&gt;"",H1874&gt;F1874),"VALOR MAYOR DEL PERMITIDO","")</f>
        <v/>
      </c>
      <c r="P1874" s="62"/>
    </row>
    <row r="1875" spans="1:16" x14ac:dyDescent="0.3">
      <c r="A1875" s="54"/>
      <c r="B1875" s="55" t="s">
        <v>5301</v>
      </c>
      <c r="C1875" s="56" t="s">
        <v>7635</v>
      </c>
      <c r="D1875" s="57">
        <v>1</v>
      </c>
      <c r="E1875" s="56" t="s">
        <v>8777</v>
      </c>
      <c r="F1875" s="57">
        <v>126.37</v>
      </c>
      <c r="G1875" s="58">
        <f t="shared" si="494"/>
        <v>126.37</v>
      </c>
      <c r="H1875" s="59"/>
      <c r="I1875" s="60">
        <f t="shared" si="495"/>
        <v>0</v>
      </c>
      <c r="J1875" s="61" t="str">
        <f t="shared" si="496"/>
        <v/>
      </c>
      <c r="P1875" s="62"/>
    </row>
    <row r="1876" spans="1:16" x14ac:dyDescent="0.3">
      <c r="A1876" s="54"/>
      <c r="B1876" s="55" t="s">
        <v>5302</v>
      </c>
      <c r="C1876" s="56" t="s">
        <v>7636</v>
      </c>
      <c r="D1876" s="57">
        <v>1</v>
      </c>
      <c r="E1876" s="56" t="s">
        <v>8777</v>
      </c>
      <c r="F1876" s="57">
        <v>391.86</v>
      </c>
      <c r="G1876" s="58">
        <f t="shared" si="494"/>
        <v>391.86</v>
      </c>
      <c r="H1876" s="59"/>
      <c r="I1876" s="60">
        <f t="shared" si="495"/>
        <v>0</v>
      </c>
      <c r="J1876" s="61" t="str">
        <f t="shared" si="496"/>
        <v/>
      </c>
      <c r="P1876" s="62"/>
    </row>
    <row r="1877" spans="1:16" x14ac:dyDescent="0.3">
      <c r="A1877" s="54"/>
      <c r="B1877" s="55" t="s">
        <v>5303</v>
      </c>
      <c r="C1877" s="56" t="s">
        <v>7637</v>
      </c>
      <c r="D1877" s="57">
        <v>1</v>
      </c>
      <c r="E1877" s="56" t="s">
        <v>8777</v>
      </c>
      <c r="F1877" s="57">
        <v>551.91999999999996</v>
      </c>
      <c r="G1877" s="58">
        <f t="shared" si="494"/>
        <v>551.91999999999996</v>
      </c>
      <c r="H1877" s="59"/>
      <c r="I1877" s="60">
        <f t="shared" si="495"/>
        <v>0</v>
      </c>
      <c r="J1877" s="61" t="str">
        <f t="shared" si="496"/>
        <v/>
      </c>
      <c r="P1877" s="62"/>
    </row>
    <row r="1878" spans="1:16" x14ac:dyDescent="0.3">
      <c r="A1878" s="54"/>
      <c r="B1878" s="55" t="s">
        <v>5304</v>
      </c>
      <c r="C1878" s="56" t="s">
        <v>7638</v>
      </c>
      <c r="D1878" s="57">
        <v>100</v>
      </c>
      <c r="E1878" s="56" t="s">
        <v>8779</v>
      </c>
      <c r="F1878" s="57">
        <v>113.46</v>
      </c>
      <c r="G1878" s="58">
        <f t="shared" si="494"/>
        <v>11346</v>
      </c>
      <c r="H1878" s="59"/>
      <c r="I1878" s="60">
        <f t="shared" si="495"/>
        <v>0</v>
      </c>
      <c r="J1878" s="61" t="str">
        <f t="shared" si="496"/>
        <v/>
      </c>
      <c r="P1878" s="62"/>
    </row>
    <row r="1879" spans="1:16" x14ac:dyDescent="0.3">
      <c r="A1879" s="54"/>
      <c r="B1879" s="55" t="s">
        <v>5305</v>
      </c>
      <c r="C1879" s="56" t="s">
        <v>7639</v>
      </c>
      <c r="D1879" s="57">
        <v>20</v>
      </c>
      <c r="E1879" s="56" t="s">
        <v>8779</v>
      </c>
      <c r="F1879" s="57">
        <v>122.18</v>
      </c>
      <c r="G1879" s="58">
        <f t="shared" si="494"/>
        <v>2443.6</v>
      </c>
      <c r="H1879" s="59"/>
      <c r="I1879" s="60">
        <f t="shared" si="495"/>
        <v>0</v>
      </c>
      <c r="J1879" s="61" t="str">
        <f t="shared" si="496"/>
        <v/>
      </c>
      <c r="P1879" s="62"/>
    </row>
    <row r="1880" spans="1:16" x14ac:dyDescent="0.3">
      <c r="A1880" s="54"/>
      <c r="B1880" s="55" t="s">
        <v>5306</v>
      </c>
      <c r="C1880" s="56" t="s">
        <v>7640</v>
      </c>
      <c r="D1880" s="57">
        <v>20</v>
      </c>
      <c r="E1880" s="56" t="s">
        <v>8779</v>
      </c>
      <c r="F1880" s="57">
        <v>94.18</v>
      </c>
      <c r="G1880" s="58">
        <f t="shared" si="494"/>
        <v>1883.6</v>
      </c>
      <c r="H1880" s="59"/>
      <c r="I1880" s="60">
        <f t="shared" si="495"/>
        <v>0</v>
      </c>
      <c r="J1880" s="61" t="str">
        <f t="shared" si="496"/>
        <v/>
      </c>
      <c r="P1880" s="62"/>
    </row>
    <row r="1881" spans="1:16" x14ac:dyDescent="0.3">
      <c r="A1881" s="54"/>
      <c r="B1881" s="55" t="s">
        <v>5307</v>
      </c>
      <c r="C1881" s="56" t="s">
        <v>7641</v>
      </c>
      <c r="D1881" s="57">
        <v>10</v>
      </c>
      <c r="E1881" s="56" t="s">
        <v>8779</v>
      </c>
      <c r="F1881" s="57">
        <v>102.89</v>
      </c>
      <c r="G1881" s="58">
        <f t="shared" si="494"/>
        <v>1028.9000000000001</v>
      </c>
      <c r="H1881" s="59"/>
      <c r="I1881" s="60">
        <f t="shared" si="495"/>
        <v>0</v>
      </c>
      <c r="J1881" s="61" t="str">
        <f t="shared" si="496"/>
        <v/>
      </c>
      <c r="P1881" s="62"/>
    </row>
    <row r="1882" spans="1:16" x14ac:dyDescent="0.3">
      <c r="A1882" s="54"/>
      <c r="B1882" s="55" t="s">
        <v>5308</v>
      </c>
      <c r="C1882" s="56" t="s">
        <v>7642</v>
      </c>
      <c r="D1882" s="57">
        <v>1</v>
      </c>
      <c r="E1882" s="56" t="s">
        <v>8777</v>
      </c>
      <c r="F1882" s="57">
        <v>735.7</v>
      </c>
      <c r="G1882" s="58">
        <f t="shared" si="494"/>
        <v>735.7</v>
      </c>
      <c r="H1882" s="59"/>
      <c r="I1882" s="60">
        <f t="shared" si="495"/>
        <v>0</v>
      </c>
      <c r="J1882" s="61" t="str">
        <f t="shared" si="496"/>
        <v/>
      </c>
      <c r="P1882" s="62"/>
    </row>
    <row r="1883" spans="1:16" x14ac:dyDescent="0.3">
      <c r="A1883" s="54"/>
      <c r="B1883" s="55" t="s">
        <v>5309</v>
      </c>
      <c r="C1883" s="56" t="s">
        <v>7643</v>
      </c>
      <c r="D1883" s="57">
        <v>1</v>
      </c>
      <c r="E1883" s="56" t="s">
        <v>8777</v>
      </c>
      <c r="F1883" s="57">
        <v>1033.6300000000001</v>
      </c>
      <c r="G1883" s="58">
        <f t="shared" si="494"/>
        <v>1033.6300000000001</v>
      </c>
      <c r="H1883" s="59"/>
      <c r="I1883" s="60">
        <f t="shared" si="495"/>
        <v>0</v>
      </c>
      <c r="J1883" s="61" t="str">
        <f t="shared" si="496"/>
        <v/>
      </c>
      <c r="P1883" s="62"/>
    </row>
    <row r="1884" spans="1:16" x14ac:dyDescent="0.3">
      <c r="A1884" s="54"/>
      <c r="B1884" s="55" t="s">
        <v>5310</v>
      </c>
      <c r="C1884" s="56" t="s">
        <v>7644</v>
      </c>
      <c r="D1884" s="57">
        <v>1</v>
      </c>
      <c r="E1884" s="56" t="s">
        <v>8777</v>
      </c>
      <c r="F1884" s="57">
        <v>48.73</v>
      </c>
      <c r="G1884" s="58">
        <f t="shared" si="494"/>
        <v>48.73</v>
      </c>
      <c r="H1884" s="59"/>
      <c r="I1884" s="60">
        <f t="shared" si="495"/>
        <v>0</v>
      </c>
      <c r="J1884" s="61" t="str">
        <f t="shared" si="496"/>
        <v/>
      </c>
      <c r="P1884" s="62"/>
    </row>
    <row r="1885" spans="1:16" x14ac:dyDescent="0.3">
      <c r="A1885" s="54"/>
      <c r="B1885" s="55" t="s">
        <v>5311</v>
      </c>
      <c r="C1885" s="56" t="s">
        <v>7645</v>
      </c>
      <c r="D1885" s="57">
        <v>1</v>
      </c>
      <c r="E1885" s="56" t="s">
        <v>8777</v>
      </c>
      <c r="F1885" s="57">
        <v>179.19</v>
      </c>
      <c r="G1885" s="58">
        <f t="shared" si="494"/>
        <v>179.19</v>
      </c>
      <c r="H1885" s="59"/>
      <c r="I1885" s="60">
        <f t="shared" si="495"/>
        <v>0</v>
      </c>
      <c r="J1885" s="61" t="str">
        <f t="shared" si="496"/>
        <v/>
      </c>
      <c r="P1885" s="62"/>
    </row>
    <row r="1886" spans="1:16" x14ac:dyDescent="0.3">
      <c r="A1886" s="54"/>
      <c r="B1886" s="55" t="s">
        <v>5312</v>
      </c>
      <c r="C1886" s="56" t="s">
        <v>7646</v>
      </c>
      <c r="D1886" s="57">
        <v>1</v>
      </c>
      <c r="E1886" s="56" t="s">
        <v>8777</v>
      </c>
      <c r="F1886" s="57">
        <v>650.20000000000005</v>
      </c>
      <c r="G1886" s="58">
        <f t="shared" si="494"/>
        <v>650.20000000000005</v>
      </c>
      <c r="H1886" s="59"/>
      <c r="I1886" s="60">
        <f t="shared" si="495"/>
        <v>0</v>
      </c>
      <c r="J1886" s="61" t="str">
        <f t="shared" si="496"/>
        <v/>
      </c>
      <c r="P1886" s="62"/>
    </row>
    <row r="1887" spans="1:16" x14ac:dyDescent="0.3">
      <c r="A1887" s="54"/>
      <c r="B1887" s="55" t="s">
        <v>5313</v>
      </c>
      <c r="C1887" s="56" t="s">
        <v>7647</v>
      </c>
      <c r="D1887" s="57">
        <v>1</v>
      </c>
      <c r="E1887" s="56" t="s">
        <v>8777</v>
      </c>
      <c r="F1887" s="57">
        <v>1043.49</v>
      </c>
      <c r="G1887" s="58">
        <f t="shared" si="494"/>
        <v>1043.49</v>
      </c>
      <c r="H1887" s="59"/>
      <c r="I1887" s="60">
        <f t="shared" si="495"/>
        <v>0</v>
      </c>
      <c r="J1887" s="61" t="str">
        <f t="shared" si="496"/>
        <v/>
      </c>
      <c r="P1887" s="62"/>
    </row>
    <row r="1888" spans="1:16" x14ac:dyDescent="0.3">
      <c r="A1888" s="54"/>
      <c r="B1888" s="55" t="s">
        <v>5314</v>
      </c>
      <c r="C1888" s="56" t="s">
        <v>7648</v>
      </c>
      <c r="D1888" s="57">
        <v>1</v>
      </c>
      <c r="E1888" s="56" t="s">
        <v>8777</v>
      </c>
      <c r="F1888" s="57">
        <v>1415.11</v>
      </c>
      <c r="G1888" s="58">
        <f t="shared" si="494"/>
        <v>1415.11</v>
      </c>
      <c r="H1888" s="59"/>
      <c r="I1888" s="60">
        <f t="shared" si="495"/>
        <v>0</v>
      </c>
      <c r="J1888" s="61" t="str">
        <f t="shared" si="496"/>
        <v/>
      </c>
      <c r="P1888" s="62"/>
    </row>
    <row r="1889" spans="1:16" x14ac:dyDescent="0.3">
      <c r="A1889" s="54"/>
      <c r="B1889" s="55" t="s">
        <v>5315</v>
      </c>
      <c r="C1889" s="56" t="s">
        <v>7649</v>
      </c>
      <c r="D1889" s="57">
        <v>4</v>
      </c>
      <c r="E1889" s="56" t="s">
        <v>8777</v>
      </c>
      <c r="F1889" s="57">
        <v>35.64</v>
      </c>
      <c r="G1889" s="58">
        <f t="shared" si="494"/>
        <v>142.56</v>
      </c>
      <c r="H1889" s="59"/>
      <c r="I1889" s="60">
        <f t="shared" si="495"/>
        <v>0</v>
      </c>
      <c r="J1889" s="61" t="str">
        <f t="shared" si="496"/>
        <v/>
      </c>
      <c r="P1889" s="62"/>
    </row>
    <row r="1890" spans="1:16" x14ac:dyDescent="0.3">
      <c r="A1890" s="54"/>
      <c r="B1890" s="55" t="s">
        <v>5316</v>
      </c>
      <c r="C1890" s="56" t="s">
        <v>7650</v>
      </c>
      <c r="D1890" s="57">
        <v>8</v>
      </c>
      <c r="E1890" s="56" t="s">
        <v>8777</v>
      </c>
      <c r="F1890" s="57">
        <v>46.34</v>
      </c>
      <c r="G1890" s="58">
        <f t="shared" si="494"/>
        <v>370.72</v>
      </c>
      <c r="H1890" s="59"/>
      <c r="I1890" s="60">
        <f t="shared" si="495"/>
        <v>0</v>
      </c>
      <c r="J1890" s="61" t="str">
        <f t="shared" si="496"/>
        <v/>
      </c>
      <c r="P1890" s="62"/>
    </row>
    <row r="1891" spans="1:16" x14ac:dyDescent="0.3">
      <c r="A1891" s="54"/>
      <c r="B1891" s="55" t="s">
        <v>5333</v>
      </c>
      <c r="C1891" s="56" t="s">
        <v>7660</v>
      </c>
      <c r="D1891" s="57">
        <v>10</v>
      </c>
      <c r="E1891" s="56" t="s">
        <v>8779</v>
      </c>
      <c r="F1891" s="57">
        <v>266.61</v>
      </c>
      <c r="G1891" s="58">
        <f t="shared" si="494"/>
        <v>2666.1</v>
      </c>
      <c r="H1891" s="59"/>
      <c r="I1891" s="60">
        <f t="shared" si="495"/>
        <v>0</v>
      </c>
      <c r="J1891" s="61" t="str">
        <f t="shared" si="496"/>
        <v/>
      </c>
      <c r="P1891" s="62"/>
    </row>
    <row r="1892" spans="1:16" x14ac:dyDescent="0.3">
      <c r="A1892" s="54"/>
      <c r="B1892" s="55" t="s">
        <v>5317</v>
      </c>
      <c r="C1892" s="56" t="s">
        <v>7651</v>
      </c>
      <c r="D1892" s="57">
        <v>1</v>
      </c>
      <c r="E1892" s="56" t="s">
        <v>8777</v>
      </c>
      <c r="F1892" s="57">
        <v>552.54</v>
      </c>
      <c r="G1892" s="58">
        <f t="shared" si="494"/>
        <v>552.54</v>
      </c>
      <c r="H1892" s="59"/>
      <c r="I1892" s="60">
        <f t="shared" si="495"/>
        <v>0</v>
      </c>
      <c r="J1892" s="61" t="str">
        <f t="shared" si="496"/>
        <v/>
      </c>
      <c r="P1892" s="62"/>
    </row>
    <row r="1893" spans="1:16" x14ac:dyDescent="0.3">
      <c r="A1893" s="54"/>
      <c r="B1893" s="55" t="s">
        <v>5318</v>
      </c>
      <c r="C1893" s="56" t="s">
        <v>7652</v>
      </c>
      <c r="D1893" s="57">
        <v>1</v>
      </c>
      <c r="E1893" s="56" t="s">
        <v>8777</v>
      </c>
      <c r="F1893" s="57">
        <v>848</v>
      </c>
      <c r="G1893" s="58">
        <f t="shared" si="494"/>
        <v>848</v>
      </c>
      <c r="H1893" s="59"/>
      <c r="I1893" s="60">
        <f t="shared" si="495"/>
        <v>0</v>
      </c>
      <c r="J1893" s="61" t="str">
        <f t="shared" si="496"/>
        <v/>
      </c>
      <c r="P1893" s="62"/>
    </row>
    <row r="1894" spans="1:16" x14ac:dyDescent="0.3">
      <c r="A1894" s="54"/>
      <c r="B1894" s="55" t="s">
        <v>5319</v>
      </c>
      <c r="C1894" s="56" t="s">
        <v>7653</v>
      </c>
      <c r="D1894" s="57">
        <v>120</v>
      </c>
      <c r="E1894" s="56" t="s">
        <v>8779</v>
      </c>
      <c r="F1894" s="57">
        <v>19.61</v>
      </c>
      <c r="G1894" s="58">
        <f t="shared" si="494"/>
        <v>2353.1999999999998</v>
      </c>
      <c r="H1894" s="59"/>
      <c r="I1894" s="60">
        <f t="shared" si="495"/>
        <v>0</v>
      </c>
      <c r="J1894" s="61" t="str">
        <f t="shared" si="496"/>
        <v/>
      </c>
      <c r="P1894" s="62"/>
    </row>
    <row r="1895" spans="1:16" x14ac:dyDescent="0.3">
      <c r="A1895" s="54"/>
      <c r="B1895" s="55" t="s">
        <v>5320</v>
      </c>
      <c r="C1895" s="56" t="s">
        <v>7654</v>
      </c>
      <c r="D1895" s="57">
        <v>1</v>
      </c>
      <c r="E1895" s="56" t="s">
        <v>8777</v>
      </c>
      <c r="F1895" s="57">
        <v>2756</v>
      </c>
      <c r="G1895" s="58">
        <f t="shared" si="494"/>
        <v>2756</v>
      </c>
      <c r="H1895" s="59"/>
      <c r="I1895" s="60">
        <f t="shared" si="495"/>
        <v>0</v>
      </c>
      <c r="J1895" s="61" t="str">
        <f t="shared" si="496"/>
        <v/>
      </c>
      <c r="P1895" s="62"/>
    </row>
    <row r="1896" spans="1:16" x14ac:dyDescent="0.3">
      <c r="A1896" s="54"/>
      <c r="B1896" s="55" t="s">
        <v>5334</v>
      </c>
      <c r="C1896" s="56" t="s">
        <v>7661</v>
      </c>
      <c r="D1896" s="57">
        <v>20</v>
      </c>
      <c r="E1896" s="56" t="s">
        <v>8779</v>
      </c>
      <c r="F1896" s="57">
        <v>34.31</v>
      </c>
      <c r="G1896" s="58">
        <f t="shared" si="494"/>
        <v>686.2</v>
      </c>
      <c r="H1896" s="59"/>
      <c r="I1896" s="60">
        <f t="shared" si="495"/>
        <v>0</v>
      </c>
      <c r="J1896" s="61" t="str">
        <f t="shared" si="496"/>
        <v/>
      </c>
      <c r="P1896" s="62"/>
    </row>
    <row r="1897" spans="1:16" x14ac:dyDescent="0.3">
      <c r="A1897" s="54"/>
      <c r="B1897" s="55" t="s">
        <v>5321</v>
      </c>
      <c r="C1897" s="56" t="s">
        <v>7655</v>
      </c>
      <c r="D1897" s="57">
        <v>1</v>
      </c>
      <c r="E1897" s="56" t="s">
        <v>8777</v>
      </c>
      <c r="F1897" s="57">
        <v>445.34</v>
      </c>
      <c r="G1897" s="58">
        <f t="shared" si="494"/>
        <v>445.34</v>
      </c>
      <c r="H1897" s="59"/>
      <c r="I1897" s="60">
        <f t="shared" si="495"/>
        <v>0</v>
      </c>
      <c r="J1897" s="61" t="str">
        <f t="shared" si="496"/>
        <v/>
      </c>
      <c r="P1897" s="62"/>
    </row>
    <row r="1898" spans="1:16" x14ac:dyDescent="0.3">
      <c r="A1898" s="54"/>
      <c r="B1898" s="55" t="s">
        <v>5322</v>
      </c>
      <c r="C1898" s="56" t="s">
        <v>7656</v>
      </c>
      <c r="D1898" s="57">
        <v>1</v>
      </c>
      <c r="E1898" s="56" t="s">
        <v>8777</v>
      </c>
      <c r="F1898" s="57">
        <v>113.75</v>
      </c>
      <c r="G1898" s="58">
        <f t="shared" si="494"/>
        <v>113.75</v>
      </c>
      <c r="H1898" s="59"/>
      <c r="I1898" s="60">
        <f t="shared" si="495"/>
        <v>0</v>
      </c>
      <c r="J1898" s="61" t="str">
        <f t="shared" si="496"/>
        <v/>
      </c>
      <c r="P1898" s="62"/>
    </row>
    <row r="1899" spans="1:16" x14ac:dyDescent="0.3">
      <c r="A1899" s="54"/>
      <c r="B1899" s="55" t="s">
        <v>5335</v>
      </c>
      <c r="C1899" s="56" t="s">
        <v>7662</v>
      </c>
      <c r="D1899" s="57">
        <v>1</v>
      </c>
      <c r="E1899" s="56" t="s">
        <v>8777</v>
      </c>
      <c r="F1899" s="57">
        <v>557.92999999999995</v>
      </c>
      <c r="G1899" s="58">
        <f t="shared" si="494"/>
        <v>557.92999999999995</v>
      </c>
      <c r="H1899" s="59"/>
      <c r="I1899" s="60">
        <f t="shared" si="495"/>
        <v>0</v>
      </c>
      <c r="J1899" s="61" t="str">
        <f t="shared" si="496"/>
        <v/>
      </c>
      <c r="P1899" s="62"/>
    </row>
    <row r="1900" spans="1:16" x14ac:dyDescent="0.3">
      <c r="A1900" s="63" t="s">
        <v>1418</v>
      </c>
      <c r="B1900" s="63" t="s">
        <v>5370</v>
      </c>
      <c r="C1900" s="63" t="s">
        <v>7680</v>
      </c>
      <c r="D1900" s="64"/>
      <c r="E1900" s="63"/>
      <c r="F1900" s="64" t="s">
        <v>8851</v>
      </c>
      <c r="G1900" s="64"/>
      <c r="H1900" s="65"/>
      <c r="I1900" s="65"/>
      <c r="P1900" s="62"/>
    </row>
    <row r="1901" spans="1:16" x14ac:dyDescent="0.3">
      <c r="A1901" s="66" t="s">
        <v>1419</v>
      </c>
      <c r="B1901" s="66" t="s">
        <v>5371</v>
      </c>
      <c r="C1901" s="66" t="s">
        <v>7596</v>
      </c>
      <c r="D1901" s="67"/>
      <c r="E1901" s="66"/>
      <c r="F1901" s="67" t="s">
        <v>8851</v>
      </c>
      <c r="G1901" s="67"/>
      <c r="H1901" s="68"/>
      <c r="I1901" s="68"/>
      <c r="P1901" s="62"/>
    </row>
    <row r="1902" spans="1:16" x14ac:dyDescent="0.3">
      <c r="A1902" s="54" t="s">
        <v>1420</v>
      </c>
      <c r="B1902" s="55" t="s">
        <v>5263</v>
      </c>
      <c r="C1902" s="56" t="s">
        <v>7597</v>
      </c>
      <c r="D1902" s="57">
        <v>1</v>
      </c>
      <c r="E1902" s="56" t="s">
        <v>8777</v>
      </c>
      <c r="F1902" s="57">
        <v>3044.32</v>
      </c>
      <c r="G1902" s="58">
        <f>ROUND(D1902*F1902,2)</f>
        <v>3044.32</v>
      </c>
      <c r="H1902" s="59"/>
      <c r="I1902" s="60">
        <f>ROUND(ROUND(D1902,2)*H1902,2)</f>
        <v>0</v>
      </c>
      <c r="J1902" s="61" t="str">
        <f>IF(AND(H1902&lt;&gt;"",H1902&gt;F1902),"VALOR MAYOR DEL PERMITIDO","")</f>
        <v/>
      </c>
      <c r="P1902" s="62"/>
    </row>
    <row r="1903" spans="1:16" x14ac:dyDescent="0.3">
      <c r="A1903" s="66" t="s">
        <v>1421</v>
      </c>
      <c r="B1903" s="66" t="s">
        <v>5372</v>
      </c>
      <c r="C1903" s="66" t="s">
        <v>7598</v>
      </c>
      <c r="D1903" s="67"/>
      <c r="E1903" s="66"/>
      <c r="F1903" s="67" t="s">
        <v>8851</v>
      </c>
      <c r="G1903" s="67"/>
      <c r="H1903" s="68"/>
      <c r="I1903" s="68"/>
      <c r="P1903" s="62"/>
    </row>
    <row r="1904" spans="1:16" x14ac:dyDescent="0.3">
      <c r="A1904" s="54" t="s">
        <v>1422</v>
      </c>
      <c r="B1904" s="55" t="s">
        <v>5265</v>
      </c>
      <c r="C1904" s="56" t="s">
        <v>7599</v>
      </c>
      <c r="D1904" s="57">
        <v>1</v>
      </c>
      <c r="E1904" s="56" t="s">
        <v>8777</v>
      </c>
      <c r="F1904" s="57">
        <v>971.23</v>
      </c>
      <c r="G1904" s="58">
        <f t="shared" ref="G1904:G1913" si="497">ROUND(D1904*F1904,2)</f>
        <v>971.23</v>
      </c>
      <c r="H1904" s="59"/>
      <c r="I1904" s="60">
        <f t="shared" ref="I1904:I1913" si="498">ROUND(ROUND(D1904,2)*H1904,2)</f>
        <v>0</v>
      </c>
      <c r="J1904" s="61" t="str">
        <f t="shared" ref="J1904:J1913" si="499">IF(AND(H1904&lt;&gt;"",H1904&gt;F1904),"VALOR MAYOR DEL PERMITIDO","")</f>
        <v/>
      </c>
      <c r="P1904" s="62"/>
    </row>
    <row r="1905" spans="1:16" x14ac:dyDescent="0.3">
      <c r="A1905" s="54" t="s">
        <v>1423</v>
      </c>
      <c r="B1905" s="55" t="s">
        <v>5274</v>
      </c>
      <c r="C1905" s="56" t="s">
        <v>7608</v>
      </c>
      <c r="D1905" s="57">
        <v>24</v>
      </c>
      <c r="E1905" s="56" t="s">
        <v>8778</v>
      </c>
      <c r="F1905" s="57">
        <v>55.78</v>
      </c>
      <c r="G1905" s="58">
        <f t="shared" si="497"/>
        <v>1338.72</v>
      </c>
      <c r="H1905" s="59"/>
      <c r="I1905" s="60">
        <f t="shared" si="498"/>
        <v>0</v>
      </c>
      <c r="J1905" s="61" t="str">
        <f t="shared" si="499"/>
        <v/>
      </c>
      <c r="P1905" s="62"/>
    </row>
    <row r="1906" spans="1:16" x14ac:dyDescent="0.3">
      <c r="A1906" s="54" t="s">
        <v>1424</v>
      </c>
      <c r="B1906" s="55" t="s">
        <v>5282</v>
      </c>
      <c r="C1906" s="56" t="s">
        <v>7616</v>
      </c>
      <c r="D1906" s="57">
        <v>10.67</v>
      </c>
      <c r="E1906" s="56" t="s">
        <v>8778</v>
      </c>
      <c r="F1906" s="57">
        <v>242.53</v>
      </c>
      <c r="G1906" s="58">
        <f t="shared" si="497"/>
        <v>2587.8000000000002</v>
      </c>
      <c r="H1906" s="59"/>
      <c r="I1906" s="60">
        <f t="shared" si="498"/>
        <v>0</v>
      </c>
      <c r="J1906" s="61" t="str">
        <f t="shared" si="499"/>
        <v/>
      </c>
      <c r="P1906" s="62"/>
    </row>
    <row r="1907" spans="1:16" x14ac:dyDescent="0.3">
      <c r="A1907" s="54" t="s">
        <v>1425</v>
      </c>
      <c r="B1907" s="55" t="s">
        <v>5288</v>
      </c>
      <c r="C1907" s="56" t="s">
        <v>7622</v>
      </c>
      <c r="D1907" s="57">
        <v>1</v>
      </c>
      <c r="E1907" s="56" t="s">
        <v>8777</v>
      </c>
      <c r="F1907" s="57">
        <v>91.46</v>
      </c>
      <c r="G1907" s="58">
        <f t="shared" si="497"/>
        <v>91.46</v>
      </c>
      <c r="H1907" s="59"/>
      <c r="I1907" s="60">
        <f t="shared" si="498"/>
        <v>0</v>
      </c>
      <c r="J1907" s="61" t="str">
        <f t="shared" si="499"/>
        <v/>
      </c>
      <c r="P1907" s="62"/>
    </row>
    <row r="1908" spans="1:16" x14ac:dyDescent="0.3">
      <c r="A1908" s="54" t="s">
        <v>1426</v>
      </c>
      <c r="B1908" s="55" t="s">
        <v>5289</v>
      </c>
      <c r="C1908" s="56" t="s">
        <v>7623</v>
      </c>
      <c r="D1908" s="57">
        <v>1</v>
      </c>
      <c r="E1908" s="56" t="s">
        <v>8777</v>
      </c>
      <c r="F1908" s="57">
        <v>371</v>
      </c>
      <c r="G1908" s="58">
        <f t="shared" si="497"/>
        <v>371</v>
      </c>
      <c r="H1908" s="59"/>
      <c r="I1908" s="60">
        <f t="shared" si="498"/>
        <v>0</v>
      </c>
      <c r="J1908" s="61" t="str">
        <f t="shared" si="499"/>
        <v/>
      </c>
      <c r="P1908" s="62"/>
    </row>
    <row r="1909" spans="1:16" x14ac:dyDescent="0.3">
      <c r="A1909" s="54" t="s">
        <v>1427</v>
      </c>
      <c r="B1909" s="55" t="s">
        <v>5290</v>
      </c>
      <c r="C1909" s="56" t="s">
        <v>7624</v>
      </c>
      <c r="D1909" s="57">
        <v>1</v>
      </c>
      <c r="E1909" s="56" t="s">
        <v>8777</v>
      </c>
      <c r="F1909" s="57">
        <v>2969.81</v>
      </c>
      <c r="G1909" s="58">
        <f t="shared" si="497"/>
        <v>2969.81</v>
      </c>
      <c r="H1909" s="59"/>
      <c r="I1909" s="60">
        <f t="shared" si="498"/>
        <v>0</v>
      </c>
      <c r="J1909" s="61" t="str">
        <f t="shared" si="499"/>
        <v/>
      </c>
      <c r="P1909" s="62"/>
    </row>
    <row r="1910" spans="1:16" x14ac:dyDescent="0.3">
      <c r="A1910" s="54" t="s">
        <v>1428</v>
      </c>
      <c r="B1910" s="55" t="s">
        <v>5269</v>
      </c>
      <c r="C1910" s="56" t="s">
        <v>7603</v>
      </c>
      <c r="D1910" s="57">
        <v>1</v>
      </c>
      <c r="E1910" s="56" t="s">
        <v>8777</v>
      </c>
      <c r="F1910" s="57">
        <v>20432.61</v>
      </c>
      <c r="G1910" s="58">
        <f t="shared" si="497"/>
        <v>20432.61</v>
      </c>
      <c r="H1910" s="59"/>
      <c r="I1910" s="60">
        <f t="shared" si="498"/>
        <v>0</v>
      </c>
      <c r="J1910" s="61" t="str">
        <f t="shared" si="499"/>
        <v/>
      </c>
      <c r="P1910" s="62"/>
    </row>
    <row r="1911" spans="1:16" x14ac:dyDescent="0.3">
      <c r="A1911" s="54" t="s">
        <v>1429</v>
      </c>
      <c r="B1911" s="55" t="s">
        <v>5326</v>
      </c>
      <c r="C1911" s="56" t="s">
        <v>7657</v>
      </c>
      <c r="D1911" s="57">
        <v>18.38</v>
      </c>
      <c r="E1911" s="56" t="s">
        <v>8779</v>
      </c>
      <c r="F1911" s="57">
        <v>71.099999999999994</v>
      </c>
      <c r="G1911" s="58">
        <f t="shared" si="497"/>
        <v>1306.82</v>
      </c>
      <c r="H1911" s="59"/>
      <c r="I1911" s="60">
        <f t="shared" si="498"/>
        <v>0</v>
      </c>
      <c r="J1911" s="61" t="str">
        <f t="shared" si="499"/>
        <v/>
      </c>
      <c r="P1911" s="62"/>
    </row>
    <row r="1912" spans="1:16" x14ac:dyDescent="0.3">
      <c r="A1912" s="54" t="s">
        <v>1430</v>
      </c>
      <c r="B1912" s="55" t="s">
        <v>4917</v>
      </c>
      <c r="C1912" s="56" t="s">
        <v>7352</v>
      </c>
      <c r="D1912" s="57">
        <v>5</v>
      </c>
      <c r="E1912" s="56" t="s">
        <v>8779</v>
      </c>
      <c r="F1912" s="57">
        <v>22.16</v>
      </c>
      <c r="G1912" s="58">
        <f t="shared" si="497"/>
        <v>110.8</v>
      </c>
      <c r="H1912" s="59"/>
      <c r="I1912" s="60">
        <f t="shared" si="498"/>
        <v>0</v>
      </c>
      <c r="J1912" s="61" t="str">
        <f t="shared" si="499"/>
        <v/>
      </c>
      <c r="P1912" s="62"/>
    </row>
    <row r="1913" spans="1:16" x14ac:dyDescent="0.3">
      <c r="A1913" s="54" t="s">
        <v>1431</v>
      </c>
      <c r="B1913" s="55" t="s">
        <v>5047</v>
      </c>
      <c r="C1913" s="56" t="s">
        <v>7462</v>
      </c>
      <c r="D1913" s="57">
        <v>4</v>
      </c>
      <c r="E1913" s="56" t="s">
        <v>8779</v>
      </c>
      <c r="F1913" s="57">
        <v>30.66</v>
      </c>
      <c r="G1913" s="58">
        <f t="shared" si="497"/>
        <v>122.64</v>
      </c>
      <c r="H1913" s="59"/>
      <c r="I1913" s="60">
        <f t="shared" si="498"/>
        <v>0</v>
      </c>
      <c r="J1913" s="61" t="str">
        <f t="shared" si="499"/>
        <v/>
      </c>
      <c r="P1913" s="62"/>
    </row>
    <row r="1914" spans="1:16" x14ac:dyDescent="0.3">
      <c r="A1914" s="66" t="s">
        <v>1432</v>
      </c>
      <c r="B1914" s="66" t="s">
        <v>5373</v>
      </c>
      <c r="C1914" s="66" t="s">
        <v>7681</v>
      </c>
      <c r="D1914" s="67"/>
      <c r="E1914" s="66"/>
      <c r="F1914" s="67" t="s">
        <v>8851</v>
      </c>
      <c r="G1914" s="67"/>
      <c r="H1914" s="68"/>
      <c r="I1914" s="68"/>
      <c r="P1914" s="62"/>
    </row>
    <row r="1915" spans="1:16" x14ac:dyDescent="0.3">
      <c r="A1915" s="69" t="s">
        <v>1433</v>
      </c>
      <c r="B1915" s="69" t="s">
        <v>5374</v>
      </c>
      <c r="C1915" s="69" t="s">
        <v>7550</v>
      </c>
      <c r="D1915" s="70"/>
      <c r="E1915" s="69"/>
      <c r="F1915" s="70" t="s">
        <v>8851</v>
      </c>
      <c r="G1915" s="70"/>
      <c r="H1915" s="71"/>
      <c r="I1915" s="71"/>
      <c r="P1915" s="62"/>
    </row>
    <row r="1916" spans="1:16" x14ac:dyDescent="0.3">
      <c r="A1916" s="54" t="s">
        <v>1434</v>
      </c>
      <c r="B1916" s="55" t="s">
        <v>5375</v>
      </c>
      <c r="C1916" s="56" t="s">
        <v>7555</v>
      </c>
      <c r="D1916" s="57">
        <v>1</v>
      </c>
      <c r="E1916" s="56" t="s">
        <v>8777</v>
      </c>
      <c r="F1916" s="57">
        <v>1082.94</v>
      </c>
      <c r="G1916" s="58">
        <f t="shared" ref="G1916:G1924" si="500">ROUND(D1916*F1916,2)</f>
        <v>1082.94</v>
      </c>
      <c r="H1916" s="59"/>
      <c r="I1916" s="60">
        <f t="shared" ref="I1916:I1924" si="501">ROUND(ROUND(D1916,2)*H1916,2)</f>
        <v>0</v>
      </c>
      <c r="J1916" s="61" t="str">
        <f t="shared" ref="J1916:J1924" si="502">IF(AND(H1916&lt;&gt;"",H1916&gt;F1916),"VALOR MAYOR DEL PERMITIDO","")</f>
        <v/>
      </c>
      <c r="P1916" s="62"/>
    </row>
    <row r="1917" spans="1:16" x14ac:dyDescent="0.3">
      <c r="A1917" s="54" t="s">
        <v>1435</v>
      </c>
      <c r="B1917" s="55" t="s">
        <v>5361</v>
      </c>
      <c r="C1917" s="56" t="s">
        <v>7674</v>
      </c>
      <c r="D1917" s="57">
        <v>1159.9100000000001</v>
      </c>
      <c r="E1917" s="56" t="s">
        <v>8785</v>
      </c>
      <c r="F1917" s="57">
        <v>3.59</v>
      </c>
      <c r="G1917" s="58">
        <f t="shared" si="500"/>
        <v>4164.08</v>
      </c>
      <c r="H1917" s="59"/>
      <c r="I1917" s="60">
        <f t="shared" si="501"/>
        <v>0</v>
      </c>
      <c r="J1917" s="61" t="str">
        <f t="shared" si="502"/>
        <v/>
      </c>
      <c r="P1917" s="62"/>
    </row>
    <row r="1918" spans="1:16" x14ac:dyDescent="0.3">
      <c r="A1918" s="54" t="s">
        <v>1436</v>
      </c>
      <c r="B1918" s="55" t="s">
        <v>5376</v>
      </c>
      <c r="C1918" s="56" t="s">
        <v>7682</v>
      </c>
      <c r="D1918" s="57">
        <v>38.659999999999997</v>
      </c>
      <c r="E1918" s="56" t="s">
        <v>8778</v>
      </c>
      <c r="F1918" s="57">
        <v>16.66</v>
      </c>
      <c r="G1918" s="58">
        <f t="shared" si="500"/>
        <v>644.08000000000004</v>
      </c>
      <c r="H1918" s="59"/>
      <c r="I1918" s="60">
        <f t="shared" si="501"/>
        <v>0</v>
      </c>
      <c r="J1918" s="61" t="str">
        <f t="shared" si="502"/>
        <v/>
      </c>
      <c r="P1918" s="62"/>
    </row>
    <row r="1919" spans="1:16" x14ac:dyDescent="0.3">
      <c r="A1919" s="54" t="s">
        <v>1437</v>
      </c>
      <c r="B1919" s="55" t="s">
        <v>5377</v>
      </c>
      <c r="C1919" s="56" t="s">
        <v>7683</v>
      </c>
      <c r="D1919" s="57">
        <v>38.659999999999997</v>
      </c>
      <c r="E1919" s="56" t="s">
        <v>8778</v>
      </c>
      <c r="F1919" s="57">
        <v>32.57</v>
      </c>
      <c r="G1919" s="58">
        <f t="shared" si="500"/>
        <v>1259.1600000000001</v>
      </c>
      <c r="H1919" s="59"/>
      <c r="I1919" s="60">
        <f t="shared" si="501"/>
        <v>0</v>
      </c>
      <c r="J1919" s="61" t="str">
        <f t="shared" si="502"/>
        <v/>
      </c>
      <c r="P1919" s="62"/>
    </row>
    <row r="1920" spans="1:16" x14ac:dyDescent="0.3">
      <c r="A1920" s="54" t="s">
        <v>1438</v>
      </c>
      <c r="B1920" s="55" t="s">
        <v>5378</v>
      </c>
      <c r="C1920" s="56" t="s">
        <v>7684</v>
      </c>
      <c r="D1920" s="57">
        <v>45.95</v>
      </c>
      <c r="E1920" s="56" t="s">
        <v>8779</v>
      </c>
      <c r="F1920" s="57">
        <v>144.02000000000001</v>
      </c>
      <c r="G1920" s="58">
        <f t="shared" si="500"/>
        <v>6617.72</v>
      </c>
      <c r="H1920" s="59"/>
      <c r="I1920" s="60">
        <f t="shared" si="501"/>
        <v>0</v>
      </c>
      <c r="J1920" s="61" t="str">
        <f t="shared" si="502"/>
        <v/>
      </c>
      <c r="P1920" s="62"/>
    </row>
    <row r="1921" spans="1:16" x14ac:dyDescent="0.3">
      <c r="A1921" s="54" t="s">
        <v>1439</v>
      </c>
      <c r="B1921" s="55" t="s">
        <v>5379</v>
      </c>
      <c r="C1921" s="56" t="s">
        <v>7685</v>
      </c>
      <c r="D1921" s="57">
        <v>19.329999999999998</v>
      </c>
      <c r="E1921" s="56" t="s">
        <v>8778</v>
      </c>
      <c r="F1921" s="57">
        <v>33.94</v>
      </c>
      <c r="G1921" s="58">
        <f t="shared" si="500"/>
        <v>656.06</v>
      </c>
      <c r="H1921" s="59"/>
      <c r="I1921" s="60">
        <f t="shared" si="501"/>
        <v>0</v>
      </c>
      <c r="J1921" s="61" t="str">
        <f t="shared" si="502"/>
        <v/>
      </c>
      <c r="P1921" s="62"/>
    </row>
    <row r="1922" spans="1:16" x14ac:dyDescent="0.3">
      <c r="A1922" s="54" t="s">
        <v>1440</v>
      </c>
      <c r="B1922" s="55" t="s">
        <v>5380</v>
      </c>
      <c r="C1922" s="56" t="s">
        <v>7686</v>
      </c>
      <c r="D1922" s="57">
        <v>24</v>
      </c>
      <c r="E1922" s="56" t="s">
        <v>8791</v>
      </c>
      <c r="F1922" s="57">
        <v>112.48</v>
      </c>
      <c r="G1922" s="58">
        <f t="shared" si="500"/>
        <v>2699.52</v>
      </c>
      <c r="H1922" s="59"/>
      <c r="I1922" s="60">
        <f t="shared" si="501"/>
        <v>0</v>
      </c>
      <c r="J1922" s="61" t="str">
        <f t="shared" si="502"/>
        <v/>
      </c>
      <c r="P1922" s="62"/>
    </row>
    <row r="1923" spans="1:16" x14ac:dyDescent="0.3">
      <c r="A1923" s="54" t="s">
        <v>1441</v>
      </c>
      <c r="B1923" s="55" t="s">
        <v>5381</v>
      </c>
      <c r="C1923" s="56" t="s">
        <v>7687</v>
      </c>
      <c r="D1923" s="57">
        <v>289.98</v>
      </c>
      <c r="E1923" s="56" t="s">
        <v>8785</v>
      </c>
      <c r="F1923" s="57">
        <v>1.03</v>
      </c>
      <c r="G1923" s="58">
        <f t="shared" si="500"/>
        <v>298.68</v>
      </c>
      <c r="H1923" s="59"/>
      <c r="I1923" s="60">
        <f t="shared" si="501"/>
        <v>0</v>
      </c>
      <c r="J1923" s="61" t="str">
        <f t="shared" si="502"/>
        <v/>
      </c>
      <c r="P1923" s="62"/>
    </row>
    <row r="1924" spans="1:16" x14ac:dyDescent="0.3">
      <c r="A1924" s="54" t="s">
        <v>1442</v>
      </c>
      <c r="B1924" s="55" t="s">
        <v>5382</v>
      </c>
      <c r="C1924" s="56" t="s">
        <v>7688</v>
      </c>
      <c r="D1924" s="57">
        <v>19.329999999999998</v>
      </c>
      <c r="E1924" s="56" t="s">
        <v>8778</v>
      </c>
      <c r="F1924" s="57">
        <v>172.99</v>
      </c>
      <c r="G1924" s="58">
        <f t="shared" si="500"/>
        <v>3343.9</v>
      </c>
      <c r="H1924" s="59"/>
      <c r="I1924" s="60">
        <f t="shared" si="501"/>
        <v>0</v>
      </c>
      <c r="J1924" s="61" t="str">
        <f t="shared" si="502"/>
        <v/>
      </c>
      <c r="P1924" s="62"/>
    </row>
    <row r="1925" spans="1:16" x14ac:dyDescent="0.3">
      <c r="A1925" s="69" t="s">
        <v>1443</v>
      </c>
      <c r="B1925" s="69" t="s">
        <v>5383</v>
      </c>
      <c r="C1925" s="69" t="s">
        <v>7678</v>
      </c>
      <c r="D1925" s="70"/>
      <c r="E1925" s="69"/>
      <c r="F1925" s="70" t="s">
        <v>8851</v>
      </c>
      <c r="G1925" s="70"/>
      <c r="H1925" s="71"/>
      <c r="I1925" s="71"/>
      <c r="P1925" s="62"/>
    </row>
    <row r="1926" spans="1:16" x14ac:dyDescent="0.3">
      <c r="A1926" s="54" t="s">
        <v>1444</v>
      </c>
      <c r="B1926" s="55" t="s">
        <v>5366</v>
      </c>
      <c r="C1926" s="56" t="s">
        <v>7679</v>
      </c>
      <c r="D1926" s="57">
        <v>1</v>
      </c>
      <c r="E1926" s="56" t="s">
        <v>8777</v>
      </c>
      <c r="F1926" s="57">
        <v>2486.5500000000002</v>
      </c>
      <c r="G1926" s="58">
        <f>ROUND(D1926*F1926,2)</f>
        <v>2486.5500000000002</v>
      </c>
      <c r="H1926" s="59"/>
      <c r="I1926" s="60">
        <f>ROUND(ROUND(D1926,2)*H1926,2)</f>
        <v>0</v>
      </c>
      <c r="J1926" s="61" t="str">
        <f>IF(AND(H1926&lt;&gt;"",H1926&gt;F1926),"VALOR MAYOR DEL PERMITIDO","")</f>
        <v/>
      </c>
      <c r="P1926" s="62"/>
    </row>
    <row r="1927" spans="1:16" x14ac:dyDescent="0.3">
      <c r="A1927" s="66" t="s">
        <v>1445</v>
      </c>
      <c r="B1927" s="66" t="s">
        <v>5384</v>
      </c>
      <c r="C1927" s="66" t="s">
        <v>7630</v>
      </c>
      <c r="D1927" s="67"/>
      <c r="E1927" s="66"/>
      <c r="F1927" s="67" t="s">
        <v>8851</v>
      </c>
      <c r="G1927" s="67"/>
      <c r="H1927" s="68"/>
      <c r="I1927" s="68"/>
      <c r="P1927" s="62"/>
    </row>
    <row r="1928" spans="1:16" x14ac:dyDescent="0.3">
      <c r="A1928" s="54" t="s">
        <v>1446</v>
      </c>
      <c r="B1928" s="55" t="s">
        <v>5385</v>
      </c>
      <c r="C1928" s="56" t="s">
        <v>7631</v>
      </c>
      <c r="D1928" s="57">
        <v>1</v>
      </c>
      <c r="E1928" s="56" t="s">
        <v>8777</v>
      </c>
      <c r="F1928" s="57">
        <v>8701.85</v>
      </c>
      <c r="G1928" s="58">
        <f>ROUND(D1928*F1928,2)</f>
        <v>8701.85</v>
      </c>
      <c r="H1928" s="59"/>
      <c r="I1928" s="60">
        <f>ROUND(ROUND(D1928,2)*H1928,2)</f>
        <v>0</v>
      </c>
      <c r="J1928" s="61" t="str">
        <f>IF(AND(H1928&lt;&gt;"",H1928&gt;F1928),"VALOR MAYOR DEL PERMITIDO","")</f>
        <v/>
      </c>
      <c r="P1928" s="62"/>
    </row>
    <row r="1929" spans="1:16" x14ac:dyDescent="0.3">
      <c r="A1929" s="66" t="s">
        <v>1447</v>
      </c>
      <c r="B1929" s="66" t="s">
        <v>5386</v>
      </c>
      <c r="C1929" s="66" t="s">
        <v>7632</v>
      </c>
      <c r="D1929" s="67"/>
      <c r="E1929" s="66"/>
      <c r="F1929" s="67" t="s">
        <v>8851</v>
      </c>
      <c r="G1929" s="67"/>
      <c r="H1929" s="68"/>
      <c r="I1929" s="68"/>
      <c r="P1929" s="62"/>
    </row>
    <row r="1930" spans="1:16" x14ac:dyDescent="0.3">
      <c r="A1930" s="54" t="s">
        <v>1448</v>
      </c>
      <c r="B1930" s="55" t="s">
        <v>5299</v>
      </c>
      <c r="C1930" s="56" t="s">
        <v>7633</v>
      </c>
      <c r="D1930" s="57">
        <v>40.380000000000003</v>
      </c>
      <c r="E1930" s="56" t="s">
        <v>8778</v>
      </c>
      <c r="F1930" s="57">
        <v>1047.33</v>
      </c>
      <c r="G1930" s="58">
        <f>ROUND(D1930*F1930,2)</f>
        <v>42291.19</v>
      </c>
      <c r="H1930" s="59"/>
      <c r="I1930" s="60">
        <f>ROUND(ROUND(D1930,2)*H1930,2)</f>
        <v>0</v>
      </c>
      <c r="J1930" s="61" t="str">
        <f>IF(AND(H1930&lt;&gt;"",H1930&gt;F1930),"VALOR MAYOR DEL PERMITIDO","")</f>
        <v/>
      </c>
      <c r="P1930" s="62"/>
    </row>
    <row r="1931" spans="1:16" x14ac:dyDescent="0.3">
      <c r="A1931" s="66" t="s">
        <v>8833</v>
      </c>
      <c r="B1931" s="66" t="s">
        <v>5332</v>
      </c>
      <c r="C1931" s="66" t="s">
        <v>7634</v>
      </c>
      <c r="D1931" s="67"/>
      <c r="E1931" s="66"/>
      <c r="F1931" s="67" t="s">
        <v>8851</v>
      </c>
      <c r="G1931" s="67"/>
      <c r="H1931" s="68"/>
      <c r="I1931" s="68"/>
      <c r="P1931" s="62"/>
    </row>
    <row r="1932" spans="1:16" x14ac:dyDescent="0.3">
      <c r="A1932" s="54"/>
      <c r="B1932" s="55" t="s">
        <v>5143</v>
      </c>
      <c r="C1932" s="56" t="s">
        <v>7516</v>
      </c>
      <c r="D1932" s="57">
        <v>1</v>
      </c>
      <c r="E1932" s="56" t="s">
        <v>8777</v>
      </c>
      <c r="F1932" s="57">
        <v>39.85</v>
      </c>
      <c r="G1932" s="58">
        <f t="shared" ref="G1932:G1957" si="503">ROUND(D1932*F1932,2)</f>
        <v>39.85</v>
      </c>
      <c r="H1932" s="59"/>
      <c r="I1932" s="60">
        <f t="shared" ref="I1932:I1957" si="504">ROUND(ROUND(D1932,2)*H1932,2)</f>
        <v>0</v>
      </c>
      <c r="J1932" s="61" t="str">
        <f t="shared" ref="J1932:J1957" si="505">IF(AND(H1932&lt;&gt;"",H1932&gt;F1932),"VALOR MAYOR DEL PERMITIDO","")</f>
        <v/>
      </c>
      <c r="P1932" s="62"/>
    </row>
    <row r="1933" spans="1:16" x14ac:dyDescent="0.3">
      <c r="A1933" s="54"/>
      <c r="B1933" s="55" t="s">
        <v>5301</v>
      </c>
      <c r="C1933" s="56" t="s">
        <v>7635</v>
      </c>
      <c r="D1933" s="57">
        <v>1</v>
      </c>
      <c r="E1933" s="56" t="s">
        <v>8777</v>
      </c>
      <c r="F1933" s="57">
        <v>126.37</v>
      </c>
      <c r="G1933" s="58">
        <f t="shared" si="503"/>
        <v>126.37</v>
      </c>
      <c r="H1933" s="59"/>
      <c r="I1933" s="60">
        <f t="shared" si="504"/>
        <v>0</v>
      </c>
      <c r="J1933" s="61" t="str">
        <f t="shared" si="505"/>
        <v/>
      </c>
      <c r="P1933" s="62"/>
    </row>
    <row r="1934" spans="1:16" x14ac:dyDescent="0.3">
      <c r="A1934" s="54"/>
      <c r="B1934" s="55" t="s">
        <v>5302</v>
      </c>
      <c r="C1934" s="56" t="s">
        <v>7636</v>
      </c>
      <c r="D1934" s="57">
        <v>1</v>
      </c>
      <c r="E1934" s="56" t="s">
        <v>8777</v>
      </c>
      <c r="F1934" s="57">
        <v>391.86</v>
      </c>
      <c r="G1934" s="58">
        <f t="shared" si="503"/>
        <v>391.86</v>
      </c>
      <c r="H1934" s="59"/>
      <c r="I1934" s="60">
        <f t="shared" si="504"/>
        <v>0</v>
      </c>
      <c r="J1934" s="61" t="str">
        <f t="shared" si="505"/>
        <v/>
      </c>
      <c r="P1934" s="62"/>
    </row>
    <row r="1935" spans="1:16" x14ac:dyDescent="0.3">
      <c r="A1935" s="54"/>
      <c r="B1935" s="55" t="s">
        <v>5303</v>
      </c>
      <c r="C1935" s="56" t="s">
        <v>7637</v>
      </c>
      <c r="D1935" s="57">
        <v>1</v>
      </c>
      <c r="E1935" s="56" t="s">
        <v>8777</v>
      </c>
      <c r="F1935" s="57">
        <v>551.91999999999996</v>
      </c>
      <c r="G1935" s="58">
        <f t="shared" si="503"/>
        <v>551.91999999999996</v>
      </c>
      <c r="H1935" s="59"/>
      <c r="I1935" s="60">
        <f t="shared" si="504"/>
        <v>0</v>
      </c>
      <c r="J1935" s="61" t="str">
        <f t="shared" si="505"/>
        <v/>
      </c>
      <c r="P1935" s="62"/>
    </row>
    <row r="1936" spans="1:16" x14ac:dyDescent="0.3">
      <c r="A1936" s="54"/>
      <c r="B1936" s="55" t="s">
        <v>5304</v>
      </c>
      <c r="C1936" s="56" t="s">
        <v>7638</v>
      </c>
      <c r="D1936" s="57">
        <v>100</v>
      </c>
      <c r="E1936" s="56" t="s">
        <v>8779</v>
      </c>
      <c r="F1936" s="57">
        <v>113.46</v>
      </c>
      <c r="G1936" s="58">
        <f t="shared" si="503"/>
        <v>11346</v>
      </c>
      <c r="H1936" s="59"/>
      <c r="I1936" s="60">
        <f t="shared" si="504"/>
        <v>0</v>
      </c>
      <c r="J1936" s="61" t="str">
        <f t="shared" si="505"/>
        <v/>
      </c>
      <c r="P1936" s="62"/>
    </row>
    <row r="1937" spans="1:16" x14ac:dyDescent="0.3">
      <c r="A1937" s="54"/>
      <c r="B1937" s="55" t="s">
        <v>5305</v>
      </c>
      <c r="C1937" s="56" t="s">
        <v>7639</v>
      </c>
      <c r="D1937" s="57">
        <v>20</v>
      </c>
      <c r="E1937" s="56" t="s">
        <v>8779</v>
      </c>
      <c r="F1937" s="57">
        <v>122.18</v>
      </c>
      <c r="G1937" s="58">
        <f t="shared" si="503"/>
        <v>2443.6</v>
      </c>
      <c r="H1937" s="59"/>
      <c r="I1937" s="60">
        <f t="shared" si="504"/>
        <v>0</v>
      </c>
      <c r="J1937" s="61" t="str">
        <f t="shared" si="505"/>
        <v/>
      </c>
      <c r="P1937" s="62"/>
    </row>
    <row r="1938" spans="1:16" x14ac:dyDescent="0.3">
      <c r="A1938" s="54"/>
      <c r="B1938" s="55" t="s">
        <v>5306</v>
      </c>
      <c r="C1938" s="56" t="s">
        <v>7640</v>
      </c>
      <c r="D1938" s="57">
        <v>20</v>
      </c>
      <c r="E1938" s="56" t="s">
        <v>8779</v>
      </c>
      <c r="F1938" s="57">
        <v>94.18</v>
      </c>
      <c r="G1938" s="58">
        <f t="shared" si="503"/>
        <v>1883.6</v>
      </c>
      <c r="H1938" s="59"/>
      <c r="I1938" s="60">
        <f t="shared" si="504"/>
        <v>0</v>
      </c>
      <c r="J1938" s="61" t="str">
        <f t="shared" si="505"/>
        <v/>
      </c>
      <c r="P1938" s="62"/>
    </row>
    <row r="1939" spans="1:16" x14ac:dyDescent="0.3">
      <c r="A1939" s="54"/>
      <c r="B1939" s="55" t="s">
        <v>5307</v>
      </c>
      <c r="C1939" s="56" t="s">
        <v>7641</v>
      </c>
      <c r="D1939" s="57">
        <v>10</v>
      </c>
      <c r="E1939" s="56" t="s">
        <v>8779</v>
      </c>
      <c r="F1939" s="57">
        <v>102.89</v>
      </c>
      <c r="G1939" s="58">
        <f t="shared" si="503"/>
        <v>1028.9000000000001</v>
      </c>
      <c r="H1939" s="59"/>
      <c r="I1939" s="60">
        <f t="shared" si="504"/>
        <v>0</v>
      </c>
      <c r="J1939" s="61" t="str">
        <f t="shared" si="505"/>
        <v/>
      </c>
      <c r="P1939" s="62"/>
    </row>
    <row r="1940" spans="1:16" x14ac:dyDescent="0.3">
      <c r="A1940" s="54"/>
      <c r="B1940" s="55" t="s">
        <v>5308</v>
      </c>
      <c r="C1940" s="56" t="s">
        <v>7642</v>
      </c>
      <c r="D1940" s="57">
        <v>1</v>
      </c>
      <c r="E1940" s="56" t="s">
        <v>8777</v>
      </c>
      <c r="F1940" s="57">
        <v>735.7</v>
      </c>
      <c r="G1940" s="58">
        <f t="shared" si="503"/>
        <v>735.7</v>
      </c>
      <c r="H1940" s="59"/>
      <c r="I1940" s="60">
        <f t="shared" si="504"/>
        <v>0</v>
      </c>
      <c r="J1940" s="61" t="str">
        <f t="shared" si="505"/>
        <v/>
      </c>
      <c r="P1940" s="62"/>
    </row>
    <row r="1941" spans="1:16" x14ac:dyDescent="0.3">
      <c r="A1941" s="54"/>
      <c r="B1941" s="55" t="s">
        <v>5309</v>
      </c>
      <c r="C1941" s="56" t="s">
        <v>7643</v>
      </c>
      <c r="D1941" s="57">
        <v>1</v>
      </c>
      <c r="E1941" s="56" t="s">
        <v>8777</v>
      </c>
      <c r="F1941" s="57">
        <v>1033.6300000000001</v>
      </c>
      <c r="G1941" s="58">
        <f t="shared" si="503"/>
        <v>1033.6300000000001</v>
      </c>
      <c r="H1941" s="59"/>
      <c r="I1941" s="60">
        <f t="shared" si="504"/>
        <v>0</v>
      </c>
      <c r="J1941" s="61" t="str">
        <f t="shared" si="505"/>
        <v/>
      </c>
      <c r="P1941" s="62"/>
    </row>
    <row r="1942" spans="1:16" x14ac:dyDescent="0.3">
      <c r="A1942" s="54"/>
      <c r="B1942" s="55" t="s">
        <v>5310</v>
      </c>
      <c r="C1942" s="56" t="s">
        <v>7644</v>
      </c>
      <c r="D1942" s="57">
        <v>1</v>
      </c>
      <c r="E1942" s="56" t="s">
        <v>8777</v>
      </c>
      <c r="F1942" s="57">
        <v>48.73</v>
      </c>
      <c r="G1942" s="58">
        <f t="shared" si="503"/>
        <v>48.73</v>
      </c>
      <c r="H1942" s="59"/>
      <c r="I1942" s="60">
        <f t="shared" si="504"/>
        <v>0</v>
      </c>
      <c r="J1942" s="61" t="str">
        <f t="shared" si="505"/>
        <v/>
      </c>
      <c r="P1942" s="62"/>
    </row>
    <row r="1943" spans="1:16" x14ac:dyDescent="0.3">
      <c r="A1943" s="54"/>
      <c r="B1943" s="55" t="s">
        <v>5311</v>
      </c>
      <c r="C1943" s="56" t="s">
        <v>7645</v>
      </c>
      <c r="D1943" s="57">
        <v>1</v>
      </c>
      <c r="E1943" s="56" t="s">
        <v>8777</v>
      </c>
      <c r="F1943" s="57">
        <v>179.19</v>
      </c>
      <c r="G1943" s="58">
        <f t="shared" si="503"/>
        <v>179.19</v>
      </c>
      <c r="H1943" s="59"/>
      <c r="I1943" s="60">
        <f t="shared" si="504"/>
        <v>0</v>
      </c>
      <c r="J1943" s="61" t="str">
        <f t="shared" si="505"/>
        <v/>
      </c>
      <c r="P1943" s="62"/>
    </row>
    <row r="1944" spans="1:16" x14ac:dyDescent="0.3">
      <c r="A1944" s="54"/>
      <c r="B1944" s="55" t="s">
        <v>5312</v>
      </c>
      <c r="C1944" s="56" t="s">
        <v>7646</v>
      </c>
      <c r="D1944" s="57">
        <v>1</v>
      </c>
      <c r="E1944" s="56" t="s">
        <v>8777</v>
      </c>
      <c r="F1944" s="57">
        <v>650.20000000000005</v>
      </c>
      <c r="G1944" s="58">
        <f t="shared" si="503"/>
        <v>650.20000000000005</v>
      </c>
      <c r="H1944" s="59"/>
      <c r="I1944" s="60">
        <f t="shared" si="504"/>
        <v>0</v>
      </c>
      <c r="J1944" s="61" t="str">
        <f t="shared" si="505"/>
        <v/>
      </c>
      <c r="P1944" s="62"/>
    </row>
    <row r="1945" spans="1:16" x14ac:dyDescent="0.3">
      <c r="A1945" s="54"/>
      <c r="B1945" s="55" t="s">
        <v>5313</v>
      </c>
      <c r="C1945" s="56" t="s">
        <v>7647</v>
      </c>
      <c r="D1945" s="57">
        <v>1</v>
      </c>
      <c r="E1945" s="56" t="s">
        <v>8777</v>
      </c>
      <c r="F1945" s="57">
        <v>1043.49</v>
      </c>
      <c r="G1945" s="58">
        <f t="shared" si="503"/>
        <v>1043.49</v>
      </c>
      <c r="H1945" s="59"/>
      <c r="I1945" s="60">
        <f t="shared" si="504"/>
        <v>0</v>
      </c>
      <c r="J1945" s="61" t="str">
        <f t="shared" si="505"/>
        <v/>
      </c>
      <c r="P1945" s="62"/>
    </row>
    <row r="1946" spans="1:16" x14ac:dyDescent="0.3">
      <c r="A1946" s="54"/>
      <c r="B1946" s="55" t="s">
        <v>5314</v>
      </c>
      <c r="C1946" s="56" t="s">
        <v>7648</v>
      </c>
      <c r="D1946" s="57">
        <v>1</v>
      </c>
      <c r="E1946" s="56" t="s">
        <v>8777</v>
      </c>
      <c r="F1946" s="57">
        <v>1415.11</v>
      </c>
      <c r="G1946" s="58">
        <f t="shared" si="503"/>
        <v>1415.11</v>
      </c>
      <c r="H1946" s="59"/>
      <c r="I1946" s="60">
        <f t="shared" si="504"/>
        <v>0</v>
      </c>
      <c r="J1946" s="61" t="str">
        <f t="shared" si="505"/>
        <v/>
      </c>
      <c r="P1946" s="62"/>
    </row>
    <row r="1947" spans="1:16" x14ac:dyDescent="0.3">
      <c r="A1947" s="54"/>
      <c r="B1947" s="55" t="s">
        <v>5315</v>
      </c>
      <c r="C1947" s="56" t="s">
        <v>7649</v>
      </c>
      <c r="D1947" s="57">
        <v>4</v>
      </c>
      <c r="E1947" s="56" t="s">
        <v>8777</v>
      </c>
      <c r="F1947" s="57">
        <v>35.64</v>
      </c>
      <c r="G1947" s="58">
        <f t="shared" si="503"/>
        <v>142.56</v>
      </c>
      <c r="H1947" s="59"/>
      <c r="I1947" s="60">
        <f t="shared" si="504"/>
        <v>0</v>
      </c>
      <c r="J1947" s="61" t="str">
        <f t="shared" si="505"/>
        <v/>
      </c>
      <c r="P1947" s="62"/>
    </row>
    <row r="1948" spans="1:16" x14ac:dyDescent="0.3">
      <c r="A1948" s="54"/>
      <c r="B1948" s="55" t="s">
        <v>5316</v>
      </c>
      <c r="C1948" s="56" t="s">
        <v>7650</v>
      </c>
      <c r="D1948" s="57">
        <v>8</v>
      </c>
      <c r="E1948" s="56" t="s">
        <v>8777</v>
      </c>
      <c r="F1948" s="57">
        <v>46.34</v>
      </c>
      <c r="G1948" s="58">
        <f t="shared" si="503"/>
        <v>370.72</v>
      </c>
      <c r="H1948" s="59"/>
      <c r="I1948" s="60">
        <f t="shared" si="504"/>
        <v>0</v>
      </c>
      <c r="J1948" s="61" t="str">
        <f t="shared" si="505"/>
        <v/>
      </c>
      <c r="P1948" s="62"/>
    </row>
    <row r="1949" spans="1:16" x14ac:dyDescent="0.3">
      <c r="A1949" s="54"/>
      <c r="B1949" s="55" t="s">
        <v>5333</v>
      </c>
      <c r="C1949" s="56" t="s">
        <v>7660</v>
      </c>
      <c r="D1949" s="57">
        <v>10</v>
      </c>
      <c r="E1949" s="56" t="s">
        <v>8779</v>
      </c>
      <c r="F1949" s="57">
        <v>266.61</v>
      </c>
      <c r="G1949" s="58">
        <f t="shared" si="503"/>
        <v>2666.1</v>
      </c>
      <c r="H1949" s="59"/>
      <c r="I1949" s="60">
        <f t="shared" si="504"/>
        <v>0</v>
      </c>
      <c r="J1949" s="61" t="str">
        <f t="shared" si="505"/>
        <v/>
      </c>
      <c r="P1949" s="62"/>
    </row>
    <row r="1950" spans="1:16" x14ac:dyDescent="0.3">
      <c r="A1950" s="54"/>
      <c r="B1950" s="55" t="s">
        <v>5317</v>
      </c>
      <c r="C1950" s="56" t="s">
        <v>7651</v>
      </c>
      <c r="D1950" s="57">
        <v>1</v>
      </c>
      <c r="E1950" s="56" t="s">
        <v>8777</v>
      </c>
      <c r="F1950" s="57">
        <v>552.54</v>
      </c>
      <c r="G1950" s="58">
        <f t="shared" si="503"/>
        <v>552.54</v>
      </c>
      <c r="H1950" s="59"/>
      <c r="I1950" s="60">
        <f t="shared" si="504"/>
        <v>0</v>
      </c>
      <c r="J1950" s="61" t="str">
        <f t="shared" si="505"/>
        <v/>
      </c>
      <c r="P1950" s="62"/>
    </row>
    <row r="1951" spans="1:16" x14ac:dyDescent="0.3">
      <c r="A1951" s="54"/>
      <c r="B1951" s="55" t="s">
        <v>5318</v>
      </c>
      <c r="C1951" s="56" t="s">
        <v>7652</v>
      </c>
      <c r="D1951" s="57">
        <v>1</v>
      </c>
      <c r="E1951" s="56" t="s">
        <v>8777</v>
      </c>
      <c r="F1951" s="57">
        <v>848</v>
      </c>
      <c r="G1951" s="58">
        <f t="shared" si="503"/>
        <v>848</v>
      </c>
      <c r="H1951" s="59"/>
      <c r="I1951" s="60">
        <f t="shared" si="504"/>
        <v>0</v>
      </c>
      <c r="J1951" s="61" t="str">
        <f t="shared" si="505"/>
        <v/>
      </c>
      <c r="P1951" s="62"/>
    </row>
    <row r="1952" spans="1:16" x14ac:dyDescent="0.3">
      <c r="A1952" s="54"/>
      <c r="B1952" s="55" t="s">
        <v>5319</v>
      </c>
      <c r="C1952" s="56" t="s">
        <v>7653</v>
      </c>
      <c r="D1952" s="57">
        <v>120</v>
      </c>
      <c r="E1952" s="56" t="s">
        <v>8779</v>
      </c>
      <c r="F1952" s="57">
        <v>19.61</v>
      </c>
      <c r="G1952" s="58">
        <f t="shared" si="503"/>
        <v>2353.1999999999998</v>
      </c>
      <c r="H1952" s="59"/>
      <c r="I1952" s="60">
        <f t="shared" si="504"/>
        <v>0</v>
      </c>
      <c r="J1952" s="61" t="str">
        <f t="shared" si="505"/>
        <v/>
      </c>
      <c r="P1952" s="62"/>
    </row>
    <row r="1953" spans="1:16" x14ac:dyDescent="0.3">
      <c r="A1953" s="54"/>
      <c r="B1953" s="55" t="s">
        <v>5320</v>
      </c>
      <c r="C1953" s="56" t="s">
        <v>7654</v>
      </c>
      <c r="D1953" s="57">
        <v>1</v>
      </c>
      <c r="E1953" s="56" t="s">
        <v>8777</v>
      </c>
      <c r="F1953" s="57">
        <v>2756</v>
      </c>
      <c r="G1953" s="58">
        <f t="shared" si="503"/>
        <v>2756</v>
      </c>
      <c r="H1953" s="59"/>
      <c r="I1953" s="60">
        <f t="shared" si="504"/>
        <v>0</v>
      </c>
      <c r="J1953" s="61" t="str">
        <f t="shared" si="505"/>
        <v/>
      </c>
      <c r="P1953" s="62"/>
    </row>
    <row r="1954" spans="1:16" x14ac:dyDescent="0.3">
      <c r="A1954" s="54"/>
      <c r="B1954" s="55" t="s">
        <v>5334</v>
      </c>
      <c r="C1954" s="56" t="s">
        <v>7661</v>
      </c>
      <c r="D1954" s="57">
        <v>20</v>
      </c>
      <c r="E1954" s="56" t="s">
        <v>8779</v>
      </c>
      <c r="F1954" s="57">
        <v>34.31</v>
      </c>
      <c r="G1954" s="58">
        <f t="shared" si="503"/>
        <v>686.2</v>
      </c>
      <c r="H1954" s="59"/>
      <c r="I1954" s="60">
        <f t="shared" si="504"/>
        <v>0</v>
      </c>
      <c r="J1954" s="61" t="str">
        <f t="shared" si="505"/>
        <v/>
      </c>
      <c r="P1954" s="62"/>
    </row>
    <row r="1955" spans="1:16" x14ac:dyDescent="0.3">
      <c r="A1955" s="54"/>
      <c r="B1955" s="55" t="s">
        <v>5321</v>
      </c>
      <c r="C1955" s="56" t="s">
        <v>7655</v>
      </c>
      <c r="D1955" s="57">
        <v>1</v>
      </c>
      <c r="E1955" s="56" t="s">
        <v>8777</v>
      </c>
      <c r="F1955" s="57">
        <v>445.34</v>
      </c>
      <c r="G1955" s="58">
        <f t="shared" si="503"/>
        <v>445.34</v>
      </c>
      <c r="H1955" s="59"/>
      <c r="I1955" s="60">
        <f t="shared" si="504"/>
        <v>0</v>
      </c>
      <c r="J1955" s="61" t="str">
        <f t="shared" si="505"/>
        <v/>
      </c>
      <c r="P1955" s="62"/>
    </row>
    <row r="1956" spans="1:16" x14ac:dyDescent="0.3">
      <c r="A1956" s="54"/>
      <c r="B1956" s="55" t="s">
        <v>5322</v>
      </c>
      <c r="C1956" s="56" t="s">
        <v>7656</v>
      </c>
      <c r="D1956" s="57">
        <v>1</v>
      </c>
      <c r="E1956" s="56" t="s">
        <v>8777</v>
      </c>
      <c r="F1956" s="57">
        <v>113.75</v>
      </c>
      <c r="G1956" s="58">
        <f t="shared" si="503"/>
        <v>113.75</v>
      </c>
      <c r="H1956" s="59"/>
      <c r="I1956" s="60">
        <f t="shared" si="504"/>
        <v>0</v>
      </c>
      <c r="J1956" s="61" t="str">
        <f t="shared" si="505"/>
        <v/>
      </c>
      <c r="P1956" s="62"/>
    </row>
    <row r="1957" spans="1:16" x14ac:dyDescent="0.3">
      <c r="A1957" s="54"/>
      <c r="B1957" s="55" t="s">
        <v>5335</v>
      </c>
      <c r="C1957" s="56" t="s">
        <v>7662</v>
      </c>
      <c r="D1957" s="57">
        <v>1</v>
      </c>
      <c r="E1957" s="56" t="s">
        <v>8777</v>
      </c>
      <c r="F1957" s="57">
        <v>557.92999999999995</v>
      </c>
      <c r="G1957" s="58">
        <f t="shared" si="503"/>
        <v>557.92999999999995</v>
      </c>
      <c r="H1957" s="59"/>
      <c r="I1957" s="60">
        <f t="shared" si="504"/>
        <v>0</v>
      </c>
      <c r="J1957" s="61" t="str">
        <f t="shared" si="505"/>
        <v/>
      </c>
      <c r="P1957" s="62"/>
    </row>
    <row r="1958" spans="1:16" x14ac:dyDescent="0.3">
      <c r="A1958" s="63" t="s">
        <v>1449</v>
      </c>
      <c r="B1958" s="63" t="s">
        <v>5387</v>
      </c>
      <c r="C1958" s="63" t="s">
        <v>7689</v>
      </c>
      <c r="D1958" s="64"/>
      <c r="E1958" s="63"/>
      <c r="F1958" s="64" t="s">
        <v>8851</v>
      </c>
      <c r="G1958" s="64"/>
      <c r="H1958" s="65"/>
      <c r="I1958" s="65"/>
      <c r="P1958" s="62"/>
    </row>
    <row r="1959" spans="1:16" x14ac:dyDescent="0.3">
      <c r="A1959" s="66" t="s">
        <v>1450</v>
      </c>
      <c r="B1959" s="66" t="s">
        <v>5388</v>
      </c>
      <c r="C1959" s="66" t="s">
        <v>7596</v>
      </c>
      <c r="D1959" s="67"/>
      <c r="E1959" s="66"/>
      <c r="F1959" s="67" t="s">
        <v>8851</v>
      </c>
      <c r="G1959" s="67"/>
      <c r="H1959" s="68"/>
      <c r="I1959" s="68"/>
      <c r="P1959" s="62"/>
    </row>
    <row r="1960" spans="1:16" x14ac:dyDescent="0.3">
      <c r="A1960" s="54" t="s">
        <v>1451</v>
      </c>
      <c r="B1960" s="55" t="s">
        <v>5263</v>
      </c>
      <c r="C1960" s="56" t="s">
        <v>7597</v>
      </c>
      <c r="D1960" s="57">
        <v>1</v>
      </c>
      <c r="E1960" s="56" t="s">
        <v>8777</v>
      </c>
      <c r="F1960" s="57">
        <v>3044.32</v>
      </c>
      <c r="G1960" s="58">
        <f>ROUND(D1960*F1960,2)</f>
        <v>3044.32</v>
      </c>
      <c r="H1960" s="59"/>
      <c r="I1960" s="60">
        <f>ROUND(ROUND(D1960,2)*H1960,2)</f>
        <v>0</v>
      </c>
      <c r="J1960" s="61" t="str">
        <f>IF(AND(H1960&lt;&gt;"",H1960&gt;F1960),"VALOR MAYOR DEL PERMITIDO","")</f>
        <v/>
      </c>
      <c r="P1960" s="62"/>
    </row>
    <row r="1961" spans="1:16" x14ac:dyDescent="0.3">
      <c r="A1961" s="66" t="s">
        <v>1452</v>
      </c>
      <c r="B1961" s="66" t="s">
        <v>5389</v>
      </c>
      <c r="C1961" s="66" t="s">
        <v>7598</v>
      </c>
      <c r="D1961" s="67"/>
      <c r="E1961" s="66"/>
      <c r="F1961" s="67" t="s">
        <v>8851</v>
      </c>
      <c r="G1961" s="67"/>
      <c r="H1961" s="68"/>
      <c r="I1961" s="68"/>
      <c r="P1961" s="62"/>
    </row>
    <row r="1962" spans="1:16" x14ac:dyDescent="0.3">
      <c r="A1962" s="54" t="s">
        <v>1453</v>
      </c>
      <c r="B1962" s="55" t="s">
        <v>5265</v>
      </c>
      <c r="C1962" s="56" t="s">
        <v>7599</v>
      </c>
      <c r="D1962" s="57">
        <v>1</v>
      </c>
      <c r="E1962" s="56" t="s">
        <v>8777</v>
      </c>
      <c r="F1962" s="57">
        <v>971.23</v>
      </c>
      <c r="G1962" s="58">
        <f t="shared" ref="G1962:G1987" si="506">ROUND(D1962*F1962,2)</f>
        <v>971.23</v>
      </c>
      <c r="H1962" s="59"/>
      <c r="I1962" s="60">
        <f t="shared" ref="I1962:I1987" si="507">ROUND(ROUND(D1962,2)*H1962,2)</f>
        <v>0</v>
      </c>
      <c r="J1962" s="61" t="str">
        <f t="shared" ref="J1962:J1987" si="508">IF(AND(H1962&lt;&gt;"",H1962&gt;F1962),"VALOR MAYOR DEL PERMITIDO","")</f>
        <v/>
      </c>
      <c r="P1962" s="62"/>
    </row>
    <row r="1963" spans="1:16" x14ac:dyDescent="0.3">
      <c r="A1963" s="54" t="s">
        <v>1454</v>
      </c>
      <c r="B1963" s="55" t="s">
        <v>5266</v>
      </c>
      <c r="C1963" s="56" t="s">
        <v>7600</v>
      </c>
      <c r="D1963" s="57">
        <v>49</v>
      </c>
      <c r="E1963" s="56" t="s">
        <v>8778</v>
      </c>
      <c r="F1963" s="57">
        <v>10.08</v>
      </c>
      <c r="G1963" s="58">
        <f t="shared" si="506"/>
        <v>493.92</v>
      </c>
      <c r="H1963" s="59"/>
      <c r="I1963" s="60">
        <f t="shared" si="507"/>
        <v>0</v>
      </c>
      <c r="J1963" s="61" t="str">
        <f t="shared" si="508"/>
        <v/>
      </c>
      <c r="P1963" s="62"/>
    </row>
    <row r="1964" spans="1:16" x14ac:dyDescent="0.3">
      <c r="A1964" s="54" t="s">
        <v>1455</v>
      </c>
      <c r="B1964" s="55" t="s">
        <v>5268</v>
      </c>
      <c r="C1964" s="56" t="s">
        <v>7602</v>
      </c>
      <c r="D1964" s="57">
        <v>37</v>
      </c>
      <c r="E1964" s="56" t="s">
        <v>8779</v>
      </c>
      <c r="F1964" s="57">
        <v>34.31</v>
      </c>
      <c r="G1964" s="58">
        <f t="shared" si="506"/>
        <v>1269.47</v>
      </c>
      <c r="H1964" s="59"/>
      <c r="I1964" s="60">
        <f t="shared" si="507"/>
        <v>0</v>
      </c>
      <c r="J1964" s="61" t="str">
        <f t="shared" si="508"/>
        <v/>
      </c>
      <c r="P1964" s="62"/>
    </row>
    <row r="1965" spans="1:16" x14ac:dyDescent="0.3">
      <c r="A1965" s="54" t="s">
        <v>1456</v>
      </c>
      <c r="B1965" s="55" t="s">
        <v>5269</v>
      </c>
      <c r="C1965" s="56" t="s">
        <v>7603</v>
      </c>
      <c r="D1965" s="57">
        <v>1</v>
      </c>
      <c r="E1965" s="56" t="s">
        <v>8777</v>
      </c>
      <c r="F1965" s="57">
        <v>20432.61</v>
      </c>
      <c r="G1965" s="58">
        <f t="shared" si="506"/>
        <v>20432.61</v>
      </c>
      <c r="H1965" s="59"/>
      <c r="I1965" s="60">
        <f t="shared" si="507"/>
        <v>0</v>
      </c>
      <c r="J1965" s="61" t="str">
        <f t="shared" si="508"/>
        <v/>
      </c>
      <c r="P1965" s="62"/>
    </row>
    <row r="1966" spans="1:16" x14ac:dyDescent="0.3">
      <c r="A1966" s="54" t="s">
        <v>1457</v>
      </c>
      <c r="B1966" s="55" t="s">
        <v>5270</v>
      </c>
      <c r="C1966" s="56" t="s">
        <v>7604</v>
      </c>
      <c r="D1966" s="57">
        <v>1</v>
      </c>
      <c r="E1966" s="56" t="s">
        <v>8777</v>
      </c>
      <c r="F1966" s="57">
        <v>277.72000000000003</v>
      </c>
      <c r="G1966" s="58">
        <f t="shared" si="506"/>
        <v>277.72000000000003</v>
      </c>
      <c r="H1966" s="59"/>
      <c r="I1966" s="60">
        <f t="shared" si="507"/>
        <v>0</v>
      </c>
      <c r="J1966" s="61" t="str">
        <f t="shared" si="508"/>
        <v/>
      </c>
      <c r="P1966" s="62"/>
    </row>
    <row r="1967" spans="1:16" x14ac:dyDescent="0.3">
      <c r="A1967" s="54" t="s">
        <v>1458</v>
      </c>
      <c r="B1967" s="55" t="s">
        <v>5271</v>
      </c>
      <c r="C1967" s="56" t="s">
        <v>7605</v>
      </c>
      <c r="D1967" s="57">
        <v>3</v>
      </c>
      <c r="E1967" s="56" t="s">
        <v>8777</v>
      </c>
      <c r="F1967" s="57">
        <v>179.97</v>
      </c>
      <c r="G1967" s="58">
        <f t="shared" si="506"/>
        <v>539.91</v>
      </c>
      <c r="H1967" s="59"/>
      <c r="I1967" s="60">
        <f t="shared" si="507"/>
        <v>0</v>
      </c>
      <c r="J1967" s="61" t="str">
        <f t="shared" si="508"/>
        <v/>
      </c>
      <c r="P1967" s="62"/>
    </row>
    <row r="1968" spans="1:16" x14ac:dyDescent="0.3">
      <c r="A1968" s="54" t="s">
        <v>1459</v>
      </c>
      <c r="B1968" s="55" t="s">
        <v>5272</v>
      </c>
      <c r="C1968" s="56" t="s">
        <v>7606</v>
      </c>
      <c r="D1968" s="57">
        <v>24</v>
      </c>
      <c r="E1968" s="56" t="s">
        <v>8779</v>
      </c>
      <c r="F1968" s="57">
        <v>82.84</v>
      </c>
      <c r="G1968" s="58">
        <f t="shared" si="506"/>
        <v>1988.16</v>
      </c>
      <c r="H1968" s="59"/>
      <c r="I1968" s="60">
        <f t="shared" si="507"/>
        <v>0</v>
      </c>
      <c r="J1968" s="61" t="str">
        <f t="shared" si="508"/>
        <v/>
      </c>
      <c r="P1968" s="62"/>
    </row>
    <row r="1969" spans="1:16" x14ac:dyDescent="0.3">
      <c r="A1969" s="54" t="s">
        <v>1460</v>
      </c>
      <c r="B1969" s="55" t="s">
        <v>5273</v>
      </c>
      <c r="C1969" s="56" t="s">
        <v>7607</v>
      </c>
      <c r="D1969" s="57">
        <v>10</v>
      </c>
      <c r="E1969" s="56" t="s">
        <v>8779</v>
      </c>
      <c r="F1969" s="57">
        <v>75.28</v>
      </c>
      <c r="G1969" s="58">
        <f t="shared" si="506"/>
        <v>752.8</v>
      </c>
      <c r="H1969" s="59"/>
      <c r="I1969" s="60">
        <f t="shared" si="507"/>
        <v>0</v>
      </c>
      <c r="J1969" s="61" t="str">
        <f t="shared" si="508"/>
        <v/>
      </c>
      <c r="P1969" s="62"/>
    </row>
    <row r="1970" spans="1:16" x14ac:dyDescent="0.3">
      <c r="A1970" s="54" t="s">
        <v>1461</v>
      </c>
      <c r="B1970" s="55" t="s">
        <v>5274</v>
      </c>
      <c r="C1970" s="56" t="s">
        <v>7608</v>
      </c>
      <c r="D1970" s="57">
        <v>63.54</v>
      </c>
      <c r="E1970" s="56" t="s">
        <v>8778</v>
      </c>
      <c r="F1970" s="57">
        <v>55.78</v>
      </c>
      <c r="G1970" s="58">
        <f t="shared" si="506"/>
        <v>3544.26</v>
      </c>
      <c r="H1970" s="59"/>
      <c r="I1970" s="60">
        <f t="shared" si="507"/>
        <v>0</v>
      </c>
      <c r="J1970" s="61" t="str">
        <f t="shared" si="508"/>
        <v/>
      </c>
      <c r="P1970" s="62"/>
    </row>
    <row r="1971" spans="1:16" x14ac:dyDescent="0.3">
      <c r="A1971" s="54" t="s">
        <v>1462</v>
      </c>
      <c r="B1971" s="55" t="s">
        <v>4999</v>
      </c>
      <c r="C1971" s="56" t="s">
        <v>7427</v>
      </c>
      <c r="D1971" s="57">
        <v>49</v>
      </c>
      <c r="E1971" s="56" t="s">
        <v>8778</v>
      </c>
      <c r="F1971" s="57">
        <v>24.74</v>
      </c>
      <c r="G1971" s="58">
        <f t="shared" si="506"/>
        <v>1212.26</v>
      </c>
      <c r="H1971" s="59"/>
      <c r="I1971" s="60">
        <f t="shared" si="507"/>
        <v>0</v>
      </c>
      <c r="J1971" s="61" t="str">
        <f t="shared" si="508"/>
        <v/>
      </c>
      <c r="P1971" s="62"/>
    </row>
    <row r="1972" spans="1:16" x14ac:dyDescent="0.3">
      <c r="A1972" s="54" t="s">
        <v>1463</v>
      </c>
      <c r="B1972" s="55" t="s">
        <v>5276</v>
      </c>
      <c r="C1972" s="56" t="s">
        <v>7610</v>
      </c>
      <c r="D1972" s="57">
        <v>98</v>
      </c>
      <c r="E1972" s="56" t="s">
        <v>8778</v>
      </c>
      <c r="F1972" s="57">
        <v>20.73</v>
      </c>
      <c r="G1972" s="58">
        <f t="shared" si="506"/>
        <v>2031.54</v>
      </c>
      <c r="H1972" s="59"/>
      <c r="I1972" s="60">
        <f t="shared" si="507"/>
        <v>0</v>
      </c>
      <c r="J1972" s="61" t="str">
        <f t="shared" si="508"/>
        <v/>
      </c>
      <c r="P1972" s="62"/>
    </row>
    <row r="1973" spans="1:16" x14ac:dyDescent="0.3">
      <c r="A1973" s="54" t="s">
        <v>1464</v>
      </c>
      <c r="B1973" s="55" t="s">
        <v>5277</v>
      </c>
      <c r="C1973" s="56" t="s">
        <v>7611</v>
      </c>
      <c r="D1973" s="57">
        <v>98</v>
      </c>
      <c r="E1973" s="56" t="s">
        <v>8778</v>
      </c>
      <c r="F1973" s="57">
        <v>5.84</v>
      </c>
      <c r="G1973" s="58">
        <f t="shared" si="506"/>
        <v>572.32000000000005</v>
      </c>
      <c r="H1973" s="59"/>
      <c r="I1973" s="60">
        <f t="shared" si="507"/>
        <v>0</v>
      </c>
      <c r="J1973" s="61" t="str">
        <f t="shared" si="508"/>
        <v/>
      </c>
      <c r="P1973" s="62"/>
    </row>
    <row r="1974" spans="1:16" x14ac:dyDescent="0.3">
      <c r="A1974" s="54" t="s">
        <v>1465</v>
      </c>
      <c r="B1974" s="55" t="s">
        <v>5278</v>
      </c>
      <c r="C1974" s="56" t="s">
        <v>7612</v>
      </c>
      <c r="D1974" s="57">
        <v>50</v>
      </c>
      <c r="E1974" s="56" t="s">
        <v>8778</v>
      </c>
      <c r="F1974" s="57">
        <v>15.75</v>
      </c>
      <c r="G1974" s="58">
        <f t="shared" si="506"/>
        <v>787.5</v>
      </c>
      <c r="H1974" s="59"/>
      <c r="I1974" s="60">
        <f t="shared" si="507"/>
        <v>0</v>
      </c>
      <c r="J1974" s="61" t="str">
        <f t="shared" si="508"/>
        <v/>
      </c>
      <c r="P1974" s="62"/>
    </row>
    <row r="1975" spans="1:16" x14ac:dyDescent="0.3">
      <c r="A1975" s="54" t="s">
        <v>1466</v>
      </c>
      <c r="B1975" s="55" t="s">
        <v>5280</v>
      </c>
      <c r="C1975" s="56" t="s">
        <v>7614</v>
      </c>
      <c r="D1975" s="57">
        <v>50</v>
      </c>
      <c r="E1975" s="56" t="s">
        <v>8778</v>
      </c>
      <c r="F1975" s="57">
        <v>13.64</v>
      </c>
      <c r="G1975" s="58">
        <f t="shared" si="506"/>
        <v>682</v>
      </c>
      <c r="H1975" s="59"/>
      <c r="I1975" s="60">
        <f t="shared" si="507"/>
        <v>0</v>
      </c>
      <c r="J1975" s="61" t="str">
        <f t="shared" si="508"/>
        <v/>
      </c>
      <c r="P1975" s="62"/>
    </row>
    <row r="1976" spans="1:16" x14ac:dyDescent="0.3">
      <c r="A1976" s="54" t="s">
        <v>1467</v>
      </c>
      <c r="B1976" s="55" t="s">
        <v>5281</v>
      </c>
      <c r="C1976" s="56" t="s">
        <v>7615</v>
      </c>
      <c r="D1976" s="57">
        <v>1</v>
      </c>
      <c r="E1976" s="56" t="s">
        <v>8777</v>
      </c>
      <c r="F1976" s="57">
        <v>953.37</v>
      </c>
      <c r="G1976" s="58">
        <f t="shared" si="506"/>
        <v>953.37</v>
      </c>
      <c r="H1976" s="59"/>
      <c r="I1976" s="60">
        <f t="shared" si="507"/>
        <v>0</v>
      </c>
      <c r="J1976" s="61" t="str">
        <f t="shared" si="508"/>
        <v/>
      </c>
      <c r="P1976" s="62"/>
    </row>
    <row r="1977" spans="1:16" x14ac:dyDescent="0.3">
      <c r="A1977" s="54" t="s">
        <v>1468</v>
      </c>
      <c r="B1977" s="55" t="s">
        <v>5282</v>
      </c>
      <c r="C1977" s="56" t="s">
        <v>7616</v>
      </c>
      <c r="D1977" s="57">
        <v>14</v>
      </c>
      <c r="E1977" s="56" t="s">
        <v>8778</v>
      </c>
      <c r="F1977" s="57">
        <v>242.53</v>
      </c>
      <c r="G1977" s="58">
        <f t="shared" si="506"/>
        <v>3395.42</v>
      </c>
      <c r="H1977" s="59"/>
      <c r="I1977" s="60">
        <f t="shared" si="507"/>
        <v>0</v>
      </c>
      <c r="J1977" s="61" t="str">
        <f t="shared" si="508"/>
        <v/>
      </c>
      <c r="P1977" s="62"/>
    </row>
    <row r="1978" spans="1:16" x14ac:dyDescent="0.3">
      <c r="A1978" s="54" t="s">
        <v>1469</v>
      </c>
      <c r="B1978" s="55" t="s">
        <v>5283</v>
      </c>
      <c r="C1978" s="56" t="s">
        <v>7617</v>
      </c>
      <c r="D1978" s="57">
        <v>1</v>
      </c>
      <c r="E1978" s="56" t="s">
        <v>8777</v>
      </c>
      <c r="F1978" s="57">
        <v>374.99</v>
      </c>
      <c r="G1978" s="58">
        <f t="shared" si="506"/>
        <v>374.99</v>
      </c>
      <c r="H1978" s="59"/>
      <c r="I1978" s="60">
        <f t="shared" si="507"/>
        <v>0</v>
      </c>
      <c r="J1978" s="61" t="str">
        <f t="shared" si="508"/>
        <v/>
      </c>
      <c r="P1978" s="62"/>
    </row>
    <row r="1979" spans="1:16" x14ac:dyDescent="0.3">
      <c r="A1979" s="54" t="s">
        <v>1470</v>
      </c>
      <c r="B1979" s="55" t="s">
        <v>5287</v>
      </c>
      <c r="C1979" s="56" t="s">
        <v>7621</v>
      </c>
      <c r="D1979" s="57">
        <v>1</v>
      </c>
      <c r="E1979" s="56" t="s">
        <v>8777</v>
      </c>
      <c r="F1979" s="57">
        <v>160.72999999999999</v>
      </c>
      <c r="G1979" s="58">
        <f t="shared" si="506"/>
        <v>160.72999999999999</v>
      </c>
      <c r="H1979" s="59"/>
      <c r="I1979" s="60">
        <f t="shared" si="507"/>
        <v>0</v>
      </c>
      <c r="J1979" s="61" t="str">
        <f t="shared" si="508"/>
        <v/>
      </c>
      <c r="P1979" s="62"/>
    </row>
    <row r="1980" spans="1:16" x14ac:dyDescent="0.3">
      <c r="A1980" s="54" t="s">
        <v>1471</v>
      </c>
      <c r="B1980" s="55" t="s">
        <v>5288</v>
      </c>
      <c r="C1980" s="56" t="s">
        <v>7622</v>
      </c>
      <c r="D1980" s="57">
        <v>1</v>
      </c>
      <c r="E1980" s="56" t="s">
        <v>8777</v>
      </c>
      <c r="F1980" s="57">
        <v>91.46</v>
      </c>
      <c r="G1980" s="58">
        <f t="shared" si="506"/>
        <v>91.46</v>
      </c>
      <c r="H1980" s="59"/>
      <c r="I1980" s="60">
        <f t="shared" si="507"/>
        <v>0</v>
      </c>
      <c r="J1980" s="61" t="str">
        <f t="shared" si="508"/>
        <v/>
      </c>
      <c r="P1980" s="62"/>
    </row>
    <row r="1981" spans="1:16" x14ac:dyDescent="0.3">
      <c r="A1981" s="54" t="s">
        <v>1472</v>
      </c>
      <c r="B1981" s="55" t="s">
        <v>5289</v>
      </c>
      <c r="C1981" s="56" t="s">
        <v>7623</v>
      </c>
      <c r="D1981" s="57">
        <v>1</v>
      </c>
      <c r="E1981" s="56" t="s">
        <v>8777</v>
      </c>
      <c r="F1981" s="57">
        <v>371</v>
      </c>
      <c r="G1981" s="58">
        <f t="shared" si="506"/>
        <v>371</v>
      </c>
      <c r="H1981" s="59"/>
      <c r="I1981" s="60">
        <f t="shared" si="507"/>
        <v>0</v>
      </c>
      <c r="J1981" s="61" t="str">
        <f t="shared" si="508"/>
        <v/>
      </c>
      <c r="P1981" s="62"/>
    </row>
    <row r="1982" spans="1:16" x14ac:dyDescent="0.3">
      <c r="A1982" s="54" t="s">
        <v>1473</v>
      </c>
      <c r="B1982" s="55" t="s">
        <v>5290</v>
      </c>
      <c r="C1982" s="56" t="s">
        <v>7624</v>
      </c>
      <c r="D1982" s="57">
        <v>1</v>
      </c>
      <c r="E1982" s="56" t="s">
        <v>8777</v>
      </c>
      <c r="F1982" s="57">
        <v>2969.81</v>
      </c>
      <c r="G1982" s="58">
        <f t="shared" si="506"/>
        <v>2969.81</v>
      </c>
      <c r="H1982" s="59"/>
      <c r="I1982" s="60">
        <f t="shared" si="507"/>
        <v>0</v>
      </c>
      <c r="J1982" s="61" t="str">
        <f t="shared" si="508"/>
        <v/>
      </c>
      <c r="P1982" s="62"/>
    </row>
    <row r="1983" spans="1:16" x14ac:dyDescent="0.3">
      <c r="A1983" s="54" t="s">
        <v>1474</v>
      </c>
      <c r="B1983" s="55" t="s">
        <v>5291</v>
      </c>
      <c r="C1983" s="56" t="s">
        <v>7625</v>
      </c>
      <c r="D1983" s="57">
        <v>1</v>
      </c>
      <c r="E1983" s="56" t="s">
        <v>8777</v>
      </c>
      <c r="F1983" s="57">
        <v>1292.6199999999999</v>
      </c>
      <c r="G1983" s="58">
        <f t="shared" si="506"/>
        <v>1292.6199999999999</v>
      </c>
      <c r="H1983" s="59"/>
      <c r="I1983" s="60">
        <f t="shared" si="507"/>
        <v>0</v>
      </c>
      <c r="J1983" s="61" t="str">
        <f t="shared" si="508"/>
        <v/>
      </c>
      <c r="P1983" s="62"/>
    </row>
    <row r="1984" spans="1:16" x14ac:dyDescent="0.3">
      <c r="A1984" s="54" t="s">
        <v>1475</v>
      </c>
      <c r="B1984" s="55" t="s">
        <v>5293</v>
      </c>
      <c r="C1984" s="56" t="s">
        <v>7627</v>
      </c>
      <c r="D1984" s="57">
        <v>10</v>
      </c>
      <c r="E1984" s="56" t="s">
        <v>8778</v>
      </c>
      <c r="F1984" s="57">
        <v>22.63</v>
      </c>
      <c r="G1984" s="58">
        <f t="shared" si="506"/>
        <v>226.3</v>
      </c>
      <c r="H1984" s="59"/>
      <c r="I1984" s="60">
        <f t="shared" si="507"/>
        <v>0</v>
      </c>
      <c r="J1984" s="61" t="str">
        <f t="shared" si="508"/>
        <v/>
      </c>
      <c r="P1984" s="62"/>
    </row>
    <row r="1985" spans="1:16" x14ac:dyDescent="0.3">
      <c r="A1985" s="54" t="s">
        <v>1476</v>
      </c>
      <c r="B1985" s="55" t="s">
        <v>5294</v>
      </c>
      <c r="C1985" s="56" t="s">
        <v>7628</v>
      </c>
      <c r="D1985" s="57">
        <v>240</v>
      </c>
      <c r="E1985" s="56" t="s">
        <v>8785</v>
      </c>
      <c r="F1985" s="57">
        <v>3.83</v>
      </c>
      <c r="G1985" s="58">
        <f t="shared" si="506"/>
        <v>919.2</v>
      </c>
      <c r="H1985" s="59"/>
      <c r="I1985" s="60">
        <f t="shared" si="507"/>
        <v>0</v>
      </c>
      <c r="J1985" s="61" t="str">
        <f t="shared" si="508"/>
        <v/>
      </c>
      <c r="P1985" s="62"/>
    </row>
    <row r="1986" spans="1:16" x14ac:dyDescent="0.3">
      <c r="A1986" s="54" t="s">
        <v>1477</v>
      </c>
      <c r="B1986" s="55" t="s">
        <v>5295</v>
      </c>
      <c r="C1986" s="56" t="s">
        <v>7629</v>
      </c>
      <c r="D1986" s="57">
        <v>240</v>
      </c>
      <c r="E1986" s="56" t="s">
        <v>8785</v>
      </c>
      <c r="F1986" s="57">
        <v>0.74</v>
      </c>
      <c r="G1986" s="58">
        <f t="shared" si="506"/>
        <v>177.6</v>
      </c>
      <c r="H1986" s="59"/>
      <c r="I1986" s="60">
        <f t="shared" si="507"/>
        <v>0</v>
      </c>
      <c r="J1986" s="61" t="str">
        <f t="shared" si="508"/>
        <v/>
      </c>
      <c r="P1986" s="62"/>
    </row>
    <row r="1987" spans="1:16" x14ac:dyDescent="0.3">
      <c r="A1987" s="54" t="s">
        <v>1478</v>
      </c>
      <c r="B1987" s="55" t="s">
        <v>5390</v>
      </c>
      <c r="C1987" s="56" t="s">
        <v>7690</v>
      </c>
      <c r="D1987" s="57">
        <v>1</v>
      </c>
      <c r="E1987" s="56" t="s">
        <v>8777</v>
      </c>
      <c r="F1987" s="57">
        <v>1909.1</v>
      </c>
      <c r="G1987" s="58">
        <f t="shared" si="506"/>
        <v>1909.1</v>
      </c>
      <c r="H1987" s="59"/>
      <c r="I1987" s="60">
        <f t="shared" si="507"/>
        <v>0</v>
      </c>
      <c r="J1987" s="61" t="str">
        <f t="shared" si="508"/>
        <v/>
      </c>
      <c r="P1987" s="62"/>
    </row>
    <row r="1988" spans="1:16" x14ac:dyDescent="0.3">
      <c r="A1988" s="66" t="s">
        <v>1479</v>
      </c>
      <c r="B1988" s="66" t="s">
        <v>5391</v>
      </c>
      <c r="C1988" s="66" t="s">
        <v>7630</v>
      </c>
      <c r="D1988" s="67"/>
      <c r="E1988" s="66"/>
      <c r="F1988" s="67" t="s">
        <v>8851</v>
      </c>
      <c r="G1988" s="67"/>
      <c r="H1988" s="68"/>
      <c r="I1988" s="68"/>
      <c r="P1988" s="62"/>
    </row>
    <row r="1989" spans="1:16" x14ac:dyDescent="0.3">
      <c r="A1989" s="54" t="s">
        <v>1480</v>
      </c>
      <c r="B1989" s="55" t="s">
        <v>5392</v>
      </c>
      <c r="C1989" s="56" t="s">
        <v>7631</v>
      </c>
      <c r="D1989" s="57">
        <v>1</v>
      </c>
      <c r="E1989" s="56" t="s">
        <v>8777</v>
      </c>
      <c r="F1989" s="57">
        <v>8701.85</v>
      </c>
      <c r="G1989" s="58">
        <f>ROUND(D1989*F1989,2)</f>
        <v>8701.85</v>
      </c>
      <c r="H1989" s="59"/>
      <c r="I1989" s="60">
        <f>ROUND(ROUND(D1989,2)*H1989,2)</f>
        <v>0</v>
      </c>
      <c r="J1989" s="61" t="str">
        <f>IF(AND(H1989&lt;&gt;"",H1989&gt;F1989),"VALOR MAYOR DEL PERMITIDO","")</f>
        <v/>
      </c>
      <c r="P1989" s="62"/>
    </row>
    <row r="1990" spans="1:16" x14ac:dyDescent="0.3">
      <c r="A1990" s="66" t="s">
        <v>1481</v>
      </c>
      <c r="B1990" s="66" t="s">
        <v>5393</v>
      </c>
      <c r="C1990" s="66" t="s">
        <v>7632</v>
      </c>
      <c r="D1990" s="67"/>
      <c r="E1990" s="66"/>
      <c r="F1990" s="67" t="s">
        <v>8851</v>
      </c>
      <c r="G1990" s="67"/>
      <c r="H1990" s="68"/>
      <c r="I1990" s="68"/>
      <c r="P1990" s="62"/>
    </row>
    <row r="1991" spans="1:16" x14ac:dyDescent="0.3">
      <c r="A1991" s="54" t="s">
        <v>1482</v>
      </c>
      <c r="B1991" s="55" t="s">
        <v>5299</v>
      </c>
      <c r="C1991" s="56" t="s">
        <v>7633</v>
      </c>
      <c r="D1991" s="57">
        <v>53.54</v>
      </c>
      <c r="E1991" s="56" t="s">
        <v>8778</v>
      </c>
      <c r="F1991" s="57">
        <v>1047.33</v>
      </c>
      <c r="G1991" s="58">
        <f>ROUND(D1991*F1991,2)</f>
        <v>56074.05</v>
      </c>
      <c r="H1991" s="59"/>
      <c r="I1991" s="60">
        <f>ROUND(ROUND(D1991,2)*H1991,2)</f>
        <v>0</v>
      </c>
      <c r="J1991" s="61" t="str">
        <f>IF(AND(H1991&lt;&gt;"",H1991&gt;F1991),"VALOR MAYOR DEL PERMITIDO","")</f>
        <v/>
      </c>
      <c r="P1991" s="62"/>
    </row>
    <row r="1992" spans="1:16" x14ac:dyDescent="0.3">
      <c r="A1992" s="66" t="s">
        <v>8834</v>
      </c>
      <c r="B1992" s="66" t="s">
        <v>5332</v>
      </c>
      <c r="C1992" s="66" t="s">
        <v>7634</v>
      </c>
      <c r="D1992" s="67"/>
      <c r="E1992" s="66"/>
      <c r="F1992" s="67" t="s">
        <v>8851</v>
      </c>
      <c r="G1992" s="67"/>
      <c r="H1992" s="68"/>
      <c r="I1992" s="68"/>
      <c r="P1992" s="62"/>
    </row>
    <row r="1993" spans="1:16" x14ac:dyDescent="0.3">
      <c r="A1993" s="54"/>
      <c r="B1993" s="55" t="s">
        <v>5143</v>
      </c>
      <c r="C1993" s="56" t="s">
        <v>7516</v>
      </c>
      <c r="D1993" s="57">
        <v>1</v>
      </c>
      <c r="E1993" s="56" t="s">
        <v>8777</v>
      </c>
      <c r="F1993" s="57">
        <v>39.85</v>
      </c>
      <c r="G1993" s="58">
        <f t="shared" ref="G1993:G2018" si="509">ROUND(D1993*F1993,2)</f>
        <v>39.85</v>
      </c>
      <c r="H1993" s="59"/>
      <c r="I1993" s="60">
        <f t="shared" ref="I1993:I2018" si="510">ROUND(ROUND(D1993,2)*H1993,2)</f>
        <v>0</v>
      </c>
      <c r="J1993" s="61" t="str">
        <f t="shared" ref="J1993:J2018" si="511">IF(AND(H1993&lt;&gt;"",H1993&gt;F1993),"VALOR MAYOR DEL PERMITIDO","")</f>
        <v/>
      </c>
      <c r="P1993" s="62"/>
    </row>
    <row r="1994" spans="1:16" x14ac:dyDescent="0.3">
      <c r="A1994" s="54"/>
      <c r="B1994" s="55" t="s">
        <v>5301</v>
      </c>
      <c r="C1994" s="56" t="s">
        <v>7635</v>
      </c>
      <c r="D1994" s="57">
        <v>1</v>
      </c>
      <c r="E1994" s="56" t="s">
        <v>8777</v>
      </c>
      <c r="F1994" s="57">
        <v>126.37</v>
      </c>
      <c r="G1994" s="58">
        <f t="shared" si="509"/>
        <v>126.37</v>
      </c>
      <c r="H1994" s="59"/>
      <c r="I1994" s="60">
        <f t="shared" si="510"/>
        <v>0</v>
      </c>
      <c r="J1994" s="61" t="str">
        <f t="shared" si="511"/>
        <v/>
      </c>
      <c r="P1994" s="62"/>
    </row>
    <row r="1995" spans="1:16" x14ac:dyDescent="0.3">
      <c r="A1995" s="54"/>
      <c r="B1995" s="55" t="s">
        <v>5302</v>
      </c>
      <c r="C1995" s="56" t="s">
        <v>7636</v>
      </c>
      <c r="D1995" s="57">
        <v>1</v>
      </c>
      <c r="E1995" s="56" t="s">
        <v>8777</v>
      </c>
      <c r="F1995" s="57">
        <v>391.86</v>
      </c>
      <c r="G1995" s="58">
        <f t="shared" si="509"/>
        <v>391.86</v>
      </c>
      <c r="H1995" s="59"/>
      <c r="I1995" s="60">
        <f t="shared" si="510"/>
        <v>0</v>
      </c>
      <c r="J1995" s="61" t="str">
        <f t="shared" si="511"/>
        <v/>
      </c>
      <c r="P1995" s="62"/>
    </row>
    <row r="1996" spans="1:16" x14ac:dyDescent="0.3">
      <c r="A1996" s="54"/>
      <c r="B1996" s="55" t="s">
        <v>5303</v>
      </c>
      <c r="C1996" s="56" t="s">
        <v>7637</v>
      </c>
      <c r="D1996" s="57">
        <v>1</v>
      </c>
      <c r="E1996" s="56" t="s">
        <v>8777</v>
      </c>
      <c r="F1996" s="57">
        <v>551.91999999999996</v>
      </c>
      <c r="G1996" s="58">
        <f t="shared" si="509"/>
        <v>551.91999999999996</v>
      </c>
      <c r="H1996" s="59"/>
      <c r="I1996" s="60">
        <f t="shared" si="510"/>
        <v>0</v>
      </c>
      <c r="J1996" s="61" t="str">
        <f t="shared" si="511"/>
        <v/>
      </c>
      <c r="P1996" s="62"/>
    </row>
    <row r="1997" spans="1:16" x14ac:dyDescent="0.3">
      <c r="A1997" s="54"/>
      <c r="B1997" s="55" t="s">
        <v>5304</v>
      </c>
      <c r="C1997" s="56" t="s">
        <v>7638</v>
      </c>
      <c r="D1997" s="57">
        <v>100</v>
      </c>
      <c r="E1997" s="56" t="s">
        <v>8779</v>
      </c>
      <c r="F1997" s="57">
        <v>113.46</v>
      </c>
      <c r="G1997" s="58">
        <f t="shared" si="509"/>
        <v>11346</v>
      </c>
      <c r="H1997" s="59"/>
      <c r="I1997" s="60">
        <f t="shared" si="510"/>
        <v>0</v>
      </c>
      <c r="J1997" s="61" t="str">
        <f t="shared" si="511"/>
        <v/>
      </c>
      <c r="P1997" s="62"/>
    </row>
    <row r="1998" spans="1:16" x14ac:dyDescent="0.3">
      <c r="A1998" s="54"/>
      <c r="B1998" s="55" t="s">
        <v>5305</v>
      </c>
      <c r="C1998" s="56" t="s">
        <v>7639</v>
      </c>
      <c r="D1998" s="57">
        <v>20</v>
      </c>
      <c r="E1998" s="56" t="s">
        <v>8779</v>
      </c>
      <c r="F1998" s="57">
        <v>122.18</v>
      </c>
      <c r="G1998" s="58">
        <f t="shared" si="509"/>
        <v>2443.6</v>
      </c>
      <c r="H1998" s="59"/>
      <c r="I1998" s="60">
        <f t="shared" si="510"/>
        <v>0</v>
      </c>
      <c r="J1998" s="61" t="str">
        <f t="shared" si="511"/>
        <v/>
      </c>
      <c r="P1998" s="62"/>
    </row>
    <row r="1999" spans="1:16" x14ac:dyDescent="0.3">
      <c r="A1999" s="54"/>
      <c r="B1999" s="55" t="s">
        <v>5306</v>
      </c>
      <c r="C1999" s="56" t="s">
        <v>7640</v>
      </c>
      <c r="D1999" s="57">
        <v>20</v>
      </c>
      <c r="E1999" s="56" t="s">
        <v>8779</v>
      </c>
      <c r="F1999" s="57">
        <v>94.18</v>
      </c>
      <c r="G1999" s="58">
        <f t="shared" si="509"/>
        <v>1883.6</v>
      </c>
      <c r="H1999" s="59"/>
      <c r="I1999" s="60">
        <f t="shared" si="510"/>
        <v>0</v>
      </c>
      <c r="J1999" s="61" t="str">
        <f t="shared" si="511"/>
        <v/>
      </c>
      <c r="P1999" s="62"/>
    </row>
    <row r="2000" spans="1:16" x14ac:dyDescent="0.3">
      <c r="A2000" s="54"/>
      <c r="B2000" s="55" t="s">
        <v>5307</v>
      </c>
      <c r="C2000" s="56" t="s">
        <v>7641</v>
      </c>
      <c r="D2000" s="57">
        <v>10</v>
      </c>
      <c r="E2000" s="56" t="s">
        <v>8779</v>
      </c>
      <c r="F2000" s="57">
        <v>102.89</v>
      </c>
      <c r="G2000" s="58">
        <f t="shared" si="509"/>
        <v>1028.9000000000001</v>
      </c>
      <c r="H2000" s="59"/>
      <c r="I2000" s="60">
        <f t="shared" si="510"/>
        <v>0</v>
      </c>
      <c r="J2000" s="61" t="str">
        <f t="shared" si="511"/>
        <v/>
      </c>
      <c r="P2000" s="62"/>
    </row>
    <row r="2001" spans="1:16" x14ac:dyDescent="0.3">
      <c r="A2001" s="54"/>
      <c r="B2001" s="55" t="s">
        <v>5308</v>
      </c>
      <c r="C2001" s="56" t="s">
        <v>7642</v>
      </c>
      <c r="D2001" s="57">
        <v>1</v>
      </c>
      <c r="E2001" s="56" t="s">
        <v>8777</v>
      </c>
      <c r="F2001" s="57">
        <v>735.7</v>
      </c>
      <c r="G2001" s="58">
        <f t="shared" si="509"/>
        <v>735.7</v>
      </c>
      <c r="H2001" s="59"/>
      <c r="I2001" s="60">
        <f t="shared" si="510"/>
        <v>0</v>
      </c>
      <c r="J2001" s="61" t="str">
        <f t="shared" si="511"/>
        <v/>
      </c>
      <c r="P2001" s="62"/>
    </row>
    <row r="2002" spans="1:16" x14ac:dyDescent="0.3">
      <c r="A2002" s="54"/>
      <c r="B2002" s="55" t="s">
        <v>5309</v>
      </c>
      <c r="C2002" s="56" t="s">
        <v>7643</v>
      </c>
      <c r="D2002" s="57">
        <v>1</v>
      </c>
      <c r="E2002" s="56" t="s">
        <v>8777</v>
      </c>
      <c r="F2002" s="57">
        <v>1033.6300000000001</v>
      </c>
      <c r="G2002" s="58">
        <f t="shared" si="509"/>
        <v>1033.6300000000001</v>
      </c>
      <c r="H2002" s="59"/>
      <c r="I2002" s="60">
        <f t="shared" si="510"/>
        <v>0</v>
      </c>
      <c r="J2002" s="61" t="str">
        <f t="shared" si="511"/>
        <v/>
      </c>
      <c r="P2002" s="62"/>
    </row>
    <row r="2003" spans="1:16" x14ac:dyDescent="0.3">
      <c r="A2003" s="54"/>
      <c r="B2003" s="55" t="s">
        <v>5310</v>
      </c>
      <c r="C2003" s="56" t="s">
        <v>7644</v>
      </c>
      <c r="D2003" s="57">
        <v>1</v>
      </c>
      <c r="E2003" s="56" t="s">
        <v>8777</v>
      </c>
      <c r="F2003" s="57">
        <v>48.73</v>
      </c>
      <c r="G2003" s="58">
        <f t="shared" si="509"/>
        <v>48.73</v>
      </c>
      <c r="H2003" s="59"/>
      <c r="I2003" s="60">
        <f t="shared" si="510"/>
        <v>0</v>
      </c>
      <c r="J2003" s="61" t="str">
        <f t="shared" si="511"/>
        <v/>
      </c>
      <c r="P2003" s="62"/>
    </row>
    <row r="2004" spans="1:16" x14ac:dyDescent="0.3">
      <c r="A2004" s="54"/>
      <c r="B2004" s="55" t="s">
        <v>5311</v>
      </c>
      <c r="C2004" s="56" t="s">
        <v>7645</v>
      </c>
      <c r="D2004" s="57">
        <v>1</v>
      </c>
      <c r="E2004" s="56" t="s">
        <v>8777</v>
      </c>
      <c r="F2004" s="57">
        <v>179.19</v>
      </c>
      <c r="G2004" s="58">
        <f t="shared" si="509"/>
        <v>179.19</v>
      </c>
      <c r="H2004" s="59"/>
      <c r="I2004" s="60">
        <f t="shared" si="510"/>
        <v>0</v>
      </c>
      <c r="J2004" s="61" t="str">
        <f t="shared" si="511"/>
        <v/>
      </c>
      <c r="P2004" s="62"/>
    </row>
    <row r="2005" spans="1:16" x14ac:dyDescent="0.3">
      <c r="A2005" s="54"/>
      <c r="B2005" s="55" t="s">
        <v>5312</v>
      </c>
      <c r="C2005" s="56" t="s">
        <v>7646</v>
      </c>
      <c r="D2005" s="57">
        <v>1</v>
      </c>
      <c r="E2005" s="56" t="s">
        <v>8777</v>
      </c>
      <c r="F2005" s="57">
        <v>650.20000000000005</v>
      </c>
      <c r="G2005" s="58">
        <f t="shared" si="509"/>
        <v>650.20000000000005</v>
      </c>
      <c r="H2005" s="59"/>
      <c r="I2005" s="60">
        <f t="shared" si="510"/>
        <v>0</v>
      </c>
      <c r="J2005" s="61" t="str">
        <f t="shared" si="511"/>
        <v/>
      </c>
      <c r="P2005" s="62"/>
    </row>
    <row r="2006" spans="1:16" x14ac:dyDescent="0.3">
      <c r="A2006" s="54"/>
      <c r="B2006" s="55" t="s">
        <v>5313</v>
      </c>
      <c r="C2006" s="56" t="s">
        <v>7647</v>
      </c>
      <c r="D2006" s="57">
        <v>1</v>
      </c>
      <c r="E2006" s="56" t="s">
        <v>8777</v>
      </c>
      <c r="F2006" s="57">
        <v>1043.49</v>
      </c>
      <c r="G2006" s="58">
        <f t="shared" si="509"/>
        <v>1043.49</v>
      </c>
      <c r="H2006" s="59"/>
      <c r="I2006" s="60">
        <f t="shared" si="510"/>
        <v>0</v>
      </c>
      <c r="J2006" s="61" t="str">
        <f t="shared" si="511"/>
        <v/>
      </c>
      <c r="P2006" s="62"/>
    </row>
    <row r="2007" spans="1:16" x14ac:dyDescent="0.3">
      <c r="A2007" s="54"/>
      <c r="B2007" s="55" t="s">
        <v>5314</v>
      </c>
      <c r="C2007" s="56" t="s">
        <v>7648</v>
      </c>
      <c r="D2007" s="57">
        <v>1</v>
      </c>
      <c r="E2007" s="56" t="s">
        <v>8777</v>
      </c>
      <c r="F2007" s="57">
        <v>1415.11</v>
      </c>
      <c r="G2007" s="58">
        <f t="shared" si="509"/>
        <v>1415.11</v>
      </c>
      <c r="H2007" s="59"/>
      <c r="I2007" s="60">
        <f t="shared" si="510"/>
        <v>0</v>
      </c>
      <c r="J2007" s="61" t="str">
        <f t="shared" si="511"/>
        <v/>
      </c>
      <c r="P2007" s="62"/>
    </row>
    <row r="2008" spans="1:16" x14ac:dyDescent="0.3">
      <c r="A2008" s="54"/>
      <c r="B2008" s="55" t="s">
        <v>5315</v>
      </c>
      <c r="C2008" s="56" t="s">
        <v>7649</v>
      </c>
      <c r="D2008" s="57">
        <v>4</v>
      </c>
      <c r="E2008" s="56" t="s">
        <v>8777</v>
      </c>
      <c r="F2008" s="57">
        <v>35.64</v>
      </c>
      <c r="G2008" s="58">
        <f t="shared" si="509"/>
        <v>142.56</v>
      </c>
      <c r="H2008" s="59"/>
      <c r="I2008" s="60">
        <f t="shared" si="510"/>
        <v>0</v>
      </c>
      <c r="J2008" s="61" t="str">
        <f t="shared" si="511"/>
        <v/>
      </c>
      <c r="P2008" s="62"/>
    </row>
    <row r="2009" spans="1:16" x14ac:dyDescent="0.3">
      <c r="A2009" s="54"/>
      <c r="B2009" s="55" t="s">
        <v>5316</v>
      </c>
      <c r="C2009" s="56" t="s">
        <v>7650</v>
      </c>
      <c r="D2009" s="57">
        <v>8</v>
      </c>
      <c r="E2009" s="56" t="s">
        <v>8777</v>
      </c>
      <c r="F2009" s="57">
        <v>46.34</v>
      </c>
      <c r="G2009" s="58">
        <f t="shared" si="509"/>
        <v>370.72</v>
      </c>
      <c r="H2009" s="59"/>
      <c r="I2009" s="60">
        <f t="shared" si="510"/>
        <v>0</v>
      </c>
      <c r="J2009" s="61" t="str">
        <f t="shared" si="511"/>
        <v/>
      </c>
      <c r="P2009" s="62"/>
    </row>
    <row r="2010" spans="1:16" x14ac:dyDescent="0.3">
      <c r="A2010" s="54"/>
      <c r="B2010" s="55" t="s">
        <v>5333</v>
      </c>
      <c r="C2010" s="56" t="s">
        <v>7660</v>
      </c>
      <c r="D2010" s="57">
        <v>10</v>
      </c>
      <c r="E2010" s="56" t="s">
        <v>8779</v>
      </c>
      <c r="F2010" s="57">
        <v>266.61</v>
      </c>
      <c r="G2010" s="58">
        <f t="shared" si="509"/>
        <v>2666.1</v>
      </c>
      <c r="H2010" s="59"/>
      <c r="I2010" s="60">
        <f t="shared" si="510"/>
        <v>0</v>
      </c>
      <c r="J2010" s="61" t="str">
        <f t="shared" si="511"/>
        <v/>
      </c>
      <c r="P2010" s="62"/>
    </row>
    <row r="2011" spans="1:16" x14ac:dyDescent="0.3">
      <c r="A2011" s="54"/>
      <c r="B2011" s="55" t="s">
        <v>5317</v>
      </c>
      <c r="C2011" s="56" t="s">
        <v>7651</v>
      </c>
      <c r="D2011" s="57">
        <v>1</v>
      </c>
      <c r="E2011" s="56" t="s">
        <v>8777</v>
      </c>
      <c r="F2011" s="57">
        <v>552.54</v>
      </c>
      <c r="G2011" s="58">
        <f t="shared" si="509"/>
        <v>552.54</v>
      </c>
      <c r="H2011" s="59"/>
      <c r="I2011" s="60">
        <f t="shared" si="510"/>
        <v>0</v>
      </c>
      <c r="J2011" s="61" t="str">
        <f t="shared" si="511"/>
        <v/>
      </c>
      <c r="P2011" s="62"/>
    </row>
    <row r="2012" spans="1:16" x14ac:dyDescent="0.3">
      <c r="A2012" s="54"/>
      <c r="B2012" s="55" t="s">
        <v>5318</v>
      </c>
      <c r="C2012" s="56" t="s">
        <v>7652</v>
      </c>
      <c r="D2012" s="57">
        <v>1</v>
      </c>
      <c r="E2012" s="56" t="s">
        <v>8777</v>
      </c>
      <c r="F2012" s="57">
        <v>848</v>
      </c>
      <c r="G2012" s="58">
        <f t="shared" si="509"/>
        <v>848</v>
      </c>
      <c r="H2012" s="59"/>
      <c r="I2012" s="60">
        <f t="shared" si="510"/>
        <v>0</v>
      </c>
      <c r="J2012" s="61" t="str">
        <f t="shared" si="511"/>
        <v/>
      </c>
      <c r="P2012" s="62"/>
    </row>
    <row r="2013" spans="1:16" x14ac:dyDescent="0.3">
      <c r="A2013" s="54"/>
      <c r="B2013" s="55" t="s">
        <v>5319</v>
      </c>
      <c r="C2013" s="56" t="s">
        <v>7653</v>
      </c>
      <c r="D2013" s="57">
        <v>120</v>
      </c>
      <c r="E2013" s="56" t="s">
        <v>8779</v>
      </c>
      <c r="F2013" s="57">
        <v>19.61</v>
      </c>
      <c r="G2013" s="58">
        <f t="shared" si="509"/>
        <v>2353.1999999999998</v>
      </c>
      <c r="H2013" s="59"/>
      <c r="I2013" s="60">
        <f t="shared" si="510"/>
        <v>0</v>
      </c>
      <c r="J2013" s="61" t="str">
        <f t="shared" si="511"/>
        <v/>
      </c>
      <c r="P2013" s="62"/>
    </row>
    <row r="2014" spans="1:16" x14ac:dyDescent="0.3">
      <c r="A2014" s="54"/>
      <c r="B2014" s="55" t="s">
        <v>5320</v>
      </c>
      <c r="C2014" s="56" t="s">
        <v>7654</v>
      </c>
      <c r="D2014" s="57">
        <v>1</v>
      </c>
      <c r="E2014" s="56" t="s">
        <v>8777</v>
      </c>
      <c r="F2014" s="57">
        <v>2756</v>
      </c>
      <c r="G2014" s="58">
        <f t="shared" si="509"/>
        <v>2756</v>
      </c>
      <c r="H2014" s="59"/>
      <c r="I2014" s="60">
        <f t="shared" si="510"/>
        <v>0</v>
      </c>
      <c r="J2014" s="61" t="str">
        <f t="shared" si="511"/>
        <v/>
      </c>
      <c r="P2014" s="62"/>
    </row>
    <row r="2015" spans="1:16" x14ac:dyDescent="0.3">
      <c r="A2015" s="54"/>
      <c r="B2015" s="55" t="s">
        <v>5334</v>
      </c>
      <c r="C2015" s="56" t="s">
        <v>7661</v>
      </c>
      <c r="D2015" s="57">
        <v>20</v>
      </c>
      <c r="E2015" s="56" t="s">
        <v>8779</v>
      </c>
      <c r="F2015" s="57">
        <v>34.31</v>
      </c>
      <c r="G2015" s="58">
        <f t="shared" si="509"/>
        <v>686.2</v>
      </c>
      <c r="H2015" s="59"/>
      <c r="I2015" s="60">
        <f t="shared" si="510"/>
        <v>0</v>
      </c>
      <c r="J2015" s="61" t="str">
        <f t="shared" si="511"/>
        <v/>
      </c>
      <c r="P2015" s="62"/>
    </row>
    <row r="2016" spans="1:16" x14ac:dyDescent="0.3">
      <c r="A2016" s="54"/>
      <c r="B2016" s="55" t="s">
        <v>5321</v>
      </c>
      <c r="C2016" s="56" t="s">
        <v>7655</v>
      </c>
      <c r="D2016" s="57">
        <v>1</v>
      </c>
      <c r="E2016" s="56" t="s">
        <v>8777</v>
      </c>
      <c r="F2016" s="57">
        <v>445.34</v>
      </c>
      <c r="G2016" s="58">
        <f t="shared" si="509"/>
        <v>445.34</v>
      </c>
      <c r="H2016" s="59"/>
      <c r="I2016" s="60">
        <f t="shared" si="510"/>
        <v>0</v>
      </c>
      <c r="J2016" s="61" t="str">
        <f t="shared" si="511"/>
        <v/>
      </c>
      <c r="P2016" s="62"/>
    </row>
    <row r="2017" spans="1:16" x14ac:dyDescent="0.3">
      <c r="A2017" s="54"/>
      <c r="B2017" s="55" t="s">
        <v>5322</v>
      </c>
      <c r="C2017" s="56" t="s">
        <v>7656</v>
      </c>
      <c r="D2017" s="57">
        <v>1</v>
      </c>
      <c r="E2017" s="56" t="s">
        <v>8777</v>
      </c>
      <c r="F2017" s="57">
        <v>113.75</v>
      </c>
      <c r="G2017" s="58">
        <f t="shared" si="509"/>
        <v>113.75</v>
      </c>
      <c r="H2017" s="59"/>
      <c r="I2017" s="60">
        <f t="shared" si="510"/>
        <v>0</v>
      </c>
      <c r="J2017" s="61" t="str">
        <f t="shared" si="511"/>
        <v/>
      </c>
      <c r="P2017" s="62"/>
    </row>
    <row r="2018" spans="1:16" x14ac:dyDescent="0.3">
      <c r="A2018" s="54"/>
      <c r="B2018" s="55" t="s">
        <v>5335</v>
      </c>
      <c r="C2018" s="56" t="s">
        <v>7662</v>
      </c>
      <c r="D2018" s="57">
        <v>1</v>
      </c>
      <c r="E2018" s="56" t="s">
        <v>8777</v>
      </c>
      <c r="F2018" s="57">
        <v>557.92999999999995</v>
      </c>
      <c r="G2018" s="58">
        <f t="shared" si="509"/>
        <v>557.92999999999995</v>
      </c>
      <c r="H2018" s="59"/>
      <c r="I2018" s="60">
        <f t="shared" si="510"/>
        <v>0</v>
      </c>
      <c r="J2018" s="61" t="str">
        <f t="shared" si="511"/>
        <v/>
      </c>
      <c r="P2018" s="62"/>
    </row>
    <row r="2019" spans="1:16" x14ac:dyDescent="0.3">
      <c r="A2019" s="63" t="s">
        <v>1483</v>
      </c>
      <c r="B2019" s="63" t="s">
        <v>5394</v>
      </c>
      <c r="C2019" s="63" t="s">
        <v>7691</v>
      </c>
      <c r="D2019" s="64"/>
      <c r="E2019" s="63"/>
      <c r="F2019" s="64" t="s">
        <v>8851</v>
      </c>
      <c r="G2019" s="64"/>
      <c r="H2019" s="65"/>
      <c r="I2019" s="65"/>
      <c r="P2019" s="62"/>
    </row>
    <row r="2020" spans="1:16" x14ac:dyDescent="0.3">
      <c r="A2020" s="66" t="s">
        <v>1484</v>
      </c>
      <c r="B2020" s="66" t="s">
        <v>5395</v>
      </c>
      <c r="C2020" s="66" t="s">
        <v>7596</v>
      </c>
      <c r="D2020" s="67"/>
      <c r="E2020" s="66"/>
      <c r="F2020" s="67" t="s">
        <v>8851</v>
      </c>
      <c r="G2020" s="67"/>
      <c r="H2020" s="68"/>
      <c r="I2020" s="68"/>
      <c r="P2020" s="62"/>
    </row>
    <row r="2021" spans="1:16" x14ac:dyDescent="0.3">
      <c r="A2021" s="54" t="s">
        <v>1485</v>
      </c>
      <c r="B2021" s="55" t="s">
        <v>5263</v>
      </c>
      <c r="C2021" s="56" t="s">
        <v>7597</v>
      </c>
      <c r="D2021" s="57">
        <v>1</v>
      </c>
      <c r="E2021" s="56" t="s">
        <v>8777</v>
      </c>
      <c r="F2021" s="57">
        <v>3044.32</v>
      </c>
      <c r="G2021" s="58">
        <f>ROUND(D2021*F2021,2)</f>
        <v>3044.32</v>
      </c>
      <c r="H2021" s="59"/>
      <c r="I2021" s="60">
        <f>ROUND(ROUND(D2021,2)*H2021,2)</f>
        <v>0</v>
      </c>
      <c r="J2021" s="61" t="str">
        <f>IF(AND(H2021&lt;&gt;"",H2021&gt;F2021),"VALOR MAYOR DEL PERMITIDO","")</f>
        <v/>
      </c>
      <c r="P2021" s="62"/>
    </row>
    <row r="2022" spans="1:16" x14ac:dyDescent="0.3">
      <c r="A2022" s="66" t="s">
        <v>1486</v>
      </c>
      <c r="B2022" s="66" t="s">
        <v>5396</v>
      </c>
      <c r="C2022" s="66" t="s">
        <v>7632</v>
      </c>
      <c r="D2022" s="67"/>
      <c r="E2022" s="66"/>
      <c r="F2022" s="67" t="s">
        <v>8851</v>
      </c>
      <c r="G2022" s="67"/>
      <c r="H2022" s="68"/>
      <c r="I2022" s="68"/>
      <c r="P2022" s="62"/>
    </row>
    <row r="2023" spans="1:16" x14ac:dyDescent="0.3">
      <c r="A2023" s="54" t="s">
        <v>1487</v>
      </c>
      <c r="B2023" s="55" t="s">
        <v>5299</v>
      </c>
      <c r="C2023" s="56" t="s">
        <v>7633</v>
      </c>
      <c r="D2023" s="57">
        <v>35.75</v>
      </c>
      <c r="E2023" s="56" t="s">
        <v>8778</v>
      </c>
      <c r="F2023" s="57">
        <v>1047.33</v>
      </c>
      <c r="G2023" s="58">
        <f>ROUND(D2023*F2023,2)</f>
        <v>37442.050000000003</v>
      </c>
      <c r="H2023" s="59"/>
      <c r="I2023" s="60">
        <f>ROUND(ROUND(D2023,2)*H2023,2)</f>
        <v>0</v>
      </c>
      <c r="J2023" s="61" t="str">
        <f>IF(AND(H2023&lt;&gt;"",H2023&gt;F2023),"VALOR MAYOR DEL PERMITIDO","")</f>
        <v/>
      </c>
      <c r="P2023" s="62"/>
    </row>
    <row r="2024" spans="1:16" x14ac:dyDescent="0.3">
      <c r="A2024" s="66" t="s">
        <v>8835</v>
      </c>
      <c r="B2024" s="66" t="s">
        <v>5332</v>
      </c>
      <c r="C2024" s="66" t="s">
        <v>7634</v>
      </c>
      <c r="D2024" s="67"/>
      <c r="E2024" s="66"/>
      <c r="F2024" s="67" t="s">
        <v>8851</v>
      </c>
      <c r="G2024" s="67"/>
      <c r="H2024" s="68"/>
      <c r="I2024" s="68"/>
      <c r="P2024" s="62"/>
    </row>
    <row r="2025" spans="1:16" x14ac:dyDescent="0.3">
      <c r="A2025" s="54"/>
      <c r="B2025" s="55" t="s">
        <v>5143</v>
      </c>
      <c r="C2025" s="56" t="s">
        <v>7516</v>
      </c>
      <c r="D2025" s="57">
        <v>1</v>
      </c>
      <c r="E2025" s="56" t="s">
        <v>8777</v>
      </c>
      <c r="F2025" s="57">
        <v>39.85</v>
      </c>
      <c r="G2025" s="58">
        <f t="shared" ref="G2025:G2050" si="512">ROUND(D2025*F2025,2)</f>
        <v>39.85</v>
      </c>
      <c r="H2025" s="59"/>
      <c r="I2025" s="60">
        <f t="shared" ref="I2025:I2050" si="513">ROUND(ROUND(D2025,2)*H2025,2)</f>
        <v>0</v>
      </c>
      <c r="J2025" s="61" t="str">
        <f t="shared" ref="J2025:J2050" si="514">IF(AND(H2025&lt;&gt;"",H2025&gt;F2025),"VALOR MAYOR DEL PERMITIDO","")</f>
        <v/>
      </c>
      <c r="P2025" s="62"/>
    </row>
    <row r="2026" spans="1:16" x14ac:dyDescent="0.3">
      <c r="A2026" s="54"/>
      <c r="B2026" s="55" t="s">
        <v>5301</v>
      </c>
      <c r="C2026" s="56" t="s">
        <v>7635</v>
      </c>
      <c r="D2026" s="57">
        <v>1</v>
      </c>
      <c r="E2026" s="56" t="s">
        <v>8777</v>
      </c>
      <c r="F2026" s="57">
        <v>126.37</v>
      </c>
      <c r="G2026" s="58">
        <f t="shared" si="512"/>
        <v>126.37</v>
      </c>
      <c r="H2026" s="59"/>
      <c r="I2026" s="60">
        <f t="shared" si="513"/>
        <v>0</v>
      </c>
      <c r="J2026" s="61" t="str">
        <f t="shared" si="514"/>
        <v/>
      </c>
      <c r="P2026" s="62"/>
    </row>
    <row r="2027" spans="1:16" x14ac:dyDescent="0.3">
      <c r="A2027" s="54"/>
      <c r="B2027" s="55" t="s">
        <v>5302</v>
      </c>
      <c r="C2027" s="56" t="s">
        <v>7636</v>
      </c>
      <c r="D2027" s="57">
        <v>1</v>
      </c>
      <c r="E2027" s="56" t="s">
        <v>8777</v>
      </c>
      <c r="F2027" s="57">
        <v>391.86</v>
      </c>
      <c r="G2027" s="58">
        <f t="shared" si="512"/>
        <v>391.86</v>
      </c>
      <c r="H2027" s="59"/>
      <c r="I2027" s="60">
        <f t="shared" si="513"/>
        <v>0</v>
      </c>
      <c r="J2027" s="61" t="str">
        <f t="shared" si="514"/>
        <v/>
      </c>
      <c r="P2027" s="62"/>
    </row>
    <row r="2028" spans="1:16" x14ac:dyDescent="0.3">
      <c r="A2028" s="54"/>
      <c r="B2028" s="55" t="s">
        <v>5303</v>
      </c>
      <c r="C2028" s="56" t="s">
        <v>7637</v>
      </c>
      <c r="D2028" s="57">
        <v>1</v>
      </c>
      <c r="E2028" s="56" t="s">
        <v>8777</v>
      </c>
      <c r="F2028" s="57">
        <v>551.91999999999996</v>
      </c>
      <c r="G2028" s="58">
        <f t="shared" si="512"/>
        <v>551.91999999999996</v>
      </c>
      <c r="H2028" s="59"/>
      <c r="I2028" s="60">
        <f t="shared" si="513"/>
        <v>0</v>
      </c>
      <c r="J2028" s="61" t="str">
        <f t="shared" si="514"/>
        <v/>
      </c>
      <c r="P2028" s="62"/>
    </row>
    <row r="2029" spans="1:16" x14ac:dyDescent="0.3">
      <c r="A2029" s="54"/>
      <c r="B2029" s="55" t="s">
        <v>5304</v>
      </c>
      <c r="C2029" s="56" t="s">
        <v>7638</v>
      </c>
      <c r="D2029" s="57">
        <v>100</v>
      </c>
      <c r="E2029" s="56" t="s">
        <v>8779</v>
      </c>
      <c r="F2029" s="57">
        <v>113.46</v>
      </c>
      <c r="G2029" s="58">
        <f t="shared" si="512"/>
        <v>11346</v>
      </c>
      <c r="H2029" s="59"/>
      <c r="I2029" s="60">
        <f t="shared" si="513"/>
        <v>0</v>
      </c>
      <c r="J2029" s="61" t="str">
        <f t="shared" si="514"/>
        <v/>
      </c>
      <c r="P2029" s="62"/>
    </row>
    <row r="2030" spans="1:16" x14ac:dyDescent="0.3">
      <c r="A2030" s="54"/>
      <c r="B2030" s="55" t="s">
        <v>5305</v>
      </c>
      <c r="C2030" s="56" t="s">
        <v>7639</v>
      </c>
      <c r="D2030" s="57">
        <v>20</v>
      </c>
      <c r="E2030" s="56" t="s">
        <v>8779</v>
      </c>
      <c r="F2030" s="57">
        <v>122.18</v>
      </c>
      <c r="G2030" s="58">
        <f t="shared" si="512"/>
        <v>2443.6</v>
      </c>
      <c r="H2030" s="59"/>
      <c r="I2030" s="60">
        <f t="shared" si="513"/>
        <v>0</v>
      </c>
      <c r="J2030" s="61" t="str">
        <f t="shared" si="514"/>
        <v/>
      </c>
      <c r="P2030" s="62"/>
    </row>
    <row r="2031" spans="1:16" x14ac:dyDescent="0.3">
      <c r="A2031" s="54"/>
      <c r="B2031" s="55" t="s">
        <v>5306</v>
      </c>
      <c r="C2031" s="56" t="s">
        <v>7640</v>
      </c>
      <c r="D2031" s="57">
        <v>20</v>
      </c>
      <c r="E2031" s="56" t="s">
        <v>8779</v>
      </c>
      <c r="F2031" s="57">
        <v>94.18</v>
      </c>
      <c r="G2031" s="58">
        <f t="shared" si="512"/>
        <v>1883.6</v>
      </c>
      <c r="H2031" s="59"/>
      <c r="I2031" s="60">
        <f t="shared" si="513"/>
        <v>0</v>
      </c>
      <c r="J2031" s="61" t="str">
        <f t="shared" si="514"/>
        <v/>
      </c>
      <c r="P2031" s="62"/>
    </row>
    <row r="2032" spans="1:16" x14ac:dyDescent="0.3">
      <c r="A2032" s="54"/>
      <c r="B2032" s="55" t="s">
        <v>5307</v>
      </c>
      <c r="C2032" s="56" t="s">
        <v>7641</v>
      </c>
      <c r="D2032" s="57">
        <v>10</v>
      </c>
      <c r="E2032" s="56" t="s">
        <v>8779</v>
      </c>
      <c r="F2032" s="57">
        <v>102.89</v>
      </c>
      <c r="G2032" s="58">
        <f t="shared" si="512"/>
        <v>1028.9000000000001</v>
      </c>
      <c r="H2032" s="59"/>
      <c r="I2032" s="60">
        <f t="shared" si="513"/>
        <v>0</v>
      </c>
      <c r="J2032" s="61" t="str">
        <f t="shared" si="514"/>
        <v/>
      </c>
      <c r="P2032" s="62"/>
    </row>
    <row r="2033" spans="1:16" x14ac:dyDescent="0.3">
      <c r="A2033" s="54"/>
      <c r="B2033" s="55" t="s">
        <v>5308</v>
      </c>
      <c r="C2033" s="56" t="s">
        <v>7642</v>
      </c>
      <c r="D2033" s="57">
        <v>1</v>
      </c>
      <c r="E2033" s="56" t="s">
        <v>8777</v>
      </c>
      <c r="F2033" s="57">
        <v>735.7</v>
      </c>
      <c r="G2033" s="58">
        <f t="shared" si="512"/>
        <v>735.7</v>
      </c>
      <c r="H2033" s="59"/>
      <c r="I2033" s="60">
        <f t="shared" si="513"/>
        <v>0</v>
      </c>
      <c r="J2033" s="61" t="str">
        <f t="shared" si="514"/>
        <v/>
      </c>
      <c r="P2033" s="62"/>
    </row>
    <row r="2034" spans="1:16" x14ac:dyDescent="0.3">
      <c r="A2034" s="54"/>
      <c r="B2034" s="55" t="s">
        <v>5309</v>
      </c>
      <c r="C2034" s="56" t="s">
        <v>7643</v>
      </c>
      <c r="D2034" s="57">
        <v>1</v>
      </c>
      <c r="E2034" s="56" t="s">
        <v>8777</v>
      </c>
      <c r="F2034" s="57">
        <v>1033.6300000000001</v>
      </c>
      <c r="G2034" s="58">
        <f t="shared" si="512"/>
        <v>1033.6300000000001</v>
      </c>
      <c r="H2034" s="59"/>
      <c r="I2034" s="60">
        <f t="shared" si="513"/>
        <v>0</v>
      </c>
      <c r="J2034" s="61" t="str">
        <f t="shared" si="514"/>
        <v/>
      </c>
      <c r="P2034" s="62"/>
    </row>
    <row r="2035" spans="1:16" x14ac:dyDescent="0.3">
      <c r="A2035" s="54"/>
      <c r="B2035" s="55" t="s">
        <v>5310</v>
      </c>
      <c r="C2035" s="56" t="s">
        <v>7644</v>
      </c>
      <c r="D2035" s="57">
        <v>1</v>
      </c>
      <c r="E2035" s="56" t="s">
        <v>8777</v>
      </c>
      <c r="F2035" s="57">
        <v>48.73</v>
      </c>
      <c r="G2035" s="58">
        <f t="shared" si="512"/>
        <v>48.73</v>
      </c>
      <c r="H2035" s="59"/>
      <c r="I2035" s="60">
        <f t="shared" si="513"/>
        <v>0</v>
      </c>
      <c r="J2035" s="61" t="str">
        <f t="shared" si="514"/>
        <v/>
      </c>
      <c r="P2035" s="62"/>
    </row>
    <row r="2036" spans="1:16" x14ac:dyDescent="0.3">
      <c r="A2036" s="54"/>
      <c r="B2036" s="55" t="s">
        <v>5311</v>
      </c>
      <c r="C2036" s="56" t="s">
        <v>7645</v>
      </c>
      <c r="D2036" s="57">
        <v>1</v>
      </c>
      <c r="E2036" s="56" t="s">
        <v>8777</v>
      </c>
      <c r="F2036" s="57">
        <v>179.19</v>
      </c>
      <c r="G2036" s="58">
        <f t="shared" si="512"/>
        <v>179.19</v>
      </c>
      <c r="H2036" s="59"/>
      <c r="I2036" s="60">
        <f t="shared" si="513"/>
        <v>0</v>
      </c>
      <c r="J2036" s="61" t="str">
        <f t="shared" si="514"/>
        <v/>
      </c>
      <c r="P2036" s="62"/>
    </row>
    <row r="2037" spans="1:16" x14ac:dyDescent="0.3">
      <c r="A2037" s="54"/>
      <c r="B2037" s="55" t="s">
        <v>5312</v>
      </c>
      <c r="C2037" s="56" t="s">
        <v>7646</v>
      </c>
      <c r="D2037" s="57">
        <v>1</v>
      </c>
      <c r="E2037" s="56" t="s">
        <v>8777</v>
      </c>
      <c r="F2037" s="57">
        <v>650.20000000000005</v>
      </c>
      <c r="G2037" s="58">
        <f t="shared" si="512"/>
        <v>650.20000000000005</v>
      </c>
      <c r="H2037" s="59"/>
      <c r="I2037" s="60">
        <f t="shared" si="513"/>
        <v>0</v>
      </c>
      <c r="J2037" s="61" t="str">
        <f t="shared" si="514"/>
        <v/>
      </c>
      <c r="P2037" s="62"/>
    </row>
    <row r="2038" spans="1:16" x14ac:dyDescent="0.3">
      <c r="A2038" s="54"/>
      <c r="B2038" s="55" t="s">
        <v>5313</v>
      </c>
      <c r="C2038" s="56" t="s">
        <v>7647</v>
      </c>
      <c r="D2038" s="57">
        <v>1</v>
      </c>
      <c r="E2038" s="56" t="s">
        <v>8777</v>
      </c>
      <c r="F2038" s="57">
        <v>1043.49</v>
      </c>
      <c r="G2038" s="58">
        <f t="shared" si="512"/>
        <v>1043.49</v>
      </c>
      <c r="H2038" s="59"/>
      <c r="I2038" s="60">
        <f t="shared" si="513"/>
        <v>0</v>
      </c>
      <c r="J2038" s="61" t="str">
        <f t="shared" si="514"/>
        <v/>
      </c>
      <c r="P2038" s="62"/>
    </row>
    <row r="2039" spans="1:16" x14ac:dyDescent="0.3">
      <c r="A2039" s="54"/>
      <c r="B2039" s="55" t="s">
        <v>5314</v>
      </c>
      <c r="C2039" s="56" t="s">
        <v>7648</v>
      </c>
      <c r="D2039" s="57">
        <v>1</v>
      </c>
      <c r="E2039" s="56" t="s">
        <v>8777</v>
      </c>
      <c r="F2039" s="57">
        <v>1415.11</v>
      </c>
      <c r="G2039" s="58">
        <f t="shared" si="512"/>
        <v>1415.11</v>
      </c>
      <c r="H2039" s="59"/>
      <c r="I2039" s="60">
        <f t="shared" si="513"/>
        <v>0</v>
      </c>
      <c r="J2039" s="61" t="str">
        <f t="shared" si="514"/>
        <v/>
      </c>
      <c r="P2039" s="62"/>
    </row>
    <row r="2040" spans="1:16" x14ac:dyDescent="0.3">
      <c r="A2040" s="54"/>
      <c r="B2040" s="55" t="s">
        <v>5315</v>
      </c>
      <c r="C2040" s="56" t="s">
        <v>7649</v>
      </c>
      <c r="D2040" s="57">
        <v>4</v>
      </c>
      <c r="E2040" s="56" t="s">
        <v>8777</v>
      </c>
      <c r="F2040" s="57">
        <v>35.64</v>
      </c>
      <c r="G2040" s="58">
        <f t="shared" si="512"/>
        <v>142.56</v>
      </c>
      <c r="H2040" s="59"/>
      <c r="I2040" s="60">
        <f t="shared" si="513"/>
        <v>0</v>
      </c>
      <c r="J2040" s="61" t="str">
        <f t="shared" si="514"/>
        <v/>
      </c>
      <c r="P2040" s="62"/>
    </row>
    <row r="2041" spans="1:16" x14ac:dyDescent="0.3">
      <c r="A2041" s="54"/>
      <c r="B2041" s="55" t="s">
        <v>5316</v>
      </c>
      <c r="C2041" s="56" t="s">
        <v>7650</v>
      </c>
      <c r="D2041" s="57">
        <v>8</v>
      </c>
      <c r="E2041" s="56" t="s">
        <v>8777</v>
      </c>
      <c r="F2041" s="57">
        <v>46.34</v>
      </c>
      <c r="G2041" s="58">
        <f t="shared" si="512"/>
        <v>370.72</v>
      </c>
      <c r="H2041" s="59"/>
      <c r="I2041" s="60">
        <f t="shared" si="513"/>
        <v>0</v>
      </c>
      <c r="J2041" s="61" t="str">
        <f t="shared" si="514"/>
        <v/>
      </c>
      <c r="P2041" s="62"/>
    </row>
    <row r="2042" spans="1:16" x14ac:dyDescent="0.3">
      <c r="A2042" s="54"/>
      <c r="B2042" s="55" t="s">
        <v>5333</v>
      </c>
      <c r="C2042" s="56" t="s">
        <v>7660</v>
      </c>
      <c r="D2042" s="57">
        <v>10</v>
      </c>
      <c r="E2042" s="56" t="s">
        <v>8779</v>
      </c>
      <c r="F2042" s="57">
        <v>266.61</v>
      </c>
      <c r="G2042" s="58">
        <f t="shared" si="512"/>
        <v>2666.1</v>
      </c>
      <c r="H2042" s="59"/>
      <c r="I2042" s="60">
        <f t="shared" si="513"/>
        <v>0</v>
      </c>
      <c r="J2042" s="61" t="str">
        <f t="shared" si="514"/>
        <v/>
      </c>
      <c r="P2042" s="62"/>
    </row>
    <row r="2043" spans="1:16" x14ac:dyDescent="0.3">
      <c r="A2043" s="54"/>
      <c r="B2043" s="55" t="s">
        <v>5317</v>
      </c>
      <c r="C2043" s="56" t="s">
        <v>7651</v>
      </c>
      <c r="D2043" s="57">
        <v>1</v>
      </c>
      <c r="E2043" s="56" t="s">
        <v>8777</v>
      </c>
      <c r="F2043" s="57">
        <v>552.54</v>
      </c>
      <c r="G2043" s="58">
        <f t="shared" si="512"/>
        <v>552.54</v>
      </c>
      <c r="H2043" s="59"/>
      <c r="I2043" s="60">
        <f t="shared" si="513"/>
        <v>0</v>
      </c>
      <c r="J2043" s="61" t="str">
        <f t="shared" si="514"/>
        <v/>
      </c>
      <c r="P2043" s="62"/>
    </row>
    <row r="2044" spans="1:16" x14ac:dyDescent="0.3">
      <c r="A2044" s="54"/>
      <c r="B2044" s="55" t="s">
        <v>5318</v>
      </c>
      <c r="C2044" s="56" t="s">
        <v>7652</v>
      </c>
      <c r="D2044" s="57">
        <v>1</v>
      </c>
      <c r="E2044" s="56" t="s">
        <v>8777</v>
      </c>
      <c r="F2044" s="57">
        <v>848</v>
      </c>
      <c r="G2044" s="58">
        <f t="shared" si="512"/>
        <v>848</v>
      </c>
      <c r="H2044" s="59"/>
      <c r="I2044" s="60">
        <f t="shared" si="513"/>
        <v>0</v>
      </c>
      <c r="J2044" s="61" t="str">
        <f t="shared" si="514"/>
        <v/>
      </c>
      <c r="P2044" s="62"/>
    </row>
    <row r="2045" spans="1:16" x14ac:dyDescent="0.3">
      <c r="A2045" s="54"/>
      <c r="B2045" s="55" t="s">
        <v>5319</v>
      </c>
      <c r="C2045" s="56" t="s">
        <v>7653</v>
      </c>
      <c r="D2045" s="57">
        <v>120</v>
      </c>
      <c r="E2045" s="56" t="s">
        <v>8779</v>
      </c>
      <c r="F2045" s="57">
        <v>19.61</v>
      </c>
      <c r="G2045" s="58">
        <f t="shared" si="512"/>
        <v>2353.1999999999998</v>
      </c>
      <c r="H2045" s="59"/>
      <c r="I2045" s="60">
        <f t="shared" si="513"/>
        <v>0</v>
      </c>
      <c r="J2045" s="61" t="str">
        <f t="shared" si="514"/>
        <v/>
      </c>
      <c r="P2045" s="62"/>
    </row>
    <row r="2046" spans="1:16" x14ac:dyDescent="0.3">
      <c r="A2046" s="54"/>
      <c r="B2046" s="55" t="s">
        <v>5320</v>
      </c>
      <c r="C2046" s="56" t="s">
        <v>7654</v>
      </c>
      <c r="D2046" s="57">
        <v>1</v>
      </c>
      <c r="E2046" s="56" t="s">
        <v>8777</v>
      </c>
      <c r="F2046" s="57">
        <v>2756</v>
      </c>
      <c r="G2046" s="58">
        <f t="shared" si="512"/>
        <v>2756</v>
      </c>
      <c r="H2046" s="59"/>
      <c r="I2046" s="60">
        <f t="shared" si="513"/>
        <v>0</v>
      </c>
      <c r="J2046" s="61" t="str">
        <f t="shared" si="514"/>
        <v/>
      </c>
      <c r="P2046" s="62"/>
    </row>
    <row r="2047" spans="1:16" x14ac:dyDescent="0.3">
      <c r="A2047" s="54"/>
      <c r="B2047" s="55" t="s">
        <v>5334</v>
      </c>
      <c r="C2047" s="56" t="s">
        <v>7661</v>
      </c>
      <c r="D2047" s="57">
        <v>20</v>
      </c>
      <c r="E2047" s="56" t="s">
        <v>8779</v>
      </c>
      <c r="F2047" s="57">
        <v>34.31</v>
      </c>
      <c r="G2047" s="58">
        <f t="shared" si="512"/>
        <v>686.2</v>
      </c>
      <c r="H2047" s="59"/>
      <c r="I2047" s="60">
        <f t="shared" si="513"/>
        <v>0</v>
      </c>
      <c r="J2047" s="61" t="str">
        <f t="shared" si="514"/>
        <v/>
      </c>
      <c r="P2047" s="62"/>
    </row>
    <row r="2048" spans="1:16" x14ac:dyDescent="0.3">
      <c r="A2048" s="54"/>
      <c r="B2048" s="55" t="s">
        <v>5321</v>
      </c>
      <c r="C2048" s="56" t="s">
        <v>7655</v>
      </c>
      <c r="D2048" s="57">
        <v>1</v>
      </c>
      <c r="E2048" s="56" t="s">
        <v>8777</v>
      </c>
      <c r="F2048" s="57">
        <v>445.34</v>
      </c>
      <c r="G2048" s="58">
        <f t="shared" si="512"/>
        <v>445.34</v>
      </c>
      <c r="H2048" s="59"/>
      <c r="I2048" s="60">
        <f t="shared" si="513"/>
        <v>0</v>
      </c>
      <c r="J2048" s="61" t="str">
        <f t="shared" si="514"/>
        <v/>
      </c>
      <c r="P2048" s="62"/>
    </row>
    <row r="2049" spans="1:16" x14ac:dyDescent="0.3">
      <c r="A2049" s="54"/>
      <c r="B2049" s="55" t="s">
        <v>5322</v>
      </c>
      <c r="C2049" s="56" t="s">
        <v>7656</v>
      </c>
      <c r="D2049" s="57">
        <v>1</v>
      </c>
      <c r="E2049" s="56" t="s">
        <v>8777</v>
      </c>
      <c r="F2049" s="57">
        <v>113.75</v>
      </c>
      <c r="G2049" s="58">
        <f t="shared" si="512"/>
        <v>113.75</v>
      </c>
      <c r="H2049" s="59"/>
      <c r="I2049" s="60">
        <f t="shared" si="513"/>
        <v>0</v>
      </c>
      <c r="J2049" s="61" t="str">
        <f t="shared" si="514"/>
        <v/>
      </c>
      <c r="P2049" s="62"/>
    </row>
    <row r="2050" spans="1:16" x14ac:dyDescent="0.3">
      <c r="A2050" s="54"/>
      <c r="B2050" s="55" t="s">
        <v>5335</v>
      </c>
      <c r="C2050" s="56" t="s">
        <v>7662</v>
      </c>
      <c r="D2050" s="57">
        <v>1</v>
      </c>
      <c r="E2050" s="56" t="s">
        <v>8777</v>
      </c>
      <c r="F2050" s="57">
        <v>557.92999999999995</v>
      </c>
      <c r="G2050" s="58">
        <f t="shared" si="512"/>
        <v>557.92999999999995</v>
      </c>
      <c r="H2050" s="59"/>
      <c r="I2050" s="60">
        <f t="shared" si="513"/>
        <v>0</v>
      </c>
      <c r="J2050" s="61" t="str">
        <f t="shared" si="514"/>
        <v/>
      </c>
      <c r="P2050" s="62"/>
    </row>
    <row r="2051" spans="1:16" x14ac:dyDescent="0.3">
      <c r="A2051" s="63" t="s">
        <v>1488</v>
      </c>
      <c r="B2051" s="63" t="s">
        <v>5397</v>
      </c>
      <c r="C2051" s="63" t="s">
        <v>7692</v>
      </c>
      <c r="D2051" s="64"/>
      <c r="E2051" s="63"/>
      <c r="F2051" s="64" t="s">
        <v>8851</v>
      </c>
      <c r="G2051" s="64"/>
      <c r="H2051" s="65"/>
      <c r="I2051" s="65"/>
      <c r="P2051" s="62"/>
    </row>
    <row r="2052" spans="1:16" x14ac:dyDescent="0.3">
      <c r="A2052" s="66" t="s">
        <v>1489</v>
      </c>
      <c r="B2052" s="66" t="s">
        <v>5398</v>
      </c>
      <c r="C2052" s="66" t="s">
        <v>7596</v>
      </c>
      <c r="D2052" s="67"/>
      <c r="E2052" s="66"/>
      <c r="F2052" s="67" t="s">
        <v>8851</v>
      </c>
      <c r="G2052" s="67"/>
      <c r="H2052" s="68"/>
      <c r="I2052" s="68"/>
      <c r="P2052" s="62"/>
    </row>
    <row r="2053" spans="1:16" x14ac:dyDescent="0.3">
      <c r="A2053" s="54" t="s">
        <v>1490</v>
      </c>
      <c r="B2053" s="55" t="s">
        <v>5263</v>
      </c>
      <c r="C2053" s="56" t="s">
        <v>7597</v>
      </c>
      <c r="D2053" s="57">
        <v>1</v>
      </c>
      <c r="E2053" s="56" t="s">
        <v>8777</v>
      </c>
      <c r="F2053" s="57">
        <v>3044.32</v>
      </c>
      <c r="G2053" s="58">
        <f>ROUND(D2053*F2053,2)</f>
        <v>3044.32</v>
      </c>
      <c r="H2053" s="59"/>
      <c r="I2053" s="60">
        <f>ROUND(ROUND(D2053,2)*H2053,2)</f>
        <v>0</v>
      </c>
      <c r="J2053" s="61" t="str">
        <f>IF(AND(H2053&lt;&gt;"",H2053&gt;F2053),"VALOR MAYOR DEL PERMITIDO","")</f>
        <v/>
      </c>
      <c r="P2053" s="62"/>
    </row>
    <row r="2054" spans="1:16" x14ac:dyDescent="0.3">
      <c r="A2054" s="66" t="s">
        <v>1491</v>
      </c>
      <c r="B2054" s="66" t="s">
        <v>5399</v>
      </c>
      <c r="C2054" s="66" t="s">
        <v>7598</v>
      </c>
      <c r="D2054" s="67"/>
      <c r="E2054" s="66"/>
      <c r="F2054" s="67" t="s">
        <v>8851</v>
      </c>
      <c r="G2054" s="67"/>
      <c r="H2054" s="68"/>
      <c r="I2054" s="68"/>
      <c r="P2054" s="62"/>
    </row>
    <row r="2055" spans="1:16" x14ac:dyDescent="0.3">
      <c r="A2055" s="54" t="s">
        <v>1492</v>
      </c>
      <c r="B2055" s="55" t="s">
        <v>5265</v>
      </c>
      <c r="C2055" s="56" t="s">
        <v>7599</v>
      </c>
      <c r="D2055" s="57">
        <v>1</v>
      </c>
      <c r="E2055" s="56" t="s">
        <v>8777</v>
      </c>
      <c r="F2055" s="57">
        <v>971.23</v>
      </c>
      <c r="G2055" s="58">
        <f t="shared" ref="G2055:G2083" si="515">ROUND(D2055*F2055,2)</f>
        <v>971.23</v>
      </c>
      <c r="H2055" s="59"/>
      <c r="I2055" s="60">
        <f t="shared" ref="I2055:I2083" si="516">ROUND(ROUND(D2055,2)*H2055,2)</f>
        <v>0</v>
      </c>
      <c r="J2055" s="61" t="str">
        <f t="shared" ref="J2055:J2083" si="517">IF(AND(H2055&lt;&gt;"",H2055&gt;F2055),"VALOR MAYOR DEL PERMITIDO","")</f>
        <v/>
      </c>
      <c r="P2055" s="62"/>
    </row>
    <row r="2056" spans="1:16" x14ac:dyDescent="0.3">
      <c r="A2056" s="54" t="s">
        <v>1493</v>
      </c>
      <c r="B2056" s="55" t="s">
        <v>5268</v>
      </c>
      <c r="C2056" s="56" t="s">
        <v>7602</v>
      </c>
      <c r="D2056" s="57">
        <v>42</v>
      </c>
      <c r="E2056" s="56" t="s">
        <v>8779</v>
      </c>
      <c r="F2056" s="57">
        <v>34.31</v>
      </c>
      <c r="G2056" s="58">
        <f t="shared" si="515"/>
        <v>1441.02</v>
      </c>
      <c r="H2056" s="59"/>
      <c r="I2056" s="60">
        <f t="shared" si="516"/>
        <v>0</v>
      </c>
      <c r="J2056" s="61" t="str">
        <f t="shared" si="517"/>
        <v/>
      </c>
      <c r="P2056" s="62"/>
    </row>
    <row r="2057" spans="1:16" x14ac:dyDescent="0.3">
      <c r="A2057" s="54" t="s">
        <v>1494</v>
      </c>
      <c r="B2057" s="55" t="s">
        <v>5269</v>
      </c>
      <c r="C2057" s="56" t="s">
        <v>7603</v>
      </c>
      <c r="D2057" s="57">
        <v>1</v>
      </c>
      <c r="E2057" s="56" t="s">
        <v>8777</v>
      </c>
      <c r="F2057" s="57">
        <v>20432.61</v>
      </c>
      <c r="G2057" s="58">
        <f t="shared" si="515"/>
        <v>20432.61</v>
      </c>
      <c r="H2057" s="59"/>
      <c r="I2057" s="60">
        <f t="shared" si="516"/>
        <v>0</v>
      </c>
      <c r="J2057" s="61" t="str">
        <f t="shared" si="517"/>
        <v/>
      </c>
      <c r="P2057" s="62"/>
    </row>
    <row r="2058" spans="1:16" x14ac:dyDescent="0.3">
      <c r="A2058" s="54" t="s">
        <v>1495</v>
      </c>
      <c r="B2058" s="55" t="s">
        <v>5270</v>
      </c>
      <c r="C2058" s="56" t="s">
        <v>7604</v>
      </c>
      <c r="D2058" s="57">
        <v>1</v>
      </c>
      <c r="E2058" s="56" t="s">
        <v>8777</v>
      </c>
      <c r="F2058" s="57">
        <v>277.72000000000003</v>
      </c>
      <c r="G2058" s="58">
        <f t="shared" si="515"/>
        <v>277.72000000000003</v>
      </c>
      <c r="H2058" s="59"/>
      <c r="I2058" s="60">
        <f t="shared" si="516"/>
        <v>0</v>
      </c>
      <c r="J2058" s="61" t="str">
        <f t="shared" si="517"/>
        <v/>
      </c>
      <c r="P2058" s="62"/>
    </row>
    <row r="2059" spans="1:16" x14ac:dyDescent="0.3">
      <c r="A2059" s="54" t="s">
        <v>1496</v>
      </c>
      <c r="B2059" s="55" t="s">
        <v>5271</v>
      </c>
      <c r="C2059" s="56" t="s">
        <v>7605</v>
      </c>
      <c r="D2059" s="57">
        <v>2</v>
      </c>
      <c r="E2059" s="56" t="s">
        <v>8777</v>
      </c>
      <c r="F2059" s="57">
        <v>179.97</v>
      </c>
      <c r="G2059" s="58">
        <f t="shared" si="515"/>
        <v>359.94</v>
      </c>
      <c r="H2059" s="59"/>
      <c r="I2059" s="60">
        <f t="shared" si="516"/>
        <v>0</v>
      </c>
      <c r="J2059" s="61" t="str">
        <f t="shared" si="517"/>
        <v/>
      </c>
      <c r="P2059" s="62"/>
    </row>
    <row r="2060" spans="1:16" x14ac:dyDescent="0.3">
      <c r="A2060" s="54" t="s">
        <v>1497</v>
      </c>
      <c r="B2060" s="55" t="s">
        <v>5272</v>
      </c>
      <c r="C2060" s="56" t="s">
        <v>7606</v>
      </c>
      <c r="D2060" s="57">
        <v>26</v>
      </c>
      <c r="E2060" s="56" t="s">
        <v>8779</v>
      </c>
      <c r="F2060" s="57">
        <v>82.84</v>
      </c>
      <c r="G2060" s="58">
        <f t="shared" si="515"/>
        <v>2153.84</v>
      </c>
      <c r="H2060" s="59"/>
      <c r="I2060" s="60">
        <f t="shared" si="516"/>
        <v>0</v>
      </c>
      <c r="J2060" s="61" t="str">
        <f t="shared" si="517"/>
        <v/>
      </c>
      <c r="P2060" s="62"/>
    </row>
    <row r="2061" spans="1:16" x14ac:dyDescent="0.3">
      <c r="A2061" s="54" t="s">
        <v>1498</v>
      </c>
      <c r="B2061" s="55" t="s">
        <v>5273</v>
      </c>
      <c r="C2061" s="56" t="s">
        <v>7607</v>
      </c>
      <c r="D2061" s="57">
        <v>5</v>
      </c>
      <c r="E2061" s="56" t="s">
        <v>8779</v>
      </c>
      <c r="F2061" s="57">
        <v>75.28</v>
      </c>
      <c r="G2061" s="58">
        <f t="shared" si="515"/>
        <v>376.4</v>
      </c>
      <c r="H2061" s="59"/>
      <c r="I2061" s="60">
        <f t="shared" si="516"/>
        <v>0</v>
      </c>
      <c r="J2061" s="61" t="str">
        <f t="shared" si="517"/>
        <v/>
      </c>
      <c r="P2061" s="62"/>
    </row>
    <row r="2062" spans="1:16" x14ac:dyDescent="0.3">
      <c r="A2062" s="54" t="s">
        <v>1499</v>
      </c>
      <c r="B2062" s="55" t="s">
        <v>5274</v>
      </c>
      <c r="C2062" s="56" t="s">
        <v>7608</v>
      </c>
      <c r="D2062" s="57">
        <v>57</v>
      </c>
      <c r="E2062" s="56" t="s">
        <v>8778</v>
      </c>
      <c r="F2062" s="57">
        <v>55.78</v>
      </c>
      <c r="G2062" s="58">
        <f t="shared" si="515"/>
        <v>3179.46</v>
      </c>
      <c r="H2062" s="59"/>
      <c r="I2062" s="60">
        <f t="shared" si="516"/>
        <v>0</v>
      </c>
      <c r="J2062" s="61" t="str">
        <f t="shared" si="517"/>
        <v/>
      </c>
      <c r="P2062" s="62"/>
    </row>
    <row r="2063" spans="1:16" x14ac:dyDescent="0.3">
      <c r="A2063" s="54" t="s">
        <v>1500</v>
      </c>
      <c r="B2063" s="55" t="s">
        <v>5275</v>
      </c>
      <c r="C2063" s="56" t="s">
        <v>7609</v>
      </c>
      <c r="D2063" s="57">
        <v>18.829999999999998</v>
      </c>
      <c r="E2063" s="56" t="s">
        <v>8778</v>
      </c>
      <c r="F2063" s="57">
        <v>106.51</v>
      </c>
      <c r="G2063" s="58">
        <f t="shared" si="515"/>
        <v>2005.58</v>
      </c>
      <c r="H2063" s="59"/>
      <c r="I2063" s="60">
        <f t="shared" si="516"/>
        <v>0</v>
      </c>
      <c r="J2063" s="61" t="str">
        <f t="shared" si="517"/>
        <v/>
      </c>
      <c r="P2063" s="62"/>
    </row>
    <row r="2064" spans="1:16" x14ac:dyDescent="0.3">
      <c r="A2064" s="54" t="s">
        <v>1501</v>
      </c>
      <c r="B2064" s="55" t="s">
        <v>5276</v>
      </c>
      <c r="C2064" s="56" t="s">
        <v>7610</v>
      </c>
      <c r="D2064" s="57">
        <v>113.4</v>
      </c>
      <c r="E2064" s="56" t="s">
        <v>8778</v>
      </c>
      <c r="F2064" s="57">
        <v>20.73</v>
      </c>
      <c r="G2064" s="58">
        <f t="shared" si="515"/>
        <v>2350.7800000000002</v>
      </c>
      <c r="H2064" s="59"/>
      <c r="I2064" s="60">
        <f t="shared" si="516"/>
        <v>0</v>
      </c>
      <c r="J2064" s="61" t="str">
        <f t="shared" si="517"/>
        <v/>
      </c>
      <c r="P2064" s="62"/>
    </row>
    <row r="2065" spans="1:16" x14ac:dyDescent="0.3">
      <c r="A2065" s="54" t="s">
        <v>1502</v>
      </c>
      <c r="B2065" s="55" t="s">
        <v>5277</v>
      </c>
      <c r="C2065" s="56" t="s">
        <v>7611</v>
      </c>
      <c r="D2065" s="57">
        <v>113.4</v>
      </c>
      <c r="E2065" s="56" t="s">
        <v>8778</v>
      </c>
      <c r="F2065" s="57">
        <v>5.84</v>
      </c>
      <c r="G2065" s="58">
        <f t="shared" si="515"/>
        <v>662.26</v>
      </c>
      <c r="H2065" s="59"/>
      <c r="I2065" s="60">
        <f t="shared" si="516"/>
        <v>0</v>
      </c>
      <c r="J2065" s="61" t="str">
        <f t="shared" si="517"/>
        <v/>
      </c>
      <c r="P2065" s="62"/>
    </row>
    <row r="2066" spans="1:16" x14ac:dyDescent="0.3">
      <c r="A2066" s="54" t="s">
        <v>1503</v>
      </c>
      <c r="B2066" s="55" t="s">
        <v>5280</v>
      </c>
      <c r="C2066" s="56" t="s">
        <v>7614</v>
      </c>
      <c r="D2066" s="57">
        <v>57</v>
      </c>
      <c r="E2066" s="56" t="s">
        <v>8778</v>
      </c>
      <c r="F2066" s="57">
        <v>13.64</v>
      </c>
      <c r="G2066" s="58">
        <f t="shared" si="515"/>
        <v>777.48</v>
      </c>
      <c r="H2066" s="59"/>
      <c r="I2066" s="60">
        <f t="shared" si="516"/>
        <v>0</v>
      </c>
      <c r="J2066" s="61" t="str">
        <f t="shared" si="517"/>
        <v/>
      </c>
      <c r="P2066" s="62"/>
    </row>
    <row r="2067" spans="1:16" x14ac:dyDescent="0.3">
      <c r="A2067" s="54" t="s">
        <v>1504</v>
      </c>
      <c r="B2067" s="55" t="s">
        <v>5278</v>
      </c>
      <c r="C2067" s="56" t="s">
        <v>7612</v>
      </c>
      <c r="D2067" s="57">
        <v>57</v>
      </c>
      <c r="E2067" s="56" t="s">
        <v>8778</v>
      </c>
      <c r="F2067" s="57">
        <v>15.75</v>
      </c>
      <c r="G2067" s="58">
        <f t="shared" si="515"/>
        <v>897.75</v>
      </c>
      <c r="H2067" s="59"/>
      <c r="I2067" s="60">
        <f t="shared" si="516"/>
        <v>0</v>
      </c>
      <c r="J2067" s="61" t="str">
        <f t="shared" si="517"/>
        <v/>
      </c>
      <c r="P2067" s="62"/>
    </row>
    <row r="2068" spans="1:16" x14ac:dyDescent="0.3">
      <c r="A2068" s="54" t="s">
        <v>1505</v>
      </c>
      <c r="B2068" s="55" t="s">
        <v>5281</v>
      </c>
      <c r="C2068" s="56" t="s">
        <v>7615</v>
      </c>
      <c r="D2068" s="57">
        <v>1</v>
      </c>
      <c r="E2068" s="56" t="s">
        <v>8777</v>
      </c>
      <c r="F2068" s="57">
        <v>953.37</v>
      </c>
      <c r="G2068" s="58">
        <f t="shared" si="515"/>
        <v>953.37</v>
      </c>
      <c r="H2068" s="59"/>
      <c r="I2068" s="60">
        <f t="shared" si="516"/>
        <v>0</v>
      </c>
      <c r="J2068" s="61" t="str">
        <f t="shared" si="517"/>
        <v/>
      </c>
      <c r="P2068" s="62"/>
    </row>
    <row r="2069" spans="1:16" x14ac:dyDescent="0.3">
      <c r="A2069" s="54" t="s">
        <v>1506</v>
      </c>
      <c r="B2069" s="55" t="s">
        <v>5282</v>
      </c>
      <c r="C2069" s="56" t="s">
        <v>7616</v>
      </c>
      <c r="D2069" s="57">
        <v>5.4</v>
      </c>
      <c r="E2069" s="56" t="s">
        <v>8778</v>
      </c>
      <c r="F2069" s="57">
        <v>242.53</v>
      </c>
      <c r="G2069" s="58">
        <f t="shared" si="515"/>
        <v>1309.6600000000001</v>
      </c>
      <c r="H2069" s="59"/>
      <c r="I2069" s="60">
        <f t="shared" si="516"/>
        <v>0</v>
      </c>
      <c r="J2069" s="61" t="str">
        <f t="shared" si="517"/>
        <v/>
      </c>
      <c r="P2069" s="62"/>
    </row>
    <row r="2070" spans="1:16" x14ac:dyDescent="0.3">
      <c r="A2070" s="54" t="s">
        <v>1507</v>
      </c>
      <c r="B2070" s="55" t="s">
        <v>5283</v>
      </c>
      <c r="C2070" s="56" t="s">
        <v>7617</v>
      </c>
      <c r="D2070" s="57">
        <v>1</v>
      </c>
      <c r="E2070" s="56" t="s">
        <v>8777</v>
      </c>
      <c r="F2070" s="57">
        <v>374.99</v>
      </c>
      <c r="G2070" s="58">
        <f t="shared" si="515"/>
        <v>374.99</v>
      </c>
      <c r="H2070" s="59"/>
      <c r="I2070" s="60">
        <f t="shared" si="516"/>
        <v>0</v>
      </c>
      <c r="J2070" s="61" t="str">
        <f t="shared" si="517"/>
        <v/>
      </c>
      <c r="P2070" s="62"/>
    </row>
    <row r="2071" spans="1:16" x14ac:dyDescent="0.3">
      <c r="A2071" s="54" t="s">
        <v>1508</v>
      </c>
      <c r="B2071" s="55" t="s">
        <v>5284</v>
      </c>
      <c r="C2071" s="56" t="s">
        <v>7618</v>
      </c>
      <c r="D2071" s="57">
        <v>1</v>
      </c>
      <c r="E2071" s="56" t="s">
        <v>8777</v>
      </c>
      <c r="F2071" s="57">
        <v>224.22</v>
      </c>
      <c r="G2071" s="58">
        <f t="shared" si="515"/>
        <v>224.22</v>
      </c>
      <c r="H2071" s="59"/>
      <c r="I2071" s="60">
        <f t="shared" si="516"/>
        <v>0</v>
      </c>
      <c r="J2071" s="61" t="str">
        <f t="shared" si="517"/>
        <v/>
      </c>
      <c r="P2071" s="62"/>
    </row>
    <row r="2072" spans="1:16" x14ac:dyDescent="0.3">
      <c r="A2072" s="54" t="s">
        <v>1509</v>
      </c>
      <c r="B2072" s="55" t="s">
        <v>5285</v>
      </c>
      <c r="C2072" s="56" t="s">
        <v>7619</v>
      </c>
      <c r="D2072" s="57">
        <v>1</v>
      </c>
      <c r="E2072" s="56" t="s">
        <v>8777</v>
      </c>
      <c r="F2072" s="57">
        <v>1605.74</v>
      </c>
      <c r="G2072" s="58">
        <f t="shared" si="515"/>
        <v>1605.74</v>
      </c>
      <c r="H2072" s="59"/>
      <c r="I2072" s="60">
        <f t="shared" si="516"/>
        <v>0</v>
      </c>
      <c r="J2072" s="61" t="str">
        <f t="shared" si="517"/>
        <v/>
      </c>
      <c r="P2072" s="62"/>
    </row>
    <row r="2073" spans="1:16" x14ac:dyDescent="0.3">
      <c r="A2073" s="54" t="s">
        <v>1510</v>
      </c>
      <c r="B2073" s="55" t="s">
        <v>5286</v>
      </c>
      <c r="C2073" s="56" t="s">
        <v>7620</v>
      </c>
      <c r="D2073" s="57">
        <v>1</v>
      </c>
      <c r="E2073" s="56" t="s">
        <v>8777</v>
      </c>
      <c r="F2073" s="57">
        <v>330.79</v>
      </c>
      <c r="G2073" s="58">
        <f t="shared" si="515"/>
        <v>330.79</v>
      </c>
      <c r="H2073" s="59"/>
      <c r="I2073" s="60">
        <f t="shared" si="516"/>
        <v>0</v>
      </c>
      <c r="J2073" s="61" t="str">
        <f t="shared" si="517"/>
        <v/>
      </c>
      <c r="P2073" s="62"/>
    </row>
    <row r="2074" spans="1:16" x14ac:dyDescent="0.3">
      <c r="A2074" s="54" t="s">
        <v>1511</v>
      </c>
      <c r="B2074" s="55" t="s">
        <v>5287</v>
      </c>
      <c r="C2074" s="56" t="s">
        <v>7621</v>
      </c>
      <c r="D2074" s="57">
        <v>1</v>
      </c>
      <c r="E2074" s="56" t="s">
        <v>8777</v>
      </c>
      <c r="F2074" s="57">
        <v>160.72999999999999</v>
      </c>
      <c r="G2074" s="58">
        <f t="shared" si="515"/>
        <v>160.72999999999999</v>
      </c>
      <c r="H2074" s="59"/>
      <c r="I2074" s="60">
        <f t="shared" si="516"/>
        <v>0</v>
      </c>
      <c r="J2074" s="61" t="str">
        <f t="shared" si="517"/>
        <v/>
      </c>
      <c r="P2074" s="62"/>
    </row>
    <row r="2075" spans="1:16" x14ac:dyDescent="0.3">
      <c r="A2075" s="54" t="s">
        <v>1512</v>
      </c>
      <c r="B2075" s="55" t="s">
        <v>5288</v>
      </c>
      <c r="C2075" s="56" t="s">
        <v>7622</v>
      </c>
      <c r="D2075" s="57">
        <v>1</v>
      </c>
      <c r="E2075" s="56" t="s">
        <v>8777</v>
      </c>
      <c r="F2075" s="57">
        <v>91.46</v>
      </c>
      <c r="G2075" s="58">
        <f t="shared" si="515"/>
        <v>91.46</v>
      </c>
      <c r="H2075" s="59"/>
      <c r="I2075" s="60">
        <f t="shared" si="516"/>
        <v>0</v>
      </c>
      <c r="J2075" s="61" t="str">
        <f t="shared" si="517"/>
        <v/>
      </c>
      <c r="P2075" s="62"/>
    </row>
    <row r="2076" spans="1:16" x14ac:dyDescent="0.3">
      <c r="A2076" s="54" t="s">
        <v>1513</v>
      </c>
      <c r="B2076" s="55" t="s">
        <v>5289</v>
      </c>
      <c r="C2076" s="56" t="s">
        <v>7623</v>
      </c>
      <c r="D2076" s="57">
        <v>1</v>
      </c>
      <c r="E2076" s="56" t="s">
        <v>8777</v>
      </c>
      <c r="F2076" s="57">
        <v>371</v>
      </c>
      <c r="G2076" s="58">
        <f t="shared" si="515"/>
        <v>371</v>
      </c>
      <c r="H2076" s="59"/>
      <c r="I2076" s="60">
        <f t="shared" si="516"/>
        <v>0</v>
      </c>
      <c r="J2076" s="61" t="str">
        <f t="shared" si="517"/>
        <v/>
      </c>
      <c r="P2076" s="62"/>
    </row>
    <row r="2077" spans="1:16" x14ac:dyDescent="0.3">
      <c r="A2077" s="54" t="s">
        <v>1514</v>
      </c>
      <c r="B2077" s="55" t="s">
        <v>5290</v>
      </c>
      <c r="C2077" s="56" t="s">
        <v>7624</v>
      </c>
      <c r="D2077" s="57">
        <v>1</v>
      </c>
      <c r="E2077" s="56" t="s">
        <v>8777</v>
      </c>
      <c r="F2077" s="57">
        <v>2969.81</v>
      </c>
      <c r="G2077" s="58">
        <f t="shared" si="515"/>
        <v>2969.81</v>
      </c>
      <c r="H2077" s="59"/>
      <c r="I2077" s="60">
        <f t="shared" si="516"/>
        <v>0</v>
      </c>
      <c r="J2077" s="61" t="str">
        <f t="shared" si="517"/>
        <v/>
      </c>
      <c r="P2077" s="62"/>
    </row>
    <row r="2078" spans="1:16" x14ac:dyDescent="0.3">
      <c r="A2078" s="54" t="s">
        <v>1515</v>
      </c>
      <c r="B2078" s="55" t="s">
        <v>5291</v>
      </c>
      <c r="C2078" s="56" t="s">
        <v>7625</v>
      </c>
      <c r="D2078" s="57">
        <v>1</v>
      </c>
      <c r="E2078" s="56" t="s">
        <v>8777</v>
      </c>
      <c r="F2078" s="57">
        <v>1292.6199999999999</v>
      </c>
      <c r="G2078" s="58">
        <f t="shared" si="515"/>
        <v>1292.6199999999999</v>
      </c>
      <c r="H2078" s="59"/>
      <c r="I2078" s="60">
        <f t="shared" si="516"/>
        <v>0</v>
      </c>
      <c r="J2078" s="61" t="str">
        <f t="shared" si="517"/>
        <v/>
      </c>
      <c r="P2078" s="62"/>
    </row>
    <row r="2079" spans="1:16" x14ac:dyDescent="0.3">
      <c r="A2079" s="54" t="s">
        <v>1516</v>
      </c>
      <c r="B2079" s="55" t="s">
        <v>5294</v>
      </c>
      <c r="C2079" s="56" t="s">
        <v>7628</v>
      </c>
      <c r="D2079" s="57">
        <v>143</v>
      </c>
      <c r="E2079" s="56" t="s">
        <v>8785</v>
      </c>
      <c r="F2079" s="57">
        <v>3.83</v>
      </c>
      <c r="G2079" s="58">
        <f t="shared" si="515"/>
        <v>547.69000000000005</v>
      </c>
      <c r="H2079" s="59"/>
      <c r="I2079" s="60">
        <f t="shared" si="516"/>
        <v>0</v>
      </c>
      <c r="J2079" s="61" t="str">
        <f t="shared" si="517"/>
        <v/>
      </c>
      <c r="P2079" s="62"/>
    </row>
    <row r="2080" spans="1:16" x14ac:dyDescent="0.3">
      <c r="A2080" s="54" t="s">
        <v>1517</v>
      </c>
      <c r="B2080" s="55" t="s">
        <v>5295</v>
      </c>
      <c r="C2080" s="56" t="s">
        <v>7629</v>
      </c>
      <c r="D2080" s="57">
        <v>143</v>
      </c>
      <c r="E2080" s="56" t="s">
        <v>8785</v>
      </c>
      <c r="F2080" s="57">
        <v>0.74</v>
      </c>
      <c r="G2080" s="58">
        <f t="shared" si="515"/>
        <v>105.82</v>
      </c>
      <c r="H2080" s="59"/>
      <c r="I2080" s="60">
        <f t="shared" si="516"/>
        <v>0</v>
      </c>
      <c r="J2080" s="61" t="str">
        <f t="shared" si="517"/>
        <v/>
      </c>
      <c r="P2080" s="62"/>
    </row>
    <row r="2081" spans="1:16" x14ac:dyDescent="0.3">
      <c r="A2081" s="54" t="s">
        <v>1518</v>
      </c>
      <c r="B2081" s="55" t="s">
        <v>5293</v>
      </c>
      <c r="C2081" s="56" t="s">
        <v>7627</v>
      </c>
      <c r="D2081" s="57">
        <v>10</v>
      </c>
      <c r="E2081" s="56" t="s">
        <v>8778</v>
      </c>
      <c r="F2081" s="57">
        <v>22.63</v>
      </c>
      <c r="G2081" s="58">
        <f t="shared" si="515"/>
        <v>226.3</v>
      </c>
      <c r="H2081" s="59"/>
      <c r="I2081" s="60">
        <f t="shared" si="516"/>
        <v>0</v>
      </c>
      <c r="J2081" s="61" t="str">
        <f t="shared" si="517"/>
        <v/>
      </c>
      <c r="P2081" s="62"/>
    </row>
    <row r="2082" spans="1:16" x14ac:dyDescent="0.3">
      <c r="A2082" s="54" t="s">
        <v>1519</v>
      </c>
      <c r="B2082" s="55" t="s">
        <v>4917</v>
      </c>
      <c r="C2082" s="56" t="s">
        <v>7352</v>
      </c>
      <c r="D2082" s="57">
        <v>9</v>
      </c>
      <c r="E2082" s="56" t="s">
        <v>8779</v>
      </c>
      <c r="F2082" s="57">
        <v>22.16</v>
      </c>
      <c r="G2082" s="58">
        <f t="shared" si="515"/>
        <v>199.44</v>
      </c>
      <c r="H2082" s="59"/>
      <c r="I2082" s="60">
        <f t="shared" si="516"/>
        <v>0</v>
      </c>
      <c r="J2082" s="61" t="str">
        <f t="shared" si="517"/>
        <v/>
      </c>
      <c r="P2082" s="62"/>
    </row>
    <row r="2083" spans="1:16" x14ac:dyDescent="0.3">
      <c r="A2083" s="54" t="s">
        <v>1520</v>
      </c>
      <c r="B2083" s="55" t="s">
        <v>5047</v>
      </c>
      <c r="C2083" s="56" t="s">
        <v>7462</v>
      </c>
      <c r="D2083" s="57">
        <v>8</v>
      </c>
      <c r="E2083" s="56" t="s">
        <v>8779</v>
      </c>
      <c r="F2083" s="57">
        <v>30.66</v>
      </c>
      <c r="G2083" s="58">
        <f t="shared" si="515"/>
        <v>245.28</v>
      </c>
      <c r="H2083" s="59"/>
      <c r="I2083" s="60">
        <f t="shared" si="516"/>
        <v>0</v>
      </c>
      <c r="J2083" s="61" t="str">
        <f t="shared" si="517"/>
        <v/>
      </c>
      <c r="P2083" s="62"/>
    </row>
    <row r="2084" spans="1:16" x14ac:dyDescent="0.3">
      <c r="A2084" s="66" t="s">
        <v>1521</v>
      </c>
      <c r="B2084" s="66" t="s">
        <v>5400</v>
      </c>
      <c r="C2084" s="66" t="s">
        <v>7630</v>
      </c>
      <c r="D2084" s="67"/>
      <c r="E2084" s="66"/>
      <c r="F2084" s="67" t="s">
        <v>8851</v>
      </c>
      <c r="G2084" s="67"/>
      <c r="H2084" s="68"/>
      <c r="I2084" s="68"/>
      <c r="P2084" s="62"/>
    </row>
    <row r="2085" spans="1:16" x14ac:dyDescent="0.3">
      <c r="A2085" s="54" t="s">
        <v>1522</v>
      </c>
      <c r="B2085" s="55" t="s">
        <v>5401</v>
      </c>
      <c r="C2085" s="56" t="s">
        <v>8909</v>
      </c>
      <c r="D2085" s="57">
        <v>1</v>
      </c>
      <c r="E2085" s="56" t="s">
        <v>8777</v>
      </c>
      <c r="F2085" s="57">
        <v>7798.4</v>
      </c>
      <c r="G2085" s="58">
        <f>ROUND(D2085*F2085,2)</f>
        <v>7798.4</v>
      </c>
      <c r="H2085" s="59"/>
      <c r="I2085" s="60">
        <f>ROUND(ROUND(D2085,2)*H2085,2)</f>
        <v>0</v>
      </c>
      <c r="J2085" s="61" t="str">
        <f>IF(AND(H2085&lt;&gt;"",H2085&gt;F2085),"VALOR MAYOR DEL PERMITIDO","")</f>
        <v/>
      </c>
      <c r="P2085" s="62"/>
    </row>
    <row r="2086" spans="1:16" x14ac:dyDescent="0.3">
      <c r="A2086" s="66" t="s">
        <v>1523</v>
      </c>
      <c r="B2086" s="66" t="s">
        <v>5402</v>
      </c>
      <c r="C2086" s="66" t="s">
        <v>7632</v>
      </c>
      <c r="D2086" s="67"/>
      <c r="E2086" s="66"/>
      <c r="F2086" s="67" t="s">
        <v>8851</v>
      </c>
      <c r="G2086" s="67"/>
      <c r="H2086" s="68"/>
      <c r="I2086" s="68"/>
      <c r="P2086" s="62"/>
    </row>
    <row r="2087" spans="1:16" x14ac:dyDescent="0.3">
      <c r="A2087" s="54" t="s">
        <v>1524</v>
      </c>
      <c r="B2087" s="55" t="s">
        <v>5299</v>
      </c>
      <c r="C2087" s="56" t="s">
        <v>7633</v>
      </c>
      <c r="D2087" s="57">
        <v>11.52</v>
      </c>
      <c r="E2087" s="56" t="s">
        <v>8778</v>
      </c>
      <c r="F2087" s="57">
        <v>1047.33</v>
      </c>
      <c r="G2087" s="58">
        <f>ROUND(D2087*F2087,2)</f>
        <v>12065.24</v>
      </c>
      <c r="H2087" s="59"/>
      <c r="I2087" s="60">
        <f>ROUND(ROUND(D2087,2)*H2087,2)</f>
        <v>0</v>
      </c>
      <c r="J2087" s="61" t="str">
        <f>IF(AND(H2087&lt;&gt;"",H2087&gt;F2087),"VALOR MAYOR DEL PERMITIDO","")</f>
        <v/>
      </c>
      <c r="P2087" s="62"/>
    </row>
    <row r="2088" spans="1:16" x14ac:dyDescent="0.3">
      <c r="A2088" s="66" t="s">
        <v>8836</v>
      </c>
      <c r="B2088" s="66" t="s">
        <v>5332</v>
      </c>
      <c r="C2088" s="66" t="s">
        <v>7634</v>
      </c>
      <c r="D2088" s="67"/>
      <c r="E2088" s="66"/>
      <c r="F2088" s="67" t="s">
        <v>8851</v>
      </c>
      <c r="G2088" s="67"/>
      <c r="H2088" s="68"/>
      <c r="I2088" s="68"/>
      <c r="P2088" s="62"/>
    </row>
    <row r="2089" spans="1:16" x14ac:dyDescent="0.3">
      <c r="A2089" s="54"/>
      <c r="B2089" s="55" t="s">
        <v>5143</v>
      </c>
      <c r="C2089" s="56" t="s">
        <v>7516</v>
      </c>
      <c r="D2089" s="57">
        <v>1</v>
      </c>
      <c r="E2089" s="56" t="s">
        <v>8777</v>
      </c>
      <c r="F2089" s="57">
        <v>39.85</v>
      </c>
      <c r="G2089" s="58">
        <f t="shared" ref="G2089:G2114" si="518">ROUND(D2089*F2089,2)</f>
        <v>39.85</v>
      </c>
      <c r="H2089" s="59"/>
      <c r="I2089" s="60">
        <f t="shared" ref="I2089:I2114" si="519">ROUND(ROUND(D2089,2)*H2089,2)</f>
        <v>0</v>
      </c>
      <c r="J2089" s="61" t="str">
        <f t="shared" ref="J2089:J2114" si="520">IF(AND(H2089&lt;&gt;"",H2089&gt;F2089),"VALOR MAYOR DEL PERMITIDO","")</f>
        <v/>
      </c>
      <c r="P2089" s="62"/>
    </row>
    <row r="2090" spans="1:16" x14ac:dyDescent="0.3">
      <c r="A2090" s="54"/>
      <c r="B2090" s="55" t="s">
        <v>5301</v>
      </c>
      <c r="C2090" s="56" t="s">
        <v>7635</v>
      </c>
      <c r="D2090" s="57">
        <v>1</v>
      </c>
      <c r="E2090" s="56" t="s">
        <v>8777</v>
      </c>
      <c r="F2090" s="57">
        <v>126.37</v>
      </c>
      <c r="G2090" s="58">
        <f t="shared" si="518"/>
        <v>126.37</v>
      </c>
      <c r="H2090" s="59"/>
      <c r="I2090" s="60">
        <f t="shared" si="519"/>
        <v>0</v>
      </c>
      <c r="J2090" s="61" t="str">
        <f t="shared" si="520"/>
        <v/>
      </c>
      <c r="P2090" s="62"/>
    </row>
    <row r="2091" spans="1:16" x14ac:dyDescent="0.3">
      <c r="A2091" s="54"/>
      <c r="B2091" s="55" t="s">
        <v>5302</v>
      </c>
      <c r="C2091" s="56" t="s">
        <v>7636</v>
      </c>
      <c r="D2091" s="57">
        <v>1</v>
      </c>
      <c r="E2091" s="56" t="s">
        <v>8777</v>
      </c>
      <c r="F2091" s="57">
        <v>391.86</v>
      </c>
      <c r="G2091" s="58">
        <f t="shared" si="518"/>
        <v>391.86</v>
      </c>
      <c r="H2091" s="59"/>
      <c r="I2091" s="60">
        <f t="shared" si="519"/>
        <v>0</v>
      </c>
      <c r="J2091" s="61" t="str">
        <f t="shared" si="520"/>
        <v/>
      </c>
      <c r="P2091" s="62"/>
    </row>
    <row r="2092" spans="1:16" x14ac:dyDescent="0.3">
      <c r="A2092" s="54"/>
      <c r="B2092" s="55" t="s">
        <v>5303</v>
      </c>
      <c r="C2092" s="56" t="s">
        <v>7637</v>
      </c>
      <c r="D2092" s="57">
        <v>1</v>
      </c>
      <c r="E2092" s="56" t="s">
        <v>8777</v>
      </c>
      <c r="F2092" s="57">
        <v>551.91999999999996</v>
      </c>
      <c r="G2092" s="58">
        <f t="shared" si="518"/>
        <v>551.91999999999996</v>
      </c>
      <c r="H2092" s="59"/>
      <c r="I2092" s="60">
        <f t="shared" si="519"/>
        <v>0</v>
      </c>
      <c r="J2092" s="61" t="str">
        <f t="shared" si="520"/>
        <v/>
      </c>
      <c r="P2092" s="62"/>
    </row>
    <row r="2093" spans="1:16" x14ac:dyDescent="0.3">
      <c r="A2093" s="54"/>
      <c r="B2093" s="55" t="s">
        <v>5304</v>
      </c>
      <c r="C2093" s="56" t="s">
        <v>7638</v>
      </c>
      <c r="D2093" s="57">
        <v>100</v>
      </c>
      <c r="E2093" s="56" t="s">
        <v>8779</v>
      </c>
      <c r="F2093" s="57">
        <v>113.46</v>
      </c>
      <c r="G2093" s="58">
        <f t="shared" si="518"/>
        <v>11346</v>
      </c>
      <c r="H2093" s="59"/>
      <c r="I2093" s="60">
        <f t="shared" si="519"/>
        <v>0</v>
      </c>
      <c r="J2093" s="61" t="str">
        <f t="shared" si="520"/>
        <v/>
      </c>
      <c r="P2093" s="62"/>
    </row>
    <row r="2094" spans="1:16" x14ac:dyDescent="0.3">
      <c r="A2094" s="54"/>
      <c r="B2094" s="55" t="s">
        <v>5305</v>
      </c>
      <c r="C2094" s="56" t="s">
        <v>7639</v>
      </c>
      <c r="D2094" s="57">
        <v>20</v>
      </c>
      <c r="E2094" s="56" t="s">
        <v>8779</v>
      </c>
      <c r="F2094" s="57">
        <v>122.18</v>
      </c>
      <c r="G2094" s="58">
        <f t="shared" si="518"/>
        <v>2443.6</v>
      </c>
      <c r="H2094" s="59"/>
      <c r="I2094" s="60">
        <f t="shared" si="519"/>
        <v>0</v>
      </c>
      <c r="J2094" s="61" t="str">
        <f t="shared" si="520"/>
        <v/>
      </c>
      <c r="P2094" s="62"/>
    </row>
    <row r="2095" spans="1:16" x14ac:dyDescent="0.3">
      <c r="A2095" s="54"/>
      <c r="B2095" s="55" t="s">
        <v>5306</v>
      </c>
      <c r="C2095" s="56" t="s">
        <v>7640</v>
      </c>
      <c r="D2095" s="57">
        <v>20</v>
      </c>
      <c r="E2095" s="56" t="s">
        <v>8779</v>
      </c>
      <c r="F2095" s="57">
        <v>94.18</v>
      </c>
      <c r="G2095" s="58">
        <f t="shared" si="518"/>
        <v>1883.6</v>
      </c>
      <c r="H2095" s="59"/>
      <c r="I2095" s="60">
        <f t="shared" si="519"/>
        <v>0</v>
      </c>
      <c r="J2095" s="61" t="str">
        <f t="shared" si="520"/>
        <v/>
      </c>
      <c r="P2095" s="62"/>
    </row>
    <row r="2096" spans="1:16" x14ac:dyDescent="0.3">
      <c r="A2096" s="54"/>
      <c r="B2096" s="55" t="s">
        <v>5307</v>
      </c>
      <c r="C2096" s="56" t="s">
        <v>7641</v>
      </c>
      <c r="D2096" s="57">
        <v>10</v>
      </c>
      <c r="E2096" s="56" t="s">
        <v>8779</v>
      </c>
      <c r="F2096" s="57">
        <v>102.89</v>
      </c>
      <c r="G2096" s="58">
        <f t="shared" si="518"/>
        <v>1028.9000000000001</v>
      </c>
      <c r="H2096" s="59"/>
      <c r="I2096" s="60">
        <f t="shared" si="519"/>
        <v>0</v>
      </c>
      <c r="J2096" s="61" t="str">
        <f t="shared" si="520"/>
        <v/>
      </c>
      <c r="P2096" s="62"/>
    </row>
    <row r="2097" spans="1:16" x14ac:dyDescent="0.3">
      <c r="A2097" s="54"/>
      <c r="B2097" s="55" t="s">
        <v>5308</v>
      </c>
      <c r="C2097" s="56" t="s">
        <v>7642</v>
      </c>
      <c r="D2097" s="57">
        <v>1</v>
      </c>
      <c r="E2097" s="56" t="s">
        <v>8777</v>
      </c>
      <c r="F2097" s="57">
        <v>735.7</v>
      </c>
      <c r="G2097" s="58">
        <f t="shared" si="518"/>
        <v>735.7</v>
      </c>
      <c r="H2097" s="59"/>
      <c r="I2097" s="60">
        <f t="shared" si="519"/>
        <v>0</v>
      </c>
      <c r="J2097" s="61" t="str">
        <f t="shared" si="520"/>
        <v/>
      </c>
      <c r="P2097" s="62"/>
    </row>
    <row r="2098" spans="1:16" x14ac:dyDescent="0.3">
      <c r="A2098" s="54"/>
      <c r="B2098" s="55" t="s">
        <v>5309</v>
      </c>
      <c r="C2098" s="56" t="s">
        <v>7643</v>
      </c>
      <c r="D2098" s="57">
        <v>1</v>
      </c>
      <c r="E2098" s="56" t="s">
        <v>8777</v>
      </c>
      <c r="F2098" s="57">
        <v>1033.6300000000001</v>
      </c>
      <c r="G2098" s="58">
        <f t="shared" si="518"/>
        <v>1033.6300000000001</v>
      </c>
      <c r="H2098" s="59"/>
      <c r="I2098" s="60">
        <f t="shared" si="519"/>
        <v>0</v>
      </c>
      <c r="J2098" s="61" t="str">
        <f t="shared" si="520"/>
        <v/>
      </c>
      <c r="P2098" s="62"/>
    </row>
    <row r="2099" spans="1:16" x14ac:dyDescent="0.3">
      <c r="A2099" s="54"/>
      <c r="B2099" s="55" t="s">
        <v>5310</v>
      </c>
      <c r="C2099" s="56" t="s">
        <v>7644</v>
      </c>
      <c r="D2099" s="57">
        <v>1</v>
      </c>
      <c r="E2099" s="56" t="s">
        <v>8777</v>
      </c>
      <c r="F2099" s="57">
        <v>48.73</v>
      </c>
      <c r="G2099" s="58">
        <f t="shared" si="518"/>
        <v>48.73</v>
      </c>
      <c r="H2099" s="59"/>
      <c r="I2099" s="60">
        <f t="shared" si="519"/>
        <v>0</v>
      </c>
      <c r="J2099" s="61" t="str">
        <f t="shared" si="520"/>
        <v/>
      </c>
      <c r="P2099" s="62"/>
    </row>
    <row r="2100" spans="1:16" x14ac:dyDescent="0.3">
      <c r="A2100" s="54"/>
      <c r="B2100" s="55" t="s">
        <v>5311</v>
      </c>
      <c r="C2100" s="56" t="s">
        <v>7645</v>
      </c>
      <c r="D2100" s="57">
        <v>1</v>
      </c>
      <c r="E2100" s="56" t="s">
        <v>8777</v>
      </c>
      <c r="F2100" s="57">
        <v>179.19</v>
      </c>
      <c r="G2100" s="58">
        <f t="shared" si="518"/>
        <v>179.19</v>
      </c>
      <c r="H2100" s="59"/>
      <c r="I2100" s="60">
        <f t="shared" si="519"/>
        <v>0</v>
      </c>
      <c r="J2100" s="61" t="str">
        <f t="shared" si="520"/>
        <v/>
      </c>
      <c r="P2100" s="62"/>
    </row>
    <row r="2101" spans="1:16" x14ac:dyDescent="0.3">
      <c r="A2101" s="54"/>
      <c r="B2101" s="55" t="s">
        <v>5312</v>
      </c>
      <c r="C2101" s="56" t="s">
        <v>7646</v>
      </c>
      <c r="D2101" s="57">
        <v>1</v>
      </c>
      <c r="E2101" s="56" t="s">
        <v>8777</v>
      </c>
      <c r="F2101" s="57">
        <v>650.20000000000005</v>
      </c>
      <c r="G2101" s="58">
        <f t="shared" si="518"/>
        <v>650.20000000000005</v>
      </c>
      <c r="H2101" s="59"/>
      <c r="I2101" s="60">
        <f t="shared" si="519"/>
        <v>0</v>
      </c>
      <c r="J2101" s="61" t="str">
        <f t="shared" si="520"/>
        <v/>
      </c>
      <c r="P2101" s="62"/>
    </row>
    <row r="2102" spans="1:16" x14ac:dyDescent="0.3">
      <c r="A2102" s="54"/>
      <c r="B2102" s="55" t="s">
        <v>5313</v>
      </c>
      <c r="C2102" s="56" t="s">
        <v>7647</v>
      </c>
      <c r="D2102" s="57">
        <v>1</v>
      </c>
      <c r="E2102" s="56" t="s">
        <v>8777</v>
      </c>
      <c r="F2102" s="57">
        <v>1043.49</v>
      </c>
      <c r="G2102" s="58">
        <f t="shared" si="518"/>
        <v>1043.49</v>
      </c>
      <c r="H2102" s="59"/>
      <c r="I2102" s="60">
        <f t="shared" si="519"/>
        <v>0</v>
      </c>
      <c r="J2102" s="61" t="str">
        <f t="shared" si="520"/>
        <v/>
      </c>
      <c r="P2102" s="62"/>
    </row>
    <row r="2103" spans="1:16" x14ac:dyDescent="0.3">
      <c r="A2103" s="54"/>
      <c r="B2103" s="55" t="s">
        <v>5314</v>
      </c>
      <c r="C2103" s="56" t="s">
        <v>7648</v>
      </c>
      <c r="D2103" s="57">
        <v>1</v>
      </c>
      <c r="E2103" s="56" t="s">
        <v>8777</v>
      </c>
      <c r="F2103" s="57">
        <v>1415.11</v>
      </c>
      <c r="G2103" s="58">
        <f t="shared" si="518"/>
        <v>1415.11</v>
      </c>
      <c r="H2103" s="59"/>
      <c r="I2103" s="60">
        <f t="shared" si="519"/>
        <v>0</v>
      </c>
      <c r="J2103" s="61" t="str">
        <f t="shared" si="520"/>
        <v/>
      </c>
      <c r="P2103" s="62"/>
    </row>
    <row r="2104" spans="1:16" x14ac:dyDescent="0.3">
      <c r="A2104" s="54"/>
      <c r="B2104" s="55" t="s">
        <v>5315</v>
      </c>
      <c r="C2104" s="56" t="s">
        <v>7649</v>
      </c>
      <c r="D2104" s="57">
        <v>4</v>
      </c>
      <c r="E2104" s="56" t="s">
        <v>8777</v>
      </c>
      <c r="F2104" s="57">
        <v>35.64</v>
      </c>
      <c r="G2104" s="58">
        <f t="shared" si="518"/>
        <v>142.56</v>
      </c>
      <c r="H2104" s="59"/>
      <c r="I2104" s="60">
        <f t="shared" si="519"/>
        <v>0</v>
      </c>
      <c r="J2104" s="61" t="str">
        <f t="shared" si="520"/>
        <v/>
      </c>
      <c r="P2104" s="62"/>
    </row>
    <row r="2105" spans="1:16" x14ac:dyDescent="0.3">
      <c r="A2105" s="54"/>
      <c r="B2105" s="55" t="s">
        <v>5316</v>
      </c>
      <c r="C2105" s="56" t="s">
        <v>7650</v>
      </c>
      <c r="D2105" s="57">
        <v>8</v>
      </c>
      <c r="E2105" s="56" t="s">
        <v>8777</v>
      </c>
      <c r="F2105" s="57">
        <v>46.34</v>
      </c>
      <c r="G2105" s="58">
        <f t="shared" si="518"/>
        <v>370.72</v>
      </c>
      <c r="H2105" s="59"/>
      <c r="I2105" s="60">
        <f t="shared" si="519"/>
        <v>0</v>
      </c>
      <c r="J2105" s="61" t="str">
        <f t="shared" si="520"/>
        <v/>
      </c>
      <c r="P2105" s="62"/>
    </row>
    <row r="2106" spans="1:16" x14ac:dyDescent="0.3">
      <c r="A2106" s="54"/>
      <c r="B2106" s="55" t="s">
        <v>5333</v>
      </c>
      <c r="C2106" s="56" t="s">
        <v>7660</v>
      </c>
      <c r="D2106" s="57">
        <v>10</v>
      </c>
      <c r="E2106" s="56" t="s">
        <v>8779</v>
      </c>
      <c r="F2106" s="57">
        <v>266.61</v>
      </c>
      <c r="G2106" s="58">
        <f t="shared" si="518"/>
        <v>2666.1</v>
      </c>
      <c r="H2106" s="59"/>
      <c r="I2106" s="60">
        <f t="shared" si="519"/>
        <v>0</v>
      </c>
      <c r="J2106" s="61" t="str">
        <f t="shared" si="520"/>
        <v/>
      </c>
      <c r="P2106" s="62"/>
    </row>
    <row r="2107" spans="1:16" x14ac:dyDescent="0.3">
      <c r="A2107" s="54"/>
      <c r="B2107" s="55" t="s">
        <v>5317</v>
      </c>
      <c r="C2107" s="56" t="s">
        <v>7651</v>
      </c>
      <c r="D2107" s="57">
        <v>1</v>
      </c>
      <c r="E2107" s="56" t="s">
        <v>8777</v>
      </c>
      <c r="F2107" s="57">
        <v>552.54</v>
      </c>
      <c r="G2107" s="58">
        <f t="shared" si="518"/>
        <v>552.54</v>
      </c>
      <c r="H2107" s="59"/>
      <c r="I2107" s="60">
        <f t="shared" si="519"/>
        <v>0</v>
      </c>
      <c r="J2107" s="61" t="str">
        <f t="shared" si="520"/>
        <v/>
      </c>
      <c r="P2107" s="62"/>
    </row>
    <row r="2108" spans="1:16" x14ac:dyDescent="0.3">
      <c r="A2108" s="54"/>
      <c r="B2108" s="55" t="s">
        <v>5318</v>
      </c>
      <c r="C2108" s="56" t="s">
        <v>7652</v>
      </c>
      <c r="D2108" s="57">
        <v>1</v>
      </c>
      <c r="E2108" s="56" t="s">
        <v>8777</v>
      </c>
      <c r="F2108" s="57">
        <v>848</v>
      </c>
      <c r="G2108" s="58">
        <f t="shared" si="518"/>
        <v>848</v>
      </c>
      <c r="H2108" s="59"/>
      <c r="I2108" s="60">
        <f t="shared" si="519"/>
        <v>0</v>
      </c>
      <c r="J2108" s="61" t="str">
        <f t="shared" si="520"/>
        <v/>
      </c>
      <c r="P2108" s="62"/>
    </row>
    <row r="2109" spans="1:16" x14ac:dyDescent="0.3">
      <c r="A2109" s="54"/>
      <c r="B2109" s="55" t="s">
        <v>5319</v>
      </c>
      <c r="C2109" s="56" t="s">
        <v>7653</v>
      </c>
      <c r="D2109" s="57">
        <v>120</v>
      </c>
      <c r="E2109" s="56" t="s">
        <v>8779</v>
      </c>
      <c r="F2109" s="57">
        <v>19.61</v>
      </c>
      <c r="G2109" s="58">
        <f t="shared" si="518"/>
        <v>2353.1999999999998</v>
      </c>
      <c r="H2109" s="59"/>
      <c r="I2109" s="60">
        <f t="shared" si="519"/>
        <v>0</v>
      </c>
      <c r="J2109" s="61" t="str">
        <f t="shared" si="520"/>
        <v/>
      </c>
      <c r="P2109" s="62"/>
    </row>
    <row r="2110" spans="1:16" x14ac:dyDescent="0.3">
      <c r="A2110" s="54"/>
      <c r="B2110" s="55" t="s">
        <v>5320</v>
      </c>
      <c r="C2110" s="56" t="s">
        <v>7654</v>
      </c>
      <c r="D2110" s="57">
        <v>1</v>
      </c>
      <c r="E2110" s="56" t="s">
        <v>8777</v>
      </c>
      <c r="F2110" s="57">
        <v>2756</v>
      </c>
      <c r="G2110" s="58">
        <f t="shared" si="518"/>
        <v>2756</v>
      </c>
      <c r="H2110" s="59"/>
      <c r="I2110" s="60">
        <f t="shared" si="519"/>
        <v>0</v>
      </c>
      <c r="J2110" s="61" t="str">
        <f t="shared" si="520"/>
        <v/>
      </c>
      <c r="P2110" s="62"/>
    </row>
    <row r="2111" spans="1:16" x14ac:dyDescent="0.3">
      <c r="A2111" s="54"/>
      <c r="B2111" s="55" t="s">
        <v>5334</v>
      </c>
      <c r="C2111" s="56" t="s">
        <v>7661</v>
      </c>
      <c r="D2111" s="57">
        <v>20</v>
      </c>
      <c r="E2111" s="56" t="s">
        <v>8779</v>
      </c>
      <c r="F2111" s="57">
        <v>34.31</v>
      </c>
      <c r="G2111" s="58">
        <f t="shared" si="518"/>
        <v>686.2</v>
      </c>
      <c r="H2111" s="59"/>
      <c r="I2111" s="60">
        <f t="shared" si="519"/>
        <v>0</v>
      </c>
      <c r="J2111" s="61" t="str">
        <f t="shared" si="520"/>
        <v/>
      </c>
      <c r="P2111" s="62"/>
    </row>
    <row r="2112" spans="1:16" x14ac:dyDescent="0.3">
      <c r="A2112" s="54"/>
      <c r="B2112" s="55" t="s">
        <v>5321</v>
      </c>
      <c r="C2112" s="56" t="s">
        <v>7655</v>
      </c>
      <c r="D2112" s="57">
        <v>1</v>
      </c>
      <c r="E2112" s="56" t="s">
        <v>8777</v>
      </c>
      <c r="F2112" s="57">
        <v>445.34</v>
      </c>
      <c r="G2112" s="58">
        <f t="shared" si="518"/>
        <v>445.34</v>
      </c>
      <c r="H2112" s="59"/>
      <c r="I2112" s="60">
        <f t="shared" si="519"/>
        <v>0</v>
      </c>
      <c r="J2112" s="61" t="str">
        <f t="shared" si="520"/>
        <v/>
      </c>
      <c r="P2112" s="62"/>
    </row>
    <row r="2113" spans="1:16" x14ac:dyDescent="0.3">
      <c r="A2113" s="54"/>
      <c r="B2113" s="55" t="s">
        <v>5322</v>
      </c>
      <c r="C2113" s="56" t="s">
        <v>7656</v>
      </c>
      <c r="D2113" s="57">
        <v>1</v>
      </c>
      <c r="E2113" s="56" t="s">
        <v>8777</v>
      </c>
      <c r="F2113" s="57">
        <v>113.75</v>
      </c>
      <c r="G2113" s="58">
        <f t="shared" si="518"/>
        <v>113.75</v>
      </c>
      <c r="H2113" s="59"/>
      <c r="I2113" s="60">
        <f t="shared" si="519"/>
        <v>0</v>
      </c>
      <c r="J2113" s="61" t="str">
        <f t="shared" si="520"/>
        <v/>
      </c>
      <c r="P2113" s="62"/>
    </row>
    <row r="2114" spans="1:16" x14ac:dyDescent="0.3">
      <c r="A2114" s="54"/>
      <c r="B2114" s="55" t="s">
        <v>5335</v>
      </c>
      <c r="C2114" s="56" t="s">
        <v>7662</v>
      </c>
      <c r="D2114" s="57">
        <v>1</v>
      </c>
      <c r="E2114" s="56" t="s">
        <v>8777</v>
      </c>
      <c r="F2114" s="57">
        <v>557.92999999999995</v>
      </c>
      <c r="G2114" s="58">
        <f t="shared" si="518"/>
        <v>557.92999999999995</v>
      </c>
      <c r="H2114" s="59"/>
      <c r="I2114" s="60">
        <f t="shared" si="519"/>
        <v>0</v>
      </c>
      <c r="J2114" s="61" t="str">
        <f t="shared" si="520"/>
        <v/>
      </c>
      <c r="P2114" s="62"/>
    </row>
    <row r="2115" spans="1:16" x14ac:dyDescent="0.3">
      <c r="A2115" s="63" t="s">
        <v>1525</v>
      </c>
      <c r="B2115" s="63" t="s">
        <v>5403</v>
      </c>
      <c r="C2115" s="63" t="s">
        <v>7693</v>
      </c>
      <c r="D2115" s="64"/>
      <c r="E2115" s="63"/>
      <c r="F2115" s="64" t="s">
        <v>8851</v>
      </c>
      <c r="G2115" s="64"/>
      <c r="H2115" s="65"/>
      <c r="I2115" s="65"/>
      <c r="P2115" s="62"/>
    </row>
    <row r="2116" spans="1:16" x14ac:dyDescent="0.3">
      <c r="A2116" s="66" t="s">
        <v>1526</v>
      </c>
      <c r="B2116" s="66" t="s">
        <v>5404</v>
      </c>
      <c r="C2116" s="66" t="s">
        <v>7596</v>
      </c>
      <c r="D2116" s="67"/>
      <c r="E2116" s="66"/>
      <c r="F2116" s="67" t="s">
        <v>8851</v>
      </c>
      <c r="G2116" s="67"/>
      <c r="H2116" s="68"/>
      <c r="I2116" s="68"/>
      <c r="P2116" s="62"/>
    </row>
    <row r="2117" spans="1:16" x14ac:dyDescent="0.3">
      <c r="A2117" s="54" t="s">
        <v>1527</v>
      </c>
      <c r="B2117" s="55" t="s">
        <v>5263</v>
      </c>
      <c r="C2117" s="56" t="s">
        <v>7597</v>
      </c>
      <c r="D2117" s="57">
        <v>1</v>
      </c>
      <c r="E2117" s="56" t="s">
        <v>8777</v>
      </c>
      <c r="F2117" s="57">
        <v>3044.32</v>
      </c>
      <c r="G2117" s="58">
        <f>ROUND(D2117*F2117,2)</f>
        <v>3044.32</v>
      </c>
      <c r="H2117" s="59"/>
      <c r="I2117" s="60">
        <f>ROUND(ROUND(D2117,2)*H2117,2)</f>
        <v>0</v>
      </c>
      <c r="J2117" s="61" t="str">
        <f>IF(AND(H2117&lt;&gt;"",H2117&gt;F2117),"VALOR MAYOR DEL PERMITIDO","")</f>
        <v/>
      </c>
      <c r="P2117" s="62"/>
    </row>
    <row r="2118" spans="1:16" x14ac:dyDescent="0.3">
      <c r="A2118" s="66" t="s">
        <v>1528</v>
      </c>
      <c r="B2118" s="66" t="s">
        <v>5405</v>
      </c>
      <c r="C2118" s="66" t="s">
        <v>7598</v>
      </c>
      <c r="D2118" s="67"/>
      <c r="E2118" s="66"/>
      <c r="F2118" s="67" t="s">
        <v>8851</v>
      </c>
      <c r="G2118" s="67"/>
      <c r="H2118" s="68"/>
      <c r="I2118" s="68"/>
      <c r="P2118" s="62"/>
    </row>
    <row r="2119" spans="1:16" x14ac:dyDescent="0.3">
      <c r="A2119" s="54" t="s">
        <v>1529</v>
      </c>
      <c r="B2119" s="55" t="s">
        <v>5265</v>
      </c>
      <c r="C2119" s="56" t="s">
        <v>7599</v>
      </c>
      <c r="D2119" s="57">
        <v>1</v>
      </c>
      <c r="E2119" s="56" t="s">
        <v>8777</v>
      </c>
      <c r="F2119" s="57">
        <v>971.23</v>
      </c>
      <c r="G2119" s="58">
        <f t="shared" ref="G2119:G2153" si="521">ROUND(D2119*F2119,2)</f>
        <v>971.23</v>
      </c>
      <c r="H2119" s="59"/>
      <c r="I2119" s="60">
        <f t="shared" ref="I2119:I2153" si="522">ROUND(ROUND(D2119,2)*H2119,2)</f>
        <v>0</v>
      </c>
      <c r="J2119" s="61" t="str">
        <f t="shared" ref="J2119:J2153" si="523">IF(AND(H2119&lt;&gt;"",H2119&gt;F2119),"VALOR MAYOR DEL PERMITIDO","")</f>
        <v/>
      </c>
      <c r="P2119" s="62"/>
    </row>
    <row r="2120" spans="1:16" x14ac:dyDescent="0.3">
      <c r="A2120" s="54" t="s">
        <v>1530</v>
      </c>
      <c r="B2120" s="55" t="s">
        <v>5270</v>
      </c>
      <c r="C2120" s="56" t="s">
        <v>7604</v>
      </c>
      <c r="D2120" s="57">
        <v>1</v>
      </c>
      <c r="E2120" s="56" t="s">
        <v>8777</v>
      </c>
      <c r="F2120" s="57">
        <v>277.72000000000003</v>
      </c>
      <c r="G2120" s="58">
        <f t="shared" si="521"/>
        <v>277.72000000000003</v>
      </c>
      <c r="H2120" s="59"/>
      <c r="I2120" s="60">
        <f t="shared" si="522"/>
        <v>0</v>
      </c>
      <c r="J2120" s="61" t="str">
        <f t="shared" si="523"/>
        <v/>
      </c>
      <c r="P2120" s="62"/>
    </row>
    <row r="2121" spans="1:16" x14ac:dyDescent="0.3">
      <c r="A2121" s="54" t="s">
        <v>1531</v>
      </c>
      <c r="B2121" s="55" t="s">
        <v>5271</v>
      </c>
      <c r="C2121" s="56" t="s">
        <v>7605</v>
      </c>
      <c r="D2121" s="57">
        <v>1</v>
      </c>
      <c r="E2121" s="56" t="s">
        <v>8777</v>
      </c>
      <c r="F2121" s="57">
        <v>179.97</v>
      </c>
      <c r="G2121" s="58">
        <f t="shared" si="521"/>
        <v>179.97</v>
      </c>
      <c r="H2121" s="59"/>
      <c r="I2121" s="60">
        <f t="shared" si="522"/>
        <v>0</v>
      </c>
      <c r="J2121" s="61" t="str">
        <f t="shared" si="523"/>
        <v/>
      </c>
      <c r="P2121" s="62"/>
    </row>
    <row r="2122" spans="1:16" x14ac:dyDescent="0.3">
      <c r="A2122" s="54" t="s">
        <v>1532</v>
      </c>
      <c r="B2122" s="55" t="s">
        <v>5272</v>
      </c>
      <c r="C2122" s="56" t="s">
        <v>7606</v>
      </c>
      <c r="D2122" s="57">
        <v>20</v>
      </c>
      <c r="E2122" s="56" t="s">
        <v>8779</v>
      </c>
      <c r="F2122" s="57">
        <v>82.84</v>
      </c>
      <c r="G2122" s="58">
        <f t="shared" si="521"/>
        <v>1656.8</v>
      </c>
      <c r="H2122" s="59"/>
      <c r="I2122" s="60">
        <f t="shared" si="522"/>
        <v>0</v>
      </c>
      <c r="J2122" s="61" t="str">
        <f t="shared" si="523"/>
        <v/>
      </c>
      <c r="P2122" s="62"/>
    </row>
    <row r="2123" spans="1:16" x14ac:dyDescent="0.3">
      <c r="A2123" s="54" t="s">
        <v>1533</v>
      </c>
      <c r="B2123" s="55" t="s">
        <v>5273</v>
      </c>
      <c r="C2123" s="56" t="s">
        <v>7607</v>
      </c>
      <c r="D2123" s="57">
        <v>20</v>
      </c>
      <c r="E2123" s="56" t="s">
        <v>8779</v>
      </c>
      <c r="F2123" s="57">
        <v>75.28</v>
      </c>
      <c r="G2123" s="58">
        <f t="shared" si="521"/>
        <v>1505.6</v>
      </c>
      <c r="H2123" s="59"/>
      <c r="I2123" s="60">
        <f t="shared" si="522"/>
        <v>0</v>
      </c>
      <c r="J2123" s="61" t="str">
        <f t="shared" si="523"/>
        <v/>
      </c>
      <c r="P2123" s="62"/>
    </row>
    <row r="2124" spans="1:16" x14ac:dyDescent="0.3">
      <c r="A2124" s="54" t="s">
        <v>1534</v>
      </c>
      <c r="B2124" s="55" t="s">
        <v>5284</v>
      </c>
      <c r="C2124" s="56" t="s">
        <v>7618</v>
      </c>
      <c r="D2124" s="57">
        <v>1</v>
      </c>
      <c r="E2124" s="56" t="s">
        <v>8777</v>
      </c>
      <c r="F2124" s="57">
        <v>224.22</v>
      </c>
      <c r="G2124" s="58">
        <f t="shared" si="521"/>
        <v>224.22</v>
      </c>
      <c r="H2124" s="59"/>
      <c r="I2124" s="60">
        <f t="shared" si="522"/>
        <v>0</v>
      </c>
      <c r="J2124" s="61" t="str">
        <f t="shared" si="523"/>
        <v/>
      </c>
      <c r="P2124" s="62"/>
    </row>
    <row r="2125" spans="1:16" x14ac:dyDescent="0.3">
      <c r="A2125" s="54" t="s">
        <v>1535</v>
      </c>
      <c r="B2125" s="55" t="s">
        <v>5267</v>
      </c>
      <c r="C2125" s="56" t="s">
        <v>7601</v>
      </c>
      <c r="D2125" s="57">
        <v>111.34</v>
      </c>
      <c r="E2125" s="56" t="s">
        <v>8778</v>
      </c>
      <c r="F2125" s="57">
        <v>166.94</v>
      </c>
      <c r="G2125" s="58">
        <f t="shared" si="521"/>
        <v>18587.099999999999</v>
      </c>
      <c r="H2125" s="59"/>
      <c r="I2125" s="60">
        <f t="shared" si="522"/>
        <v>0</v>
      </c>
      <c r="J2125" s="61" t="str">
        <f t="shared" si="523"/>
        <v/>
      </c>
      <c r="P2125" s="62"/>
    </row>
    <row r="2126" spans="1:16" x14ac:dyDescent="0.3">
      <c r="A2126" s="54" t="s">
        <v>1536</v>
      </c>
      <c r="B2126" s="55" t="s">
        <v>5266</v>
      </c>
      <c r="C2126" s="56" t="s">
        <v>7600</v>
      </c>
      <c r="D2126" s="57">
        <v>112.4</v>
      </c>
      <c r="E2126" s="56" t="s">
        <v>8778</v>
      </c>
      <c r="F2126" s="57">
        <v>10.08</v>
      </c>
      <c r="G2126" s="58">
        <f t="shared" si="521"/>
        <v>1132.99</v>
      </c>
      <c r="H2126" s="59"/>
      <c r="I2126" s="60">
        <f t="shared" si="522"/>
        <v>0</v>
      </c>
      <c r="J2126" s="61" t="str">
        <f t="shared" si="523"/>
        <v/>
      </c>
      <c r="P2126" s="62"/>
    </row>
    <row r="2127" spans="1:16" x14ac:dyDescent="0.3">
      <c r="A2127" s="54" t="s">
        <v>1537</v>
      </c>
      <c r="B2127" s="55" t="s">
        <v>5274</v>
      </c>
      <c r="C2127" s="56" t="s">
        <v>7608</v>
      </c>
      <c r="D2127" s="57">
        <v>120</v>
      </c>
      <c r="E2127" s="56" t="s">
        <v>8778</v>
      </c>
      <c r="F2127" s="57">
        <v>55.78</v>
      </c>
      <c r="G2127" s="58">
        <f t="shared" si="521"/>
        <v>6693.6</v>
      </c>
      <c r="H2127" s="59"/>
      <c r="I2127" s="60">
        <f t="shared" si="522"/>
        <v>0</v>
      </c>
      <c r="J2127" s="61" t="str">
        <f t="shared" si="523"/>
        <v/>
      </c>
      <c r="P2127" s="62"/>
    </row>
    <row r="2128" spans="1:16" x14ac:dyDescent="0.3">
      <c r="A2128" s="54" t="s">
        <v>1538</v>
      </c>
      <c r="B2128" s="55" t="s">
        <v>5341</v>
      </c>
      <c r="C2128" s="56" t="s">
        <v>7666</v>
      </c>
      <c r="D2128" s="57">
        <v>64.72</v>
      </c>
      <c r="E2128" s="56" t="s">
        <v>8779</v>
      </c>
      <c r="F2128" s="57">
        <v>12.68</v>
      </c>
      <c r="G2128" s="58">
        <f t="shared" si="521"/>
        <v>820.65</v>
      </c>
      <c r="H2128" s="59"/>
      <c r="I2128" s="60">
        <f t="shared" si="522"/>
        <v>0</v>
      </c>
      <c r="J2128" s="61" t="str">
        <f t="shared" si="523"/>
        <v/>
      </c>
      <c r="P2128" s="62"/>
    </row>
    <row r="2129" spans="1:16" x14ac:dyDescent="0.3">
      <c r="A2129" s="54" t="s">
        <v>1539</v>
      </c>
      <c r="B2129" s="55" t="s">
        <v>4999</v>
      </c>
      <c r="C2129" s="56" t="s">
        <v>7427</v>
      </c>
      <c r="D2129" s="57">
        <v>139.75</v>
      </c>
      <c r="E2129" s="56" t="s">
        <v>8778</v>
      </c>
      <c r="F2129" s="57">
        <v>24.74</v>
      </c>
      <c r="G2129" s="58">
        <f t="shared" si="521"/>
        <v>3457.42</v>
      </c>
      <c r="H2129" s="59"/>
      <c r="I2129" s="60">
        <f t="shared" si="522"/>
        <v>0</v>
      </c>
      <c r="J2129" s="61" t="str">
        <f t="shared" si="523"/>
        <v/>
      </c>
      <c r="P2129" s="62"/>
    </row>
    <row r="2130" spans="1:16" x14ac:dyDescent="0.3">
      <c r="A2130" s="54" t="s">
        <v>1540</v>
      </c>
      <c r="B2130" s="55" t="s">
        <v>5354</v>
      </c>
      <c r="C2130" s="56" t="s">
        <v>7671</v>
      </c>
      <c r="D2130" s="57">
        <v>6.25</v>
      </c>
      <c r="E2130" s="56" t="s">
        <v>8778</v>
      </c>
      <c r="F2130" s="57">
        <v>41.08</v>
      </c>
      <c r="G2130" s="58">
        <f t="shared" si="521"/>
        <v>256.75</v>
      </c>
      <c r="H2130" s="59"/>
      <c r="I2130" s="60">
        <f t="shared" si="522"/>
        <v>0</v>
      </c>
      <c r="J2130" s="61" t="str">
        <f t="shared" si="523"/>
        <v/>
      </c>
      <c r="P2130" s="62"/>
    </row>
    <row r="2131" spans="1:16" x14ac:dyDescent="0.3">
      <c r="A2131" s="54" t="s">
        <v>1541</v>
      </c>
      <c r="B2131" s="55" t="s">
        <v>5327</v>
      </c>
      <c r="C2131" s="56" t="s">
        <v>7658</v>
      </c>
      <c r="D2131" s="57">
        <v>9</v>
      </c>
      <c r="E2131" s="56" t="s">
        <v>8778</v>
      </c>
      <c r="F2131" s="57">
        <v>38.49</v>
      </c>
      <c r="G2131" s="58">
        <f t="shared" si="521"/>
        <v>346.41</v>
      </c>
      <c r="H2131" s="59"/>
      <c r="I2131" s="60">
        <f t="shared" si="522"/>
        <v>0</v>
      </c>
      <c r="J2131" s="61" t="str">
        <f t="shared" si="523"/>
        <v/>
      </c>
      <c r="P2131" s="62"/>
    </row>
    <row r="2132" spans="1:16" x14ac:dyDescent="0.3">
      <c r="A2132" s="54" t="s">
        <v>1542</v>
      </c>
      <c r="B2132" s="55" t="s">
        <v>5283</v>
      </c>
      <c r="C2132" s="56" t="s">
        <v>7617</v>
      </c>
      <c r="D2132" s="57">
        <v>1</v>
      </c>
      <c r="E2132" s="56" t="s">
        <v>8777</v>
      </c>
      <c r="F2132" s="57">
        <v>374.99</v>
      </c>
      <c r="G2132" s="58">
        <f t="shared" si="521"/>
        <v>374.99</v>
      </c>
      <c r="H2132" s="59"/>
      <c r="I2132" s="60">
        <f t="shared" si="522"/>
        <v>0</v>
      </c>
      <c r="J2132" s="61" t="str">
        <f t="shared" si="523"/>
        <v/>
      </c>
      <c r="P2132" s="62"/>
    </row>
    <row r="2133" spans="1:16" x14ac:dyDescent="0.3">
      <c r="A2133" s="54" t="s">
        <v>1543</v>
      </c>
      <c r="B2133" s="55" t="s">
        <v>5276</v>
      </c>
      <c r="C2133" s="56" t="s">
        <v>7610</v>
      </c>
      <c r="D2133" s="57">
        <v>439</v>
      </c>
      <c r="E2133" s="56" t="s">
        <v>8778</v>
      </c>
      <c r="F2133" s="57">
        <v>20.73</v>
      </c>
      <c r="G2133" s="58">
        <f t="shared" si="521"/>
        <v>9100.4699999999993</v>
      </c>
      <c r="H2133" s="59"/>
      <c r="I2133" s="60">
        <f t="shared" si="522"/>
        <v>0</v>
      </c>
      <c r="J2133" s="61" t="str">
        <f t="shared" si="523"/>
        <v/>
      </c>
      <c r="P2133" s="62"/>
    </row>
    <row r="2134" spans="1:16" x14ac:dyDescent="0.3">
      <c r="A2134" s="54" t="s">
        <v>1544</v>
      </c>
      <c r="B2134" s="55" t="s">
        <v>5279</v>
      </c>
      <c r="C2134" s="56" t="s">
        <v>7613</v>
      </c>
      <c r="D2134" s="57">
        <v>5.0199999999999996</v>
      </c>
      <c r="E2134" s="56" t="s">
        <v>8789</v>
      </c>
      <c r="F2134" s="57">
        <v>144.72999999999999</v>
      </c>
      <c r="G2134" s="58">
        <f t="shared" si="521"/>
        <v>726.54</v>
      </c>
      <c r="H2134" s="59"/>
      <c r="I2134" s="60">
        <f t="shared" si="522"/>
        <v>0</v>
      </c>
      <c r="J2134" s="61" t="str">
        <f t="shared" si="523"/>
        <v/>
      </c>
      <c r="P2134" s="62"/>
    </row>
    <row r="2135" spans="1:16" x14ac:dyDescent="0.3">
      <c r="A2135" s="54" t="s">
        <v>1545</v>
      </c>
      <c r="B2135" s="55" t="s">
        <v>5342</v>
      </c>
      <c r="C2135" s="56" t="s">
        <v>7667</v>
      </c>
      <c r="D2135" s="57">
        <v>25</v>
      </c>
      <c r="E2135" s="56" t="s">
        <v>8778</v>
      </c>
      <c r="F2135" s="57">
        <v>38.15</v>
      </c>
      <c r="G2135" s="58">
        <f t="shared" si="521"/>
        <v>953.75</v>
      </c>
      <c r="H2135" s="59"/>
      <c r="I2135" s="60">
        <f t="shared" si="522"/>
        <v>0</v>
      </c>
      <c r="J2135" s="61" t="str">
        <f t="shared" si="523"/>
        <v/>
      </c>
      <c r="P2135" s="62"/>
    </row>
    <row r="2136" spans="1:16" x14ac:dyDescent="0.3">
      <c r="A2136" s="54" t="s">
        <v>1546</v>
      </c>
      <c r="B2136" s="55" t="s">
        <v>5343</v>
      </c>
      <c r="C2136" s="56" t="s">
        <v>7668</v>
      </c>
      <c r="D2136" s="57">
        <v>50</v>
      </c>
      <c r="E2136" s="56" t="s">
        <v>8778</v>
      </c>
      <c r="F2136" s="57">
        <v>33.369999999999997</v>
      </c>
      <c r="G2136" s="58">
        <f t="shared" si="521"/>
        <v>1668.5</v>
      </c>
      <c r="H2136" s="59"/>
      <c r="I2136" s="60">
        <f t="shared" si="522"/>
        <v>0</v>
      </c>
      <c r="J2136" s="61" t="str">
        <f t="shared" si="523"/>
        <v/>
      </c>
      <c r="P2136" s="62"/>
    </row>
    <row r="2137" spans="1:16" x14ac:dyDescent="0.3">
      <c r="A2137" s="54" t="s">
        <v>1547</v>
      </c>
      <c r="B2137" s="55" t="s">
        <v>5281</v>
      </c>
      <c r="C2137" s="56" t="s">
        <v>7615</v>
      </c>
      <c r="D2137" s="57">
        <v>2</v>
      </c>
      <c r="E2137" s="56" t="s">
        <v>8777</v>
      </c>
      <c r="F2137" s="57">
        <v>953.37</v>
      </c>
      <c r="G2137" s="58">
        <f t="shared" si="521"/>
        <v>1906.74</v>
      </c>
      <c r="H2137" s="59"/>
      <c r="I2137" s="60">
        <f t="shared" si="522"/>
        <v>0</v>
      </c>
      <c r="J2137" s="61" t="str">
        <f t="shared" si="523"/>
        <v/>
      </c>
      <c r="P2137" s="62"/>
    </row>
    <row r="2138" spans="1:16" x14ac:dyDescent="0.3">
      <c r="A2138" s="54" t="s">
        <v>1548</v>
      </c>
      <c r="B2138" s="55" t="s">
        <v>5282</v>
      </c>
      <c r="C2138" s="56" t="s">
        <v>7616</v>
      </c>
      <c r="D2138" s="57">
        <v>14.4</v>
      </c>
      <c r="E2138" s="56" t="s">
        <v>8778</v>
      </c>
      <c r="F2138" s="57">
        <v>242.53</v>
      </c>
      <c r="G2138" s="58">
        <f t="shared" si="521"/>
        <v>3492.43</v>
      </c>
      <c r="H2138" s="59"/>
      <c r="I2138" s="60">
        <f t="shared" si="522"/>
        <v>0</v>
      </c>
      <c r="J2138" s="61" t="str">
        <f t="shared" si="523"/>
        <v/>
      </c>
      <c r="P2138" s="62"/>
    </row>
    <row r="2139" spans="1:16" x14ac:dyDescent="0.3">
      <c r="A2139" s="54" t="s">
        <v>1549</v>
      </c>
      <c r="B2139" s="55" t="s">
        <v>5285</v>
      </c>
      <c r="C2139" s="56" t="s">
        <v>7619</v>
      </c>
      <c r="D2139" s="57">
        <v>1</v>
      </c>
      <c r="E2139" s="56" t="s">
        <v>8777</v>
      </c>
      <c r="F2139" s="57">
        <v>1605.74</v>
      </c>
      <c r="G2139" s="58">
        <f t="shared" si="521"/>
        <v>1605.74</v>
      </c>
      <c r="H2139" s="59"/>
      <c r="I2139" s="60">
        <f t="shared" si="522"/>
        <v>0</v>
      </c>
      <c r="J2139" s="61" t="str">
        <f t="shared" si="523"/>
        <v/>
      </c>
      <c r="P2139" s="62"/>
    </row>
    <row r="2140" spans="1:16" x14ac:dyDescent="0.3">
      <c r="A2140" s="54" t="s">
        <v>1550</v>
      </c>
      <c r="B2140" s="55" t="s">
        <v>5286</v>
      </c>
      <c r="C2140" s="56" t="s">
        <v>7620</v>
      </c>
      <c r="D2140" s="57">
        <v>1</v>
      </c>
      <c r="E2140" s="56" t="s">
        <v>8777</v>
      </c>
      <c r="F2140" s="57">
        <v>330.79</v>
      </c>
      <c r="G2140" s="58">
        <f t="shared" si="521"/>
        <v>330.79</v>
      </c>
      <c r="H2140" s="59"/>
      <c r="I2140" s="60">
        <f t="shared" si="522"/>
        <v>0</v>
      </c>
      <c r="J2140" s="61" t="str">
        <f t="shared" si="523"/>
        <v/>
      </c>
      <c r="P2140" s="62"/>
    </row>
    <row r="2141" spans="1:16" x14ac:dyDescent="0.3">
      <c r="A2141" s="54" t="s">
        <v>1551</v>
      </c>
      <c r="B2141" s="55" t="s">
        <v>5287</v>
      </c>
      <c r="C2141" s="56" t="s">
        <v>7621</v>
      </c>
      <c r="D2141" s="57">
        <v>1</v>
      </c>
      <c r="E2141" s="56" t="s">
        <v>8777</v>
      </c>
      <c r="F2141" s="57">
        <v>160.72999999999999</v>
      </c>
      <c r="G2141" s="58">
        <f t="shared" si="521"/>
        <v>160.72999999999999</v>
      </c>
      <c r="H2141" s="59"/>
      <c r="I2141" s="60">
        <f t="shared" si="522"/>
        <v>0</v>
      </c>
      <c r="J2141" s="61" t="str">
        <f t="shared" si="523"/>
        <v/>
      </c>
      <c r="P2141" s="62"/>
    </row>
    <row r="2142" spans="1:16" x14ac:dyDescent="0.3">
      <c r="A2142" s="54" t="s">
        <v>1552</v>
      </c>
      <c r="B2142" s="55" t="s">
        <v>5288</v>
      </c>
      <c r="C2142" s="56" t="s">
        <v>7622</v>
      </c>
      <c r="D2142" s="57">
        <v>1</v>
      </c>
      <c r="E2142" s="56" t="s">
        <v>8777</v>
      </c>
      <c r="F2142" s="57">
        <v>91.46</v>
      </c>
      <c r="G2142" s="58">
        <f t="shared" si="521"/>
        <v>91.46</v>
      </c>
      <c r="H2142" s="59"/>
      <c r="I2142" s="60">
        <f t="shared" si="522"/>
        <v>0</v>
      </c>
      <c r="J2142" s="61" t="str">
        <f t="shared" si="523"/>
        <v/>
      </c>
      <c r="P2142" s="62"/>
    </row>
    <row r="2143" spans="1:16" x14ac:dyDescent="0.3">
      <c r="A2143" s="54" t="s">
        <v>1553</v>
      </c>
      <c r="B2143" s="55" t="s">
        <v>5289</v>
      </c>
      <c r="C2143" s="56" t="s">
        <v>7623</v>
      </c>
      <c r="D2143" s="57">
        <v>1</v>
      </c>
      <c r="E2143" s="56" t="s">
        <v>8777</v>
      </c>
      <c r="F2143" s="57">
        <v>371</v>
      </c>
      <c r="G2143" s="58">
        <f t="shared" si="521"/>
        <v>371</v>
      </c>
      <c r="H2143" s="59"/>
      <c r="I2143" s="60">
        <f t="shared" si="522"/>
        <v>0</v>
      </c>
      <c r="J2143" s="61" t="str">
        <f t="shared" si="523"/>
        <v/>
      </c>
      <c r="P2143" s="62"/>
    </row>
    <row r="2144" spans="1:16" x14ac:dyDescent="0.3">
      <c r="A2144" s="54" t="s">
        <v>1554</v>
      </c>
      <c r="B2144" s="55" t="s">
        <v>5290</v>
      </c>
      <c r="C2144" s="56" t="s">
        <v>7624</v>
      </c>
      <c r="D2144" s="57">
        <v>1</v>
      </c>
      <c r="E2144" s="56" t="s">
        <v>8777</v>
      </c>
      <c r="F2144" s="57">
        <v>2969.81</v>
      </c>
      <c r="G2144" s="58">
        <f t="shared" si="521"/>
        <v>2969.81</v>
      </c>
      <c r="H2144" s="59"/>
      <c r="I2144" s="60">
        <f t="shared" si="522"/>
        <v>0</v>
      </c>
      <c r="J2144" s="61" t="str">
        <f t="shared" si="523"/>
        <v/>
      </c>
      <c r="P2144" s="62"/>
    </row>
    <row r="2145" spans="1:16" x14ac:dyDescent="0.3">
      <c r="A2145" s="54" t="s">
        <v>1555</v>
      </c>
      <c r="B2145" s="55" t="s">
        <v>5291</v>
      </c>
      <c r="C2145" s="56" t="s">
        <v>7625</v>
      </c>
      <c r="D2145" s="57">
        <v>1</v>
      </c>
      <c r="E2145" s="56" t="s">
        <v>8777</v>
      </c>
      <c r="F2145" s="57">
        <v>1292.6199999999999</v>
      </c>
      <c r="G2145" s="58">
        <f t="shared" si="521"/>
        <v>1292.6199999999999</v>
      </c>
      <c r="H2145" s="59"/>
      <c r="I2145" s="60">
        <f t="shared" si="522"/>
        <v>0</v>
      </c>
      <c r="J2145" s="61" t="str">
        <f t="shared" si="523"/>
        <v/>
      </c>
      <c r="P2145" s="62"/>
    </row>
    <row r="2146" spans="1:16" x14ac:dyDescent="0.3">
      <c r="A2146" s="54" t="s">
        <v>1556</v>
      </c>
      <c r="B2146" s="55" t="s">
        <v>5269</v>
      </c>
      <c r="C2146" s="56" t="s">
        <v>7603</v>
      </c>
      <c r="D2146" s="57">
        <v>1</v>
      </c>
      <c r="E2146" s="56" t="s">
        <v>8777</v>
      </c>
      <c r="F2146" s="57">
        <v>20432.61</v>
      </c>
      <c r="G2146" s="58">
        <f t="shared" si="521"/>
        <v>20432.61</v>
      </c>
      <c r="H2146" s="59"/>
      <c r="I2146" s="60">
        <f t="shared" si="522"/>
        <v>0</v>
      </c>
      <c r="J2146" s="61" t="str">
        <f t="shared" si="523"/>
        <v/>
      </c>
      <c r="P2146" s="62"/>
    </row>
    <row r="2147" spans="1:16" x14ac:dyDescent="0.3">
      <c r="A2147" s="54" t="s">
        <v>1557</v>
      </c>
      <c r="B2147" s="55" t="s">
        <v>5275</v>
      </c>
      <c r="C2147" s="56" t="s">
        <v>7609</v>
      </c>
      <c r="D2147" s="57">
        <v>21.29</v>
      </c>
      <c r="E2147" s="56" t="s">
        <v>8778</v>
      </c>
      <c r="F2147" s="57">
        <v>106.51</v>
      </c>
      <c r="G2147" s="58">
        <f t="shared" si="521"/>
        <v>2267.6</v>
      </c>
      <c r="H2147" s="59"/>
      <c r="I2147" s="60">
        <f t="shared" si="522"/>
        <v>0</v>
      </c>
      <c r="J2147" s="61" t="str">
        <f t="shared" si="523"/>
        <v/>
      </c>
      <c r="P2147" s="62"/>
    </row>
    <row r="2148" spans="1:16" x14ac:dyDescent="0.3">
      <c r="A2148" s="54" t="s">
        <v>1558</v>
      </c>
      <c r="B2148" s="55" t="s">
        <v>5278</v>
      </c>
      <c r="C2148" s="56" t="s">
        <v>7612</v>
      </c>
      <c r="D2148" s="57">
        <v>95.39</v>
      </c>
      <c r="E2148" s="56" t="s">
        <v>8778</v>
      </c>
      <c r="F2148" s="57">
        <v>15.75</v>
      </c>
      <c r="G2148" s="58">
        <f t="shared" si="521"/>
        <v>1502.39</v>
      </c>
      <c r="H2148" s="59"/>
      <c r="I2148" s="60">
        <f t="shared" si="522"/>
        <v>0</v>
      </c>
      <c r="J2148" s="61" t="str">
        <f t="shared" si="523"/>
        <v/>
      </c>
      <c r="P2148" s="62"/>
    </row>
    <row r="2149" spans="1:16" x14ac:dyDescent="0.3">
      <c r="A2149" s="54" t="s">
        <v>1559</v>
      </c>
      <c r="B2149" s="55" t="s">
        <v>5293</v>
      </c>
      <c r="C2149" s="56" t="s">
        <v>7627</v>
      </c>
      <c r="D2149" s="57">
        <v>10</v>
      </c>
      <c r="E2149" s="56" t="s">
        <v>8778</v>
      </c>
      <c r="F2149" s="57">
        <v>22.63</v>
      </c>
      <c r="G2149" s="58">
        <f t="shared" si="521"/>
        <v>226.3</v>
      </c>
      <c r="H2149" s="59"/>
      <c r="I2149" s="60">
        <f t="shared" si="522"/>
        <v>0</v>
      </c>
      <c r="J2149" s="61" t="str">
        <f t="shared" si="523"/>
        <v/>
      </c>
      <c r="P2149" s="62"/>
    </row>
    <row r="2150" spans="1:16" x14ac:dyDescent="0.3">
      <c r="A2150" s="54" t="s">
        <v>1560</v>
      </c>
      <c r="B2150" s="55" t="s">
        <v>5294</v>
      </c>
      <c r="C2150" s="56" t="s">
        <v>7628</v>
      </c>
      <c r="D2150" s="57">
        <v>240</v>
      </c>
      <c r="E2150" s="56" t="s">
        <v>8785</v>
      </c>
      <c r="F2150" s="57">
        <v>3.83</v>
      </c>
      <c r="G2150" s="58">
        <f t="shared" si="521"/>
        <v>919.2</v>
      </c>
      <c r="H2150" s="59"/>
      <c r="I2150" s="60">
        <f t="shared" si="522"/>
        <v>0</v>
      </c>
      <c r="J2150" s="61" t="str">
        <f t="shared" si="523"/>
        <v/>
      </c>
      <c r="P2150" s="62"/>
    </row>
    <row r="2151" spans="1:16" x14ac:dyDescent="0.3">
      <c r="A2151" s="54" t="s">
        <v>1561</v>
      </c>
      <c r="B2151" s="55" t="s">
        <v>5295</v>
      </c>
      <c r="C2151" s="56" t="s">
        <v>7629</v>
      </c>
      <c r="D2151" s="57">
        <v>240</v>
      </c>
      <c r="E2151" s="56" t="s">
        <v>8785</v>
      </c>
      <c r="F2151" s="57">
        <v>0.74</v>
      </c>
      <c r="G2151" s="58">
        <f t="shared" si="521"/>
        <v>177.6</v>
      </c>
      <c r="H2151" s="59"/>
      <c r="I2151" s="60">
        <f t="shared" si="522"/>
        <v>0</v>
      </c>
      <c r="J2151" s="61" t="str">
        <f t="shared" si="523"/>
        <v/>
      </c>
      <c r="P2151" s="62"/>
    </row>
    <row r="2152" spans="1:16" x14ac:dyDescent="0.3">
      <c r="A2152" s="54" t="s">
        <v>1562</v>
      </c>
      <c r="B2152" s="55" t="s">
        <v>4917</v>
      </c>
      <c r="C2152" s="56" t="s">
        <v>7352</v>
      </c>
      <c r="D2152" s="57">
        <v>2.5</v>
      </c>
      <c r="E2152" s="56" t="s">
        <v>8779</v>
      </c>
      <c r="F2152" s="57">
        <v>22.16</v>
      </c>
      <c r="G2152" s="58">
        <f t="shared" si="521"/>
        <v>55.4</v>
      </c>
      <c r="H2152" s="59"/>
      <c r="I2152" s="60">
        <f t="shared" si="522"/>
        <v>0</v>
      </c>
      <c r="J2152" s="61" t="str">
        <f t="shared" si="523"/>
        <v/>
      </c>
      <c r="P2152" s="62"/>
    </row>
    <row r="2153" spans="1:16" x14ac:dyDescent="0.3">
      <c r="A2153" s="54" t="s">
        <v>1563</v>
      </c>
      <c r="B2153" s="55" t="s">
        <v>5047</v>
      </c>
      <c r="C2153" s="56" t="s">
        <v>7462</v>
      </c>
      <c r="D2153" s="57">
        <v>4</v>
      </c>
      <c r="E2153" s="56" t="s">
        <v>8779</v>
      </c>
      <c r="F2153" s="57">
        <v>30.66</v>
      </c>
      <c r="G2153" s="58">
        <f t="shared" si="521"/>
        <v>122.64</v>
      </c>
      <c r="H2153" s="59"/>
      <c r="I2153" s="60">
        <f t="shared" si="522"/>
        <v>0</v>
      </c>
      <c r="J2153" s="61" t="str">
        <f t="shared" si="523"/>
        <v/>
      </c>
      <c r="P2153" s="62"/>
    </row>
    <row r="2154" spans="1:16" x14ac:dyDescent="0.3">
      <c r="A2154" s="66" t="s">
        <v>1564</v>
      </c>
      <c r="B2154" s="66" t="s">
        <v>5406</v>
      </c>
      <c r="C2154" s="66" t="s">
        <v>7630</v>
      </c>
      <c r="D2154" s="67"/>
      <c r="E2154" s="66"/>
      <c r="F2154" s="67" t="s">
        <v>8851</v>
      </c>
      <c r="G2154" s="67"/>
      <c r="H2154" s="68"/>
      <c r="I2154" s="68"/>
      <c r="P2154" s="62"/>
    </row>
    <row r="2155" spans="1:16" x14ac:dyDescent="0.3">
      <c r="A2155" s="54" t="s">
        <v>1565</v>
      </c>
      <c r="B2155" s="55" t="s">
        <v>5407</v>
      </c>
      <c r="C2155" s="56" t="s">
        <v>8905</v>
      </c>
      <c r="D2155" s="57">
        <v>1</v>
      </c>
      <c r="E2155" s="56" t="s">
        <v>8777</v>
      </c>
      <c r="F2155" s="57">
        <v>20512.919999999998</v>
      </c>
      <c r="G2155" s="58">
        <f>ROUND(D2155*F2155,2)</f>
        <v>20512.919999999998</v>
      </c>
      <c r="H2155" s="59"/>
      <c r="I2155" s="60">
        <f>ROUND(ROUND(D2155,2)*H2155,2)</f>
        <v>0</v>
      </c>
      <c r="J2155" s="61" t="str">
        <f>IF(AND(H2155&lt;&gt;"",H2155&gt;F2155),"VALOR MAYOR DEL PERMITIDO","")</f>
        <v/>
      </c>
      <c r="P2155" s="62"/>
    </row>
    <row r="2156" spans="1:16" x14ac:dyDescent="0.3">
      <c r="A2156" s="66" t="s">
        <v>1566</v>
      </c>
      <c r="B2156" s="66" t="s">
        <v>5408</v>
      </c>
      <c r="C2156" s="66" t="s">
        <v>7632</v>
      </c>
      <c r="D2156" s="67"/>
      <c r="E2156" s="66"/>
      <c r="F2156" s="67" t="s">
        <v>8851</v>
      </c>
      <c r="G2156" s="67"/>
      <c r="H2156" s="68"/>
      <c r="I2156" s="68"/>
      <c r="P2156" s="62"/>
    </row>
    <row r="2157" spans="1:16" x14ac:dyDescent="0.3">
      <c r="A2157" s="54" t="s">
        <v>1567</v>
      </c>
      <c r="B2157" s="55" t="s">
        <v>5299</v>
      </c>
      <c r="C2157" s="56" t="s">
        <v>7633</v>
      </c>
      <c r="D2157" s="57">
        <v>24</v>
      </c>
      <c r="E2157" s="56" t="s">
        <v>8778</v>
      </c>
      <c r="F2157" s="57">
        <v>1047.33</v>
      </c>
      <c r="G2157" s="58">
        <f>ROUND(D2157*F2157,2)</f>
        <v>25135.919999999998</v>
      </c>
      <c r="H2157" s="59"/>
      <c r="I2157" s="60">
        <f>ROUND(ROUND(D2157,2)*H2157,2)</f>
        <v>0</v>
      </c>
      <c r="J2157" s="61" t="str">
        <f>IF(AND(H2157&lt;&gt;"",H2157&gt;F2157),"VALOR MAYOR DEL PERMITIDO","")</f>
        <v/>
      </c>
      <c r="P2157" s="62"/>
    </row>
    <row r="2158" spans="1:16" x14ac:dyDescent="0.3">
      <c r="A2158" s="66" t="s">
        <v>8837</v>
      </c>
      <c r="B2158" s="66" t="s">
        <v>5332</v>
      </c>
      <c r="C2158" s="66" t="s">
        <v>7634</v>
      </c>
      <c r="D2158" s="67"/>
      <c r="E2158" s="66"/>
      <c r="F2158" s="67" t="s">
        <v>8851</v>
      </c>
      <c r="G2158" s="67"/>
      <c r="H2158" s="68"/>
      <c r="I2158" s="68"/>
      <c r="P2158" s="62"/>
    </row>
    <row r="2159" spans="1:16" x14ac:dyDescent="0.3">
      <c r="A2159" s="54"/>
      <c r="B2159" s="55" t="s">
        <v>5143</v>
      </c>
      <c r="C2159" s="56" t="s">
        <v>7516</v>
      </c>
      <c r="D2159" s="57">
        <v>1</v>
      </c>
      <c r="E2159" s="56" t="s">
        <v>8777</v>
      </c>
      <c r="F2159" s="57">
        <v>39.85</v>
      </c>
      <c r="G2159" s="58">
        <f t="shared" ref="G2159:G2184" si="524">ROUND(D2159*F2159,2)</f>
        <v>39.85</v>
      </c>
      <c r="H2159" s="59"/>
      <c r="I2159" s="60">
        <f t="shared" ref="I2159:I2184" si="525">ROUND(ROUND(D2159,2)*H2159,2)</f>
        <v>0</v>
      </c>
      <c r="J2159" s="61" t="str">
        <f t="shared" ref="J2159:J2184" si="526">IF(AND(H2159&lt;&gt;"",H2159&gt;F2159),"VALOR MAYOR DEL PERMITIDO","")</f>
        <v/>
      </c>
      <c r="P2159" s="62"/>
    </row>
    <row r="2160" spans="1:16" x14ac:dyDescent="0.3">
      <c r="A2160" s="54"/>
      <c r="B2160" s="55" t="s">
        <v>5301</v>
      </c>
      <c r="C2160" s="56" t="s">
        <v>7635</v>
      </c>
      <c r="D2160" s="57">
        <v>1</v>
      </c>
      <c r="E2160" s="56" t="s">
        <v>8777</v>
      </c>
      <c r="F2160" s="57">
        <v>126.37</v>
      </c>
      <c r="G2160" s="58">
        <f t="shared" si="524"/>
        <v>126.37</v>
      </c>
      <c r="H2160" s="59"/>
      <c r="I2160" s="60">
        <f t="shared" si="525"/>
        <v>0</v>
      </c>
      <c r="J2160" s="61" t="str">
        <f t="shared" si="526"/>
        <v/>
      </c>
      <c r="P2160" s="62"/>
    </row>
    <row r="2161" spans="1:16" x14ac:dyDescent="0.3">
      <c r="A2161" s="54"/>
      <c r="B2161" s="55" t="s">
        <v>5302</v>
      </c>
      <c r="C2161" s="56" t="s">
        <v>7636</v>
      </c>
      <c r="D2161" s="57">
        <v>1</v>
      </c>
      <c r="E2161" s="56" t="s">
        <v>8777</v>
      </c>
      <c r="F2161" s="57">
        <v>391.86</v>
      </c>
      <c r="G2161" s="58">
        <f t="shared" si="524"/>
        <v>391.86</v>
      </c>
      <c r="H2161" s="59"/>
      <c r="I2161" s="60">
        <f t="shared" si="525"/>
        <v>0</v>
      </c>
      <c r="J2161" s="61" t="str">
        <f t="shared" si="526"/>
        <v/>
      </c>
      <c r="P2161" s="62"/>
    </row>
    <row r="2162" spans="1:16" x14ac:dyDescent="0.3">
      <c r="A2162" s="54"/>
      <c r="B2162" s="55" t="s">
        <v>5303</v>
      </c>
      <c r="C2162" s="56" t="s">
        <v>7637</v>
      </c>
      <c r="D2162" s="57">
        <v>1</v>
      </c>
      <c r="E2162" s="56" t="s">
        <v>8777</v>
      </c>
      <c r="F2162" s="57">
        <v>551.91999999999996</v>
      </c>
      <c r="G2162" s="58">
        <f t="shared" si="524"/>
        <v>551.91999999999996</v>
      </c>
      <c r="H2162" s="59"/>
      <c r="I2162" s="60">
        <f t="shared" si="525"/>
        <v>0</v>
      </c>
      <c r="J2162" s="61" t="str">
        <f t="shared" si="526"/>
        <v/>
      </c>
      <c r="P2162" s="62"/>
    </row>
    <row r="2163" spans="1:16" x14ac:dyDescent="0.3">
      <c r="A2163" s="54"/>
      <c r="B2163" s="55" t="s">
        <v>5304</v>
      </c>
      <c r="C2163" s="56" t="s">
        <v>7638</v>
      </c>
      <c r="D2163" s="57">
        <v>100</v>
      </c>
      <c r="E2163" s="56" t="s">
        <v>8779</v>
      </c>
      <c r="F2163" s="57">
        <v>113.46</v>
      </c>
      <c r="G2163" s="58">
        <f t="shared" si="524"/>
        <v>11346</v>
      </c>
      <c r="H2163" s="59"/>
      <c r="I2163" s="60">
        <f t="shared" si="525"/>
        <v>0</v>
      </c>
      <c r="J2163" s="61" t="str">
        <f t="shared" si="526"/>
        <v/>
      </c>
      <c r="P2163" s="62"/>
    </row>
    <row r="2164" spans="1:16" x14ac:dyDescent="0.3">
      <c r="A2164" s="54"/>
      <c r="B2164" s="55" t="s">
        <v>5305</v>
      </c>
      <c r="C2164" s="56" t="s">
        <v>7639</v>
      </c>
      <c r="D2164" s="57">
        <v>20</v>
      </c>
      <c r="E2164" s="56" t="s">
        <v>8779</v>
      </c>
      <c r="F2164" s="57">
        <v>122.18</v>
      </c>
      <c r="G2164" s="58">
        <f t="shared" si="524"/>
        <v>2443.6</v>
      </c>
      <c r="H2164" s="59"/>
      <c r="I2164" s="60">
        <f t="shared" si="525"/>
        <v>0</v>
      </c>
      <c r="J2164" s="61" t="str">
        <f t="shared" si="526"/>
        <v/>
      </c>
      <c r="P2164" s="62"/>
    </row>
    <row r="2165" spans="1:16" x14ac:dyDescent="0.3">
      <c r="A2165" s="54"/>
      <c r="B2165" s="55" t="s">
        <v>5306</v>
      </c>
      <c r="C2165" s="56" t="s">
        <v>7640</v>
      </c>
      <c r="D2165" s="57">
        <v>20</v>
      </c>
      <c r="E2165" s="56" t="s">
        <v>8779</v>
      </c>
      <c r="F2165" s="57">
        <v>94.18</v>
      </c>
      <c r="G2165" s="58">
        <f t="shared" si="524"/>
        <v>1883.6</v>
      </c>
      <c r="H2165" s="59"/>
      <c r="I2165" s="60">
        <f t="shared" si="525"/>
        <v>0</v>
      </c>
      <c r="J2165" s="61" t="str">
        <f t="shared" si="526"/>
        <v/>
      </c>
      <c r="P2165" s="62"/>
    </row>
    <row r="2166" spans="1:16" x14ac:dyDescent="0.3">
      <c r="A2166" s="54"/>
      <c r="B2166" s="55" t="s">
        <v>5307</v>
      </c>
      <c r="C2166" s="56" t="s">
        <v>7641</v>
      </c>
      <c r="D2166" s="57">
        <v>10</v>
      </c>
      <c r="E2166" s="56" t="s">
        <v>8779</v>
      </c>
      <c r="F2166" s="57">
        <v>102.89</v>
      </c>
      <c r="G2166" s="58">
        <f t="shared" si="524"/>
        <v>1028.9000000000001</v>
      </c>
      <c r="H2166" s="59"/>
      <c r="I2166" s="60">
        <f t="shared" si="525"/>
        <v>0</v>
      </c>
      <c r="J2166" s="61" t="str">
        <f t="shared" si="526"/>
        <v/>
      </c>
      <c r="P2166" s="62"/>
    </row>
    <row r="2167" spans="1:16" x14ac:dyDescent="0.3">
      <c r="A2167" s="54"/>
      <c r="B2167" s="55" t="s">
        <v>5308</v>
      </c>
      <c r="C2167" s="56" t="s">
        <v>7642</v>
      </c>
      <c r="D2167" s="57">
        <v>1</v>
      </c>
      <c r="E2167" s="56" t="s">
        <v>8777</v>
      </c>
      <c r="F2167" s="57">
        <v>735.7</v>
      </c>
      <c r="G2167" s="58">
        <f t="shared" si="524"/>
        <v>735.7</v>
      </c>
      <c r="H2167" s="59"/>
      <c r="I2167" s="60">
        <f t="shared" si="525"/>
        <v>0</v>
      </c>
      <c r="J2167" s="61" t="str">
        <f t="shared" si="526"/>
        <v/>
      </c>
      <c r="P2167" s="62"/>
    </row>
    <row r="2168" spans="1:16" x14ac:dyDescent="0.3">
      <c r="A2168" s="54"/>
      <c r="B2168" s="55" t="s">
        <v>5309</v>
      </c>
      <c r="C2168" s="56" t="s">
        <v>7643</v>
      </c>
      <c r="D2168" s="57">
        <v>1</v>
      </c>
      <c r="E2168" s="56" t="s">
        <v>8777</v>
      </c>
      <c r="F2168" s="57">
        <v>1033.6300000000001</v>
      </c>
      <c r="G2168" s="58">
        <f t="shared" si="524"/>
        <v>1033.6300000000001</v>
      </c>
      <c r="H2168" s="59"/>
      <c r="I2168" s="60">
        <f t="shared" si="525"/>
        <v>0</v>
      </c>
      <c r="J2168" s="61" t="str">
        <f t="shared" si="526"/>
        <v/>
      </c>
      <c r="P2168" s="62"/>
    </row>
    <row r="2169" spans="1:16" x14ac:dyDescent="0.3">
      <c r="A2169" s="54"/>
      <c r="B2169" s="55" t="s">
        <v>5310</v>
      </c>
      <c r="C2169" s="56" t="s">
        <v>7644</v>
      </c>
      <c r="D2169" s="57">
        <v>1</v>
      </c>
      <c r="E2169" s="56" t="s">
        <v>8777</v>
      </c>
      <c r="F2169" s="57">
        <v>48.73</v>
      </c>
      <c r="G2169" s="58">
        <f t="shared" si="524"/>
        <v>48.73</v>
      </c>
      <c r="H2169" s="59"/>
      <c r="I2169" s="60">
        <f t="shared" si="525"/>
        <v>0</v>
      </c>
      <c r="J2169" s="61" t="str">
        <f t="shared" si="526"/>
        <v/>
      </c>
      <c r="P2169" s="62"/>
    </row>
    <row r="2170" spans="1:16" x14ac:dyDescent="0.3">
      <c r="A2170" s="54"/>
      <c r="B2170" s="55" t="s">
        <v>5311</v>
      </c>
      <c r="C2170" s="56" t="s">
        <v>7645</v>
      </c>
      <c r="D2170" s="57">
        <v>1</v>
      </c>
      <c r="E2170" s="56" t="s">
        <v>8777</v>
      </c>
      <c r="F2170" s="57">
        <v>179.19</v>
      </c>
      <c r="G2170" s="58">
        <f t="shared" si="524"/>
        <v>179.19</v>
      </c>
      <c r="H2170" s="59"/>
      <c r="I2170" s="60">
        <f t="shared" si="525"/>
        <v>0</v>
      </c>
      <c r="J2170" s="61" t="str">
        <f t="shared" si="526"/>
        <v/>
      </c>
      <c r="P2170" s="62"/>
    </row>
    <row r="2171" spans="1:16" x14ac:dyDescent="0.3">
      <c r="A2171" s="54"/>
      <c r="B2171" s="55" t="s">
        <v>5312</v>
      </c>
      <c r="C2171" s="56" t="s">
        <v>7646</v>
      </c>
      <c r="D2171" s="57">
        <v>1</v>
      </c>
      <c r="E2171" s="56" t="s">
        <v>8777</v>
      </c>
      <c r="F2171" s="57">
        <v>650.20000000000005</v>
      </c>
      <c r="G2171" s="58">
        <f t="shared" si="524"/>
        <v>650.20000000000005</v>
      </c>
      <c r="H2171" s="59"/>
      <c r="I2171" s="60">
        <f t="shared" si="525"/>
        <v>0</v>
      </c>
      <c r="J2171" s="61" t="str">
        <f t="shared" si="526"/>
        <v/>
      </c>
      <c r="P2171" s="62"/>
    </row>
    <row r="2172" spans="1:16" x14ac:dyDescent="0.3">
      <c r="A2172" s="54"/>
      <c r="B2172" s="55" t="s">
        <v>5313</v>
      </c>
      <c r="C2172" s="56" t="s">
        <v>7647</v>
      </c>
      <c r="D2172" s="57">
        <v>1</v>
      </c>
      <c r="E2172" s="56" t="s">
        <v>8777</v>
      </c>
      <c r="F2172" s="57">
        <v>1043.49</v>
      </c>
      <c r="G2172" s="58">
        <f t="shared" si="524"/>
        <v>1043.49</v>
      </c>
      <c r="H2172" s="59"/>
      <c r="I2172" s="60">
        <f t="shared" si="525"/>
        <v>0</v>
      </c>
      <c r="J2172" s="61" t="str">
        <f t="shared" si="526"/>
        <v/>
      </c>
      <c r="P2172" s="62"/>
    </row>
    <row r="2173" spans="1:16" x14ac:dyDescent="0.3">
      <c r="A2173" s="54"/>
      <c r="B2173" s="55" t="s">
        <v>5314</v>
      </c>
      <c r="C2173" s="56" t="s">
        <v>7648</v>
      </c>
      <c r="D2173" s="57">
        <v>1</v>
      </c>
      <c r="E2173" s="56" t="s">
        <v>8777</v>
      </c>
      <c r="F2173" s="57">
        <v>1415.11</v>
      </c>
      <c r="G2173" s="58">
        <f t="shared" si="524"/>
        <v>1415.11</v>
      </c>
      <c r="H2173" s="59"/>
      <c r="I2173" s="60">
        <f t="shared" si="525"/>
        <v>0</v>
      </c>
      <c r="J2173" s="61" t="str">
        <f t="shared" si="526"/>
        <v/>
      </c>
      <c r="P2173" s="62"/>
    </row>
    <row r="2174" spans="1:16" x14ac:dyDescent="0.3">
      <c r="A2174" s="54"/>
      <c r="B2174" s="55" t="s">
        <v>5315</v>
      </c>
      <c r="C2174" s="56" t="s">
        <v>7649</v>
      </c>
      <c r="D2174" s="57">
        <v>4</v>
      </c>
      <c r="E2174" s="56" t="s">
        <v>8777</v>
      </c>
      <c r="F2174" s="57">
        <v>35.64</v>
      </c>
      <c r="G2174" s="58">
        <f t="shared" si="524"/>
        <v>142.56</v>
      </c>
      <c r="H2174" s="59"/>
      <c r="I2174" s="60">
        <f t="shared" si="525"/>
        <v>0</v>
      </c>
      <c r="J2174" s="61" t="str">
        <f t="shared" si="526"/>
        <v/>
      </c>
      <c r="P2174" s="62"/>
    </row>
    <row r="2175" spans="1:16" x14ac:dyDescent="0.3">
      <c r="A2175" s="54"/>
      <c r="B2175" s="55" t="s">
        <v>5316</v>
      </c>
      <c r="C2175" s="56" t="s">
        <v>7650</v>
      </c>
      <c r="D2175" s="57">
        <v>8</v>
      </c>
      <c r="E2175" s="56" t="s">
        <v>8777</v>
      </c>
      <c r="F2175" s="57">
        <v>46.34</v>
      </c>
      <c r="G2175" s="58">
        <f t="shared" si="524"/>
        <v>370.72</v>
      </c>
      <c r="H2175" s="59"/>
      <c r="I2175" s="60">
        <f t="shared" si="525"/>
        <v>0</v>
      </c>
      <c r="J2175" s="61" t="str">
        <f t="shared" si="526"/>
        <v/>
      </c>
      <c r="P2175" s="62"/>
    </row>
    <row r="2176" spans="1:16" x14ac:dyDescent="0.3">
      <c r="A2176" s="54"/>
      <c r="B2176" s="55" t="s">
        <v>5333</v>
      </c>
      <c r="C2176" s="56" t="s">
        <v>7660</v>
      </c>
      <c r="D2176" s="57">
        <v>10</v>
      </c>
      <c r="E2176" s="56" t="s">
        <v>8779</v>
      </c>
      <c r="F2176" s="57">
        <v>266.61</v>
      </c>
      <c r="G2176" s="58">
        <f t="shared" si="524"/>
        <v>2666.1</v>
      </c>
      <c r="H2176" s="59"/>
      <c r="I2176" s="60">
        <f t="shared" si="525"/>
        <v>0</v>
      </c>
      <c r="J2176" s="61" t="str">
        <f t="shared" si="526"/>
        <v/>
      </c>
      <c r="P2176" s="62"/>
    </row>
    <row r="2177" spans="1:16" x14ac:dyDescent="0.3">
      <c r="A2177" s="54"/>
      <c r="B2177" s="55" t="s">
        <v>5317</v>
      </c>
      <c r="C2177" s="56" t="s">
        <v>7651</v>
      </c>
      <c r="D2177" s="57">
        <v>1</v>
      </c>
      <c r="E2177" s="56" t="s">
        <v>8777</v>
      </c>
      <c r="F2177" s="57">
        <v>552.54</v>
      </c>
      <c r="G2177" s="58">
        <f t="shared" si="524"/>
        <v>552.54</v>
      </c>
      <c r="H2177" s="59"/>
      <c r="I2177" s="60">
        <f t="shared" si="525"/>
        <v>0</v>
      </c>
      <c r="J2177" s="61" t="str">
        <f t="shared" si="526"/>
        <v/>
      </c>
      <c r="P2177" s="62"/>
    </row>
    <row r="2178" spans="1:16" x14ac:dyDescent="0.3">
      <c r="A2178" s="54"/>
      <c r="B2178" s="55" t="s">
        <v>5318</v>
      </c>
      <c r="C2178" s="56" t="s">
        <v>7652</v>
      </c>
      <c r="D2178" s="57">
        <v>1</v>
      </c>
      <c r="E2178" s="56" t="s">
        <v>8777</v>
      </c>
      <c r="F2178" s="57">
        <v>848</v>
      </c>
      <c r="G2178" s="58">
        <f t="shared" si="524"/>
        <v>848</v>
      </c>
      <c r="H2178" s="59"/>
      <c r="I2178" s="60">
        <f t="shared" si="525"/>
        <v>0</v>
      </c>
      <c r="J2178" s="61" t="str">
        <f t="shared" si="526"/>
        <v/>
      </c>
      <c r="P2178" s="62"/>
    </row>
    <row r="2179" spans="1:16" x14ac:dyDescent="0.3">
      <c r="A2179" s="54"/>
      <c r="B2179" s="55" t="s">
        <v>5319</v>
      </c>
      <c r="C2179" s="56" t="s">
        <v>7653</v>
      </c>
      <c r="D2179" s="57">
        <v>120</v>
      </c>
      <c r="E2179" s="56" t="s">
        <v>8779</v>
      </c>
      <c r="F2179" s="57">
        <v>19.61</v>
      </c>
      <c r="G2179" s="58">
        <f t="shared" si="524"/>
        <v>2353.1999999999998</v>
      </c>
      <c r="H2179" s="59"/>
      <c r="I2179" s="60">
        <f t="shared" si="525"/>
        <v>0</v>
      </c>
      <c r="J2179" s="61" t="str">
        <f t="shared" si="526"/>
        <v/>
      </c>
      <c r="P2179" s="62"/>
    </row>
    <row r="2180" spans="1:16" x14ac:dyDescent="0.3">
      <c r="A2180" s="54"/>
      <c r="B2180" s="55" t="s">
        <v>5320</v>
      </c>
      <c r="C2180" s="56" t="s">
        <v>7654</v>
      </c>
      <c r="D2180" s="57">
        <v>1</v>
      </c>
      <c r="E2180" s="56" t="s">
        <v>8777</v>
      </c>
      <c r="F2180" s="57">
        <v>2756</v>
      </c>
      <c r="G2180" s="58">
        <f t="shared" si="524"/>
        <v>2756</v>
      </c>
      <c r="H2180" s="59"/>
      <c r="I2180" s="60">
        <f t="shared" si="525"/>
        <v>0</v>
      </c>
      <c r="J2180" s="61" t="str">
        <f t="shared" si="526"/>
        <v/>
      </c>
      <c r="P2180" s="62"/>
    </row>
    <row r="2181" spans="1:16" x14ac:dyDescent="0.3">
      <c r="A2181" s="54"/>
      <c r="B2181" s="55" t="s">
        <v>5334</v>
      </c>
      <c r="C2181" s="56" t="s">
        <v>7661</v>
      </c>
      <c r="D2181" s="57">
        <v>20</v>
      </c>
      <c r="E2181" s="56" t="s">
        <v>8779</v>
      </c>
      <c r="F2181" s="57">
        <v>34.31</v>
      </c>
      <c r="G2181" s="58">
        <f t="shared" si="524"/>
        <v>686.2</v>
      </c>
      <c r="H2181" s="59"/>
      <c r="I2181" s="60">
        <f t="shared" si="525"/>
        <v>0</v>
      </c>
      <c r="J2181" s="61" t="str">
        <f t="shared" si="526"/>
        <v/>
      </c>
      <c r="P2181" s="62"/>
    </row>
    <row r="2182" spans="1:16" x14ac:dyDescent="0.3">
      <c r="A2182" s="54"/>
      <c r="B2182" s="55" t="s">
        <v>5321</v>
      </c>
      <c r="C2182" s="56" t="s">
        <v>7655</v>
      </c>
      <c r="D2182" s="57">
        <v>1</v>
      </c>
      <c r="E2182" s="56" t="s">
        <v>8777</v>
      </c>
      <c r="F2182" s="57">
        <v>445.34</v>
      </c>
      <c r="G2182" s="58">
        <f t="shared" si="524"/>
        <v>445.34</v>
      </c>
      <c r="H2182" s="59"/>
      <c r="I2182" s="60">
        <f t="shared" si="525"/>
        <v>0</v>
      </c>
      <c r="J2182" s="61" t="str">
        <f t="shared" si="526"/>
        <v/>
      </c>
      <c r="P2182" s="62"/>
    </row>
    <row r="2183" spans="1:16" x14ac:dyDescent="0.3">
      <c r="A2183" s="54"/>
      <c r="B2183" s="55" t="s">
        <v>5322</v>
      </c>
      <c r="C2183" s="56" t="s">
        <v>7656</v>
      </c>
      <c r="D2183" s="57">
        <v>1</v>
      </c>
      <c r="E2183" s="56" t="s">
        <v>8777</v>
      </c>
      <c r="F2183" s="57">
        <v>113.75</v>
      </c>
      <c r="G2183" s="58">
        <f t="shared" si="524"/>
        <v>113.75</v>
      </c>
      <c r="H2183" s="59"/>
      <c r="I2183" s="60">
        <f t="shared" si="525"/>
        <v>0</v>
      </c>
      <c r="J2183" s="61" t="str">
        <f t="shared" si="526"/>
        <v/>
      </c>
      <c r="P2183" s="62"/>
    </row>
    <row r="2184" spans="1:16" x14ac:dyDescent="0.3">
      <c r="A2184" s="54"/>
      <c r="B2184" s="55" t="s">
        <v>5335</v>
      </c>
      <c r="C2184" s="56" t="s">
        <v>7662</v>
      </c>
      <c r="D2184" s="57">
        <v>1</v>
      </c>
      <c r="E2184" s="56" t="s">
        <v>8777</v>
      </c>
      <c r="F2184" s="57">
        <v>557.92999999999995</v>
      </c>
      <c r="G2184" s="58">
        <f t="shared" si="524"/>
        <v>557.92999999999995</v>
      </c>
      <c r="H2184" s="59"/>
      <c r="I2184" s="60">
        <f t="shared" si="525"/>
        <v>0</v>
      </c>
      <c r="J2184" s="61" t="str">
        <f t="shared" si="526"/>
        <v/>
      </c>
      <c r="P2184" s="62"/>
    </row>
    <row r="2185" spans="1:16" x14ac:dyDescent="0.3">
      <c r="A2185" s="51" t="s">
        <v>1568</v>
      </c>
      <c r="B2185" s="51" t="s">
        <v>5409</v>
      </c>
      <c r="C2185" s="51" t="s">
        <v>7694</v>
      </c>
      <c r="D2185" s="52"/>
      <c r="E2185" s="51"/>
      <c r="F2185" s="52" t="s">
        <v>8851</v>
      </c>
      <c r="G2185" s="52"/>
      <c r="H2185" s="53"/>
      <c r="I2185" s="53"/>
      <c r="P2185" s="62"/>
    </row>
    <row r="2186" spans="1:16" x14ac:dyDescent="0.3">
      <c r="A2186" s="54" t="s">
        <v>1569</v>
      </c>
      <c r="B2186" s="55" t="s">
        <v>5410</v>
      </c>
      <c r="C2186" s="56" t="s">
        <v>7695</v>
      </c>
      <c r="D2186" s="57">
        <v>8</v>
      </c>
      <c r="E2186" s="56" t="s">
        <v>8777</v>
      </c>
      <c r="F2186" s="57">
        <v>4388.6499999999996</v>
      </c>
      <c r="G2186" s="58">
        <f>ROUND(D2186*F2186,2)</f>
        <v>35109.199999999997</v>
      </c>
      <c r="H2186" s="59"/>
      <c r="I2186" s="60">
        <f t="shared" ref="I2186:I2187" si="527">ROUND(ROUND(D2186,2)*H2186,2)</f>
        <v>0</v>
      </c>
      <c r="J2186" s="61" t="str">
        <f t="shared" ref="J2186:J2187" si="528">IF(AND(H2186&lt;&gt;"",H2186&gt;F2186),"VALOR MAYOR DEL PERMITIDO","")</f>
        <v/>
      </c>
      <c r="P2186" s="62"/>
    </row>
    <row r="2187" spans="1:16" x14ac:dyDescent="0.3">
      <c r="A2187" s="54" t="s">
        <v>1570</v>
      </c>
      <c r="B2187" s="55" t="s">
        <v>5411</v>
      </c>
      <c r="C2187" s="56" t="s">
        <v>7696</v>
      </c>
      <c r="D2187" s="57">
        <v>15</v>
      </c>
      <c r="E2187" s="56" t="s">
        <v>8777</v>
      </c>
      <c r="F2187" s="57">
        <v>41822.57</v>
      </c>
      <c r="G2187" s="58">
        <f>ROUND(D2187*F2187,2)</f>
        <v>627338.55000000005</v>
      </c>
      <c r="H2187" s="59"/>
      <c r="I2187" s="60">
        <f t="shared" si="527"/>
        <v>0</v>
      </c>
      <c r="J2187" s="61" t="str">
        <f t="shared" si="528"/>
        <v/>
      </c>
      <c r="P2187" s="62"/>
    </row>
    <row r="2188" spans="1:16" x14ac:dyDescent="0.3">
      <c r="A2188" s="51" t="s">
        <v>1571</v>
      </c>
      <c r="B2188" s="51" t="s">
        <v>5412</v>
      </c>
      <c r="C2188" s="51" t="s">
        <v>7697</v>
      </c>
      <c r="D2188" s="52"/>
      <c r="E2188" s="51"/>
      <c r="F2188" s="52" t="s">
        <v>8851</v>
      </c>
      <c r="G2188" s="52"/>
      <c r="H2188" s="53"/>
      <c r="I2188" s="53"/>
      <c r="P2188" s="62"/>
    </row>
    <row r="2189" spans="1:16" x14ac:dyDescent="0.3">
      <c r="A2189" s="63" t="s">
        <v>1572</v>
      </c>
      <c r="B2189" s="63" t="s">
        <v>5413</v>
      </c>
      <c r="C2189" s="63" t="s">
        <v>7595</v>
      </c>
      <c r="D2189" s="64"/>
      <c r="E2189" s="63"/>
      <c r="F2189" s="64" t="s">
        <v>8851</v>
      </c>
      <c r="G2189" s="64"/>
      <c r="H2189" s="65"/>
      <c r="I2189" s="65"/>
      <c r="P2189" s="62"/>
    </row>
    <row r="2190" spans="1:16" x14ac:dyDescent="0.3">
      <c r="A2190" s="66" t="s">
        <v>1573</v>
      </c>
      <c r="B2190" s="66" t="s">
        <v>5414</v>
      </c>
      <c r="C2190" s="66" t="s">
        <v>7095</v>
      </c>
      <c r="D2190" s="67"/>
      <c r="E2190" s="66"/>
      <c r="F2190" s="67" t="s">
        <v>8851</v>
      </c>
      <c r="G2190" s="67"/>
      <c r="H2190" s="68"/>
      <c r="I2190" s="68"/>
      <c r="P2190" s="62"/>
    </row>
    <row r="2191" spans="1:16" x14ac:dyDescent="0.3">
      <c r="A2191" s="54" t="s">
        <v>1574</v>
      </c>
      <c r="B2191" s="55" t="s">
        <v>5378</v>
      </c>
      <c r="C2191" s="56" t="s">
        <v>7684</v>
      </c>
      <c r="D2191" s="57">
        <v>1.2</v>
      </c>
      <c r="E2191" s="56" t="s">
        <v>8779</v>
      </c>
      <c r="F2191" s="57">
        <v>144.02000000000001</v>
      </c>
      <c r="G2191" s="58">
        <f>ROUND(D2191*F2191,2)</f>
        <v>172.82</v>
      </c>
      <c r="H2191" s="59"/>
      <c r="I2191" s="60">
        <f t="shared" ref="I2191:I2192" si="529">ROUND(ROUND(D2191,2)*H2191,2)</f>
        <v>0</v>
      </c>
      <c r="J2191" s="61" t="str">
        <f t="shared" ref="J2191:J2192" si="530">IF(AND(H2191&lt;&gt;"",H2191&gt;F2191),"VALOR MAYOR DEL PERMITIDO","")</f>
        <v/>
      </c>
      <c r="P2191" s="62"/>
    </row>
    <row r="2192" spans="1:16" x14ac:dyDescent="0.3">
      <c r="A2192" s="54" t="s">
        <v>1575</v>
      </c>
      <c r="B2192" s="55" t="s">
        <v>5415</v>
      </c>
      <c r="C2192" s="56" t="s">
        <v>7698</v>
      </c>
      <c r="D2192" s="57">
        <v>22.05</v>
      </c>
      <c r="E2192" s="56" t="s">
        <v>8789</v>
      </c>
      <c r="F2192" s="57">
        <v>408.81</v>
      </c>
      <c r="G2192" s="58">
        <f>ROUND(D2192*F2192,2)</f>
        <v>9014.26</v>
      </c>
      <c r="H2192" s="59"/>
      <c r="I2192" s="60">
        <f t="shared" si="529"/>
        <v>0</v>
      </c>
      <c r="J2192" s="61" t="str">
        <f t="shared" si="530"/>
        <v/>
      </c>
      <c r="P2192" s="62"/>
    </row>
    <row r="2193" spans="1:16" x14ac:dyDescent="0.3">
      <c r="A2193" s="66" t="s">
        <v>1576</v>
      </c>
      <c r="B2193" s="66" t="s">
        <v>5416</v>
      </c>
      <c r="C2193" s="66" t="s">
        <v>7550</v>
      </c>
      <c r="D2193" s="67"/>
      <c r="E2193" s="66"/>
      <c r="F2193" s="67" t="s">
        <v>8851</v>
      </c>
      <c r="G2193" s="67"/>
      <c r="H2193" s="68"/>
      <c r="I2193" s="68"/>
      <c r="P2193" s="62"/>
    </row>
    <row r="2194" spans="1:16" x14ac:dyDescent="0.3">
      <c r="A2194" s="54" t="s">
        <v>1577</v>
      </c>
      <c r="B2194" s="55" t="s">
        <v>5417</v>
      </c>
      <c r="C2194" s="56" t="s">
        <v>7699</v>
      </c>
      <c r="D2194" s="57">
        <v>1</v>
      </c>
      <c r="E2194" s="56" t="s">
        <v>8777</v>
      </c>
      <c r="F2194" s="57">
        <v>4327.5600000000004</v>
      </c>
      <c r="G2194" s="58">
        <f t="shared" ref="G2194:G2200" si="531">ROUND(D2194*F2194,2)</f>
        <v>4327.5600000000004</v>
      </c>
      <c r="H2194" s="59"/>
      <c r="I2194" s="60">
        <f t="shared" ref="I2194:I2200" si="532">ROUND(ROUND(D2194,2)*H2194,2)</f>
        <v>0</v>
      </c>
      <c r="J2194" s="61" t="str">
        <f t="shared" ref="J2194:J2200" si="533">IF(AND(H2194&lt;&gt;"",H2194&gt;F2194),"VALOR MAYOR DEL PERMITIDO","")</f>
        <v/>
      </c>
      <c r="P2194" s="62"/>
    </row>
    <row r="2195" spans="1:16" x14ac:dyDescent="0.3">
      <c r="A2195" s="54" t="s">
        <v>1578</v>
      </c>
      <c r="B2195" s="55" t="s">
        <v>5200</v>
      </c>
      <c r="C2195" s="56" t="s">
        <v>7555</v>
      </c>
      <c r="D2195" s="57">
        <v>1</v>
      </c>
      <c r="E2195" s="56" t="s">
        <v>8777</v>
      </c>
      <c r="F2195" s="57">
        <v>1082.94</v>
      </c>
      <c r="G2195" s="58">
        <f t="shared" si="531"/>
        <v>1082.94</v>
      </c>
      <c r="H2195" s="59"/>
      <c r="I2195" s="60">
        <f t="shared" si="532"/>
        <v>0</v>
      </c>
      <c r="J2195" s="61" t="str">
        <f t="shared" si="533"/>
        <v/>
      </c>
      <c r="P2195" s="62"/>
    </row>
    <row r="2196" spans="1:16" x14ac:dyDescent="0.3">
      <c r="A2196" s="54" t="s">
        <v>1579</v>
      </c>
      <c r="B2196" s="55" t="s">
        <v>5418</v>
      </c>
      <c r="C2196" s="56" t="s">
        <v>7700</v>
      </c>
      <c r="D2196" s="57">
        <v>2860</v>
      </c>
      <c r="E2196" s="56" t="s">
        <v>8785</v>
      </c>
      <c r="F2196" s="57">
        <v>3.59</v>
      </c>
      <c r="G2196" s="58">
        <f t="shared" si="531"/>
        <v>10267.4</v>
      </c>
      <c r="H2196" s="59"/>
      <c r="I2196" s="60">
        <f t="shared" si="532"/>
        <v>0</v>
      </c>
      <c r="J2196" s="61" t="str">
        <f t="shared" si="533"/>
        <v/>
      </c>
      <c r="P2196" s="62"/>
    </row>
    <row r="2197" spans="1:16" x14ac:dyDescent="0.3">
      <c r="A2197" s="54" t="s">
        <v>1580</v>
      </c>
      <c r="B2197" s="55" t="s">
        <v>5419</v>
      </c>
      <c r="C2197" s="56" t="s">
        <v>7701</v>
      </c>
      <c r="D2197" s="57">
        <v>37.1</v>
      </c>
      <c r="E2197" s="56" t="s">
        <v>8789</v>
      </c>
      <c r="F2197" s="57">
        <v>9.5299999999999994</v>
      </c>
      <c r="G2197" s="58">
        <f t="shared" si="531"/>
        <v>353.56</v>
      </c>
      <c r="H2197" s="59"/>
      <c r="I2197" s="60">
        <f t="shared" si="532"/>
        <v>0</v>
      </c>
      <c r="J2197" s="61" t="str">
        <f t="shared" si="533"/>
        <v/>
      </c>
      <c r="P2197" s="62"/>
    </row>
    <row r="2198" spans="1:16" x14ac:dyDescent="0.3">
      <c r="A2198" s="54" t="s">
        <v>1581</v>
      </c>
      <c r="B2198" s="55" t="s">
        <v>5420</v>
      </c>
      <c r="C2198" s="56" t="s">
        <v>7702</v>
      </c>
      <c r="D2198" s="57">
        <v>38.32</v>
      </c>
      <c r="E2198" s="56" t="s">
        <v>8778</v>
      </c>
      <c r="F2198" s="57">
        <v>40.85</v>
      </c>
      <c r="G2198" s="58">
        <f t="shared" si="531"/>
        <v>1565.37</v>
      </c>
      <c r="H2198" s="59"/>
      <c r="I2198" s="60">
        <f t="shared" si="532"/>
        <v>0</v>
      </c>
      <c r="J2198" s="61" t="str">
        <f t="shared" si="533"/>
        <v/>
      </c>
      <c r="P2198" s="62"/>
    </row>
    <row r="2199" spans="1:16" x14ac:dyDescent="0.3">
      <c r="A2199" s="54" t="s">
        <v>1582</v>
      </c>
      <c r="B2199" s="55" t="s">
        <v>5421</v>
      </c>
      <c r="C2199" s="56" t="s">
        <v>7703</v>
      </c>
      <c r="D2199" s="57">
        <v>22.05</v>
      </c>
      <c r="E2199" s="56" t="s">
        <v>8789</v>
      </c>
      <c r="F2199" s="57">
        <v>165.7</v>
      </c>
      <c r="G2199" s="58">
        <f t="shared" si="531"/>
        <v>3653.69</v>
      </c>
      <c r="H2199" s="59"/>
      <c r="I2199" s="60">
        <f t="shared" si="532"/>
        <v>0</v>
      </c>
      <c r="J2199" s="61" t="str">
        <f t="shared" si="533"/>
        <v/>
      </c>
      <c r="P2199" s="62"/>
    </row>
    <row r="2200" spans="1:16" x14ac:dyDescent="0.3">
      <c r="A2200" s="54" t="s">
        <v>1583</v>
      </c>
      <c r="B2200" s="55" t="s">
        <v>5422</v>
      </c>
      <c r="C2200" s="56" t="s">
        <v>7704</v>
      </c>
      <c r="D2200" s="57">
        <v>4391.9399999999996</v>
      </c>
      <c r="E2200" s="56" t="s">
        <v>8785</v>
      </c>
      <c r="F2200" s="57">
        <v>2.25</v>
      </c>
      <c r="G2200" s="58">
        <f t="shared" si="531"/>
        <v>9881.8700000000008</v>
      </c>
      <c r="H2200" s="59"/>
      <c r="I2200" s="60">
        <f t="shared" si="532"/>
        <v>0</v>
      </c>
      <c r="J2200" s="61" t="str">
        <f t="shared" si="533"/>
        <v/>
      </c>
      <c r="P2200" s="62"/>
    </row>
    <row r="2201" spans="1:16" x14ac:dyDescent="0.3">
      <c r="A2201" s="51" t="s">
        <v>1584</v>
      </c>
      <c r="B2201" s="51" t="s">
        <v>5423</v>
      </c>
      <c r="C2201" s="51" t="s">
        <v>7705</v>
      </c>
      <c r="D2201" s="52"/>
      <c r="E2201" s="51"/>
      <c r="F2201" s="52" t="s">
        <v>8851</v>
      </c>
      <c r="G2201" s="52"/>
      <c r="H2201" s="53"/>
      <c r="I2201" s="53"/>
      <c r="P2201" s="62"/>
    </row>
    <row r="2202" spans="1:16" x14ac:dyDescent="0.3">
      <c r="A2202" s="63" t="s">
        <v>1585</v>
      </c>
      <c r="B2202" s="63" t="s">
        <v>5424</v>
      </c>
      <c r="C2202" s="63" t="s">
        <v>7706</v>
      </c>
      <c r="D2202" s="64"/>
      <c r="E2202" s="63"/>
      <c r="F2202" s="64" t="s">
        <v>8851</v>
      </c>
      <c r="G2202" s="64"/>
      <c r="H2202" s="65"/>
      <c r="I2202" s="65"/>
      <c r="P2202" s="62"/>
    </row>
    <row r="2203" spans="1:16" x14ac:dyDescent="0.3">
      <c r="A2203" s="66" t="s">
        <v>1586</v>
      </c>
      <c r="B2203" s="66" t="s">
        <v>5425</v>
      </c>
      <c r="C2203" s="66" t="s">
        <v>7707</v>
      </c>
      <c r="D2203" s="67"/>
      <c r="E2203" s="66"/>
      <c r="F2203" s="67" t="s">
        <v>8851</v>
      </c>
      <c r="G2203" s="67"/>
      <c r="H2203" s="68"/>
      <c r="I2203" s="68"/>
      <c r="P2203" s="62"/>
    </row>
    <row r="2204" spans="1:16" x14ac:dyDescent="0.3">
      <c r="A2204" s="69" t="s">
        <v>1587</v>
      </c>
      <c r="B2204" s="69" t="s">
        <v>5426</v>
      </c>
      <c r="C2204" s="69" t="s">
        <v>7708</v>
      </c>
      <c r="D2204" s="70"/>
      <c r="E2204" s="69"/>
      <c r="F2204" s="70" t="s">
        <v>8851</v>
      </c>
      <c r="G2204" s="70"/>
      <c r="H2204" s="71"/>
      <c r="I2204" s="71"/>
      <c r="P2204" s="62"/>
    </row>
    <row r="2205" spans="1:16" x14ac:dyDescent="0.3">
      <c r="A2205" s="54" t="s">
        <v>1588</v>
      </c>
      <c r="B2205" s="55" t="s">
        <v>5427</v>
      </c>
      <c r="C2205" s="56" t="s">
        <v>7709</v>
      </c>
      <c r="D2205" s="57">
        <v>60</v>
      </c>
      <c r="E2205" s="56" t="s">
        <v>8779</v>
      </c>
      <c r="F2205" s="57">
        <v>24</v>
      </c>
      <c r="G2205" s="58">
        <f t="shared" ref="G2205:G2214" si="534">ROUND(D2205*F2205,2)</f>
        <v>1440</v>
      </c>
      <c r="H2205" s="59"/>
      <c r="I2205" s="60">
        <f t="shared" ref="I2205:I2214" si="535">ROUND(ROUND(D2205,2)*H2205,2)</f>
        <v>0</v>
      </c>
      <c r="J2205" s="61" t="str">
        <f t="shared" ref="J2205:J2214" si="536">IF(AND(H2205&lt;&gt;"",H2205&gt;F2205),"VALOR MAYOR DEL PERMITIDO","")</f>
        <v/>
      </c>
      <c r="P2205" s="62"/>
    </row>
    <row r="2206" spans="1:16" x14ac:dyDescent="0.3">
      <c r="A2206" s="54" t="s">
        <v>1589</v>
      </c>
      <c r="B2206" s="55" t="s">
        <v>5428</v>
      </c>
      <c r="C2206" s="56" t="s">
        <v>7710</v>
      </c>
      <c r="D2206" s="57">
        <v>60</v>
      </c>
      <c r="E2206" s="56" t="s">
        <v>8779</v>
      </c>
      <c r="F2206" s="57">
        <v>31.72</v>
      </c>
      <c r="G2206" s="58">
        <f t="shared" si="534"/>
        <v>1903.2</v>
      </c>
      <c r="H2206" s="59"/>
      <c r="I2206" s="60">
        <f t="shared" si="535"/>
        <v>0</v>
      </c>
      <c r="J2206" s="61" t="str">
        <f t="shared" si="536"/>
        <v/>
      </c>
      <c r="P2206" s="62"/>
    </row>
    <row r="2207" spans="1:16" x14ac:dyDescent="0.3">
      <c r="A2207" s="54" t="s">
        <v>1590</v>
      </c>
      <c r="B2207" s="55" t="s">
        <v>5429</v>
      </c>
      <c r="C2207" s="56" t="s">
        <v>7711</v>
      </c>
      <c r="D2207" s="57">
        <v>60</v>
      </c>
      <c r="E2207" s="56" t="s">
        <v>8779</v>
      </c>
      <c r="F2207" s="57">
        <v>24.03</v>
      </c>
      <c r="G2207" s="58">
        <f t="shared" si="534"/>
        <v>1441.8</v>
      </c>
      <c r="H2207" s="59"/>
      <c r="I2207" s="60">
        <f t="shared" si="535"/>
        <v>0</v>
      </c>
      <c r="J2207" s="61" t="str">
        <f t="shared" si="536"/>
        <v/>
      </c>
      <c r="P2207" s="62"/>
    </row>
    <row r="2208" spans="1:16" x14ac:dyDescent="0.3">
      <c r="A2208" s="54" t="s">
        <v>1591</v>
      </c>
      <c r="B2208" s="55" t="s">
        <v>5430</v>
      </c>
      <c r="C2208" s="56" t="s">
        <v>7712</v>
      </c>
      <c r="D2208" s="57">
        <v>60</v>
      </c>
      <c r="E2208" s="56" t="s">
        <v>8779</v>
      </c>
      <c r="F2208" s="57">
        <v>96.04</v>
      </c>
      <c r="G2208" s="58">
        <f t="shared" si="534"/>
        <v>5762.4</v>
      </c>
      <c r="H2208" s="59"/>
      <c r="I2208" s="60">
        <f t="shared" si="535"/>
        <v>0</v>
      </c>
      <c r="J2208" s="61" t="str">
        <f t="shared" si="536"/>
        <v/>
      </c>
      <c r="P2208" s="62"/>
    </row>
    <row r="2209" spans="1:16" x14ac:dyDescent="0.3">
      <c r="A2209" s="54" t="s">
        <v>1592</v>
      </c>
      <c r="B2209" s="55" t="s">
        <v>5431</v>
      </c>
      <c r="C2209" s="56" t="s">
        <v>7713</v>
      </c>
      <c r="D2209" s="57">
        <v>1</v>
      </c>
      <c r="E2209" s="56" t="s">
        <v>8777</v>
      </c>
      <c r="F2209" s="57">
        <v>125.16</v>
      </c>
      <c r="G2209" s="58">
        <f t="shared" si="534"/>
        <v>125.16</v>
      </c>
      <c r="H2209" s="59"/>
      <c r="I2209" s="60">
        <f t="shared" si="535"/>
        <v>0</v>
      </c>
      <c r="J2209" s="61" t="str">
        <f t="shared" si="536"/>
        <v/>
      </c>
      <c r="P2209" s="62"/>
    </row>
    <row r="2210" spans="1:16" x14ac:dyDescent="0.3">
      <c r="A2210" s="54" t="s">
        <v>1593</v>
      </c>
      <c r="B2210" s="55" t="s">
        <v>5432</v>
      </c>
      <c r="C2210" s="56" t="s">
        <v>7714</v>
      </c>
      <c r="D2210" s="57">
        <v>60</v>
      </c>
      <c r="E2210" s="56" t="s">
        <v>8779</v>
      </c>
      <c r="F2210" s="57">
        <v>158.43</v>
      </c>
      <c r="G2210" s="58">
        <f t="shared" si="534"/>
        <v>9505.7999999999993</v>
      </c>
      <c r="H2210" s="59"/>
      <c r="I2210" s="60">
        <f t="shared" si="535"/>
        <v>0</v>
      </c>
      <c r="J2210" s="61" t="str">
        <f t="shared" si="536"/>
        <v/>
      </c>
      <c r="P2210" s="62"/>
    </row>
    <row r="2211" spans="1:16" x14ac:dyDescent="0.3">
      <c r="A2211" s="54" t="s">
        <v>1594</v>
      </c>
      <c r="B2211" s="55" t="s">
        <v>5433</v>
      </c>
      <c r="C2211" s="56" t="s">
        <v>7715</v>
      </c>
      <c r="D2211" s="57">
        <v>60</v>
      </c>
      <c r="E2211" s="56" t="s">
        <v>8779</v>
      </c>
      <c r="F2211" s="57">
        <v>9.17</v>
      </c>
      <c r="G2211" s="58">
        <f t="shared" si="534"/>
        <v>550.20000000000005</v>
      </c>
      <c r="H2211" s="59"/>
      <c r="I2211" s="60">
        <f t="shared" si="535"/>
        <v>0</v>
      </c>
      <c r="J2211" s="61" t="str">
        <f t="shared" si="536"/>
        <v/>
      </c>
      <c r="P2211" s="62"/>
    </row>
    <row r="2212" spans="1:16" x14ac:dyDescent="0.3">
      <c r="A2212" s="54" t="s">
        <v>1595</v>
      </c>
      <c r="B2212" s="55" t="s">
        <v>5434</v>
      </c>
      <c r="C2212" s="56" t="s">
        <v>7716</v>
      </c>
      <c r="D2212" s="57">
        <v>60</v>
      </c>
      <c r="E2212" s="56" t="s">
        <v>8779</v>
      </c>
      <c r="F2212" s="57">
        <v>150.55000000000001</v>
      </c>
      <c r="G2212" s="58">
        <f t="shared" si="534"/>
        <v>9033</v>
      </c>
      <c r="H2212" s="59"/>
      <c r="I2212" s="60">
        <f t="shared" si="535"/>
        <v>0</v>
      </c>
      <c r="J2212" s="61" t="str">
        <f t="shared" si="536"/>
        <v/>
      </c>
      <c r="P2212" s="62"/>
    </row>
    <row r="2213" spans="1:16" x14ac:dyDescent="0.3">
      <c r="A2213" s="54" t="s">
        <v>1596</v>
      </c>
      <c r="B2213" s="55" t="s">
        <v>5435</v>
      </c>
      <c r="C2213" s="56" t="s">
        <v>7717</v>
      </c>
      <c r="D2213" s="57">
        <v>60</v>
      </c>
      <c r="E2213" s="56" t="s">
        <v>8779</v>
      </c>
      <c r="F2213" s="57">
        <v>216.61</v>
      </c>
      <c r="G2213" s="58">
        <f t="shared" si="534"/>
        <v>12996.6</v>
      </c>
      <c r="H2213" s="59"/>
      <c r="I2213" s="60">
        <f t="shared" si="535"/>
        <v>0</v>
      </c>
      <c r="J2213" s="61" t="str">
        <f t="shared" si="536"/>
        <v/>
      </c>
      <c r="P2213" s="62"/>
    </row>
    <row r="2214" spans="1:16" x14ac:dyDescent="0.3">
      <c r="A2214" s="54" t="s">
        <v>1597</v>
      </c>
      <c r="B2214" s="55" t="s">
        <v>5436</v>
      </c>
      <c r="C2214" s="56" t="s">
        <v>7718</v>
      </c>
      <c r="D2214" s="57">
        <v>60</v>
      </c>
      <c r="E2214" s="56" t="s">
        <v>8779</v>
      </c>
      <c r="F2214" s="57">
        <v>51.69</v>
      </c>
      <c r="G2214" s="58">
        <f t="shared" si="534"/>
        <v>3101.4</v>
      </c>
      <c r="H2214" s="59"/>
      <c r="I2214" s="60">
        <f t="shared" si="535"/>
        <v>0</v>
      </c>
      <c r="J2214" s="61" t="str">
        <f t="shared" si="536"/>
        <v/>
      </c>
      <c r="P2214" s="62"/>
    </row>
    <row r="2215" spans="1:16" x14ac:dyDescent="0.3">
      <c r="A2215" s="66" t="s">
        <v>1598</v>
      </c>
      <c r="B2215" s="66" t="s">
        <v>5437</v>
      </c>
      <c r="C2215" s="66" t="s">
        <v>7719</v>
      </c>
      <c r="D2215" s="67"/>
      <c r="E2215" s="66"/>
      <c r="F2215" s="67" t="s">
        <v>8851</v>
      </c>
      <c r="G2215" s="67"/>
      <c r="H2215" s="68"/>
      <c r="I2215" s="68"/>
      <c r="P2215" s="62"/>
    </row>
    <row r="2216" spans="1:16" x14ac:dyDescent="0.3">
      <c r="A2216" s="69" t="s">
        <v>1599</v>
      </c>
      <c r="B2216" s="69" t="s">
        <v>5438</v>
      </c>
      <c r="C2216" s="69" t="s">
        <v>7720</v>
      </c>
      <c r="D2216" s="70"/>
      <c r="E2216" s="69"/>
      <c r="F2216" s="70" t="s">
        <v>8851</v>
      </c>
      <c r="G2216" s="70"/>
      <c r="H2216" s="71"/>
      <c r="I2216" s="71"/>
      <c r="P2216" s="62"/>
    </row>
    <row r="2217" spans="1:16" x14ac:dyDescent="0.3">
      <c r="A2217" s="54" t="s">
        <v>1600</v>
      </c>
      <c r="B2217" s="55" t="s">
        <v>5439</v>
      </c>
      <c r="C2217" s="56" t="s">
        <v>7721</v>
      </c>
      <c r="D2217" s="57">
        <v>150</v>
      </c>
      <c r="E2217" s="56" t="s">
        <v>8778</v>
      </c>
      <c r="F2217" s="57">
        <v>26.34</v>
      </c>
      <c r="G2217" s="58">
        <f>ROUND(D2217*F2217,2)</f>
        <v>3951</v>
      </c>
      <c r="H2217" s="59"/>
      <c r="I2217" s="60">
        <f t="shared" ref="I2217:I2219" si="537">ROUND(ROUND(D2217,2)*H2217,2)</f>
        <v>0</v>
      </c>
      <c r="J2217" s="61" t="str">
        <f t="shared" ref="J2217:J2219" si="538">IF(AND(H2217&lt;&gt;"",H2217&gt;F2217),"VALOR MAYOR DEL PERMITIDO","")</f>
        <v/>
      </c>
      <c r="P2217" s="62"/>
    </row>
    <row r="2218" spans="1:16" x14ac:dyDescent="0.3">
      <c r="A2218" s="54" t="s">
        <v>1601</v>
      </c>
      <c r="B2218" s="55" t="s">
        <v>5440</v>
      </c>
      <c r="C2218" s="56" t="s">
        <v>7722</v>
      </c>
      <c r="D2218" s="57">
        <v>250</v>
      </c>
      <c r="E2218" s="56" t="s">
        <v>8789</v>
      </c>
      <c r="F2218" s="57">
        <v>7.29</v>
      </c>
      <c r="G2218" s="58">
        <f>ROUND(D2218*F2218,2)</f>
        <v>1822.5</v>
      </c>
      <c r="H2218" s="59"/>
      <c r="I2218" s="60">
        <f t="shared" si="537"/>
        <v>0</v>
      </c>
      <c r="J2218" s="61" t="str">
        <f t="shared" si="538"/>
        <v/>
      </c>
      <c r="P2218" s="62"/>
    </row>
    <row r="2219" spans="1:16" x14ac:dyDescent="0.3">
      <c r="A2219" s="54" t="s">
        <v>1602</v>
      </c>
      <c r="B2219" s="55" t="s">
        <v>5189</v>
      </c>
      <c r="C2219" s="56" t="s">
        <v>7544</v>
      </c>
      <c r="D2219" s="57">
        <v>50</v>
      </c>
      <c r="E2219" s="56" t="s">
        <v>8789</v>
      </c>
      <c r="F2219" s="57">
        <v>23.64</v>
      </c>
      <c r="G2219" s="58">
        <f>ROUND(D2219*F2219,2)</f>
        <v>1182</v>
      </c>
      <c r="H2219" s="59"/>
      <c r="I2219" s="60">
        <f t="shared" si="537"/>
        <v>0</v>
      </c>
      <c r="J2219" s="61" t="str">
        <f t="shared" si="538"/>
        <v/>
      </c>
      <c r="P2219" s="62"/>
    </row>
    <row r="2220" spans="1:16" x14ac:dyDescent="0.3">
      <c r="A2220" s="69" t="s">
        <v>1603</v>
      </c>
      <c r="B2220" s="69" t="s">
        <v>5441</v>
      </c>
      <c r="C2220" s="69" t="s">
        <v>7723</v>
      </c>
      <c r="D2220" s="70"/>
      <c r="E2220" s="69"/>
      <c r="F2220" s="70" t="s">
        <v>8851</v>
      </c>
      <c r="G2220" s="70"/>
      <c r="H2220" s="71"/>
      <c r="I2220" s="71"/>
      <c r="P2220" s="62"/>
    </row>
    <row r="2221" spans="1:16" x14ac:dyDescent="0.3">
      <c r="A2221" s="54" t="s">
        <v>1604</v>
      </c>
      <c r="B2221" s="55" t="s">
        <v>5442</v>
      </c>
      <c r="C2221" s="56" t="s">
        <v>7678</v>
      </c>
      <c r="D2221" s="57">
        <v>125</v>
      </c>
      <c r="E2221" s="56" t="s">
        <v>8778</v>
      </c>
      <c r="F2221" s="57">
        <v>2.65</v>
      </c>
      <c r="G2221" s="58">
        <f>ROUND(D2221*F2221,2)</f>
        <v>331.25</v>
      </c>
      <c r="H2221" s="59"/>
      <c r="I2221" s="60">
        <f t="shared" ref="I2221:I2224" si="539">ROUND(ROUND(D2221,2)*H2221,2)</f>
        <v>0</v>
      </c>
      <c r="J2221" s="61" t="str">
        <f t="shared" ref="J2221:J2224" si="540">IF(AND(H2221&lt;&gt;"",H2221&gt;F2221),"VALOR MAYOR DEL PERMITIDO","")</f>
        <v/>
      </c>
      <c r="P2221" s="62"/>
    </row>
    <row r="2222" spans="1:16" x14ac:dyDescent="0.3">
      <c r="A2222" s="54" t="s">
        <v>1605</v>
      </c>
      <c r="B2222" s="55" t="s">
        <v>5443</v>
      </c>
      <c r="C2222" s="56" t="s">
        <v>7724</v>
      </c>
      <c r="D2222" s="57">
        <v>50</v>
      </c>
      <c r="E2222" s="56" t="s">
        <v>8779</v>
      </c>
      <c r="F2222" s="57">
        <v>75.47</v>
      </c>
      <c r="G2222" s="58">
        <f>ROUND(D2222*F2222,2)</f>
        <v>3773.5</v>
      </c>
      <c r="H2222" s="59"/>
      <c r="I2222" s="60">
        <f t="shared" si="539"/>
        <v>0</v>
      </c>
      <c r="J2222" s="61" t="str">
        <f t="shared" si="540"/>
        <v/>
      </c>
      <c r="P2222" s="62"/>
    </row>
    <row r="2223" spans="1:16" x14ac:dyDescent="0.3">
      <c r="A2223" s="54" t="s">
        <v>1606</v>
      </c>
      <c r="B2223" s="55" t="s">
        <v>5444</v>
      </c>
      <c r="C2223" s="56" t="s">
        <v>7725</v>
      </c>
      <c r="D2223" s="57">
        <v>125</v>
      </c>
      <c r="E2223" s="56" t="s">
        <v>8778</v>
      </c>
      <c r="F2223" s="57">
        <v>131.46</v>
      </c>
      <c r="G2223" s="58">
        <f>ROUND(D2223*F2223,2)</f>
        <v>16432.5</v>
      </c>
      <c r="H2223" s="59"/>
      <c r="I2223" s="60">
        <f t="shared" si="539"/>
        <v>0</v>
      </c>
      <c r="J2223" s="61" t="str">
        <f t="shared" si="540"/>
        <v/>
      </c>
      <c r="P2223" s="62"/>
    </row>
    <row r="2224" spans="1:16" x14ac:dyDescent="0.3">
      <c r="A2224" s="54" t="s">
        <v>1607</v>
      </c>
      <c r="B2224" s="55" t="s">
        <v>5445</v>
      </c>
      <c r="C2224" s="56" t="s">
        <v>7726</v>
      </c>
      <c r="D2224" s="57">
        <v>75</v>
      </c>
      <c r="E2224" s="56" t="s">
        <v>8777</v>
      </c>
      <c r="F2224" s="57">
        <v>58.55</v>
      </c>
      <c r="G2224" s="58">
        <f>ROUND(D2224*F2224,2)</f>
        <v>4391.25</v>
      </c>
      <c r="H2224" s="59"/>
      <c r="I2224" s="60">
        <f t="shared" si="539"/>
        <v>0</v>
      </c>
      <c r="J2224" s="61" t="str">
        <f t="shared" si="540"/>
        <v/>
      </c>
      <c r="P2224" s="62"/>
    </row>
    <row r="2225" spans="1:16" x14ac:dyDescent="0.3">
      <c r="A2225" s="69" t="s">
        <v>1608</v>
      </c>
      <c r="B2225" s="69" t="s">
        <v>5446</v>
      </c>
      <c r="C2225" s="69" t="s">
        <v>7727</v>
      </c>
      <c r="D2225" s="70"/>
      <c r="E2225" s="69"/>
      <c r="F2225" s="70" t="s">
        <v>8851</v>
      </c>
      <c r="G2225" s="70"/>
      <c r="H2225" s="71"/>
      <c r="I2225" s="71"/>
      <c r="P2225" s="62"/>
    </row>
    <row r="2226" spans="1:16" x14ac:dyDescent="0.3">
      <c r="A2226" s="54" t="s">
        <v>1609</v>
      </c>
      <c r="B2226" s="55" t="s">
        <v>4790</v>
      </c>
      <c r="C2226" s="56" t="s">
        <v>7231</v>
      </c>
      <c r="D2226" s="57">
        <v>56.25</v>
      </c>
      <c r="E2226" s="56" t="s">
        <v>8789</v>
      </c>
      <c r="F2226" s="57">
        <v>24.58</v>
      </c>
      <c r="G2226" s="58">
        <f>ROUND(D2226*F2226,2)</f>
        <v>1382.63</v>
      </c>
      <c r="H2226" s="59"/>
      <c r="I2226" s="60">
        <f t="shared" ref="I2226:I2227" si="541">ROUND(ROUND(D2226,2)*H2226,2)</f>
        <v>0</v>
      </c>
      <c r="J2226" s="61" t="str">
        <f t="shared" ref="J2226:J2227" si="542">IF(AND(H2226&lt;&gt;"",H2226&gt;F2226),"VALOR MAYOR DEL PERMITIDO","")</f>
        <v/>
      </c>
      <c r="P2226" s="62"/>
    </row>
    <row r="2227" spans="1:16" x14ac:dyDescent="0.3">
      <c r="A2227" s="54" t="s">
        <v>1610</v>
      </c>
      <c r="B2227" s="55" t="s">
        <v>5447</v>
      </c>
      <c r="C2227" s="56" t="s">
        <v>7728</v>
      </c>
      <c r="D2227" s="57">
        <v>125</v>
      </c>
      <c r="E2227" s="56" t="s">
        <v>8778</v>
      </c>
      <c r="F2227" s="57">
        <v>9.2899999999999991</v>
      </c>
      <c r="G2227" s="58">
        <f>ROUND(D2227*F2227,2)</f>
        <v>1161.25</v>
      </c>
      <c r="H2227" s="59"/>
      <c r="I2227" s="60">
        <f t="shared" si="541"/>
        <v>0</v>
      </c>
      <c r="J2227" s="61" t="str">
        <f t="shared" si="542"/>
        <v/>
      </c>
      <c r="P2227" s="62"/>
    </row>
    <row r="2228" spans="1:16" x14ac:dyDescent="0.3">
      <c r="A2228" s="66" t="s">
        <v>1611</v>
      </c>
      <c r="B2228" s="66" t="s">
        <v>5448</v>
      </c>
      <c r="C2228" s="66" t="s">
        <v>7556</v>
      </c>
      <c r="D2228" s="67"/>
      <c r="E2228" s="66"/>
      <c r="F2228" s="67" t="s">
        <v>8851</v>
      </c>
      <c r="G2228" s="67"/>
      <c r="H2228" s="68"/>
      <c r="I2228" s="68"/>
      <c r="P2228" s="62"/>
    </row>
    <row r="2229" spans="1:16" x14ac:dyDescent="0.3">
      <c r="A2229" s="69" t="s">
        <v>1612</v>
      </c>
      <c r="B2229" s="69" t="s">
        <v>5449</v>
      </c>
      <c r="C2229" s="69" t="s">
        <v>7729</v>
      </c>
      <c r="D2229" s="70"/>
      <c r="E2229" s="69"/>
      <c r="F2229" s="70" t="s">
        <v>8851</v>
      </c>
      <c r="G2229" s="70"/>
      <c r="H2229" s="71"/>
      <c r="I2229" s="71"/>
      <c r="P2229" s="62"/>
    </row>
    <row r="2230" spans="1:16" x14ac:dyDescent="0.3">
      <c r="A2230" s="54" t="s">
        <v>1613</v>
      </c>
      <c r="B2230" s="55" t="s">
        <v>5189</v>
      </c>
      <c r="C2230" s="56" t="s">
        <v>7544</v>
      </c>
      <c r="D2230" s="57">
        <v>5.25</v>
      </c>
      <c r="E2230" s="56" t="s">
        <v>8789</v>
      </c>
      <c r="F2230" s="57">
        <v>23.64</v>
      </c>
      <c r="G2230" s="58">
        <f>ROUND(D2230*F2230,2)</f>
        <v>124.11</v>
      </c>
      <c r="H2230" s="59"/>
      <c r="I2230" s="60">
        <f t="shared" ref="I2230:I2233" si="543">ROUND(ROUND(D2230,2)*H2230,2)</f>
        <v>0</v>
      </c>
      <c r="J2230" s="61" t="str">
        <f t="shared" ref="J2230:J2233" si="544">IF(AND(H2230&lt;&gt;"",H2230&gt;F2230),"VALOR MAYOR DEL PERMITIDO","")</f>
        <v/>
      </c>
      <c r="P2230" s="62"/>
    </row>
    <row r="2231" spans="1:16" x14ac:dyDescent="0.3">
      <c r="A2231" s="54" t="s">
        <v>1614</v>
      </c>
      <c r="B2231" s="55" t="s">
        <v>5450</v>
      </c>
      <c r="C2231" s="56" t="s">
        <v>7730</v>
      </c>
      <c r="D2231" s="57">
        <v>5.25</v>
      </c>
      <c r="E2231" s="56" t="s">
        <v>8789</v>
      </c>
      <c r="F2231" s="57">
        <v>208.57</v>
      </c>
      <c r="G2231" s="58">
        <f>ROUND(D2231*F2231,2)</f>
        <v>1094.99</v>
      </c>
      <c r="H2231" s="59"/>
      <c r="I2231" s="60">
        <f t="shared" si="543"/>
        <v>0</v>
      </c>
      <c r="J2231" s="61" t="str">
        <f t="shared" si="544"/>
        <v/>
      </c>
      <c r="P2231" s="62"/>
    </row>
    <row r="2232" spans="1:16" x14ac:dyDescent="0.3">
      <c r="A2232" s="54" t="s">
        <v>1615</v>
      </c>
      <c r="B2232" s="55" t="s">
        <v>5451</v>
      </c>
      <c r="C2232" s="56" t="s">
        <v>7731</v>
      </c>
      <c r="D2232" s="57">
        <v>10</v>
      </c>
      <c r="E2232" s="56" t="s">
        <v>8779</v>
      </c>
      <c r="F2232" s="57">
        <v>12.79</v>
      </c>
      <c r="G2232" s="58">
        <f>ROUND(D2232*F2232,2)</f>
        <v>127.9</v>
      </c>
      <c r="H2232" s="59"/>
      <c r="I2232" s="60">
        <f t="shared" si="543"/>
        <v>0</v>
      </c>
      <c r="J2232" s="61" t="str">
        <f t="shared" si="544"/>
        <v/>
      </c>
      <c r="P2232" s="62"/>
    </row>
    <row r="2233" spans="1:16" x14ac:dyDescent="0.3">
      <c r="A2233" s="54" t="s">
        <v>1616</v>
      </c>
      <c r="B2233" s="55" t="s">
        <v>5452</v>
      </c>
      <c r="C2233" s="56" t="s">
        <v>7732</v>
      </c>
      <c r="D2233" s="57">
        <v>1</v>
      </c>
      <c r="E2233" s="56" t="s">
        <v>8777</v>
      </c>
      <c r="F2233" s="57">
        <v>59.75</v>
      </c>
      <c r="G2233" s="58">
        <f>ROUND(D2233*F2233,2)</f>
        <v>59.75</v>
      </c>
      <c r="H2233" s="59"/>
      <c r="I2233" s="60">
        <f t="shared" si="543"/>
        <v>0</v>
      </c>
      <c r="J2233" s="61" t="str">
        <f t="shared" si="544"/>
        <v/>
      </c>
      <c r="P2233" s="62"/>
    </row>
    <row r="2234" spans="1:16" x14ac:dyDescent="0.3">
      <c r="A2234" s="69" t="s">
        <v>1617</v>
      </c>
      <c r="B2234" s="69" t="s">
        <v>5453</v>
      </c>
      <c r="C2234" s="69" t="s">
        <v>7733</v>
      </c>
      <c r="D2234" s="70"/>
      <c r="E2234" s="69"/>
      <c r="F2234" s="70" t="s">
        <v>8851</v>
      </c>
      <c r="G2234" s="70"/>
      <c r="H2234" s="71"/>
      <c r="I2234" s="71"/>
      <c r="P2234" s="62"/>
    </row>
    <row r="2235" spans="1:16" x14ac:dyDescent="0.3">
      <c r="A2235" s="54" t="s">
        <v>1618</v>
      </c>
      <c r="B2235" s="55" t="s">
        <v>5354</v>
      </c>
      <c r="C2235" s="56" t="s">
        <v>7671</v>
      </c>
      <c r="D2235" s="57">
        <v>3.5</v>
      </c>
      <c r="E2235" s="56" t="s">
        <v>8778</v>
      </c>
      <c r="F2235" s="57">
        <v>41.08</v>
      </c>
      <c r="G2235" s="58">
        <f>ROUND(D2235*F2235,2)</f>
        <v>143.78</v>
      </c>
      <c r="H2235" s="59"/>
      <c r="I2235" s="60">
        <f>ROUND(ROUND(D2235,2)*H2235,2)</f>
        <v>0</v>
      </c>
      <c r="J2235" s="61" t="str">
        <f>IF(AND(H2235&lt;&gt;"",H2235&gt;F2235),"VALOR MAYOR DEL PERMITIDO","")</f>
        <v/>
      </c>
      <c r="P2235" s="62"/>
    </row>
    <row r="2236" spans="1:16" x14ac:dyDescent="0.3">
      <c r="A2236" s="66" t="s">
        <v>1619</v>
      </c>
      <c r="B2236" s="66" t="s">
        <v>5454</v>
      </c>
      <c r="C2236" s="66" t="s">
        <v>7734</v>
      </c>
      <c r="D2236" s="67"/>
      <c r="E2236" s="66"/>
      <c r="F2236" s="67" t="s">
        <v>8851</v>
      </c>
      <c r="G2236" s="67"/>
      <c r="H2236" s="68"/>
      <c r="I2236" s="68"/>
      <c r="P2236" s="62"/>
    </row>
    <row r="2237" spans="1:16" x14ac:dyDescent="0.3">
      <c r="A2237" s="54" t="s">
        <v>1620</v>
      </c>
      <c r="B2237" s="55" t="s">
        <v>5455</v>
      </c>
      <c r="C2237" s="56" t="s">
        <v>7735</v>
      </c>
      <c r="D2237" s="57">
        <v>3</v>
      </c>
      <c r="E2237" s="56" t="s">
        <v>8777</v>
      </c>
      <c r="F2237" s="57">
        <v>46.87</v>
      </c>
      <c r="G2237" s="58">
        <f t="shared" ref="G2237:G2255" si="545">ROUND(D2237*F2237,2)</f>
        <v>140.61000000000001</v>
      </c>
      <c r="H2237" s="59"/>
      <c r="I2237" s="60">
        <f t="shared" ref="I2237:I2255" si="546">ROUND(ROUND(D2237,2)*H2237,2)</f>
        <v>0</v>
      </c>
      <c r="J2237" s="61" t="str">
        <f t="shared" ref="J2237:J2255" si="547">IF(AND(H2237&lt;&gt;"",H2237&gt;F2237),"VALOR MAYOR DEL PERMITIDO","")</f>
        <v/>
      </c>
      <c r="P2237" s="62"/>
    </row>
    <row r="2238" spans="1:16" x14ac:dyDescent="0.3">
      <c r="A2238" s="54" t="s">
        <v>1621</v>
      </c>
      <c r="B2238" s="55" t="s">
        <v>5456</v>
      </c>
      <c r="C2238" s="56" t="s">
        <v>7736</v>
      </c>
      <c r="D2238" s="57">
        <v>3</v>
      </c>
      <c r="E2238" s="56" t="s">
        <v>8777</v>
      </c>
      <c r="F2238" s="57">
        <v>121.27</v>
      </c>
      <c r="G2238" s="58">
        <f t="shared" si="545"/>
        <v>363.81</v>
      </c>
      <c r="H2238" s="59"/>
      <c r="I2238" s="60">
        <f t="shared" si="546"/>
        <v>0</v>
      </c>
      <c r="J2238" s="61" t="str">
        <f t="shared" si="547"/>
        <v/>
      </c>
      <c r="P2238" s="62"/>
    </row>
    <row r="2239" spans="1:16" x14ac:dyDescent="0.3">
      <c r="A2239" s="54" t="s">
        <v>1622</v>
      </c>
      <c r="B2239" s="55" t="s">
        <v>5457</v>
      </c>
      <c r="C2239" s="56" t="s">
        <v>7737</v>
      </c>
      <c r="D2239" s="57">
        <v>3</v>
      </c>
      <c r="E2239" s="56" t="s">
        <v>8777</v>
      </c>
      <c r="F2239" s="57">
        <v>326.83</v>
      </c>
      <c r="G2239" s="58">
        <f t="shared" si="545"/>
        <v>980.49</v>
      </c>
      <c r="H2239" s="59"/>
      <c r="I2239" s="60">
        <f t="shared" si="546"/>
        <v>0</v>
      </c>
      <c r="J2239" s="61" t="str">
        <f t="shared" si="547"/>
        <v/>
      </c>
      <c r="P2239" s="62"/>
    </row>
    <row r="2240" spans="1:16" x14ac:dyDescent="0.3">
      <c r="A2240" s="54" t="s">
        <v>1623</v>
      </c>
      <c r="B2240" s="55" t="s">
        <v>5458</v>
      </c>
      <c r="C2240" s="56" t="s">
        <v>7738</v>
      </c>
      <c r="D2240" s="57">
        <v>3</v>
      </c>
      <c r="E2240" s="56" t="s">
        <v>8777</v>
      </c>
      <c r="F2240" s="57">
        <v>344.42</v>
      </c>
      <c r="G2240" s="58">
        <f t="shared" si="545"/>
        <v>1033.26</v>
      </c>
      <c r="H2240" s="59"/>
      <c r="I2240" s="60">
        <f t="shared" si="546"/>
        <v>0</v>
      </c>
      <c r="J2240" s="61" t="str">
        <f t="shared" si="547"/>
        <v/>
      </c>
      <c r="P2240" s="62"/>
    </row>
    <row r="2241" spans="1:16" x14ac:dyDescent="0.3">
      <c r="A2241" s="54" t="s">
        <v>1624</v>
      </c>
      <c r="B2241" s="55" t="s">
        <v>5459</v>
      </c>
      <c r="C2241" s="56" t="s">
        <v>7739</v>
      </c>
      <c r="D2241" s="57">
        <v>5</v>
      </c>
      <c r="E2241" s="56" t="s">
        <v>8777</v>
      </c>
      <c r="F2241" s="57">
        <v>6.12</v>
      </c>
      <c r="G2241" s="58">
        <f t="shared" si="545"/>
        <v>30.6</v>
      </c>
      <c r="H2241" s="59"/>
      <c r="I2241" s="60">
        <f t="shared" si="546"/>
        <v>0</v>
      </c>
      <c r="J2241" s="61" t="str">
        <f t="shared" si="547"/>
        <v/>
      </c>
      <c r="P2241" s="62"/>
    </row>
    <row r="2242" spans="1:16" x14ac:dyDescent="0.3">
      <c r="A2242" s="54" t="s">
        <v>1625</v>
      </c>
      <c r="B2242" s="55" t="s">
        <v>5460</v>
      </c>
      <c r="C2242" s="56" t="s">
        <v>7740</v>
      </c>
      <c r="D2242" s="57">
        <v>5</v>
      </c>
      <c r="E2242" s="56" t="s">
        <v>8777</v>
      </c>
      <c r="F2242" s="57">
        <v>140.75</v>
      </c>
      <c r="G2242" s="58">
        <f t="shared" si="545"/>
        <v>703.75</v>
      </c>
      <c r="H2242" s="59"/>
      <c r="I2242" s="60">
        <f t="shared" si="546"/>
        <v>0</v>
      </c>
      <c r="J2242" s="61" t="str">
        <f t="shared" si="547"/>
        <v/>
      </c>
      <c r="P2242" s="62"/>
    </row>
    <row r="2243" spans="1:16" x14ac:dyDescent="0.3">
      <c r="A2243" s="54" t="s">
        <v>1626</v>
      </c>
      <c r="B2243" s="55" t="s">
        <v>5461</v>
      </c>
      <c r="C2243" s="56" t="s">
        <v>7741</v>
      </c>
      <c r="D2243" s="57">
        <v>100</v>
      </c>
      <c r="E2243" s="56" t="s">
        <v>8779</v>
      </c>
      <c r="F2243" s="57">
        <v>14.11</v>
      </c>
      <c r="G2243" s="58">
        <f t="shared" si="545"/>
        <v>1411</v>
      </c>
      <c r="H2243" s="59"/>
      <c r="I2243" s="60">
        <f t="shared" si="546"/>
        <v>0</v>
      </c>
      <c r="J2243" s="61" t="str">
        <f t="shared" si="547"/>
        <v/>
      </c>
      <c r="P2243" s="62"/>
    </row>
    <row r="2244" spans="1:16" x14ac:dyDescent="0.3">
      <c r="A2244" s="54" t="s">
        <v>1627</v>
      </c>
      <c r="B2244" s="55" t="s">
        <v>5203</v>
      </c>
      <c r="C2244" s="56" t="s">
        <v>7558</v>
      </c>
      <c r="D2244" s="57">
        <v>150</v>
      </c>
      <c r="E2244" s="56" t="s">
        <v>8779</v>
      </c>
      <c r="F2244" s="57">
        <v>8.64</v>
      </c>
      <c r="G2244" s="58">
        <f t="shared" si="545"/>
        <v>1296</v>
      </c>
      <c r="H2244" s="59"/>
      <c r="I2244" s="60">
        <f t="shared" si="546"/>
        <v>0</v>
      </c>
      <c r="J2244" s="61" t="str">
        <f t="shared" si="547"/>
        <v/>
      </c>
      <c r="P2244" s="62"/>
    </row>
    <row r="2245" spans="1:16" x14ac:dyDescent="0.3">
      <c r="A2245" s="54" t="s">
        <v>1628</v>
      </c>
      <c r="B2245" s="55" t="s">
        <v>5462</v>
      </c>
      <c r="C2245" s="56" t="s">
        <v>7742</v>
      </c>
      <c r="D2245" s="57">
        <v>150</v>
      </c>
      <c r="E2245" s="56" t="s">
        <v>8778</v>
      </c>
      <c r="F2245" s="57">
        <v>14.79</v>
      </c>
      <c r="G2245" s="58">
        <f t="shared" si="545"/>
        <v>2218.5</v>
      </c>
      <c r="H2245" s="59"/>
      <c r="I2245" s="60">
        <f t="shared" si="546"/>
        <v>0</v>
      </c>
      <c r="J2245" s="61" t="str">
        <f t="shared" si="547"/>
        <v/>
      </c>
      <c r="P2245" s="62"/>
    </row>
    <row r="2246" spans="1:16" x14ac:dyDescent="0.3">
      <c r="A2246" s="54" t="s">
        <v>1629</v>
      </c>
      <c r="B2246" s="55" t="s">
        <v>5463</v>
      </c>
      <c r="C2246" s="56" t="s">
        <v>7743</v>
      </c>
      <c r="D2246" s="57">
        <v>150</v>
      </c>
      <c r="E2246" s="56" t="s">
        <v>8778</v>
      </c>
      <c r="F2246" s="57">
        <v>19.59</v>
      </c>
      <c r="G2246" s="58">
        <f t="shared" si="545"/>
        <v>2938.5</v>
      </c>
      <c r="H2246" s="59"/>
      <c r="I2246" s="60">
        <f t="shared" si="546"/>
        <v>0</v>
      </c>
      <c r="J2246" s="61" t="str">
        <f t="shared" si="547"/>
        <v/>
      </c>
      <c r="P2246" s="62"/>
    </row>
    <row r="2247" spans="1:16" x14ac:dyDescent="0.3">
      <c r="A2247" s="54" t="s">
        <v>1630</v>
      </c>
      <c r="B2247" s="55" t="s">
        <v>5464</v>
      </c>
      <c r="C2247" s="56" t="s">
        <v>7744</v>
      </c>
      <c r="D2247" s="57">
        <v>60</v>
      </c>
      <c r="E2247" s="56" t="s">
        <v>8779</v>
      </c>
      <c r="F2247" s="57">
        <v>4.37</v>
      </c>
      <c r="G2247" s="58">
        <f t="shared" si="545"/>
        <v>262.2</v>
      </c>
      <c r="H2247" s="59"/>
      <c r="I2247" s="60">
        <f t="shared" si="546"/>
        <v>0</v>
      </c>
      <c r="J2247" s="61" t="str">
        <f t="shared" si="547"/>
        <v/>
      </c>
      <c r="P2247" s="62"/>
    </row>
    <row r="2248" spans="1:16" x14ac:dyDescent="0.3">
      <c r="A2248" s="54" t="s">
        <v>1631</v>
      </c>
      <c r="B2248" s="55" t="s">
        <v>5465</v>
      </c>
      <c r="C2248" s="56" t="s">
        <v>7745</v>
      </c>
      <c r="D2248" s="57">
        <v>60</v>
      </c>
      <c r="E2248" s="56" t="s">
        <v>8779</v>
      </c>
      <c r="F2248" s="57">
        <v>16.88</v>
      </c>
      <c r="G2248" s="58">
        <f t="shared" si="545"/>
        <v>1012.8</v>
      </c>
      <c r="H2248" s="59"/>
      <c r="I2248" s="60">
        <f t="shared" si="546"/>
        <v>0</v>
      </c>
      <c r="J2248" s="61" t="str">
        <f t="shared" si="547"/>
        <v/>
      </c>
      <c r="P2248" s="62"/>
    </row>
    <row r="2249" spans="1:16" x14ac:dyDescent="0.3">
      <c r="A2249" s="54" t="s">
        <v>1632</v>
      </c>
      <c r="B2249" s="55" t="s">
        <v>5466</v>
      </c>
      <c r="C2249" s="56" t="s">
        <v>7746</v>
      </c>
      <c r="D2249" s="57">
        <v>165</v>
      </c>
      <c r="E2249" s="56" t="s">
        <v>8778</v>
      </c>
      <c r="F2249" s="57">
        <v>12.72</v>
      </c>
      <c r="G2249" s="58">
        <f t="shared" si="545"/>
        <v>2098.8000000000002</v>
      </c>
      <c r="H2249" s="59"/>
      <c r="I2249" s="60">
        <f t="shared" si="546"/>
        <v>0</v>
      </c>
      <c r="J2249" s="61" t="str">
        <f t="shared" si="547"/>
        <v/>
      </c>
      <c r="P2249" s="62"/>
    </row>
    <row r="2250" spans="1:16" x14ac:dyDescent="0.3">
      <c r="A2250" s="54" t="s">
        <v>1633</v>
      </c>
      <c r="B2250" s="55" t="s">
        <v>5467</v>
      </c>
      <c r="C2250" s="56" t="s">
        <v>7747</v>
      </c>
      <c r="D2250" s="57">
        <v>165</v>
      </c>
      <c r="E2250" s="56" t="s">
        <v>8778</v>
      </c>
      <c r="F2250" s="57">
        <v>31.21</v>
      </c>
      <c r="G2250" s="58">
        <f t="shared" si="545"/>
        <v>5149.6499999999996</v>
      </c>
      <c r="H2250" s="59"/>
      <c r="I2250" s="60">
        <f t="shared" si="546"/>
        <v>0</v>
      </c>
      <c r="J2250" s="61" t="str">
        <f t="shared" si="547"/>
        <v/>
      </c>
      <c r="P2250" s="62"/>
    </row>
    <row r="2251" spans="1:16" x14ac:dyDescent="0.3">
      <c r="A2251" s="54" t="s">
        <v>1634</v>
      </c>
      <c r="B2251" s="55" t="s">
        <v>5468</v>
      </c>
      <c r="C2251" s="56" t="s">
        <v>7748</v>
      </c>
      <c r="D2251" s="57">
        <v>20</v>
      </c>
      <c r="E2251" s="56" t="s">
        <v>8778</v>
      </c>
      <c r="F2251" s="57">
        <v>61.59</v>
      </c>
      <c r="G2251" s="58">
        <f t="shared" si="545"/>
        <v>1231.8</v>
      </c>
      <c r="H2251" s="59"/>
      <c r="I2251" s="60">
        <f t="shared" si="546"/>
        <v>0</v>
      </c>
      <c r="J2251" s="61" t="str">
        <f t="shared" si="547"/>
        <v/>
      </c>
      <c r="P2251" s="62"/>
    </row>
    <row r="2252" spans="1:16" x14ac:dyDescent="0.3">
      <c r="A2252" s="54" t="s">
        <v>1635</v>
      </c>
      <c r="B2252" s="55" t="s">
        <v>5469</v>
      </c>
      <c r="C2252" s="56" t="s">
        <v>7749</v>
      </c>
      <c r="D2252" s="57">
        <v>200</v>
      </c>
      <c r="E2252" s="56" t="s">
        <v>8779</v>
      </c>
      <c r="F2252" s="57">
        <v>22.08</v>
      </c>
      <c r="G2252" s="58">
        <f t="shared" si="545"/>
        <v>4416</v>
      </c>
      <c r="H2252" s="59"/>
      <c r="I2252" s="60">
        <f t="shared" si="546"/>
        <v>0</v>
      </c>
      <c r="J2252" s="61" t="str">
        <f t="shared" si="547"/>
        <v/>
      </c>
      <c r="P2252" s="62"/>
    </row>
    <row r="2253" spans="1:16" x14ac:dyDescent="0.3">
      <c r="A2253" s="54" t="s">
        <v>1636</v>
      </c>
      <c r="B2253" s="55" t="s">
        <v>5470</v>
      </c>
      <c r="C2253" s="56" t="s">
        <v>7750</v>
      </c>
      <c r="D2253" s="57">
        <v>3</v>
      </c>
      <c r="E2253" s="56" t="s">
        <v>8777</v>
      </c>
      <c r="F2253" s="57">
        <v>117.45</v>
      </c>
      <c r="G2253" s="58">
        <f t="shared" si="545"/>
        <v>352.35</v>
      </c>
      <c r="H2253" s="59"/>
      <c r="I2253" s="60">
        <f t="shared" si="546"/>
        <v>0</v>
      </c>
      <c r="J2253" s="61" t="str">
        <f t="shared" si="547"/>
        <v/>
      </c>
      <c r="P2253" s="62"/>
    </row>
    <row r="2254" spans="1:16" x14ac:dyDescent="0.3">
      <c r="A2254" s="54" t="s">
        <v>1637</v>
      </c>
      <c r="B2254" s="55" t="s">
        <v>5471</v>
      </c>
      <c r="C2254" s="56" t="s">
        <v>7751</v>
      </c>
      <c r="D2254" s="57">
        <v>200</v>
      </c>
      <c r="E2254" s="56" t="s">
        <v>8779</v>
      </c>
      <c r="F2254" s="57">
        <v>23.3</v>
      </c>
      <c r="G2254" s="58">
        <f t="shared" si="545"/>
        <v>4660</v>
      </c>
      <c r="H2254" s="59"/>
      <c r="I2254" s="60">
        <f t="shared" si="546"/>
        <v>0</v>
      </c>
      <c r="J2254" s="61" t="str">
        <f t="shared" si="547"/>
        <v/>
      </c>
      <c r="P2254" s="62"/>
    </row>
    <row r="2255" spans="1:16" x14ac:dyDescent="0.3">
      <c r="A2255" s="54" t="s">
        <v>1638</v>
      </c>
      <c r="B2255" s="55" t="s">
        <v>5472</v>
      </c>
      <c r="C2255" s="56" t="s">
        <v>7752</v>
      </c>
      <c r="D2255" s="57">
        <v>72</v>
      </c>
      <c r="E2255" s="56" t="s">
        <v>8779</v>
      </c>
      <c r="F2255" s="57">
        <v>1.66</v>
      </c>
      <c r="G2255" s="58">
        <f t="shared" si="545"/>
        <v>119.52</v>
      </c>
      <c r="H2255" s="59"/>
      <c r="I2255" s="60">
        <f t="shared" si="546"/>
        <v>0</v>
      </c>
      <c r="J2255" s="61" t="str">
        <f t="shared" si="547"/>
        <v/>
      </c>
      <c r="P2255" s="62"/>
    </row>
    <row r="2256" spans="1:16" x14ac:dyDescent="0.3">
      <c r="A2256" s="51" t="s">
        <v>1639</v>
      </c>
      <c r="B2256" s="51" t="s">
        <v>5473</v>
      </c>
      <c r="C2256" s="51" t="s">
        <v>7753</v>
      </c>
      <c r="D2256" s="52"/>
      <c r="E2256" s="51"/>
      <c r="F2256" s="52" t="s">
        <v>8851</v>
      </c>
      <c r="G2256" s="52"/>
      <c r="H2256" s="53"/>
      <c r="I2256" s="53"/>
      <c r="P2256" s="62"/>
    </row>
    <row r="2257" spans="1:16" x14ac:dyDescent="0.3">
      <c r="A2257" s="63" t="s">
        <v>1640</v>
      </c>
      <c r="B2257" s="63" t="s">
        <v>5474</v>
      </c>
      <c r="C2257" s="63" t="s">
        <v>7754</v>
      </c>
      <c r="D2257" s="64"/>
      <c r="E2257" s="63"/>
      <c r="F2257" s="64" t="s">
        <v>8851</v>
      </c>
      <c r="G2257" s="64"/>
      <c r="H2257" s="65"/>
      <c r="I2257" s="65"/>
      <c r="P2257" s="62"/>
    </row>
    <row r="2258" spans="1:16" x14ac:dyDescent="0.3">
      <c r="A2258" s="66" t="s">
        <v>1641</v>
      </c>
      <c r="B2258" s="66" t="s">
        <v>5475</v>
      </c>
      <c r="C2258" s="66" t="s">
        <v>7755</v>
      </c>
      <c r="D2258" s="67"/>
      <c r="E2258" s="66"/>
      <c r="F2258" s="67" t="s">
        <v>8851</v>
      </c>
      <c r="G2258" s="67"/>
      <c r="H2258" s="68"/>
      <c r="I2258" s="68"/>
      <c r="P2258" s="62"/>
    </row>
    <row r="2259" spans="1:16" x14ac:dyDescent="0.3">
      <c r="A2259" s="69" t="s">
        <v>1642</v>
      </c>
      <c r="B2259" s="69" t="s">
        <v>5476</v>
      </c>
      <c r="C2259" s="69" t="s">
        <v>7756</v>
      </c>
      <c r="D2259" s="70"/>
      <c r="E2259" s="69"/>
      <c r="F2259" s="70" t="s">
        <v>8851</v>
      </c>
      <c r="G2259" s="70"/>
      <c r="H2259" s="71"/>
      <c r="I2259" s="71"/>
      <c r="P2259" s="62"/>
    </row>
    <row r="2260" spans="1:16" x14ac:dyDescent="0.3">
      <c r="A2260" s="54" t="s">
        <v>1643</v>
      </c>
      <c r="B2260" s="55" t="s">
        <v>5477</v>
      </c>
      <c r="C2260" s="56" t="s">
        <v>7757</v>
      </c>
      <c r="D2260" s="57">
        <v>1100</v>
      </c>
      <c r="E2260" s="56" t="s">
        <v>8777</v>
      </c>
      <c r="F2260" s="57">
        <v>0.6</v>
      </c>
      <c r="G2260" s="58">
        <f>ROUND(D2260*F2260,2)</f>
        <v>660</v>
      </c>
      <c r="H2260" s="59"/>
      <c r="I2260" s="60">
        <f t="shared" ref="I2260:I2264" si="548">ROUND(ROUND(D2260,2)*H2260,2)</f>
        <v>0</v>
      </c>
      <c r="J2260" s="61" t="str">
        <f t="shared" ref="J2260:J2264" si="549">IF(AND(H2260&lt;&gt;"",H2260&gt;F2260),"VALOR MAYOR DEL PERMITIDO","")</f>
        <v/>
      </c>
      <c r="P2260" s="62"/>
    </row>
    <row r="2261" spans="1:16" x14ac:dyDescent="0.3">
      <c r="A2261" s="54" t="s">
        <v>1644</v>
      </c>
      <c r="B2261" s="55" t="s">
        <v>5478</v>
      </c>
      <c r="C2261" s="56" t="s">
        <v>7758</v>
      </c>
      <c r="D2261" s="57">
        <v>16</v>
      </c>
      <c r="E2261" s="56" t="s">
        <v>8777</v>
      </c>
      <c r="F2261" s="57">
        <v>1.43</v>
      </c>
      <c r="G2261" s="58">
        <f>ROUND(D2261*F2261,2)</f>
        <v>22.88</v>
      </c>
      <c r="H2261" s="59"/>
      <c r="I2261" s="60">
        <f t="shared" si="548"/>
        <v>0</v>
      </c>
      <c r="J2261" s="61" t="str">
        <f t="shared" si="549"/>
        <v/>
      </c>
      <c r="P2261" s="62"/>
    </row>
    <row r="2262" spans="1:16" x14ac:dyDescent="0.3">
      <c r="A2262" s="54" t="s">
        <v>1645</v>
      </c>
      <c r="B2262" s="55" t="s">
        <v>5479</v>
      </c>
      <c r="C2262" s="56" t="s">
        <v>7759</v>
      </c>
      <c r="D2262" s="57">
        <v>1100</v>
      </c>
      <c r="E2262" s="56" t="s">
        <v>8777</v>
      </c>
      <c r="F2262" s="57">
        <v>0.16</v>
      </c>
      <c r="G2262" s="58">
        <f>ROUND(D2262*F2262,2)</f>
        <v>176</v>
      </c>
      <c r="H2262" s="59"/>
      <c r="I2262" s="60">
        <f t="shared" si="548"/>
        <v>0</v>
      </c>
      <c r="J2262" s="61" t="str">
        <f t="shared" si="549"/>
        <v/>
      </c>
      <c r="P2262" s="62"/>
    </row>
    <row r="2263" spans="1:16" x14ac:dyDescent="0.3">
      <c r="A2263" s="54" t="s">
        <v>1646</v>
      </c>
      <c r="B2263" s="55" t="s">
        <v>5480</v>
      </c>
      <c r="C2263" s="56" t="s">
        <v>7760</v>
      </c>
      <c r="D2263" s="57">
        <v>400</v>
      </c>
      <c r="E2263" s="56" t="s">
        <v>8777</v>
      </c>
      <c r="F2263" s="57">
        <v>2.67</v>
      </c>
      <c r="G2263" s="58">
        <f>ROUND(D2263*F2263,2)</f>
        <v>1068</v>
      </c>
      <c r="H2263" s="59"/>
      <c r="I2263" s="60">
        <f t="shared" si="548"/>
        <v>0</v>
      </c>
      <c r="J2263" s="61" t="str">
        <f t="shared" si="549"/>
        <v/>
      </c>
      <c r="P2263" s="62"/>
    </row>
    <row r="2264" spans="1:16" x14ac:dyDescent="0.3">
      <c r="A2264" s="54" t="s">
        <v>1647</v>
      </c>
      <c r="B2264" s="55" t="s">
        <v>5481</v>
      </c>
      <c r="C2264" s="56" t="s">
        <v>7761</v>
      </c>
      <c r="D2264" s="57">
        <v>1</v>
      </c>
      <c r="E2264" s="56" t="s">
        <v>8777</v>
      </c>
      <c r="F2264" s="57">
        <v>3138.9</v>
      </c>
      <c r="G2264" s="58">
        <f>ROUND(D2264*F2264,2)</f>
        <v>3138.9</v>
      </c>
      <c r="H2264" s="59"/>
      <c r="I2264" s="60">
        <f t="shared" si="548"/>
        <v>0</v>
      </c>
      <c r="J2264" s="61" t="str">
        <f t="shared" si="549"/>
        <v/>
      </c>
      <c r="P2264" s="62"/>
    </row>
    <row r="2265" spans="1:16" x14ac:dyDescent="0.3">
      <c r="A2265" s="69" t="s">
        <v>1648</v>
      </c>
      <c r="B2265" s="69" t="s">
        <v>5482</v>
      </c>
      <c r="C2265" s="69" t="s">
        <v>7762</v>
      </c>
      <c r="D2265" s="70"/>
      <c r="E2265" s="69"/>
      <c r="F2265" s="70" t="s">
        <v>8851</v>
      </c>
      <c r="G2265" s="70"/>
      <c r="H2265" s="71"/>
      <c r="I2265" s="71"/>
      <c r="P2265" s="62"/>
    </row>
    <row r="2266" spans="1:16" x14ac:dyDescent="0.3">
      <c r="A2266" s="72" t="s">
        <v>1649</v>
      </c>
      <c r="B2266" s="72" t="s">
        <v>5483</v>
      </c>
      <c r="C2266" s="72" t="s">
        <v>7763</v>
      </c>
      <c r="D2266" s="73"/>
      <c r="E2266" s="72"/>
      <c r="F2266" s="73" t="s">
        <v>8851</v>
      </c>
      <c r="G2266" s="73"/>
      <c r="H2266" s="74"/>
      <c r="I2266" s="74"/>
      <c r="P2266" s="62"/>
    </row>
    <row r="2267" spans="1:16" x14ac:dyDescent="0.3">
      <c r="A2267" s="54" t="s">
        <v>1650</v>
      </c>
      <c r="B2267" s="55" t="s">
        <v>5484</v>
      </c>
      <c r="C2267" s="56" t="s">
        <v>7764</v>
      </c>
      <c r="D2267" s="57">
        <v>220</v>
      </c>
      <c r="E2267" s="56" t="s">
        <v>8777</v>
      </c>
      <c r="F2267" s="57">
        <v>0.52</v>
      </c>
      <c r="G2267" s="58">
        <f>ROUND(D2267*F2267,2)</f>
        <v>114.4</v>
      </c>
      <c r="H2267" s="59"/>
      <c r="I2267" s="60">
        <f t="shared" ref="I2267:I2268" si="550">ROUND(ROUND(D2267,2)*H2267,2)</f>
        <v>0</v>
      </c>
      <c r="J2267" s="61" t="str">
        <f t="shared" ref="J2267:J2268" si="551">IF(AND(H2267&lt;&gt;"",H2267&gt;F2267),"VALOR MAYOR DEL PERMITIDO","")</f>
        <v/>
      </c>
      <c r="P2267" s="62"/>
    </row>
    <row r="2268" spans="1:16" x14ac:dyDescent="0.3">
      <c r="A2268" s="54" t="s">
        <v>1651</v>
      </c>
      <c r="B2268" s="55" t="s">
        <v>5485</v>
      </c>
      <c r="C2268" s="56" t="s">
        <v>7765</v>
      </c>
      <c r="D2268" s="57">
        <v>1</v>
      </c>
      <c r="E2268" s="56" t="s">
        <v>8777</v>
      </c>
      <c r="F2268" s="57">
        <v>251.24</v>
      </c>
      <c r="G2268" s="58">
        <f>ROUND(D2268*F2268,2)</f>
        <v>251.24</v>
      </c>
      <c r="H2268" s="59"/>
      <c r="I2268" s="60">
        <f t="shared" si="550"/>
        <v>0</v>
      </c>
      <c r="J2268" s="61" t="str">
        <f t="shared" si="551"/>
        <v/>
      </c>
      <c r="P2268" s="62"/>
    </row>
    <row r="2269" spans="1:16" x14ac:dyDescent="0.3">
      <c r="A2269" s="72" t="s">
        <v>1652</v>
      </c>
      <c r="B2269" s="72" t="s">
        <v>5486</v>
      </c>
      <c r="C2269" s="72" t="s">
        <v>7766</v>
      </c>
      <c r="D2269" s="73"/>
      <c r="E2269" s="72"/>
      <c r="F2269" s="73" t="s">
        <v>8851</v>
      </c>
      <c r="G2269" s="73"/>
      <c r="H2269" s="74"/>
      <c r="I2269" s="74"/>
      <c r="P2269" s="62"/>
    </row>
    <row r="2270" spans="1:16" x14ac:dyDescent="0.3">
      <c r="A2270" s="54" t="s">
        <v>1653</v>
      </c>
      <c r="B2270" s="55" t="s">
        <v>5487</v>
      </c>
      <c r="C2270" s="56" t="s">
        <v>7767</v>
      </c>
      <c r="D2270" s="57">
        <v>50</v>
      </c>
      <c r="E2270" s="56" t="s">
        <v>8777</v>
      </c>
      <c r="F2270" s="57">
        <v>0.72</v>
      </c>
      <c r="G2270" s="58">
        <f>ROUND(D2270*F2270,2)</f>
        <v>36</v>
      </c>
      <c r="H2270" s="59"/>
      <c r="I2270" s="60">
        <f t="shared" ref="I2270:I2274" si="552">ROUND(ROUND(D2270,2)*H2270,2)</f>
        <v>0</v>
      </c>
      <c r="J2270" s="61" t="str">
        <f t="shared" ref="J2270:J2274" si="553">IF(AND(H2270&lt;&gt;"",H2270&gt;F2270),"VALOR MAYOR DEL PERMITIDO","")</f>
        <v/>
      </c>
      <c r="P2270" s="62"/>
    </row>
    <row r="2271" spans="1:16" x14ac:dyDescent="0.3">
      <c r="A2271" s="54" t="s">
        <v>1654</v>
      </c>
      <c r="B2271" s="55" t="s">
        <v>5484</v>
      </c>
      <c r="C2271" s="56" t="s">
        <v>7764</v>
      </c>
      <c r="D2271" s="57">
        <v>40</v>
      </c>
      <c r="E2271" s="56" t="s">
        <v>8777</v>
      </c>
      <c r="F2271" s="57">
        <v>0.52</v>
      </c>
      <c r="G2271" s="58">
        <f>ROUND(D2271*F2271,2)</f>
        <v>20.8</v>
      </c>
      <c r="H2271" s="59"/>
      <c r="I2271" s="60">
        <f t="shared" si="552"/>
        <v>0</v>
      </c>
      <c r="J2271" s="61" t="str">
        <f t="shared" si="553"/>
        <v/>
      </c>
      <c r="P2271" s="62"/>
    </row>
    <row r="2272" spans="1:16" x14ac:dyDescent="0.3">
      <c r="A2272" s="54" t="s">
        <v>1655</v>
      </c>
      <c r="B2272" s="55" t="s">
        <v>5488</v>
      </c>
      <c r="C2272" s="56" t="s">
        <v>7768</v>
      </c>
      <c r="D2272" s="57">
        <v>70</v>
      </c>
      <c r="E2272" s="56" t="s">
        <v>8777</v>
      </c>
      <c r="F2272" s="57">
        <v>0.64</v>
      </c>
      <c r="G2272" s="58">
        <f>ROUND(D2272*F2272,2)</f>
        <v>44.8</v>
      </c>
      <c r="H2272" s="59"/>
      <c r="I2272" s="60">
        <f t="shared" si="552"/>
        <v>0</v>
      </c>
      <c r="J2272" s="61" t="str">
        <f t="shared" si="553"/>
        <v/>
      </c>
      <c r="P2272" s="62"/>
    </row>
    <row r="2273" spans="1:16" x14ac:dyDescent="0.3">
      <c r="A2273" s="54" t="s">
        <v>1656</v>
      </c>
      <c r="B2273" s="55" t="s">
        <v>5489</v>
      </c>
      <c r="C2273" s="56" t="s">
        <v>7769</v>
      </c>
      <c r="D2273" s="57">
        <v>40</v>
      </c>
      <c r="E2273" s="56" t="s">
        <v>8777</v>
      </c>
      <c r="F2273" s="57">
        <v>1.27</v>
      </c>
      <c r="G2273" s="58">
        <f>ROUND(D2273*F2273,2)</f>
        <v>50.8</v>
      </c>
      <c r="H2273" s="59"/>
      <c r="I2273" s="60">
        <f t="shared" si="552"/>
        <v>0</v>
      </c>
      <c r="J2273" s="61" t="str">
        <f t="shared" si="553"/>
        <v/>
      </c>
      <c r="P2273" s="62"/>
    </row>
    <row r="2274" spans="1:16" x14ac:dyDescent="0.3">
      <c r="A2274" s="54" t="s">
        <v>1657</v>
      </c>
      <c r="B2274" s="55" t="s">
        <v>5490</v>
      </c>
      <c r="C2274" s="56" t="s">
        <v>7770</v>
      </c>
      <c r="D2274" s="57">
        <v>2</v>
      </c>
      <c r="E2274" s="56" t="s">
        <v>8777</v>
      </c>
      <c r="F2274" s="57">
        <v>314.05</v>
      </c>
      <c r="G2274" s="58">
        <f>ROUND(D2274*F2274,2)</f>
        <v>628.1</v>
      </c>
      <c r="H2274" s="59"/>
      <c r="I2274" s="60">
        <f t="shared" si="552"/>
        <v>0</v>
      </c>
      <c r="J2274" s="61" t="str">
        <f t="shared" si="553"/>
        <v/>
      </c>
      <c r="P2274" s="62"/>
    </row>
    <row r="2275" spans="1:16" x14ac:dyDescent="0.3">
      <c r="A2275" s="72" t="s">
        <v>1658</v>
      </c>
      <c r="B2275" s="72" t="s">
        <v>5491</v>
      </c>
      <c r="C2275" s="72" t="s">
        <v>7771</v>
      </c>
      <c r="D2275" s="73"/>
      <c r="E2275" s="72"/>
      <c r="F2275" s="73" t="s">
        <v>8851</v>
      </c>
      <c r="G2275" s="73"/>
      <c r="H2275" s="74"/>
      <c r="I2275" s="74"/>
      <c r="P2275" s="62"/>
    </row>
    <row r="2276" spans="1:16" x14ac:dyDescent="0.3">
      <c r="A2276" s="54" t="s">
        <v>1659</v>
      </c>
      <c r="B2276" s="55" t="s">
        <v>5484</v>
      </c>
      <c r="C2276" s="56" t="s">
        <v>7764</v>
      </c>
      <c r="D2276" s="57">
        <v>60</v>
      </c>
      <c r="E2276" s="56" t="s">
        <v>8777</v>
      </c>
      <c r="F2276" s="57">
        <v>0.52</v>
      </c>
      <c r="G2276" s="58">
        <f>ROUND(D2276*F2276,2)</f>
        <v>31.2</v>
      </c>
      <c r="H2276" s="59"/>
      <c r="I2276" s="60">
        <f t="shared" ref="I2276:I2277" si="554">ROUND(ROUND(D2276,2)*H2276,2)</f>
        <v>0</v>
      </c>
      <c r="J2276" s="61" t="str">
        <f t="shared" ref="J2276:J2277" si="555">IF(AND(H2276&lt;&gt;"",H2276&gt;F2276),"VALOR MAYOR DEL PERMITIDO","")</f>
        <v/>
      </c>
      <c r="P2276" s="62"/>
    </row>
    <row r="2277" spans="1:16" x14ac:dyDescent="0.3">
      <c r="A2277" s="54" t="s">
        <v>1660</v>
      </c>
      <c r="B2277" s="55" t="s">
        <v>5492</v>
      </c>
      <c r="C2277" s="56" t="s">
        <v>7772</v>
      </c>
      <c r="D2277" s="57">
        <v>1</v>
      </c>
      <c r="E2277" s="56" t="s">
        <v>8777</v>
      </c>
      <c r="F2277" s="57">
        <v>188.43</v>
      </c>
      <c r="G2277" s="58">
        <f>ROUND(D2277*F2277,2)</f>
        <v>188.43</v>
      </c>
      <c r="H2277" s="59"/>
      <c r="I2277" s="60">
        <f t="shared" si="554"/>
        <v>0</v>
      </c>
      <c r="J2277" s="61" t="str">
        <f t="shared" si="555"/>
        <v/>
      </c>
      <c r="P2277" s="62"/>
    </row>
    <row r="2278" spans="1:16" x14ac:dyDescent="0.3">
      <c r="A2278" s="72" t="s">
        <v>1661</v>
      </c>
      <c r="B2278" s="72" t="s">
        <v>5493</v>
      </c>
      <c r="C2278" s="72" t="s">
        <v>7773</v>
      </c>
      <c r="D2278" s="73"/>
      <c r="E2278" s="72"/>
      <c r="F2278" s="73" t="s">
        <v>8851</v>
      </c>
      <c r="G2278" s="73"/>
      <c r="H2278" s="74"/>
      <c r="I2278" s="74"/>
      <c r="P2278" s="62"/>
    </row>
    <row r="2279" spans="1:16" x14ac:dyDescent="0.3">
      <c r="A2279" s="54" t="s">
        <v>1662</v>
      </c>
      <c r="B2279" s="55" t="s">
        <v>5487</v>
      </c>
      <c r="C2279" s="56" t="s">
        <v>7767</v>
      </c>
      <c r="D2279" s="57">
        <v>100</v>
      </c>
      <c r="E2279" s="56" t="s">
        <v>8777</v>
      </c>
      <c r="F2279" s="57">
        <v>0.72</v>
      </c>
      <c r="G2279" s="58">
        <f>ROUND(D2279*F2279,2)</f>
        <v>72</v>
      </c>
      <c r="H2279" s="59"/>
      <c r="I2279" s="60">
        <f t="shared" ref="I2279:I2282" si="556">ROUND(ROUND(D2279,2)*H2279,2)</f>
        <v>0</v>
      </c>
      <c r="J2279" s="61" t="str">
        <f t="shared" ref="J2279:J2282" si="557">IF(AND(H2279&lt;&gt;"",H2279&gt;F2279),"VALOR MAYOR DEL PERMITIDO","")</f>
        <v/>
      </c>
      <c r="P2279" s="62"/>
    </row>
    <row r="2280" spans="1:16" x14ac:dyDescent="0.3">
      <c r="A2280" s="54" t="s">
        <v>1663</v>
      </c>
      <c r="B2280" s="55" t="s">
        <v>5484</v>
      </c>
      <c r="C2280" s="56" t="s">
        <v>7764</v>
      </c>
      <c r="D2280" s="57">
        <v>60</v>
      </c>
      <c r="E2280" s="56" t="s">
        <v>8777</v>
      </c>
      <c r="F2280" s="57">
        <v>0.52</v>
      </c>
      <c r="G2280" s="58">
        <f>ROUND(D2280*F2280,2)</f>
        <v>31.2</v>
      </c>
      <c r="H2280" s="59"/>
      <c r="I2280" s="60">
        <f t="shared" si="556"/>
        <v>0</v>
      </c>
      <c r="J2280" s="61" t="str">
        <f t="shared" si="557"/>
        <v/>
      </c>
      <c r="P2280" s="62"/>
    </row>
    <row r="2281" spans="1:16" x14ac:dyDescent="0.3">
      <c r="A2281" s="54" t="s">
        <v>1664</v>
      </c>
      <c r="B2281" s="55" t="s">
        <v>5489</v>
      </c>
      <c r="C2281" s="56" t="s">
        <v>7769</v>
      </c>
      <c r="D2281" s="57">
        <v>180</v>
      </c>
      <c r="E2281" s="56" t="s">
        <v>8777</v>
      </c>
      <c r="F2281" s="57">
        <v>1.27</v>
      </c>
      <c r="G2281" s="58">
        <f>ROUND(D2281*F2281,2)</f>
        <v>228.6</v>
      </c>
      <c r="H2281" s="59"/>
      <c r="I2281" s="60">
        <f t="shared" si="556"/>
        <v>0</v>
      </c>
      <c r="J2281" s="61" t="str">
        <f t="shared" si="557"/>
        <v/>
      </c>
      <c r="P2281" s="62"/>
    </row>
    <row r="2282" spans="1:16" x14ac:dyDescent="0.3">
      <c r="A2282" s="54" t="s">
        <v>1665</v>
      </c>
      <c r="B2282" s="55" t="s">
        <v>5494</v>
      </c>
      <c r="C2282" s="56" t="s">
        <v>7774</v>
      </c>
      <c r="D2282" s="57">
        <v>1</v>
      </c>
      <c r="E2282" s="56" t="s">
        <v>8777</v>
      </c>
      <c r="F2282" s="57">
        <v>376.63</v>
      </c>
      <c r="G2282" s="58">
        <f>ROUND(D2282*F2282,2)</f>
        <v>376.63</v>
      </c>
      <c r="H2282" s="59"/>
      <c r="I2282" s="60">
        <f t="shared" si="556"/>
        <v>0</v>
      </c>
      <c r="J2282" s="61" t="str">
        <f t="shared" si="557"/>
        <v/>
      </c>
      <c r="P2282" s="62"/>
    </row>
    <row r="2283" spans="1:16" x14ac:dyDescent="0.3">
      <c r="A2283" s="69" t="s">
        <v>1666</v>
      </c>
      <c r="B2283" s="69" t="s">
        <v>5495</v>
      </c>
      <c r="C2283" s="69" t="s">
        <v>7775</v>
      </c>
      <c r="D2283" s="70"/>
      <c r="E2283" s="69"/>
      <c r="F2283" s="70" t="s">
        <v>8851</v>
      </c>
      <c r="G2283" s="70"/>
      <c r="H2283" s="71"/>
      <c r="I2283" s="71"/>
      <c r="P2283" s="62"/>
    </row>
    <row r="2284" spans="1:16" x14ac:dyDescent="0.3">
      <c r="A2284" s="72" t="s">
        <v>1667</v>
      </c>
      <c r="B2284" s="72" t="s">
        <v>5496</v>
      </c>
      <c r="C2284" s="72" t="s">
        <v>7592</v>
      </c>
      <c r="D2284" s="73"/>
      <c r="E2284" s="72"/>
      <c r="F2284" s="73" t="s">
        <v>8851</v>
      </c>
      <c r="G2284" s="73"/>
      <c r="H2284" s="74"/>
      <c r="I2284" s="74"/>
      <c r="P2284" s="62"/>
    </row>
    <row r="2285" spans="1:16" x14ac:dyDescent="0.3">
      <c r="A2285" s="54" t="s">
        <v>1668</v>
      </c>
      <c r="B2285" s="55" t="s">
        <v>5497</v>
      </c>
      <c r="C2285" s="56" t="s">
        <v>7776</v>
      </c>
      <c r="D2285" s="57">
        <v>14</v>
      </c>
      <c r="E2285" s="56" t="s">
        <v>8777</v>
      </c>
      <c r="F2285" s="57">
        <v>27.5</v>
      </c>
      <c r="G2285" s="58">
        <f t="shared" ref="G2285:G2293" si="558">ROUND(D2285*F2285,2)</f>
        <v>385</v>
      </c>
      <c r="H2285" s="59"/>
      <c r="I2285" s="60">
        <f t="shared" ref="I2285:I2293" si="559">ROUND(ROUND(D2285,2)*H2285,2)</f>
        <v>0</v>
      </c>
      <c r="J2285" s="61" t="str">
        <f t="shared" ref="J2285:J2293" si="560">IF(AND(H2285&lt;&gt;"",H2285&gt;F2285),"VALOR MAYOR DEL PERMITIDO","")</f>
        <v/>
      </c>
      <c r="P2285" s="62"/>
    </row>
    <row r="2286" spans="1:16" x14ac:dyDescent="0.3">
      <c r="A2286" s="54" t="s">
        <v>1669</v>
      </c>
      <c r="B2286" s="55" t="s">
        <v>5498</v>
      </c>
      <c r="C2286" s="56" t="s">
        <v>7777</v>
      </c>
      <c r="D2286" s="57">
        <v>14</v>
      </c>
      <c r="E2286" s="56" t="s">
        <v>8777</v>
      </c>
      <c r="F2286" s="57">
        <v>30.25</v>
      </c>
      <c r="G2286" s="58">
        <f t="shared" si="558"/>
        <v>423.5</v>
      </c>
      <c r="H2286" s="59"/>
      <c r="I2286" s="60">
        <f t="shared" si="559"/>
        <v>0</v>
      </c>
      <c r="J2286" s="61" t="str">
        <f t="shared" si="560"/>
        <v/>
      </c>
      <c r="P2286" s="62"/>
    </row>
    <row r="2287" spans="1:16" x14ac:dyDescent="0.3">
      <c r="A2287" s="54" t="s">
        <v>1670</v>
      </c>
      <c r="B2287" s="55" t="s">
        <v>5499</v>
      </c>
      <c r="C2287" s="56" t="s">
        <v>7778</v>
      </c>
      <c r="D2287" s="57">
        <v>2</v>
      </c>
      <c r="E2287" s="56" t="s">
        <v>8777</v>
      </c>
      <c r="F2287" s="57">
        <v>2.04</v>
      </c>
      <c r="G2287" s="58">
        <f t="shared" si="558"/>
        <v>4.08</v>
      </c>
      <c r="H2287" s="59"/>
      <c r="I2287" s="60">
        <f t="shared" si="559"/>
        <v>0</v>
      </c>
      <c r="J2287" s="61" t="str">
        <f t="shared" si="560"/>
        <v/>
      </c>
      <c r="P2287" s="62"/>
    </row>
    <row r="2288" spans="1:16" x14ac:dyDescent="0.3">
      <c r="A2288" s="54" t="s">
        <v>1671</v>
      </c>
      <c r="B2288" s="55" t="s">
        <v>5500</v>
      </c>
      <c r="C2288" s="56" t="s">
        <v>7779</v>
      </c>
      <c r="D2288" s="57">
        <v>2</v>
      </c>
      <c r="E2288" s="56" t="s">
        <v>8777</v>
      </c>
      <c r="F2288" s="57">
        <v>12.66</v>
      </c>
      <c r="G2288" s="58">
        <f t="shared" si="558"/>
        <v>25.32</v>
      </c>
      <c r="H2288" s="59"/>
      <c r="I2288" s="60">
        <f t="shared" si="559"/>
        <v>0</v>
      </c>
      <c r="J2288" s="61" t="str">
        <f t="shared" si="560"/>
        <v/>
      </c>
      <c r="P2288" s="62"/>
    </row>
    <row r="2289" spans="1:16" x14ac:dyDescent="0.3">
      <c r="A2289" s="54" t="s">
        <v>1672</v>
      </c>
      <c r="B2289" s="55" t="s">
        <v>5501</v>
      </c>
      <c r="C2289" s="56" t="s">
        <v>7780</v>
      </c>
      <c r="D2289" s="57">
        <v>2</v>
      </c>
      <c r="E2289" s="56" t="s">
        <v>8777</v>
      </c>
      <c r="F2289" s="57">
        <v>20.260000000000002</v>
      </c>
      <c r="G2289" s="58">
        <f t="shared" si="558"/>
        <v>40.520000000000003</v>
      </c>
      <c r="H2289" s="59"/>
      <c r="I2289" s="60">
        <f t="shared" si="559"/>
        <v>0</v>
      </c>
      <c r="J2289" s="61" t="str">
        <f t="shared" si="560"/>
        <v/>
      </c>
      <c r="P2289" s="62"/>
    </row>
    <row r="2290" spans="1:16" x14ac:dyDescent="0.3">
      <c r="A2290" s="54" t="s">
        <v>1673</v>
      </c>
      <c r="B2290" s="55" t="s">
        <v>5502</v>
      </c>
      <c r="C2290" s="56" t="s">
        <v>7781</v>
      </c>
      <c r="D2290" s="57">
        <v>4</v>
      </c>
      <c r="E2290" s="56" t="s">
        <v>8777</v>
      </c>
      <c r="F2290" s="57">
        <v>21.81</v>
      </c>
      <c r="G2290" s="58">
        <f t="shared" si="558"/>
        <v>87.24</v>
      </c>
      <c r="H2290" s="59"/>
      <c r="I2290" s="60">
        <f t="shared" si="559"/>
        <v>0</v>
      </c>
      <c r="J2290" s="61" t="str">
        <f t="shared" si="560"/>
        <v/>
      </c>
      <c r="P2290" s="62"/>
    </row>
    <row r="2291" spans="1:16" x14ac:dyDescent="0.3">
      <c r="A2291" s="54" t="s">
        <v>1674</v>
      </c>
      <c r="B2291" s="55" t="s">
        <v>5503</v>
      </c>
      <c r="C2291" s="56" t="s">
        <v>7782</v>
      </c>
      <c r="D2291" s="57">
        <v>6</v>
      </c>
      <c r="E2291" s="56" t="s">
        <v>8777</v>
      </c>
      <c r="F2291" s="57">
        <v>10.08</v>
      </c>
      <c r="G2291" s="58">
        <f t="shared" si="558"/>
        <v>60.48</v>
      </c>
      <c r="H2291" s="59"/>
      <c r="I2291" s="60">
        <f t="shared" si="559"/>
        <v>0</v>
      </c>
      <c r="J2291" s="61" t="str">
        <f t="shared" si="560"/>
        <v/>
      </c>
      <c r="P2291" s="62"/>
    </row>
    <row r="2292" spans="1:16" x14ac:dyDescent="0.3">
      <c r="A2292" s="54" t="s">
        <v>1675</v>
      </c>
      <c r="B2292" s="55" t="s">
        <v>5477</v>
      </c>
      <c r="C2292" s="56" t="s">
        <v>7757</v>
      </c>
      <c r="D2292" s="57">
        <v>14</v>
      </c>
      <c r="E2292" s="56" t="s">
        <v>8777</v>
      </c>
      <c r="F2292" s="57">
        <v>0.6</v>
      </c>
      <c r="G2292" s="58">
        <f t="shared" si="558"/>
        <v>8.4</v>
      </c>
      <c r="H2292" s="59"/>
      <c r="I2292" s="60">
        <f t="shared" si="559"/>
        <v>0</v>
      </c>
      <c r="J2292" s="61" t="str">
        <f t="shared" si="560"/>
        <v/>
      </c>
      <c r="P2292" s="62"/>
    </row>
    <row r="2293" spans="1:16" x14ac:dyDescent="0.3">
      <c r="A2293" s="54" t="s">
        <v>1676</v>
      </c>
      <c r="B2293" s="55" t="s">
        <v>5504</v>
      </c>
      <c r="C2293" s="56" t="s">
        <v>7783</v>
      </c>
      <c r="D2293" s="57">
        <v>14</v>
      </c>
      <c r="E2293" s="56" t="s">
        <v>8777</v>
      </c>
      <c r="F2293" s="57">
        <v>4.03</v>
      </c>
      <c r="G2293" s="58">
        <f t="shared" si="558"/>
        <v>56.42</v>
      </c>
      <c r="H2293" s="59"/>
      <c r="I2293" s="60">
        <f t="shared" si="559"/>
        <v>0</v>
      </c>
      <c r="J2293" s="61" t="str">
        <f t="shared" si="560"/>
        <v/>
      </c>
      <c r="P2293" s="62"/>
    </row>
    <row r="2294" spans="1:16" x14ac:dyDescent="0.3">
      <c r="A2294" s="72" t="s">
        <v>1677</v>
      </c>
      <c r="B2294" s="72" t="s">
        <v>5505</v>
      </c>
      <c r="C2294" s="72" t="s">
        <v>7593</v>
      </c>
      <c r="D2294" s="73"/>
      <c r="E2294" s="72"/>
      <c r="F2294" s="73" t="s">
        <v>8851</v>
      </c>
      <c r="G2294" s="73"/>
      <c r="H2294" s="74"/>
      <c r="I2294" s="74"/>
      <c r="P2294" s="62"/>
    </row>
    <row r="2295" spans="1:16" x14ac:dyDescent="0.3">
      <c r="A2295" s="54" t="s">
        <v>1678</v>
      </c>
      <c r="B2295" s="55" t="s">
        <v>5497</v>
      </c>
      <c r="C2295" s="56" t="s">
        <v>7776</v>
      </c>
      <c r="D2295" s="57">
        <v>14</v>
      </c>
      <c r="E2295" s="56" t="s">
        <v>8777</v>
      </c>
      <c r="F2295" s="57">
        <v>27.5</v>
      </c>
      <c r="G2295" s="58">
        <f t="shared" ref="G2295:G2303" si="561">ROUND(D2295*F2295,2)</f>
        <v>385</v>
      </c>
      <c r="H2295" s="59"/>
      <c r="I2295" s="60">
        <f t="shared" ref="I2295:I2303" si="562">ROUND(ROUND(D2295,2)*H2295,2)</f>
        <v>0</v>
      </c>
      <c r="J2295" s="61" t="str">
        <f t="shared" ref="J2295:J2303" si="563">IF(AND(H2295&lt;&gt;"",H2295&gt;F2295),"VALOR MAYOR DEL PERMITIDO","")</f>
        <v/>
      </c>
      <c r="P2295" s="62"/>
    </row>
    <row r="2296" spans="1:16" x14ac:dyDescent="0.3">
      <c r="A2296" s="54" t="s">
        <v>1679</v>
      </c>
      <c r="B2296" s="55" t="s">
        <v>5498</v>
      </c>
      <c r="C2296" s="56" t="s">
        <v>7777</v>
      </c>
      <c r="D2296" s="57">
        <v>14</v>
      </c>
      <c r="E2296" s="56" t="s">
        <v>8777</v>
      </c>
      <c r="F2296" s="57">
        <v>30.25</v>
      </c>
      <c r="G2296" s="58">
        <f t="shared" si="561"/>
        <v>423.5</v>
      </c>
      <c r="H2296" s="59"/>
      <c r="I2296" s="60">
        <f t="shared" si="562"/>
        <v>0</v>
      </c>
      <c r="J2296" s="61" t="str">
        <f t="shared" si="563"/>
        <v/>
      </c>
      <c r="P2296" s="62"/>
    </row>
    <row r="2297" spans="1:16" x14ac:dyDescent="0.3">
      <c r="A2297" s="54" t="s">
        <v>1680</v>
      </c>
      <c r="B2297" s="55" t="s">
        <v>5499</v>
      </c>
      <c r="C2297" s="56" t="s">
        <v>7778</v>
      </c>
      <c r="D2297" s="57">
        <v>2</v>
      </c>
      <c r="E2297" s="56" t="s">
        <v>8777</v>
      </c>
      <c r="F2297" s="57">
        <v>2.04</v>
      </c>
      <c r="G2297" s="58">
        <f t="shared" si="561"/>
        <v>4.08</v>
      </c>
      <c r="H2297" s="59"/>
      <c r="I2297" s="60">
        <f t="shared" si="562"/>
        <v>0</v>
      </c>
      <c r="J2297" s="61" t="str">
        <f t="shared" si="563"/>
        <v/>
      </c>
      <c r="P2297" s="62"/>
    </row>
    <row r="2298" spans="1:16" x14ac:dyDescent="0.3">
      <c r="A2298" s="54" t="s">
        <v>1681</v>
      </c>
      <c r="B2298" s="55" t="s">
        <v>5500</v>
      </c>
      <c r="C2298" s="56" t="s">
        <v>7779</v>
      </c>
      <c r="D2298" s="57">
        <v>2</v>
      </c>
      <c r="E2298" s="56" t="s">
        <v>8777</v>
      </c>
      <c r="F2298" s="57">
        <v>12.66</v>
      </c>
      <c r="G2298" s="58">
        <f t="shared" si="561"/>
        <v>25.32</v>
      </c>
      <c r="H2298" s="59"/>
      <c r="I2298" s="60">
        <f t="shared" si="562"/>
        <v>0</v>
      </c>
      <c r="J2298" s="61" t="str">
        <f t="shared" si="563"/>
        <v/>
      </c>
      <c r="P2298" s="62"/>
    </row>
    <row r="2299" spans="1:16" x14ac:dyDescent="0.3">
      <c r="A2299" s="54" t="s">
        <v>1682</v>
      </c>
      <c r="B2299" s="55" t="s">
        <v>5501</v>
      </c>
      <c r="C2299" s="56" t="s">
        <v>7780</v>
      </c>
      <c r="D2299" s="57">
        <v>2</v>
      </c>
      <c r="E2299" s="56" t="s">
        <v>8777</v>
      </c>
      <c r="F2299" s="57">
        <v>20.260000000000002</v>
      </c>
      <c r="G2299" s="58">
        <f t="shared" si="561"/>
        <v>40.520000000000003</v>
      </c>
      <c r="H2299" s="59"/>
      <c r="I2299" s="60">
        <f t="shared" si="562"/>
        <v>0</v>
      </c>
      <c r="J2299" s="61" t="str">
        <f t="shared" si="563"/>
        <v/>
      </c>
      <c r="P2299" s="62"/>
    </row>
    <row r="2300" spans="1:16" x14ac:dyDescent="0.3">
      <c r="A2300" s="54" t="s">
        <v>1683</v>
      </c>
      <c r="B2300" s="55" t="s">
        <v>5502</v>
      </c>
      <c r="C2300" s="56" t="s">
        <v>7781</v>
      </c>
      <c r="D2300" s="57">
        <v>2</v>
      </c>
      <c r="E2300" s="56" t="s">
        <v>8777</v>
      </c>
      <c r="F2300" s="57">
        <v>21.81</v>
      </c>
      <c r="G2300" s="58">
        <f t="shared" si="561"/>
        <v>43.62</v>
      </c>
      <c r="H2300" s="59"/>
      <c r="I2300" s="60">
        <f t="shared" si="562"/>
        <v>0</v>
      </c>
      <c r="J2300" s="61" t="str">
        <f t="shared" si="563"/>
        <v/>
      </c>
      <c r="P2300" s="62"/>
    </row>
    <row r="2301" spans="1:16" x14ac:dyDescent="0.3">
      <c r="A2301" s="54" t="s">
        <v>1684</v>
      </c>
      <c r="B2301" s="55" t="s">
        <v>5503</v>
      </c>
      <c r="C2301" s="56" t="s">
        <v>7782</v>
      </c>
      <c r="D2301" s="57">
        <v>4</v>
      </c>
      <c r="E2301" s="56" t="s">
        <v>8777</v>
      </c>
      <c r="F2301" s="57">
        <v>10.08</v>
      </c>
      <c r="G2301" s="58">
        <f t="shared" si="561"/>
        <v>40.32</v>
      </c>
      <c r="H2301" s="59"/>
      <c r="I2301" s="60">
        <f t="shared" si="562"/>
        <v>0</v>
      </c>
      <c r="J2301" s="61" t="str">
        <f t="shared" si="563"/>
        <v/>
      </c>
      <c r="P2301" s="62"/>
    </row>
    <row r="2302" spans="1:16" x14ac:dyDescent="0.3">
      <c r="A2302" s="54" t="s">
        <v>1685</v>
      </c>
      <c r="B2302" s="55" t="s">
        <v>5477</v>
      </c>
      <c r="C2302" s="56" t="s">
        <v>7757</v>
      </c>
      <c r="D2302" s="57">
        <v>14</v>
      </c>
      <c r="E2302" s="56" t="s">
        <v>8777</v>
      </c>
      <c r="F2302" s="57">
        <v>0.6</v>
      </c>
      <c r="G2302" s="58">
        <f t="shared" si="561"/>
        <v>8.4</v>
      </c>
      <c r="H2302" s="59"/>
      <c r="I2302" s="60">
        <f t="shared" si="562"/>
        <v>0</v>
      </c>
      <c r="J2302" s="61" t="str">
        <f t="shared" si="563"/>
        <v/>
      </c>
      <c r="P2302" s="62"/>
    </row>
    <row r="2303" spans="1:16" x14ac:dyDescent="0.3">
      <c r="A2303" s="54" t="s">
        <v>1686</v>
      </c>
      <c r="B2303" s="55" t="s">
        <v>5504</v>
      </c>
      <c r="C2303" s="56" t="s">
        <v>7783</v>
      </c>
      <c r="D2303" s="57">
        <v>14</v>
      </c>
      <c r="E2303" s="56" t="s">
        <v>8777</v>
      </c>
      <c r="F2303" s="57">
        <v>4.03</v>
      </c>
      <c r="G2303" s="58">
        <f t="shared" si="561"/>
        <v>56.42</v>
      </c>
      <c r="H2303" s="59"/>
      <c r="I2303" s="60">
        <f t="shared" si="562"/>
        <v>0</v>
      </c>
      <c r="J2303" s="61" t="str">
        <f t="shared" si="563"/>
        <v/>
      </c>
      <c r="P2303" s="62"/>
    </row>
    <row r="2304" spans="1:16" x14ac:dyDescent="0.3">
      <c r="A2304" s="72" t="s">
        <v>1687</v>
      </c>
      <c r="B2304" s="72" t="s">
        <v>5506</v>
      </c>
      <c r="C2304" s="72" t="s">
        <v>7498</v>
      </c>
      <c r="D2304" s="73"/>
      <c r="E2304" s="72"/>
      <c r="F2304" s="73" t="s">
        <v>8851</v>
      </c>
      <c r="G2304" s="73"/>
      <c r="H2304" s="74"/>
      <c r="I2304" s="74"/>
      <c r="P2304" s="62"/>
    </row>
    <row r="2305" spans="1:16" x14ac:dyDescent="0.3">
      <c r="A2305" s="54" t="s">
        <v>1688</v>
      </c>
      <c r="B2305" s="55" t="s">
        <v>5497</v>
      </c>
      <c r="C2305" s="56" t="s">
        <v>7776</v>
      </c>
      <c r="D2305" s="57">
        <v>8</v>
      </c>
      <c r="E2305" s="56" t="s">
        <v>8777</v>
      </c>
      <c r="F2305" s="57">
        <v>27.5</v>
      </c>
      <c r="G2305" s="58">
        <f t="shared" ref="G2305:G2312" si="564">ROUND(D2305*F2305,2)</f>
        <v>220</v>
      </c>
      <c r="H2305" s="59"/>
      <c r="I2305" s="60">
        <f t="shared" ref="I2305:I2312" si="565">ROUND(ROUND(D2305,2)*H2305,2)</f>
        <v>0</v>
      </c>
      <c r="J2305" s="61" t="str">
        <f t="shared" ref="J2305:J2312" si="566">IF(AND(H2305&lt;&gt;"",H2305&gt;F2305),"VALOR MAYOR DEL PERMITIDO","")</f>
        <v/>
      </c>
      <c r="P2305" s="62"/>
    </row>
    <row r="2306" spans="1:16" x14ac:dyDescent="0.3">
      <c r="A2306" s="54" t="s">
        <v>1689</v>
      </c>
      <c r="B2306" s="55" t="s">
        <v>5498</v>
      </c>
      <c r="C2306" s="56" t="s">
        <v>7777</v>
      </c>
      <c r="D2306" s="57">
        <v>8</v>
      </c>
      <c r="E2306" s="56" t="s">
        <v>8777</v>
      </c>
      <c r="F2306" s="57">
        <v>30.25</v>
      </c>
      <c r="G2306" s="58">
        <f t="shared" si="564"/>
        <v>242</v>
      </c>
      <c r="H2306" s="59"/>
      <c r="I2306" s="60">
        <f t="shared" si="565"/>
        <v>0</v>
      </c>
      <c r="J2306" s="61" t="str">
        <f t="shared" si="566"/>
        <v/>
      </c>
      <c r="P2306" s="62"/>
    </row>
    <row r="2307" spans="1:16" x14ac:dyDescent="0.3">
      <c r="A2307" s="54" t="s">
        <v>1690</v>
      </c>
      <c r="B2307" s="55" t="s">
        <v>5499</v>
      </c>
      <c r="C2307" s="56" t="s">
        <v>7778</v>
      </c>
      <c r="D2307" s="57">
        <v>2</v>
      </c>
      <c r="E2307" s="56" t="s">
        <v>8777</v>
      </c>
      <c r="F2307" s="57">
        <v>2.04</v>
      </c>
      <c r="G2307" s="58">
        <f t="shared" si="564"/>
        <v>4.08</v>
      </c>
      <c r="H2307" s="59"/>
      <c r="I2307" s="60">
        <f t="shared" si="565"/>
        <v>0</v>
      </c>
      <c r="J2307" s="61" t="str">
        <f t="shared" si="566"/>
        <v/>
      </c>
      <c r="P2307" s="62"/>
    </row>
    <row r="2308" spans="1:16" x14ac:dyDescent="0.3">
      <c r="A2308" s="54" t="s">
        <v>1691</v>
      </c>
      <c r="B2308" s="55" t="s">
        <v>5500</v>
      </c>
      <c r="C2308" s="56" t="s">
        <v>7779</v>
      </c>
      <c r="D2308" s="57">
        <v>2</v>
      </c>
      <c r="E2308" s="56" t="s">
        <v>8777</v>
      </c>
      <c r="F2308" s="57">
        <v>12.66</v>
      </c>
      <c r="G2308" s="58">
        <f t="shared" si="564"/>
        <v>25.32</v>
      </c>
      <c r="H2308" s="59"/>
      <c r="I2308" s="60">
        <f t="shared" si="565"/>
        <v>0</v>
      </c>
      <c r="J2308" s="61" t="str">
        <f t="shared" si="566"/>
        <v/>
      </c>
      <c r="P2308" s="62"/>
    </row>
    <row r="2309" spans="1:16" x14ac:dyDescent="0.3">
      <c r="A2309" s="54" t="s">
        <v>1692</v>
      </c>
      <c r="B2309" s="55" t="s">
        <v>5502</v>
      </c>
      <c r="C2309" s="56" t="s">
        <v>7781</v>
      </c>
      <c r="D2309" s="57">
        <v>2</v>
      </c>
      <c r="E2309" s="56" t="s">
        <v>8777</v>
      </c>
      <c r="F2309" s="57">
        <v>21.81</v>
      </c>
      <c r="G2309" s="58">
        <f t="shared" si="564"/>
        <v>43.62</v>
      </c>
      <c r="H2309" s="59"/>
      <c r="I2309" s="60">
        <f t="shared" si="565"/>
        <v>0</v>
      </c>
      <c r="J2309" s="61" t="str">
        <f t="shared" si="566"/>
        <v/>
      </c>
      <c r="P2309" s="62"/>
    </row>
    <row r="2310" spans="1:16" x14ac:dyDescent="0.3">
      <c r="A2310" s="54" t="s">
        <v>1693</v>
      </c>
      <c r="B2310" s="55" t="s">
        <v>5503</v>
      </c>
      <c r="C2310" s="56" t="s">
        <v>7782</v>
      </c>
      <c r="D2310" s="57">
        <v>2</v>
      </c>
      <c r="E2310" s="56" t="s">
        <v>8777</v>
      </c>
      <c r="F2310" s="57">
        <v>10.08</v>
      </c>
      <c r="G2310" s="58">
        <f t="shared" si="564"/>
        <v>20.16</v>
      </c>
      <c r="H2310" s="59"/>
      <c r="I2310" s="60">
        <f t="shared" si="565"/>
        <v>0</v>
      </c>
      <c r="J2310" s="61" t="str">
        <f t="shared" si="566"/>
        <v/>
      </c>
      <c r="P2310" s="62"/>
    </row>
    <row r="2311" spans="1:16" x14ac:dyDescent="0.3">
      <c r="A2311" s="54" t="s">
        <v>1694</v>
      </c>
      <c r="B2311" s="55" t="s">
        <v>5477</v>
      </c>
      <c r="C2311" s="56" t="s">
        <v>7757</v>
      </c>
      <c r="D2311" s="57">
        <v>8</v>
      </c>
      <c r="E2311" s="56" t="s">
        <v>8777</v>
      </c>
      <c r="F2311" s="57">
        <v>0.6</v>
      </c>
      <c r="G2311" s="58">
        <f t="shared" si="564"/>
        <v>4.8</v>
      </c>
      <c r="H2311" s="59"/>
      <c r="I2311" s="60">
        <f t="shared" si="565"/>
        <v>0</v>
      </c>
      <c r="J2311" s="61" t="str">
        <f t="shared" si="566"/>
        <v/>
      </c>
      <c r="P2311" s="62"/>
    </row>
    <row r="2312" spans="1:16" x14ac:dyDescent="0.3">
      <c r="A2312" s="54" t="s">
        <v>1695</v>
      </c>
      <c r="B2312" s="55" t="s">
        <v>5504</v>
      </c>
      <c r="C2312" s="56" t="s">
        <v>7783</v>
      </c>
      <c r="D2312" s="57">
        <v>8</v>
      </c>
      <c r="E2312" s="56" t="s">
        <v>8777</v>
      </c>
      <c r="F2312" s="57">
        <v>4.03</v>
      </c>
      <c r="G2312" s="58">
        <f t="shared" si="564"/>
        <v>32.24</v>
      </c>
      <c r="H2312" s="59"/>
      <c r="I2312" s="60">
        <f t="shared" si="565"/>
        <v>0</v>
      </c>
      <c r="J2312" s="61" t="str">
        <f t="shared" si="566"/>
        <v/>
      </c>
      <c r="P2312" s="62"/>
    </row>
    <row r="2313" spans="1:16" x14ac:dyDescent="0.3">
      <c r="A2313" s="72" t="s">
        <v>1696</v>
      </c>
      <c r="B2313" s="72" t="s">
        <v>5507</v>
      </c>
      <c r="C2313" s="72" t="s">
        <v>7505</v>
      </c>
      <c r="D2313" s="73"/>
      <c r="E2313" s="72"/>
      <c r="F2313" s="73" t="s">
        <v>8851</v>
      </c>
      <c r="G2313" s="73"/>
      <c r="H2313" s="74"/>
      <c r="I2313" s="74"/>
      <c r="P2313" s="62"/>
    </row>
    <row r="2314" spans="1:16" x14ac:dyDescent="0.3">
      <c r="A2314" s="54" t="s">
        <v>1697</v>
      </c>
      <c r="B2314" s="55" t="s">
        <v>5497</v>
      </c>
      <c r="C2314" s="56" t="s">
        <v>7776</v>
      </c>
      <c r="D2314" s="57">
        <v>8</v>
      </c>
      <c r="E2314" s="56" t="s">
        <v>8777</v>
      </c>
      <c r="F2314" s="57">
        <v>27.5</v>
      </c>
      <c r="G2314" s="58">
        <f t="shared" ref="G2314:G2321" si="567">ROUND(D2314*F2314,2)</f>
        <v>220</v>
      </c>
      <c r="H2314" s="59"/>
      <c r="I2314" s="60">
        <f t="shared" ref="I2314:I2321" si="568">ROUND(ROUND(D2314,2)*H2314,2)</f>
        <v>0</v>
      </c>
      <c r="J2314" s="61" t="str">
        <f t="shared" ref="J2314:J2321" si="569">IF(AND(H2314&lt;&gt;"",H2314&gt;F2314),"VALOR MAYOR DEL PERMITIDO","")</f>
        <v/>
      </c>
      <c r="P2314" s="62"/>
    </row>
    <row r="2315" spans="1:16" x14ac:dyDescent="0.3">
      <c r="A2315" s="54" t="s">
        <v>1698</v>
      </c>
      <c r="B2315" s="55" t="s">
        <v>5498</v>
      </c>
      <c r="C2315" s="56" t="s">
        <v>7777</v>
      </c>
      <c r="D2315" s="57">
        <v>8</v>
      </c>
      <c r="E2315" s="56" t="s">
        <v>8777</v>
      </c>
      <c r="F2315" s="57">
        <v>30.25</v>
      </c>
      <c r="G2315" s="58">
        <f t="shared" si="567"/>
        <v>242</v>
      </c>
      <c r="H2315" s="59"/>
      <c r="I2315" s="60">
        <f t="shared" si="568"/>
        <v>0</v>
      </c>
      <c r="J2315" s="61" t="str">
        <f t="shared" si="569"/>
        <v/>
      </c>
      <c r="P2315" s="62"/>
    </row>
    <row r="2316" spans="1:16" x14ac:dyDescent="0.3">
      <c r="A2316" s="54" t="s">
        <v>1699</v>
      </c>
      <c r="B2316" s="55" t="s">
        <v>5499</v>
      </c>
      <c r="C2316" s="56" t="s">
        <v>7778</v>
      </c>
      <c r="D2316" s="57">
        <v>2</v>
      </c>
      <c r="E2316" s="56" t="s">
        <v>8777</v>
      </c>
      <c r="F2316" s="57">
        <v>2.04</v>
      </c>
      <c r="G2316" s="58">
        <f t="shared" si="567"/>
        <v>4.08</v>
      </c>
      <c r="H2316" s="59"/>
      <c r="I2316" s="60">
        <f t="shared" si="568"/>
        <v>0</v>
      </c>
      <c r="J2316" s="61" t="str">
        <f t="shared" si="569"/>
        <v/>
      </c>
      <c r="P2316" s="62"/>
    </row>
    <row r="2317" spans="1:16" x14ac:dyDescent="0.3">
      <c r="A2317" s="54" t="s">
        <v>1700</v>
      </c>
      <c r="B2317" s="55" t="s">
        <v>5500</v>
      </c>
      <c r="C2317" s="56" t="s">
        <v>7779</v>
      </c>
      <c r="D2317" s="57">
        <v>2</v>
      </c>
      <c r="E2317" s="56" t="s">
        <v>8777</v>
      </c>
      <c r="F2317" s="57">
        <v>12.66</v>
      </c>
      <c r="G2317" s="58">
        <f t="shared" si="567"/>
        <v>25.32</v>
      </c>
      <c r="H2317" s="59"/>
      <c r="I2317" s="60">
        <f t="shared" si="568"/>
        <v>0</v>
      </c>
      <c r="J2317" s="61" t="str">
        <f t="shared" si="569"/>
        <v/>
      </c>
      <c r="P2317" s="62"/>
    </row>
    <row r="2318" spans="1:16" x14ac:dyDescent="0.3">
      <c r="A2318" s="54" t="s">
        <v>1701</v>
      </c>
      <c r="B2318" s="55" t="s">
        <v>5502</v>
      </c>
      <c r="C2318" s="56" t="s">
        <v>7781</v>
      </c>
      <c r="D2318" s="57">
        <v>2</v>
      </c>
      <c r="E2318" s="56" t="s">
        <v>8777</v>
      </c>
      <c r="F2318" s="57">
        <v>21.81</v>
      </c>
      <c r="G2318" s="58">
        <f t="shared" si="567"/>
        <v>43.62</v>
      </c>
      <c r="H2318" s="59"/>
      <c r="I2318" s="60">
        <f t="shared" si="568"/>
        <v>0</v>
      </c>
      <c r="J2318" s="61" t="str">
        <f t="shared" si="569"/>
        <v/>
      </c>
      <c r="P2318" s="62"/>
    </row>
    <row r="2319" spans="1:16" x14ac:dyDescent="0.3">
      <c r="A2319" s="54" t="s">
        <v>1702</v>
      </c>
      <c r="B2319" s="55" t="s">
        <v>5503</v>
      </c>
      <c r="C2319" s="56" t="s">
        <v>7782</v>
      </c>
      <c r="D2319" s="57">
        <v>2</v>
      </c>
      <c r="E2319" s="56" t="s">
        <v>8777</v>
      </c>
      <c r="F2319" s="57">
        <v>10.08</v>
      </c>
      <c r="G2319" s="58">
        <f t="shared" si="567"/>
        <v>20.16</v>
      </c>
      <c r="H2319" s="59"/>
      <c r="I2319" s="60">
        <f t="shared" si="568"/>
        <v>0</v>
      </c>
      <c r="J2319" s="61" t="str">
        <f t="shared" si="569"/>
        <v/>
      </c>
      <c r="P2319" s="62"/>
    </row>
    <row r="2320" spans="1:16" x14ac:dyDescent="0.3">
      <c r="A2320" s="54" t="s">
        <v>1703</v>
      </c>
      <c r="B2320" s="55" t="s">
        <v>5477</v>
      </c>
      <c r="C2320" s="56" t="s">
        <v>7757</v>
      </c>
      <c r="D2320" s="57">
        <v>8</v>
      </c>
      <c r="E2320" s="56" t="s">
        <v>8777</v>
      </c>
      <c r="F2320" s="57">
        <v>0.6</v>
      </c>
      <c r="G2320" s="58">
        <f t="shared" si="567"/>
        <v>4.8</v>
      </c>
      <c r="H2320" s="59"/>
      <c r="I2320" s="60">
        <f t="shared" si="568"/>
        <v>0</v>
      </c>
      <c r="J2320" s="61" t="str">
        <f t="shared" si="569"/>
        <v/>
      </c>
      <c r="P2320" s="62"/>
    </row>
    <row r="2321" spans="1:16" x14ac:dyDescent="0.3">
      <c r="A2321" s="54" t="s">
        <v>1704</v>
      </c>
      <c r="B2321" s="55" t="s">
        <v>5504</v>
      </c>
      <c r="C2321" s="56" t="s">
        <v>7783</v>
      </c>
      <c r="D2321" s="57">
        <v>8</v>
      </c>
      <c r="E2321" s="56" t="s">
        <v>8777</v>
      </c>
      <c r="F2321" s="57">
        <v>4.03</v>
      </c>
      <c r="G2321" s="58">
        <f t="shared" si="567"/>
        <v>32.24</v>
      </c>
      <c r="H2321" s="59"/>
      <c r="I2321" s="60">
        <f t="shared" si="568"/>
        <v>0</v>
      </c>
      <c r="J2321" s="61" t="str">
        <f t="shared" si="569"/>
        <v/>
      </c>
      <c r="P2321" s="62"/>
    </row>
    <row r="2322" spans="1:16" x14ac:dyDescent="0.3">
      <c r="A2322" s="72" t="s">
        <v>1705</v>
      </c>
      <c r="B2322" s="72" t="s">
        <v>5508</v>
      </c>
      <c r="C2322" s="72" t="s">
        <v>7506</v>
      </c>
      <c r="D2322" s="73"/>
      <c r="E2322" s="72"/>
      <c r="F2322" s="73" t="s">
        <v>8851</v>
      </c>
      <c r="G2322" s="73"/>
      <c r="H2322" s="74"/>
      <c r="I2322" s="74"/>
      <c r="P2322" s="62"/>
    </row>
    <row r="2323" spans="1:16" x14ac:dyDescent="0.3">
      <c r="A2323" s="54" t="s">
        <v>1706</v>
      </c>
      <c r="B2323" s="55" t="s">
        <v>5497</v>
      </c>
      <c r="C2323" s="56" t="s">
        <v>7776</v>
      </c>
      <c r="D2323" s="57">
        <v>8</v>
      </c>
      <c r="E2323" s="56" t="s">
        <v>8777</v>
      </c>
      <c r="F2323" s="57">
        <v>27.5</v>
      </c>
      <c r="G2323" s="58">
        <f t="shared" ref="G2323:G2331" si="570">ROUND(D2323*F2323,2)</f>
        <v>220</v>
      </c>
      <c r="H2323" s="59"/>
      <c r="I2323" s="60">
        <f t="shared" ref="I2323:I2331" si="571">ROUND(ROUND(D2323,2)*H2323,2)</f>
        <v>0</v>
      </c>
      <c r="J2323" s="61" t="str">
        <f t="shared" ref="J2323:J2331" si="572">IF(AND(H2323&lt;&gt;"",H2323&gt;F2323),"VALOR MAYOR DEL PERMITIDO","")</f>
        <v/>
      </c>
      <c r="P2323" s="62"/>
    </row>
    <row r="2324" spans="1:16" x14ac:dyDescent="0.3">
      <c r="A2324" s="54" t="s">
        <v>1707</v>
      </c>
      <c r="B2324" s="55" t="s">
        <v>5498</v>
      </c>
      <c r="C2324" s="56" t="s">
        <v>7777</v>
      </c>
      <c r="D2324" s="57">
        <v>8</v>
      </c>
      <c r="E2324" s="56" t="s">
        <v>8777</v>
      </c>
      <c r="F2324" s="57">
        <v>30.25</v>
      </c>
      <c r="G2324" s="58">
        <f t="shared" si="570"/>
        <v>242</v>
      </c>
      <c r="H2324" s="59"/>
      <c r="I2324" s="60">
        <f t="shared" si="571"/>
        <v>0</v>
      </c>
      <c r="J2324" s="61" t="str">
        <f t="shared" si="572"/>
        <v/>
      </c>
      <c r="P2324" s="62"/>
    </row>
    <row r="2325" spans="1:16" x14ac:dyDescent="0.3">
      <c r="A2325" s="54" t="s">
        <v>1708</v>
      </c>
      <c r="B2325" s="55" t="s">
        <v>5499</v>
      </c>
      <c r="C2325" s="56" t="s">
        <v>7778</v>
      </c>
      <c r="D2325" s="57">
        <v>2</v>
      </c>
      <c r="E2325" s="56" t="s">
        <v>8777</v>
      </c>
      <c r="F2325" s="57">
        <v>2.04</v>
      </c>
      <c r="G2325" s="58">
        <f t="shared" si="570"/>
        <v>4.08</v>
      </c>
      <c r="H2325" s="59"/>
      <c r="I2325" s="60">
        <f t="shared" si="571"/>
        <v>0</v>
      </c>
      <c r="J2325" s="61" t="str">
        <f t="shared" si="572"/>
        <v/>
      </c>
      <c r="P2325" s="62"/>
    </row>
    <row r="2326" spans="1:16" x14ac:dyDescent="0.3">
      <c r="A2326" s="54" t="s">
        <v>1709</v>
      </c>
      <c r="B2326" s="55" t="s">
        <v>5500</v>
      </c>
      <c r="C2326" s="56" t="s">
        <v>7779</v>
      </c>
      <c r="D2326" s="57">
        <v>2</v>
      </c>
      <c r="E2326" s="56" t="s">
        <v>8777</v>
      </c>
      <c r="F2326" s="57">
        <v>12.66</v>
      </c>
      <c r="G2326" s="58">
        <f t="shared" si="570"/>
        <v>25.32</v>
      </c>
      <c r="H2326" s="59"/>
      <c r="I2326" s="60">
        <f t="shared" si="571"/>
        <v>0</v>
      </c>
      <c r="J2326" s="61" t="str">
        <f t="shared" si="572"/>
        <v/>
      </c>
      <c r="P2326" s="62"/>
    </row>
    <row r="2327" spans="1:16" x14ac:dyDescent="0.3">
      <c r="A2327" s="54" t="s">
        <v>1710</v>
      </c>
      <c r="B2327" s="55" t="s">
        <v>5501</v>
      </c>
      <c r="C2327" s="56" t="s">
        <v>7780</v>
      </c>
      <c r="D2327" s="57">
        <v>2</v>
      </c>
      <c r="E2327" s="56" t="s">
        <v>8777</v>
      </c>
      <c r="F2327" s="57">
        <v>20.260000000000002</v>
      </c>
      <c r="G2327" s="58">
        <f t="shared" si="570"/>
        <v>40.520000000000003</v>
      </c>
      <c r="H2327" s="59"/>
      <c r="I2327" s="60">
        <f t="shared" si="571"/>
        <v>0</v>
      </c>
      <c r="J2327" s="61" t="str">
        <f t="shared" si="572"/>
        <v/>
      </c>
      <c r="P2327" s="62"/>
    </row>
    <row r="2328" spans="1:16" x14ac:dyDescent="0.3">
      <c r="A2328" s="54" t="s">
        <v>1711</v>
      </c>
      <c r="B2328" s="55" t="s">
        <v>5502</v>
      </c>
      <c r="C2328" s="56" t="s">
        <v>7781</v>
      </c>
      <c r="D2328" s="57">
        <v>2</v>
      </c>
      <c r="E2328" s="56" t="s">
        <v>8777</v>
      </c>
      <c r="F2328" s="57">
        <v>21.81</v>
      </c>
      <c r="G2328" s="58">
        <f t="shared" si="570"/>
        <v>43.62</v>
      </c>
      <c r="H2328" s="59"/>
      <c r="I2328" s="60">
        <f t="shared" si="571"/>
        <v>0</v>
      </c>
      <c r="J2328" s="61" t="str">
        <f t="shared" si="572"/>
        <v/>
      </c>
      <c r="P2328" s="62"/>
    </row>
    <row r="2329" spans="1:16" x14ac:dyDescent="0.3">
      <c r="A2329" s="54" t="s">
        <v>1712</v>
      </c>
      <c r="B2329" s="55" t="s">
        <v>5503</v>
      </c>
      <c r="C2329" s="56" t="s">
        <v>7782</v>
      </c>
      <c r="D2329" s="57">
        <v>4</v>
      </c>
      <c r="E2329" s="56" t="s">
        <v>8777</v>
      </c>
      <c r="F2329" s="57">
        <v>10.08</v>
      </c>
      <c r="G2329" s="58">
        <f t="shared" si="570"/>
        <v>40.32</v>
      </c>
      <c r="H2329" s="59"/>
      <c r="I2329" s="60">
        <f t="shared" si="571"/>
        <v>0</v>
      </c>
      <c r="J2329" s="61" t="str">
        <f t="shared" si="572"/>
        <v/>
      </c>
      <c r="P2329" s="62"/>
    </row>
    <row r="2330" spans="1:16" x14ac:dyDescent="0.3">
      <c r="A2330" s="54" t="s">
        <v>1713</v>
      </c>
      <c r="B2330" s="55" t="s">
        <v>5477</v>
      </c>
      <c r="C2330" s="56" t="s">
        <v>7757</v>
      </c>
      <c r="D2330" s="57">
        <v>8</v>
      </c>
      <c r="E2330" s="56" t="s">
        <v>8777</v>
      </c>
      <c r="F2330" s="57">
        <v>0.6</v>
      </c>
      <c r="G2330" s="58">
        <f t="shared" si="570"/>
        <v>4.8</v>
      </c>
      <c r="H2330" s="59"/>
      <c r="I2330" s="60">
        <f t="shared" si="571"/>
        <v>0</v>
      </c>
      <c r="J2330" s="61" t="str">
        <f t="shared" si="572"/>
        <v/>
      </c>
      <c r="P2330" s="62"/>
    </row>
    <row r="2331" spans="1:16" x14ac:dyDescent="0.3">
      <c r="A2331" s="54" t="s">
        <v>1714</v>
      </c>
      <c r="B2331" s="55" t="s">
        <v>5504</v>
      </c>
      <c r="C2331" s="56" t="s">
        <v>7783</v>
      </c>
      <c r="D2331" s="57">
        <v>8</v>
      </c>
      <c r="E2331" s="56" t="s">
        <v>8777</v>
      </c>
      <c r="F2331" s="57">
        <v>4.03</v>
      </c>
      <c r="G2331" s="58">
        <f t="shared" si="570"/>
        <v>32.24</v>
      </c>
      <c r="H2331" s="59"/>
      <c r="I2331" s="60">
        <f t="shared" si="571"/>
        <v>0</v>
      </c>
      <c r="J2331" s="61" t="str">
        <f t="shared" si="572"/>
        <v/>
      </c>
      <c r="P2331" s="62"/>
    </row>
    <row r="2332" spans="1:16" x14ac:dyDescent="0.3">
      <c r="A2332" s="72" t="s">
        <v>1715</v>
      </c>
      <c r="B2332" s="72" t="s">
        <v>5509</v>
      </c>
      <c r="C2332" s="72" t="s">
        <v>7537</v>
      </c>
      <c r="D2332" s="73"/>
      <c r="E2332" s="72"/>
      <c r="F2332" s="73" t="s">
        <v>8851</v>
      </c>
      <c r="G2332" s="73"/>
      <c r="H2332" s="74"/>
      <c r="I2332" s="74"/>
      <c r="P2332" s="62"/>
    </row>
    <row r="2333" spans="1:16" x14ac:dyDescent="0.3">
      <c r="A2333" s="54" t="s">
        <v>1716</v>
      </c>
      <c r="B2333" s="55" t="s">
        <v>5497</v>
      </c>
      <c r="C2333" s="56" t="s">
        <v>7776</v>
      </c>
      <c r="D2333" s="57">
        <v>8</v>
      </c>
      <c r="E2333" s="56" t="s">
        <v>8777</v>
      </c>
      <c r="F2333" s="57">
        <v>27.5</v>
      </c>
      <c r="G2333" s="58">
        <f t="shared" ref="G2333:G2341" si="573">ROUND(D2333*F2333,2)</f>
        <v>220</v>
      </c>
      <c r="H2333" s="59"/>
      <c r="I2333" s="60">
        <f t="shared" ref="I2333:I2341" si="574">ROUND(ROUND(D2333,2)*H2333,2)</f>
        <v>0</v>
      </c>
      <c r="J2333" s="61" t="str">
        <f t="shared" ref="J2333:J2341" si="575">IF(AND(H2333&lt;&gt;"",H2333&gt;F2333),"VALOR MAYOR DEL PERMITIDO","")</f>
        <v/>
      </c>
      <c r="P2333" s="62"/>
    </row>
    <row r="2334" spans="1:16" x14ac:dyDescent="0.3">
      <c r="A2334" s="54" t="s">
        <v>1717</v>
      </c>
      <c r="B2334" s="55" t="s">
        <v>5498</v>
      </c>
      <c r="C2334" s="56" t="s">
        <v>7777</v>
      </c>
      <c r="D2334" s="57">
        <v>8</v>
      </c>
      <c r="E2334" s="56" t="s">
        <v>8777</v>
      </c>
      <c r="F2334" s="57">
        <v>30.25</v>
      </c>
      <c r="G2334" s="58">
        <f t="shared" si="573"/>
        <v>242</v>
      </c>
      <c r="H2334" s="59"/>
      <c r="I2334" s="60">
        <f t="shared" si="574"/>
        <v>0</v>
      </c>
      <c r="J2334" s="61" t="str">
        <f t="shared" si="575"/>
        <v/>
      </c>
      <c r="P2334" s="62"/>
    </row>
    <row r="2335" spans="1:16" x14ac:dyDescent="0.3">
      <c r="A2335" s="54" t="s">
        <v>1718</v>
      </c>
      <c r="B2335" s="55" t="s">
        <v>5499</v>
      </c>
      <c r="C2335" s="56" t="s">
        <v>7778</v>
      </c>
      <c r="D2335" s="57">
        <v>2</v>
      </c>
      <c r="E2335" s="56" t="s">
        <v>8777</v>
      </c>
      <c r="F2335" s="57">
        <v>2.04</v>
      </c>
      <c r="G2335" s="58">
        <f t="shared" si="573"/>
        <v>4.08</v>
      </c>
      <c r="H2335" s="59"/>
      <c r="I2335" s="60">
        <f t="shared" si="574"/>
        <v>0</v>
      </c>
      <c r="J2335" s="61" t="str">
        <f t="shared" si="575"/>
        <v/>
      </c>
      <c r="P2335" s="62"/>
    </row>
    <row r="2336" spans="1:16" x14ac:dyDescent="0.3">
      <c r="A2336" s="54" t="s">
        <v>1719</v>
      </c>
      <c r="B2336" s="55" t="s">
        <v>5500</v>
      </c>
      <c r="C2336" s="56" t="s">
        <v>7779</v>
      </c>
      <c r="D2336" s="57">
        <v>2</v>
      </c>
      <c r="E2336" s="56" t="s">
        <v>8777</v>
      </c>
      <c r="F2336" s="57">
        <v>12.66</v>
      </c>
      <c r="G2336" s="58">
        <f t="shared" si="573"/>
        <v>25.32</v>
      </c>
      <c r="H2336" s="59"/>
      <c r="I2336" s="60">
        <f t="shared" si="574"/>
        <v>0</v>
      </c>
      <c r="J2336" s="61" t="str">
        <f t="shared" si="575"/>
        <v/>
      </c>
      <c r="P2336" s="62"/>
    </row>
    <row r="2337" spans="1:16" x14ac:dyDescent="0.3">
      <c r="A2337" s="54" t="s">
        <v>1720</v>
      </c>
      <c r="B2337" s="55" t="s">
        <v>5501</v>
      </c>
      <c r="C2337" s="56" t="s">
        <v>7780</v>
      </c>
      <c r="D2337" s="57">
        <v>2</v>
      </c>
      <c r="E2337" s="56" t="s">
        <v>8777</v>
      </c>
      <c r="F2337" s="57">
        <v>20.260000000000002</v>
      </c>
      <c r="G2337" s="58">
        <f t="shared" si="573"/>
        <v>40.520000000000003</v>
      </c>
      <c r="H2337" s="59"/>
      <c r="I2337" s="60">
        <f t="shared" si="574"/>
        <v>0</v>
      </c>
      <c r="J2337" s="61" t="str">
        <f t="shared" si="575"/>
        <v/>
      </c>
      <c r="P2337" s="62"/>
    </row>
    <row r="2338" spans="1:16" x14ac:dyDescent="0.3">
      <c r="A2338" s="54" t="s">
        <v>1721</v>
      </c>
      <c r="B2338" s="55" t="s">
        <v>5502</v>
      </c>
      <c r="C2338" s="56" t="s">
        <v>7781</v>
      </c>
      <c r="D2338" s="57">
        <v>2</v>
      </c>
      <c r="E2338" s="56" t="s">
        <v>8777</v>
      </c>
      <c r="F2338" s="57">
        <v>21.81</v>
      </c>
      <c r="G2338" s="58">
        <f t="shared" si="573"/>
        <v>43.62</v>
      </c>
      <c r="H2338" s="59"/>
      <c r="I2338" s="60">
        <f t="shared" si="574"/>
        <v>0</v>
      </c>
      <c r="J2338" s="61" t="str">
        <f t="shared" si="575"/>
        <v/>
      </c>
      <c r="P2338" s="62"/>
    </row>
    <row r="2339" spans="1:16" x14ac:dyDescent="0.3">
      <c r="A2339" s="54" t="s">
        <v>1722</v>
      </c>
      <c r="B2339" s="55" t="s">
        <v>5503</v>
      </c>
      <c r="C2339" s="56" t="s">
        <v>7782</v>
      </c>
      <c r="D2339" s="57">
        <v>4</v>
      </c>
      <c r="E2339" s="56" t="s">
        <v>8777</v>
      </c>
      <c r="F2339" s="57">
        <v>10.08</v>
      </c>
      <c r="G2339" s="58">
        <f t="shared" si="573"/>
        <v>40.32</v>
      </c>
      <c r="H2339" s="59"/>
      <c r="I2339" s="60">
        <f t="shared" si="574"/>
        <v>0</v>
      </c>
      <c r="J2339" s="61" t="str">
        <f t="shared" si="575"/>
        <v/>
      </c>
      <c r="P2339" s="62"/>
    </row>
    <row r="2340" spans="1:16" x14ac:dyDescent="0.3">
      <c r="A2340" s="54" t="s">
        <v>1723</v>
      </c>
      <c r="B2340" s="55" t="s">
        <v>5477</v>
      </c>
      <c r="C2340" s="56" t="s">
        <v>7757</v>
      </c>
      <c r="D2340" s="57">
        <v>8</v>
      </c>
      <c r="E2340" s="56" t="s">
        <v>8777</v>
      </c>
      <c r="F2340" s="57">
        <v>0.6</v>
      </c>
      <c r="G2340" s="58">
        <f t="shared" si="573"/>
        <v>4.8</v>
      </c>
      <c r="H2340" s="59"/>
      <c r="I2340" s="60">
        <f t="shared" si="574"/>
        <v>0</v>
      </c>
      <c r="J2340" s="61" t="str">
        <f t="shared" si="575"/>
        <v/>
      </c>
      <c r="P2340" s="62"/>
    </row>
    <row r="2341" spans="1:16" x14ac:dyDescent="0.3">
      <c r="A2341" s="54" t="s">
        <v>1724</v>
      </c>
      <c r="B2341" s="55" t="s">
        <v>5504</v>
      </c>
      <c r="C2341" s="56" t="s">
        <v>7783</v>
      </c>
      <c r="D2341" s="57">
        <v>8</v>
      </c>
      <c r="E2341" s="56" t="s">
        <v>8777</v>
      </c>
      <c r="F2341" s="57">
        <v>4.03</v>
      </c>
      <c r="G2341" s="58">
        <f t="shared" si="573"/>
        <v>32.24</v>
      </c>
      <c r="H2341" s="59"/>
      <c r="I2341" s="60">
        <f t="shared" si="574"/>
        <v>0</v>
      </c>
      <c r="J2341" s="61" t="str">
        <f t="shared" si="575"/>
        <v/>
      </c>
      <c r="P2341" s="62"/>
    </row>
    <row r="2342" spans="1:16" x14ac:dyDescent="0.3">
      <c r="A2342" s="69" t="s">
        <v>1725</v>
      </c>
      <c r="B2342" s="69" t="s">
        <v>5510</v>
      </c>
      <c r="C2342" s="69" t="s">
        <v>7549</v>
      </c>
      <c r="D2342" s="70"/>
      <c r="E2342" s="69"/>
      <c r="F2342" s="70" t="s">
        <v>8851</v>
      </c>
      <c r="G2342" s="70"/>
      <c r="H2342" s="71"/>
      <c r="I2342" s="71"/>
      <c r="P2342" s="62"/>
    </row>
    <row r="2343" spans="1:16" x14ac:dyDescent="0.3">
      <c r="A2343" s="54" t="s">
        <v>1726</v>
      </c>
      <c r="B2343" s="55" t="s">
        <v>5511</v>
      </c>
      <c r="C2343" s="56" t="s">
        <v>7784</v>
      </c>
      <c r="D2343" s="57">
        <v>40</v>
      </c>
      <c r="E2343" s="56" t="s">
        <v>8777</v>
      </c>
      <c r="F2343" s="57">
        <v>82.68</v>
      </c>
      <c r="G2343" s="58">
        <f t="shared" ref="G2343:G2361" si="576">ROUND(D2343*F2343,2)</f>
        <v>3307.2</v>
      </c>
      <c r="H2343" s="59"/>
      <c r="I2343" s="60">
        <f t="shared" ref="I2343:I2361" si="577">ROUND(ROUND(D2343,2)*H2343,2)</f>
        <v>0</v>
      </c>
      <c r="J2343" s="61" t="str">
        <f t="shared" ref="J2343:J2361" si="578">IF(AND(H2343&lt;&gt;"",H2343&gt;F2343),"VALOR MAYOR DEL PERMITIDO","")</f>
        <v/>
      </c>
      <c r="P2343" s="62"/>
    </row>
    <row r="2344" spans="1:16" x14ac:dyDescent="0.3">
      <c r="A2344" s="54" t="s">
        <v>1727</v>
      </c>
      <c r="B2344" s="55" t="s">
        <v>5512</v>
      </c>
      <c r="C2344" s="56" t="s">
        <v>7785</v>
      </c>
      <c r="D2344" s="57">
        <v>2</v>
      </c>
      <c r="E2344" s="56" t="s">
        <v>8777</v>
      </c>
      <c r="F2344" s="57">
        <v>333.9</v>
      </c>
      <c r="G2344" s="58">
        <f t="shared" si="576"/>
        <v>667.8</v>
      </c>
      <c r="H2344" s="59"/>
      <c r="I2344" s="60">
        <f t="shared" si="577"/>
        <v>0</v>
      </c>
      <c r="J2344" s="61" t="str">
        <f t="shared" si="578"/>
        <v/>
      </c>
      <c r="P2344" s="62"/>
    </row>
    <row r="2345" spans="1:16" x14ac:dyDescent="0.3">
      <c r="A2345" s="54" t="s">
        <v>1728</v>
      </c>
      <c r="B2345" s="55" t="s">
        <v>5501</v>
      </c>
      <c r="C2345" s="56" t="s">
        <v>7780</v>
      </c>
      <c r="D2345" s="57">
        <v>20</v>
      </c>
      <c r="E2345" s="56" t="s">
        <v>8777</v>
      </c>
      <c r="F2345" s="57">
        <v>20.260000000000002</v>
      </c>
      <c r="G2345" s="58">
        <f t="shared" si="576"/>
        <v>405.2</v>
      </c>
      <c r="H2345" s="59"/>
      <c r="I2345" s="60">
        <f t="shared" si="577"/>
        <v>0</v>
      </c>
      <c r="J2345" s="61" t="str">
        <f t="shared" si="578"/>
        <v/>
      </c>
      <c r="P2345" s="62"/>
    </row>
    <row r="2346" spans="1:16" x14ac:dyDescent="0.3">
      <c r="A2346" s="54" t="s">
        <v>1729</v>
      </c>
      <c r="B2346" s="55" t="s">
        <v>5502</v>
      </c>
      <c r="C2346" s="56" t="s">
        <v>7781</v>
      </c>
      <c r="D2346" s="57">
        <v>20</v>
      </c>
      <c r="E2346" s="56" t="s">
        <v>8777</v>
      </c>
      <c r="F2346" s="57">
        <v>21.81</v>
      </c>
      <c r="G2346" s="58">
        <f t="shared" si="576"/>
        <v>436.2</v>
      </c>
      <c r="H2346" s="59"/>
      <c r="I2346" s="60">
        <f t="shared" si="577"/>
        <v>0</v>
      </c>
      <c r="J2346" s="61" t="str">
        <f t="shared" si="578"/>
        <v/>
      </c>
      <c r="P2346" s="62"/>
    </row>
    <row r="2347" spans="1:16" x14ac:dyDescent="0.3">
      <c r="A2347" s="54" t="s">
        <v>1730</v>
      </c>
      <c r="B2347" s="55" t="s">
        <v>5513</v>
      </c>
      <c r="C2347" s="56" t="s">
        <v>7786</v>
      </c>
      <c r="D2347" s="57">
        <v>100</v>
      </c>
      <c r="E2347" s="56" t="s">
        <v>8777</v>
      </c>
      <c r="F2347" s="57">
        <v>10.130000000000001</v>
      </c>
      <c r="G2347" s="58">
        <f t="shared" si="576"/>
        <v>1013</v>
      </c>
      <c r="H2347" s="59"/>
      <c r="I2347" s="60">
        <f t="shared" si="577"/>
        <v>0</v>
      </c>
      <c r="J2347" s="61" t="str">
        <f t="shared" si="578"/>
        <v/>
      </c>
      <c r="P2347" s="62"/>
    </row>
    <row r="2348" spans="1:16" x14ac:dyDescent="0.3">
      <c r="A2348" s="54" t="s">
        <v>1731</v>
      </c>
      <c r="B2348" s="55" t="s">
        <v>5514</v>
      </c>
      <c r="C2348" s="56" t="s">
        <v>7787</v>
      </c>
      <c r="D2348" s="57">
        <v>100</v>
      </c>
      <c r="E2348" s="56" t="s">
        <v>8777</v>
      </c>
      <c r="F2348" s="57">
        <v>10.91</v>
      </c>
      <c r="G2348" s="58">
        <f t="shared" si="576"/>
        <v>1091</v>
      </c>
      <c r="H2348" s="59"/>
      <c r="I2348" s="60">
        <f t="shared" si="577"/>
        <v>0</v>
      </c>
      <c r="J2348" s="61" t="str">
        <f t="shared" si="578"/>
        <v/>
      </c>
      <c r="P2348" s="62"/>
    </row>
    <row r="2349" spans="1:16" x14ac:dyDescent="0.3">
      <c r="A2349" s="54" t="s">
        <v>1732</v>
      </c>
      <c r="B2349" s="55" t="s">
        <v>5515</v>
      </c>
      <c r="C2349" s="56" t="s">
        <v>7788</v>
      </c>
      <c r="D2349" s="57">
        <v>20</v>
      </c>
      <c r="E2349" s="56" t="s">
        <v>8777</v>
      </c>
      <c r="F2349" s="57">
        <v>27.2</v>
      </c>
      <c r="G2349" s="58">
        <f t="shared" si="576"/>
        <v>544</v>
      </c>
      <c r="H2349" s="59"/>
      <c r="I2349" s="60">
        <f t="shared" si="577"/>
        <v>0</v>
      </c>
      <c r="J2349" s="61" t="str">
        <f t="shared" si="578"/>
        <v/>
      </c>
      <c r="P2349" s="62"/>
    </row>
    <row r="2350" spans="1:16" x14ac:dyDescent="0.3">
      <c r="A2350" s="54" t="s">
        <v>1733</v>
      </c>
      <c r="B2350" s="55" t="s">
        <v>5516</v>
      </c>
      <c r="C2350" s="56" t="s">
        <v>7789</v>
      </c>
      <c r="D2350" s="57">
        <v>100</v>
      </c>
      <c r="E2350" s="56" t="s">
        <v>8777</v>
      </c>
      <c r="F2350" s="57">
        <v>5.79</v>
      </c>
      <c r="G2350" s="58">
        <f t="shared" si="576"/>
        <v>579</v>
      </c>
      <c r="H2350" s="59"/>
      <c r="I2350" s="60">
        <f t="shared" si="577"/>
        <v>0</v>
      </c>
      <c r="J2350" s="61" t="str">
        <f t="shared" si="578"/>
        <v/>
      </c>
      <c r="P2350" s="62"/>
    </row>
    <row r="2351" spans="1:16" x14ac:dyDescent="0.3">
      <c r="A2351" s="54" t="s">
        <v>1734</v>
      </c>
      <c r="B2351" s="55" t="s">
        <v>5517</v>
      </c>
      <c r="C2351" s="56" t="s">
        <v>7790</v>
      </c>
      <c r="D2351" s="57">
        <v>50</v>
      </c>
      <c r="E2351" s="56" t="s">
        <v>8777</v>
      </c>
      <c r="F2351" s="57">
        <v>0.57999999999999996</v>
      </c>
      <c r="G2351" s="58">
        <f t="shared" si="576"/>
        <v>29</v>
      </c>
      <c r="H2351" s="59"/>
      <c r="I2351" s="60">
        <f t="shared" si="577"/>
        <v>0</v>
      </c>
      <c r="J2351" s="61" t="str">
        <f t="shared" si="578"/>
        <v/>
      </c>
      <c r="P2351" s="62"/>
    </row>
    <row r="2352" spans="1:16" x14ac:dyDescent="0.3">
      <c r="A2352" s="54" t="s">
        <v>1735</v>
      </c>
      <c r="B2352" s="55" t="s">
        <v>5518</v>
      </c>
      <c r="C2352" s="56" t="s">
        <v>7791</v>
      </c>
      <c r="D2352" s="57">
        <v>50</v>
      </c>
      <c r="E2352" s="56" t="s">
        <v>8777</v>
      </c>
      <c r="F2352" s="57">
        <v>0.57999999999999996</v>
      </c>
      <c r="G2352" s="58">
        <f t="shared" si="576"/>
        <v>29</v>
      </c>
      <c r="H2352" s="59"/>
      <c r="I2352" s="60">
        <f t="shared" si="577"/>
        <v>0</v>
      </c>
      <c r="J2352" s="61" t="str">
        <f t="shared" si="578"/>
        <v/>
      </c>
      <c r="P2352" s="62"/>
    </row>
    <row r="2353" spans="1:16" x14ac:dyDescent="0.3">
      <c r="A2353" s="54" t="s">
        <v>1736</v>
      </c>
      <c r="B2353" s="55" t="s">
        <v>5519</v>
      </c>
      <c r="C2353" s="56" t="s">
        <v>7792</v>
      </c>
      <c r="D2353" s="57">
        <v>40</v>
      </c>
      <c r="E2353" s="56" t="s">
        <v>8777</v>
      </c>
      <c r="F2353" s="57">
        <v>27.73</v>
      </c>
      <c r="G2353" s="58">
        <f t="shared" si="576"/>
        <v>1109.2</v>
      </c>
      <c r="H2353" s="59"/>
      <c r="I2353" s="60">
        <f t="shared" si="577"/>
        <v>0</v>
      </c>
      <c r="J2353" s="61" t="str">
        <f t="shared" si="578"/>
        <v/>
      </c>
      <c r="P2353" s="62"/>
    </row>
    <row r="2354" spans="1:16" x14ac:dyDescent="0.3">
      <c r="A2354" s="54" t="s">
        <v>1737</v>
      </c>
      <c r="B2354" s="55" t="s">
        <v>5520</v>
      </c>
      <c r="C2354" s="56" t="s">
        <v>7793</v>
      </c>
      <c r="D2354" s="57">
        <v>2</v>
      </c>
      <c r="E2354" s="56" t="s">
        <v>8777</v>
      </c>
      <c r="F2354" s="57">
        <v>40.340000000000003</v>
      </c>
      <c r="G2354" s="58">
        <f t="shared" si="576"/>
        <v>80.680000000000007</v>
      </c>
      <c r="H2354" s="59"/>
      <c r="I2354" s="60">
        <f t="shared" si="577"/>
        <v>0</v>
      </c>
      <c r="J2354" s="61" t="str">
        <f t="shared" si="578"/>
        <v/>
      </c>
      <c r="P2354" s="62"/>
    </row>
    <row r="2355" spans="1:16" x14ac:dyDescent="0.3">
      <c r="A2355" s="54" t="s">
        <v>1738</v>
      </c>
      <c r="B2355" s="55" t="s">
        <v>5503</v>
      </c>
      <c r="C2355" s="56" t="s">
        <v>7782</v>
      </c>
      <c r="D2355" s="57">
        <v>40</v>
      </c>
      <c r="E2355" s="56" t="s">
        <v>8777</v>
      </c>
      <c r="F2355" s="57">
        <v>10.08</v>
      </c>
      <c r="G2355" s="58">
        <f t="shared" si="576"/>
        <v>403.2</v>
      </c>
      <c r="H2355" s="59"/>
      <c r="I2355" s="60">
        <f t="shared" si="577"/>
        <v>0</v>
      </c>
      <c r="J2355" s="61" t="str">
        <f t="shared" si="578"/>
        <v/>
      </c>
      <c r="P2355" s="62"/>
    </row>
    <row r="2356" spans="1:16" x14ac:dyDescent="0.3">
      <c r="A2356" s="54" t="s">
        <v>1739</v>
      </c>
      <c r="B2356" s="55" t="s">
        <v>5521</v>
      </c>
      <c r="C2356" s="56" t="s">
        <v>7794</v>
      </c>
      <c r="D2356" s="57">
        <v>100</v>
      </c>
      <c r="E2356" s="56" t="s">
        <v>8777</v>
      </c>
      <c r="F2356" s="57">
        <v>7.57</v>
      </c>
      <c r="G2356" s="58">
        <f t="shared" si="576"/>
        <v>757</v>
      </c>
      <c r="H2356" s="59"/>
      <c r="I2356" s="60">
        <f t="shared" si="577"/>
        <v>0</v>
      </c>
      <c r="J2356" s="61" t="str">
        <f t="shared" si="578"/>
        <v/>
      </c>
      <c r="P2356" s="62"/>
    </row>
    <row r="2357" spans="1:16" x14ac:dyDescent="0.3">
      <c r="A2357" s="54" t="s">
        <v>1740</v>
      </c>
      <c r="B2357" s="55" t="s">
        <v>5522</v>
      </c>
      <c r="C2357" s="56" t="s">
        <v>7795</v>
      </c>
      <c r="D2357" s="57">
        <v>20</v>
      </c>
      <c r="E2357" s="56" t="s">
        <v>8777</v>
      </c>
      <c r="F2357" s="57">
        <v>10.08</v>
      </c>
      <c r="G2357" s="58">
        <f t="shared" si="576"/>
        <v>201.6</v>
      </c>
      <c r="H2357" s="59"/>
      <c r="I2357" s="60">
        <f t="shared" si="577"/>
        <v>0</v>
      </c>
      <c r="J2357" s="61" t="str">
        <f t="shared" si="578"/>
        <v/>
      </c>
      <c r="P2357" s="62"/>
    </row>
    <row r="2358" spans="1:16" x14ac:dyDescent="0.3">
      <c r="A2358" s="54" t="s">
        <v>1741</v>
      </c>
      <c r="B2358" s="55" t="s">
        <v>5523</v>
      </c>
      <c r="C2358" s="56" t="s">
        <v>7796</v>
      </c>
      <c r="D2358" s="57">
        <v>100</v>
      </c>
      <c r="E2358" s="56" t="s">
        <v>8777</v>
      </c>
      <c r="F2358" s="57">
        <v>7.57</v>
      </c>
      <c r="G2358" s="58">
        <f t="shared" si="576"/>
        <v>757</v>
      </c>
      <c r="H2358" s="59"/>
      <c r="I2358" s="60">
        <f t="shared" si="577"/>
        <v>0</v>
      </c>
      <c r="J2358" s="61" t="str">
        <f t="shared" si="578"/>
        <v/>
      </c>
      <c r="P2358" s="62"/>
    </row>
    <row r="2359" spans="1:16" x14ac:dyDescent="0.3">
      <c r="A2359" s="54" t="s">
        <v>1742</v>
      </c>
      <c r="B2359" s="55" t="s">
        <v>5524</v>
      </c>
      <c r="C2359" s="56" t="s">
        <v>7797</v>
      </c>
      <c r="D2359" s="57">
        <v>50</v>
      </c>
      <c r="E2359" s="56" t="s">
        <v>8777</v>
      </c>
      <c r="F2359" s="57">
        <v>5.04</v>
      </c>
      <c r="G2359" s="58">
        <f t="shared" si="576"/>
        <v>252</v>
      </c>
      <c r="H2359" s="59"/>
      <c r="I2359" s="60">
        <f t="shared" si="577"/>
        <v>0</v>
      </c>
      <c r="J2359" s="61" t="str">
        <f t="shared" si="578"/>
        <v/>
      </c>
      <c r="P2359" s="62"/>
    </row>
    <row r="2360" spans="1:16" x14ac:dyDescent="0.3">
      <c r="A2360" s="54" t="s">
        <v>1743</v>
      </c>
      <c r="B2360" s="55" t="s">
        <v>5525</v>
      </c>
      <c r="C2360" s="56" t="s">
        <v>7798</v>
      </c>
      <c r="D2360" s="57">
        <v>50</v>
      </c>
      <c r="E2360" s="56" t="s">
        <v>8777</v>
      </c>
      <c r="F2360" s="57">
        <v>5.04</v>
      </c>
      <c r="G2360" s="58">
        <f t="shared" si="576"/>
        <v>252</v>
      </c>
      <c r="H2360" s="59"/>
      <c r="I2360" s="60">
        <f t="shared" si="577"/>
        <v>0</v>
      </c>
      <c r="J2360" s="61" t="str">
        <f t="shared" si="578"/>
        <v/>
      </c>
      <c r="P2360" s="62"/>
    </row>
    <row r="2361" spans="1:16" x14ac:dyDescent="0.3">
      <c r="A2361" s="54" t="s">
        <v>1744</v>
      </c>
      <c r="B2361" s="55" t="s">
        <v>5526</v>
      </c>
      <c r="C2361" s="56" t="s">
        <v>7799</v>
      </c>
      <c r="D2361" s="57">
        <v>10</v>
      </c>
      <c r="E2361" s="56" t="s">
        <v>8777</v>
      </c>
      <c r="F2361" s="57">
        <v>52.95</v>
      </c>
      <c r="G2361" s="58">
        <f t="shared" si="576"/>
        <v>529.5</v>
      </c>
      <c r="H2361" s="59"/>
      <c r="I2361" s="60">
        <f t="shared" si="577"/>
        <v>0</v>
      </c>
      <c r="J2361" s="61" t="str">
        <f t="shared" si="578"/>
        <v/>
      </c>
      <c r="P2361" s="62"/>
    </row>
    <row r="2362" spans="1:16" x14ac:dyDescent="0.3">
      <c r="A2362" s="69" t="s">
        <v>1745</v>
      </c>
      <c r="B2362" s="69" t="s">
        <v>5527</v>
      </c>
      <c r="C2362" s="69" t="s">
        <v>7800</v>
      </c>
      <c r="D2362" s="70"/>
      <c r="E2362" s="69"/>
      <c r="F2362" s="70" t="s">
        <v>8851</v>
      </c>
      <c r="G2362" s="70"/>
      <c r="H2362" s="71"/>
      <c r="I2362" s="71"/>
      <c r="P2362" s="62"/>
    </row>
    <row r="2363" spans="1:16" x14ac:dyDescent="0.3">
      <c r="A2363" s="54" t="s">
        <v>1746</v>
      </c>
      <c r="B2363" s="55" t="s">
        <v>5511</v>
      </c>
      <c r="C2363" s="56" t="s">
        <v>7784</v>
      </c>
      <c r="D2363" s="57">
        <v>20</v>
      </c>
      <c r="E2363" s="56" t="s">
        <v>8777</v>
      </c>
      <c r="F2363" s="57">
        <v>82.68</v>
      </c>
      <c r="G2363" s="58">
        <f t="shared" ref="G2363:G2368" si="579">ROUND(D2363*F2363,2)</f>
        <v>1653.6</v>
      </c>
      <c r="H2363" s="59"/>
      <c r="I2363" s="60">
        <f t="shared" ref="I2363:I2368" si="580">ROUND(ROUND(D2363,2)*H2363,2)</f>
        <v>0</v>
      </c>
      <c r="J2363" s="61" t="str">
        <f t="shared" ref="J2363:J2368" si="581">IF(AND(H2363&lt;&gt;"",H2363&gt;F2363),"VALOR MAYOR DEL PERMITIDO","")</f>
        <v/>
      </c>
      <c r="P2363" s="62"/>
    </row>
    <row r="2364" spans="1:16" x14ac:dyDescent="0.3">
      <c r="A2364" s="54" t="s">
        <v>1747</v>
      </c>
      <c r="B2364" s="55" t="s">
        <v>5512</v>
      </c>
      <c r="C2364" s="56" t="s">
        <v>7785</v>
      </c>
      <c r="D2364" s="57">
        <v>4</v>
      </c>
      <c r="E2364" s="56" t="s">
        <v>8777</v>
      </c>
      <c r="F2364" s="57">
        <v>333.9</v>
      </c>
      <c r="G2364" s="58">
        <f t="shared" si="579"/>
        <v>1335.6</v>
      </c>
      <c r="H2364" s="59"/>
      <c r="I2364" s="60">
        <f t="shared" si="580"/>
        <v>0</v>
      </c>
      <c r="J2364" s="61" t="str">
        <f t="shared" si="581"/>
        <v/>
      </c>
      <c r="P2364" s="62"/>
    </row>
    <row r="2365" spans="1:16" x14ac:dyDescent="0.3">
      <c r="A2365" s="54" t="s">
        <v>1748</v>
      </c>
      <c r="B2365" s="55" t="s">
        <v>5502</v>
      </c>
      <c r="C2365" s="56" t="s">
        <v>7781</v>
      </c>
      <c r="D2365" s="57">
        <v>4</v>
      </c>
      <c r="E2365" s="56" t="s">
        <v>8777</v>
      </c>
      <c r="F2365" s="57">
        <v>21.81</v>
      </c>
      <c r="G2365" s="58">
        <f t="shared" si="579"/>
        <v>87.24</v>
      </c>
      <c r="H2365" s="59"/>
      <c r="I2365" s="60">
        <f t="shared" si="580"/>
        <v>0</v>
      </c>
      <c r="J2365" s="61" t="str">
        <f t="shared" si="581"/>
        <v/>
      </c>
      <c r="P2365" s="62"/>
    </row>
    <row r="2366" spans="1:16" x14ac:dyDescent="0.3">
      <c r="A2366" s="54" t="s">
        <v>1749</v>
      </c>
      <c r="B2366" s="55" t="s">
        <v>5519</v>
      </c>
      <c r="C2366" s="56" t="s">
        <v>7792</v>
      </c>
      <c r="D2366" s="57">
        <v>20</v>
      </c>
      <c r="E2366" s="56" t="s">
        <v>8777</v>
      </c>
      <c r="F2366" s="57">
        <v>27.73</v>
      </c>
      <c r="G2366" s="58">
        <f t="shared" si="579"/>
        <v>554.6</v>
      </c>
      <c r="H2366" s="59"/>
      <c r="I2366" s="60">
        <f t="shared" si="580"/>
        <v>0</v>
      </c>
      <c r="J2366" s="61" t="str">
        <f t="shared" si="581"/>
        <v/>
      </c>
      <c r="P2366" s="62"/>
    </row>
    <row r="2367" spans="1:16" x14ac:dyDescent="0.3">
      <c r="A2367" s="54" t="s">
        <v>1750</v>
      </c>
      <c r="B2367" s="55" t="s">
        <v>5520</v>
      </c>
      <c r="C2367" s="56" t="s">
        <v>7793</v>
      </c>
      <c r="D2367" s="57">
        <v>4</v>
      </c>
      <c r="E2367" s="56" t="s">
        <v>8777</v>
      </c>
      <c r="F2367" s="57">
        <v>40.340000000000003</v>
      </c>
      <c r="G2367" s="58">
        <f t="shared" si="579"/>
        <v>161.36000000000001</v>
      </c>
      <c r="H2367" s="59"/>
      <c r="I2367" s="60">
        <f t="shared" si="580"/>
        <v>0</v>
      </c>
      <c r="J2367" s="61" t="str">
        <f t="shared" si="581"/>
        <v/>
      </c>
      <c r="P2367" s="62"/>
    </row>
    <row r="2368" spans="1:16" x14ac:dyDescent="0.3">
      <c r="A2368" s="54" t="s">
        <v>1751</v>
      </c>
      <c r="B2368" s="55" t="s">
        <v>5503</v>
      </c>
      <c r="C2368" s="56" t="s">
        <v>7782</v>
      </c>
      <c r="D2368" s="57">
        <v>4</v>
      </c>
      <c r="E2368" s="56" t="s">
        <v>8777</v>
      </c>
      <c r="F2368" s="57">
        <v>10.08</v>
      </c>
      <c r="G2368" s="58">
        <f t="shared" si="579"/>
        <v>40.32</v>
      </c>
      <c r="H2368" s="59"/>
      <c r="I2368" s="60">
        <f t="shared" si="580"/>
        <v>0</v>
      </c>
      <c r="J2368" s="61" t="str">
        <f t="shared" si="581"/>
        <v/>
      </c>
      <c r="P2368" s="62"/>
    </row>
    <row r="2369" spans="1:16" x14ac:dyDescent="0.3">
      <c r="A2369" s="69" t="s">
        <v>1752</v>
      </c>
      <c r="B2369" s="69" t="s">
        <v>5528</v>
      </c>
      <c r="C2369" s="69" t="s">
        <v>7384</v>
      </c>
      <c r="D2369" s="70"/>
      <c r="E2369" s="69"/>
      <c r="F2369" s="70" t="s">
        <v>8851</v>
      </c>
      <c r="G2369" s="70"/>
      <c r="H2369" s="71"/>
      <c r="I2369" s="71"/>
      <c r="P2369" s="62"/>
    </row>
    <row r="2370" spans="1:16" x14ac:dyDescent="0.3">
      <c r="A2370" s="54" t="s">
        <v>1753</v>
      </c>
      <c r="B2370" s="55" t="s">
        <v>5511</v>
      </c>
      <c r="C2370" s="56" t="s">
        <v>7784</v>
      </c>
      <c r="D2370" s="57">
        <v>30</v>
      </c>
      <c r="E2370" s="56" t="s">
        <v>8777</v>
      </c>
      <c r="F2370" s="57">
        <v>82.68</v>
      </c>
      <c r="G2370" s="58">
        <f t="shared" ref="G2370:G2386" si="582">ROUND(D2370*F2370,2)</f>
        <v>2480.4</v>
      </c>
      <c r="H2370" s="59"/>
      <c r="I2370" s="60">
        <f t="shared" ref="I2370:I2386" si="583">ROUND(ROUND(D2370,2)*H2370,2)</f>
        <v>0</v>
      </c>
      <c r="J2370" s="61" t="str">
        <f t="shared" ref="J2370:J2386" si="584">IF(AND(H2370&lt;&gt;"",H2370&gt;F2370),"VALOR MAYOR DEL PERMITIDO","")</f>
        <v/>
      </c>
      <c r="P2370" s="62"/>
    </row>
    <row r="2371" spans="1:16" x14ac:dyDescent="0.3">
      <c r="A2371" s="54" t="s">
        <v>1754</v>
      </c>
      <c r="B2371" s="55" t="s">
        <v>5512</v>
      </c>
      <c r="C2371" s="56" t="s">
        <v>7785</v>
      </c>
      <c r="D2371" s="57">
        <v>3</v>
      </c>
      <c r="E2371" s="56" t="s">
        <v>8777</v>
      </c>
      <c r="F2371" s="57">
        <v>333.9</v>
      </c>
      <c r="G2371" s="58">
        <f t="shared" si="582"/>
        <v>1001.7</v>
      </c>
      <c r="H2371" s="59"/>
      <c r="I2371" s="60">
        <f t="shared" si="583"/>
        <v>0</v>
      </c>
      <c r="J2371" s="61" t="str">
        <f t="shared" si="584"/>
        <v/>
      </c>
      <c r="P2371" s="62"/>
    </row>
    <row r="2372" spans="1:16" x14ac:dyDescent="0.3">
      <c r="A2372" s="54" t="s">
        <v>1755</v>
      </c>
      <c r="B2372" s="55" t="s">
        <v>5501</v>
      </c>
      <c r="C2372" s="56" t="s">
        <v>7780</v>
      </c>
      <c r="D2372" s="57">
        <v>20</v>
      </c>
      <c r="E2372" s="56" t="s">
        <v>8777</v>
      </c>
      <c r="F2372" s="57">
        <v>20.260000000000002</v>
      </c>
      <c r="G2372" s="58">
        <f t="shared" si="582"/>
        <v>405.2</v>
      </c>
      <c r="H2372" s="59"/>
      <c r="I2372" s="60">
        <f t="shared" si="583"/>
        <v>0</v>
      </c>
      <c r="J2372" s="61" t="str">
        <f t="shared" si="584"/>
        <v/>
      </c>
      <c r="P2372" s="62"/>
    </row>
    <row r="2373" spans="1:16" x14ac:dyDescent="0.3">
      <c r="A2373" s="54" t="s">
        <v>1756</v>
      </c>
      <c r="B2373" s="55" t="s">
        <v>5502</v>
      </c>
      <c r="C2373" s="56" t="s">
        <v>7781</v>
      </c>
      <c r="D2373" s="57">
        <v>10</v>
      </c>
      <c r="E2373" s="56" t="s">
        <v>8777</v>
      </c>
      <c r="F2373" s="57">
        <v>21.81</v>
      </c>
      <c r="G2373" s="58">
        <f t="shared" si="582"/>
        <v>218.1</v>
      </c>
      <c r="H2373" s="59"/>
      <c r="I2373" s="60">
        <f t="shared" si="583"/>
        <v>0</v>
      </c>
      <c r="J2373" s="61" t="str">
        <f t="shared" si="584"/>
        <v/>
      </c>
      <c r="P2373" s="62"/>
    </row>
    <row r="2374" spans="1:16" x14ac:dyDescent="0.3">
      <c r="A2374" s="54" t="s">
        <v>1757</v>
      </c>
      <c r="B2374" s="55" t="s">
        <v>5513</v>
      </c>
      <c r="C2374" s="56" t="s">
        <v>7786</v>
      </c>
      <c r="D2374" s="57">
        <v>100</v>
      </c>
      <c r="E2374" s="56" t="s">
        <v>8777</v>
      </c>
      <c r="F2374" s="57">
        <v>10.130000000000001</v>
      </c>
      <c r="G2374" s="58">
        <f t="shared" si="582"/>
        <v>1013</v>
      </c>
      <c r="H2374" s="59"/>
      <c r="I2374" s="60">
        <f t="shared" si="583"/>
        <v>0</v>
      </c>
      <c r="J2374" s="61" t="str">
        <f t="shared" si="584"/>
        <v/>
      </c>
      <c r="P2374" s="62"/>
    </row>
    <row r="2375" spans="1:16" x14ac:dyDescent="0.3">
      <c r="A2375" s="54" t="s">
        <v>1758</v>
      </c>
      <c r="B2375" s="55" t="s">
        <v>5516</v>
      </c>
      <c r="C2375" s="56" t="s">
        <v>7789</v>
      </c>
      <c r="D2375" s="57">
        <v>100</v>
      </c>
      <c r="E2375" s="56" t="s">
        <v>8777</v>
      </c>
      <c r="F2375" s="57">
        <v>5.79</v>
      </c>
      <c r="G2375" s="58">
        <f t="shared" si="582"/>
        <v>579</v>
      </c>
      <c r="H2375" s="59"/>
      <c r="I2375" s="60">
        <f t="shared" si="583"/>
        <v>0</v>
      </c>
      <c r="J2375" s="61" t="str">
        <f t="shared" si="584"/>
        <v/>
      </c>
      <c r="P2375" s="62"/>
    </row>
    <row r="2376" spans="1:16" x14ac:dyDescent="0.3">
      <c r="A2376" s="54" t="s">
        <v>1759</v>
      </c>
      <c r="B2376" s="55" t="s">
        <v>5517</v>
      </c>
      <c r="C2376" s="56" t="s">
        <v>7790</v>
      </c>
      <c r="D2376" s="57">
        <v>20</v>
      </c>
      <c r="E2376" s="56" t="s">
        <v>8777</v>
      </c>
      <c r="F2376" s="57">
        <v>0.57999999999999996</v>
      </c>
      <c r="G2376" s="58">
        <f t="shared" si="582"/>
        <v>11.6</v>
      </c>
      <c r="H2376" s="59"/>
      <c r="I2376" s="60">
        <f t="shared" si="583"/>
        <v>0</v>
      </c>
      <c r="J2376" s="61" t="str">
        <f t="shared" si="584"/>
        <v/>
      </c>
      <c r="P2376" s="62"/>
    </row>
    <row r="2377" spans="1:16" x14ac:dyDescent="0.3">
      <c r="A2377" s="54" t="s">
        <v>1760</v>
      </c>
      <c r="B2377" s="55" t="s">
        <v>5518</v>
      </c>
      <c r="C2377" s="56" t="s">
        <v>7791</v>
      </c>
      <c r="D2377" s="57">
        <v>20</v>
      </c>
      <c r="E2377" s="56" t="s">
        <v>8777</v>
      </c>
      <c r="F2377" s="57">
        <v>0.57999999999999996</v>
      </c>
      <c r="G2377" s="58">
        <f t="shared" si="582"/>
        <v>11.6</v>
      </c>
      <c r="H2377" s="59"/>
      <c r="I2377" s="60">
        <f t="shared" si="583"/>
        <v>0</v>
      </c>
      <c r="J2377" s="61" t="str">
        <f t="shared" si="584"/>
        <v/>
      </c>
      <c r="P2377" s="62"/>
    </row>
    <row r="2378" spans="1:16" x14ac:dyDescent="0.3">
      <c r="A2378" s="54" t="s">
        <v>1761</v>
      </c>
      <c r="B2378" s="55" t="s">
        <v>5529</v>
      </c>
      <c r="C2378" s="56" t="s">
        <v>7801</v>
      </c>
      <c r="D2378" s="57">
        <v>20</v>
      </c>
      <c r="E2378" s="56" t="s">
        <v>8777</v>
      </c>
      <c r="F2378" s="57">
        <v>0.47</v>
      </c>
      <c r="G2378" s="58">
        <f t="shared" si="582"/>
        <v>9.4</v>
      </c>
      <c r="H2378" s="59"/>
      <c r="I2378" s="60">
        <f t="shared" si="583"/>
        <v>0</v>
      </c>
      <c r="J2378" s="61" t="str">
        <f t="shared" si="584"/>
        <v/>
      </c>
      <c r="P2378" s="62"/>
    </row>
    <row r="2379" spans="1:16" x14ac:dyDescent="0.3">
      <c r="A2379" s="54" t="s">
        <v>1762</v>
      </c>
      <c r="B2379" s="55" t="s">
        <v>5519</v>
      </c>
      <c r="C2379" s="56" t="s">
        <v>7792</v>
      </c>
      <c r="D2379" s="57">
        <v>30</v>
      </c>
      <c r="E2379" s="56" t="s">
        <v>8777</v>
      </c>
      <c r="F2379" s="57">
        <v>27.73</v>
      </c>
      <c r="G2379" s="58">
        <f t="shared" si="582"/>
        <v>831.9</v>
      </c>
      <c r="H2379" s="59"/>
      <c r="I2379" s="60">
        <f t="shared" si="583"/>
        <v>0</v>
      </c>
      <c r="J2379" s="61" t="str">
        <f t="shared" si="584"/>
        <v/>
      </c>
      <c r="P2379" s="62"/>
    </row>
    <row r="2380" spans="1:16" x14ac:dyDescent="0.3">
      <c r="A2380" s="54" t="s">
        <v>1763</v>
      </c>
      <c r="B2380" s="55" t="s">
        <v>5520</v>
      </c>
      <c r="C2380" s="56" t="s">
        <v>7793</v>
      </c>
      <c r="D2380" s="57">
        <v>3</v>
      </c>
      <c r="E2380" s="56" t="s">
        <v>8777</v>
      </c>
      <c r="F2380" s="57">
        <v>40.340000000000003</v>
      </c>
      <c r="G2380" s="58">
        <f t="shared" si="582"/>
        <v>121.02</v>
      </c>
      <c r="H2380" s="59"/>
      <c r="I2380" s="60">
        <f t="shared" si="583"/>
        <v>0</v>
      </c>
      <c r="J2380" s="61" t="str">
        <f t="shared" si="584"/>
        <v/>
      </c>
      <c r="P2380" s="62"/>
    </row>
    <row r="2381" spans="1:16" x14ac:dyDescent="0.3">
      <c r="A2381" s="54" t="s">
        <v>1764</v>
      </c>
      <c r="B2381" s="55" t="s">
        <v>5503</v>
      </c>
      <c r="C2381" s="56" t="s">
        <v>7782</v>
      </c>
      <c r="D2381" s="57">
        <v>30</v>
      </c>
      <c r="E2381" s="56" t="s">
        <v>8777</v>
      </c>
      <c r="F2381" s="57">
        <v>10.08</v>
      </c>
      <c r="G2381" s="58">
        <f t="shared" si="582"/>
        <v>302.39999999999998</v>
      </c>
      <c r="H2381" s="59"/>
      <c r="I2381" s="60">
        <f t="shared" si="583"/>
        <v>0</v>
      </c>
      <c r="J2381" s="61" t="str">
        <f t="shared" si="584"/>
        <v/>
      </c>
      <c r="P2381" s="62"/>
    </row>
    <row r="2382" spans="1:16" x14ac:dyDescent="0.3">
      <c r="A2382" s="54" t="s">
        <v>1765</v>
      </c>
      <c r="B2382" s="55" t="s">
        <v>5521</v>
      </c>
      <c r="C2382" s="56" t="s">
        <v>7794</v>
      </c>
      <c r="D2382" s="57">
        <v>100</v>
      </c>
      <c r="E2382" s="56" t="s">
        <v>8777</v>
      </c>
      <c r="F2382" s="57">
        <v>7.57</v>
      </c>
      <c r="G2382" s="58">
        <f t="shared" si="582"/>
        <v>757</v>
      </c>
      <c r="H2382" s="59"/>
      <c r="I2382" s="60">
        <f t="shared" si="583"/>
        <v>0</v>
      </c>
      <c r="J2382" s="61" t="str">
        <f t="shared" si="584"/>
        <v/>
      </c>
      <c r="P2382" s="62"/>
    </row>
    <row r="2383" spans="1:16" x14ac:dyDescent="0.3">
      <c r="A2383" s="54" t="s">
        <v>1766</v>
      </c>
      <c r="B2383" s="55" t="s">
        <v>5523</v>
      </c>
      <c r="C2383" s="56" t="s">
        <v>7796</v>
      </c>
      <c r="D2383" s="57">
        <v>100</v>
      </c>
      <c r="E2383" s="56" t="s">
        <v>8777</v>
      </c>
      <c r="F2383" s="57">
        <v>7.57</v>
      </c>
      <c r="G2383" s="58">
        <f t="shared" si="582"/>
        <v>757</v>
      </c>
      <c r="H2383" s="59"/>
      <c r="I2383" s="60">
        <f t="shared" si="583"/>
        <v>0</v>
      </c>
      <c r="J2383" s="61" t="str">
        <f t="shared" si="584"/>
        <v/>
      </c>
      <c r="P2383" s="62"/>
    </row>
    <row r="2384" spans="1:16" x14ac:dyDescent="0.3">
      <c r="A2384" s="54" t="s">
        <v>1767</v>
      </c>
      <c r="B2384" s="55" t="s">
        <v>5524</v>
      </c>
      <c r="C2384" s="56" t="s">
        <v>7797</v>
      </c>
      <c r="D2384" s="57">
        <v>20</v>
      </c>
      <c r="E2384" s="56" t="s">
        <v>8777</v>
      </c>
      <c r="F2384" s="57">
        <v>5.04</v>
      </c>
      <c r="G2384" s="58">
        <f t="shared" si="582"/>
        <v>100.8</v>
      </c>
      <c r="H2384" s="59"/>
      <c r="I2384" s="60">
        <f t="shared" si="583"/>
        <v>0</v>
      </c>
      <c r="J2384" s="61" t="str">
        <f t="shared" si="584"/>
        <v/>
      </c>
      <c r="P2384" s="62"/>
    </row>
    <row r="2385" spans="1:16" x14ac:dyDescent="0.3">
      <c r="A2385" s="54" t="s">
        <v>1768</v>
      </c>
      <c r="B2385" s="55" t="s">
        <v>5525</v>
      </c>
      <c r="C2385" s="56" t="s">
        <v>7798</v>
      </c>
      <c r="D2385" s="57">
        <v>20</v>
      </c>
      <c r="E2385" s="56" t="s">
        <v>8777</v>
      </c>
      <c r="F2385" s="57">
        <v>5.04</v>
      </c>
      <c r="G2385" s="58">
        <f t="shared" si="582"/>
        <v>100.8</v>
      </c>
      <c r="H2385" s="59"/>
      <c r="I2385" s="60">
        <f t="shared" si="583"/>
        <v>0</v>
      </c>
      <c r="J2385" s="61" t="str">
        <f t="shared" si="584"/>
        <v/>
      </c>
      <c r="P2385" s="62"/>
    </row>
    <row r="2386" spans="1:16" x14ac:dyDescent="0.3">
      <c r="A2386" s="54" t="s">
        <v>1769</v>
      </c>
      <c r="B2386" s="55" t="s">
        <v>5530</v>
      </c>
      <c r="C2386" s="56" t="s">
        <v>7802</v>
      </c>
      <c r="D2386" s="57">
        <v>20</v>
      </c>
      <c r="E2386" s="56" t="s">
        <v>8777</v>
      </c>
      <c r="F2386" s="57">
        <v>5.04</v>
      </c>
      <c r="G2386" s="58">
        <f t="shared" si="582"/>
        <v>100.8</v>
      </c>
      <c r="H2386" s="59"/>
      <c r="I2386" s="60">
        <f t="shared" si="583"/>
        <v>0</v>
      </c>
      <c r="J2386" s="61" t="str">
        <f t="shared" si="584"/>
        <v/>
      </c>
      <c r="P2386" s="62"/>
    </row>
    <row r="2387" spans="1:16" x14ac:dyDescent="0.3">
      <c r="A2387" s="69" t="s">
        <v>1770</v>
      </c>
      <c r="B2387" s="69" t="s">
        <v>5531</v>
      </c>
      <c r="C2387" s="69" t="s">
        <v>7437</v>
      </c>
      <c r="D2387" s="70"/>
      <c r="E2387" s="69"/>
      <c r="F2387" s="70" t="s">
        <v>8851</v>
      </c>
      <c r="G2387" s="70"/>
      <c r="H2387" s="71"/>
      <c r="I2387" s="71"/>
      <c r="P2387" s="62"/>
    </row>
    <row r="2388" spans="1:16" x14ac:dyDescent="0.3">
      <c r="A2388" s="54" t="s">
        <v>1771</v>
      </c>
      <c r="B2388" s="55" t="s">
        <v>5511</v>
      </c>
      <c r="C2388" s="56" t="s">
        <v>7784</v>
      </c>
      <c r="D2388" s="57">
        <v>20</v>
      </c>
      <c r="E2388" s="56" t="s">
        <v>8777</v>
      </c>
      <c r="F2388" s="57">
        <v>82.68</v>
      </c>
      <c r="G2388" s="58">
        <f t="shared" ref="G2388:G2398" si="585">ROUND(D2388*F2388,2)</f>
        <v>1653.6</v>
      </c>
      <c r="H2388" s="59"/>
      <c r="I2388" s="60">
        <f t="shared" ref="I2388:I2398" si="586">ROUND(ROUND(D2388,2)*H2388,2)</f>
        <v>0</v>
      </c>
      <c r="J2388" s="61" t="str">
        <f t="shared" ref="J2388:J2398" si="587">IF(AND(H2388&lt;&gt;"",H2388&gt;F2388),"VALOR MAYOR DEL PERMITIDO","")</f>
        <v/>
      </c>
      <c r="P2388" s="62"/>
    </row>
    <row r="2389" spans="1:16" x14ac:dyDescent="0.3">
      <c r="A2389" s="54" t="s">
        <v>1772</v>
      </c>
      <c r="B2389" s="55" t="s">
        <v>5501</v>
      </c>
      <c r="C2389" s="56" t="s">
        <v>7780</v>
      </c>
      <c r="D2389" s="57">
        <v>2</v>
      </c>
      <c r="E2389" s="56" t="s">
        <v>8777</v>
      </c>
      <c r="F2389" s="57">
        <v>20.260000000000002</v>
      </c>
      <c r="G2389" s="58">
        <f t="shared" si="585"/>
        <v>40.520000000000003</v>
      </c>
      <c r="H2389" s="59"/>
      <c r="I2389" s="60">
        <f t="shared" si="586"/>
        <v>0</v>
      </c>
      <c r="J2389" s="61" t="str">
        <f t="shared" si="587"/>
        <v/>
      </c>
      <c r="P2389" s="62"/>
    </row>
    <row r="2390" spans="1:16" x14ac:dyDescent="0.3">
      <c r="A2390" s="54" t="s">
        <v>1773</v>
      </c>
      <c r="B2390" s="55" t="s">
        <v>5502</v>
      </c>
      <c r="C2390" s="56" t="s">
        <v>7781</v>
      </c>
      <c r="D2390" s="57">
        <v>7</v>
      </c>
      <c r="E2390" s="56" t="s">
        <v>8777</v>
      </c>
      <c r="F2390" s="57">
        <v>21.81</v>
      </c>
      <c r="G2390" s="58">
        <f t="shared" si="585"/>
        <v>152.66999999999999</v>
      </c>
      <c r="H2390" s="59"/>
      <c r="I2390" s="60">
        <f t="shared" si="586"/>
        <v>0</v>
      </c>
      <c r="J2390" s="61" t="str">
        <f t="shared" si="587"/>
        <v/>
      </c>
      <c r="P2390" s="62"/>
    </row>
    <row r="2391" spans="1:16" x14ac:dyDescent="0.3">
      <c r="A2391" s="54" t="s">
        <v>1774</v>
      </c>
      <c r="B2391" s="55" t="s">
        <v>5513</v>
      </c>
      <c r="C2391" s="56" t="s">
        <v>7786</v>
      </c>
      <c r="D2391" s="57">
        <v>40</v>
      </c>
      <c r="E2391" s="56" t="s">
        <v>8777</v>
      </c>
      <c r="F2391" s="57">
        <v>10.130000000000001</v>
      </c>
      <c r="G2391" s="58">
        <f t="shared" si="585"/>
        <v>405.2</v>
      </c>
      <c r="H2391" s="59"/>
      <c r="I2391" s="60">
        <f t="shared" si="586"/>
        <v>0</v>
      </c>
      <c r="J2391" s="61" t="str">
        <f t="shared" si="587"/>
        <v/>
      </c>
      <c r="P2391" s="62"/>
    </row>
    <row r="2392" spans="1:16" x14ac:dyDescent="0.3">
      <c r="A2392" s="54" t="s">
        <v>1775</v>
      </c>
      <c r="B2392" s="55" t="s">
        <v>5516</v>
      </c>
      <c r="C2392" s="56" t="s">
        <v>7789</v>
      </c>
      <c r="D2392" s="57">
        <v>50</v>
      </c>
      <c r="E2392" s="56" t="s">
        <v>8777</v>
      </c>
      <c r="F2392" s="57">
        <v>5.79</v>
      </c>
      <c r="G2392" s="58">
        <f t="shared" si="585"/>
        <v>289.5</v>
      </c>
      <c r="H2392" s="59"/>
      <c r="I2392" s="60">
        <f t="shared" si="586"/>
        <v>0</v>
      </c>
      <c r="J2392" s="61" t="str">
        <f t="shared" si="587"/>
        <v/>
      </c>
      <c r="P2392" s="62"/>
    </row>
    <row r="2393" spans="1:16" x14ac:dyDescent="0.3">
      <c r="A2393" s="54" t="s">
        <v>1776</v>
      </c>
      <c r="B2393" s="55" t="s">
        <v>5529</v>
      </c>
      <c r="C2393" s="56" t="s">
        <v>7801</v>
      </c>
      <c r="D2393" s="57">
        <v>20</v>
      </c>
      <c r="E2393" s="56" t="s">
        <v>8777</v>
      </c>
      <c r="F2393" s="57">
        <v>0.47</v>
      </c>
      <c r="G2393" s="58">
        <f t="shared" si="585"/>
        <v>9.4</v>
      </c>
      <c r="H2393" s="59"/>
      <c r="I2393" s="60">
        <f t="shared" si="586"/>
        <v>0</v>
      </c>
      <c r="J2393" s="61" t="str">
        <f t="shared" si="587"/>
        <v/>
      </c>
      <c r="P2393" s="62"/>
    </row>
    <row r="2394" spans="1:16" x14ac:dyDescent="0.3">
      <c r="A2394" s="54" t="s">
        <v>1777</v>
      </c>
      <c r="B2394" s="55" t="s">
        <v>5519</v>
      </c>
      <c r="C2394" s="56" t="s">
        <v>7792</v>
      </c>
      <c r="D2394" s="57">
        <v>20</v>
      </c>
      <c r="E2394" s="56" t="s">
        <v>8777</v>
      </c>
      <c r="F2394" s="57">
        <v>27.73</v>
      </c>
      <c r="G2394" s="58">
        <f t="shared" si="585"/>
        <v>554.6</v>
      </c>
      <c r="H2394" s="59"/>
      <c r="I2394" s="60">
        <f t="shared" si="586"/>
        <v>0</v>
      </c>
      <c r="J2394" s="61" t="str">
        <f t="shared" si="587"/>
        <v/>
      </c>
      <c r="P2394" s="62"/>
    </row>
    <row r="2395" spans="1:16" x14ac:dyDescent="0.3">
      <c r="A2395" s="54" t="s">
        <v>1778</v>
      </c>
      <c r="B2395" s="55" t="s">
        <v>5503</v>
      </c>
      <c r="C2395" s="56" t="s">
        <v>7782</v>
      </c>
      <c r="D2395" s="57">
        <v>9</v>
      </c>
      <c r="E2395" s="56" t="s">
        <v>8777</v>
      </c>
      <c r="F2395" s="57">
        <v>10.08</v>
      </c>
      <c r="G2395" s="58">
        <f t="shared" si="585"/>
        <v>90.72</v>
      </c>
      <c r="H2395" s="59"/>
      <c r="I2395" s="60">
        <f t="shared" si="586"/>
        <v>0</v>
      </c>
      <c r="J2395" s="61" t="str">
        <f t="shared" si="587"/>
        <v/>
      </c>
      <c r="P2395" s="62"/>
    </row>
    <row r="2396" spans="1:16" x14ac:dyDescent="0.3">
      <c r="A2396" s="54" t="s">
        <v>1779</v>
      </c>
      <c r="B2396" s="55" t="s">
        <v>5521</v>
      </c>
      <c r="C2396" s="56" t="s">
        <v>7794</v>
      </c>
      <c r="D2396" s="57">
        <v>40</v>
      </c>
      <c r="E2396" s="56" t="s">
        <v>8777</v>
      </c>
      <c r="F2396" s="57">
        <v>7.57</v>
      </c>
      <c r="G2396" s="58">
        <f t="shared" si="585"/>
        <v>302.8</v>
      </c>
      <c r="H2396" s="59"/>
      <c r="I2396" s="60">
        <f t="shared" si="586"/>
        <v>0</v>
      </c>
      <c r="J2396" s="61" t="str">
        <f t="shared" si="587"/>
        <v/>
      </c>
      <c r="P2396" s="62"/>
    </row>
    <row r="2397" spans="1:16" x14ac:dyDescent="0.3">
      <c r="A2397" s="54" t="s">
        <v>1780</v>
      </c>
      <c r="B2397" s="55" t="s">
        <v>5523</v>
      </c>
      <c r="C2397" s="56" t="s">
        <v>7796</v>
      </c>
      <c r="D2397" s="57">
        <v>50</v>
      </c>
      <c r="E2397" s="56" t="s">
        <v>8777</v>
      </c>
      <c r="F2397" s="57">
        <v>7.57</v>
      </c>
      <c r="G2397" s="58">
        <f t="shared" si="585"/>
        <v>378.5</v>
      </c>
      <c r="H2397" s="59"/>
      <c r="I2397" s="60">
        <f t="shared" si="586"/>
        <v>0</v>
      </c>
      <c r="J2397" s="61" t="str">
        <f t="shared" si="587"/>
        <v/>
      </c>
      <c r="P2397" s="62"/>
    </row>
    <row r="2398" spans="1:16" x14ac:dyDescent="0.3">
      <c r="A2398" s="54" t="s">
        <v>1781</v>
      </c>
      <c r="B2398" s="55" t="s">
        <v>5530</v>
      </c>
      <c r="C2398" s="56" t="s">
        <v>7802</v>
      </c>
      <c r="D2398" s="57">
        <v>20</v>
      </c>
      <c r="E2398" s="56" t="s">
        <v>8777</v>
      </c>
      <c r="F2398" s="57">
        <v>5.04</v>
      </c>
      <c r="G2398" s="58">
        <f t="shared" si="585"/>
        <v>100.8</v>
      </c>
      <c r="H2398" s="59"/>
      <c r="I2398" s="60">
        <f t="shared" si="586"/>
        <v>0</v>
      </c>
      <c r="J2398" s="61" t="str">
        <f t="shared" si="587"/>
        <v/>
      </c>
      <c r="P2398" s="62"/>
    </row>
    <row r="2399" spans="1:16" x14ac:dyDescent="0.3">
      <c r="A2399" s="69" t="s">
        <v>1782</v>
      </c>
      <c r="B2399" s="69" t="s">
        <v>5532</v>
      </c>
      <c r="C2399" s="69" t="s">
        <v>7571</v>
      </c>
      <c r="D2399" s="70"/>
      <c r="E2399" s="69"/>
      <c r="F2399" s="70" t="s">
        <v>8851</v>
      </c>
      <c r="G2399" s="70"/>
      <c r="H2399" s="71"/>
      <c r="I2399" s="71"/>
      <c r="P2399" s="62"/>
    </row>
    <row r="2400" spans="1:16" x14ac:dyDescent="0.3">
      <c r="A2400" s="54" t="s">
        <v>1783</v>
      </c>
      <c r="B2400" s="55" t="s">
        <v>5511</v>
      </c>
      <c r="C2400" s="56" t="s">
        <v>7784</v>
      </c>
      <c r="D2400" s="57">
        <v>20</v>
      </c>
      <c r="E2400" s="56" t="s">
        <v>8777</v>
      </c>
      <c r="F2400" s="57">
        <v>82.68</v>
      </c>
      <c r="G2400" s="58">
        <f t="shared" ref="G2400:G2410" si="588">ROUND(D2400*F2400,2)</f>
        <v>1653.6</v>
      </c>
      <c r="H2400" s="59"/>
      <c r="I2400" s="60">
        <f t="shared" ref="I2400:I2410" si="589">ROUND(ROUND(D2400,2)*H2400,2)</f>
        <v>0</v>
      </c>
      <c r="J2400" s="61" t="str">
        <f t="shared" ref="J2400:J2410" si="590">IF(AND(H2400&lt;&gt;"",H2400&gt;F2400),"VALOR MAYOR DEL PERMITIDO","")</f>
        <v/>
      </c>
      <c r="P2400" s="62"/>
    </row>
    <row r="2401" spans="1:16" x14ac:dyDescent="0.3">
      <c r="A2401" s="54" t="s">
        <v>1784</v>
      </c>
      <c r="B2401" s="55" t="s">
        <v>5501</v>
      </c>
      <c r="C2401" s="56" t="s">
        <v>7780</v>
      </c>
      <c r="D2401" s="57">
        <v>2</v>
      </c>
      <c r="E2401" s="56" t="s">
        <v>8777</v>
      </c>
      <c r="F2401" s="57">
        <v>20.260000000000002</v>
      </c>
      <c r="G2401" s="58">
        <f t="shared" si="588"/>
        <v>40.520000000000003</v>
      </c>
      <c r="H2401" s="59"/>
      <c r="I2401" s="60">
        <f t="shared" si="589"/>
        <v>0</v>
      </c>
      <c r="J2401" s="61" t="str">
        <f t="shared" si="590"/>
        <v/>
      </c>
      <c r="P2401" s="62"/>
    </row>
    <row r="2402" spans="1:16" x14ac:dyDescent="0.3">
      <c r="A2402" s="54" t="s">
        <v>1785</v>
      </c>
      <c r="B2402" s="55" t="s">
        <v>5502</v>
      </c>
      <c r="C2402" s="56" t="s">
        <v>7781</v>
      </c>
      <c r="D2402" s="57">
        <v>6</v>
      </c>
      <c r="E2402" s="56" t="s">
        <v>8777</v>
      </c>
      <c r="F2402" s="57">
        <v>21.81</v>
      </c>
      <c r="G2402" s="58">
        <f t="shared" si="588"/>
        <v>130.86000000000001</v>
      </c>
      <c r="H2402" s="59"/>
      <c r="I2402" s="60">
        <f t="shared" si="589"/>
        <v>0</v>
      </c>
      <c r="J2402" s="61" t="str">
        <f t="shared" si="590"/>
        <v/>
      </c>
      <c r="P2402" s="62"/>
    </row>
    <row r="2403" spans="1:16" x14ac:dyDescent="0.3">
      <c r="A2403" s="54" t="s">
        <v>1786</v>
      </c>
      <c r="B2403" s="55" t="s">
        <v>5513</v>
      </c>
      <c r="C2403" s="56" t="s">
        <v>7786</v>
      </c>
      <c r="D2403" s="57">
        <v>40</v>
      </c>
      <c r="E2403" s="56" t="s">
        <v>8777</v>
      </c>
      <c r="F2403" s="57">
        <v>10.130000000000001</v>
      </c>
      <c r="G2403" s="58">
        <f t="shared" si="588"/>
        <v>405.2</v>
      </c>
      <c r="H2403" s="59"/>
      <c r="I2403" s="60">
        <f t="shared" si="589"/>
        <v>0</v>
      </c>
      <c r="J2403" s="61" t="str">
        <f t="shared" si="590"/>
        <v/>
      </c>
      <c r="P2403" s="62"/>
    </row>
    <row r="2404" spans="1:16" x14ac:dyDescent="0.3">
      <c r="A2404" s="54" t="s">
        <v>1787</v>
      </c>
      <c r="B2404" s="55" t="s">
        <v>5516</v>
      </c>
      <c r="C2404" s="56" t="s">
        <v>7789</v>
      </c>
      <c r="D2404" s="57">
        <v>50</v>
      </c>
      <c r="E2404" s="56" t="s">
        <v>8777</v>
      </c>
      <c r="F2404" s="57">
        <v>5.79</v>
      </c>
      <c r="G2404" s="58">
        <f t="shared" si="588"/>
        <v>289.5</v>
      </c>
      <c r="H2404" s="59"/>
      <c r="I2404" s="60">
        <f t="shared" si="589"/>
        <v>0</v>
      </c>
      <c r="J2404" s="61" t="str">
        <f t="shared" si="590"/>
        <v/>
      </c>
      <c r="P2404" s="62"/>
    </row>
    <row r="2405" spans="1:16" x14ac:dyDescent="0.3">
      <c r="A2405" s="54" t="s">
        <v>1788</v>
      </c>
      <c r="B2405" s="55" t="s">
        <v>5529</v>
      </c>
      <c r="C2405" s="56" t="s">
        <v>7801</v>
      </c>
      <c r="D2405" s="57">
        <v>10</v>
      </c>
      <c r="E2405" s="56" t="s">
        <v>8777</v>
      </c>
      <c r="F2405" s="57">
        <v>0.47</v>
      </c>
      <c r="G2405" s="58">
        <f t="shared" si="588"/>
        <v>4.7</v>
      </c>
      <c r="H2405" s="59"/>
      <c r="I2405" s="60">
        <f t="shared" si="589"/>
        <v>0</v>
      </c>
      <c r="J2405" s="61" t="str">
        <f t="shared" si="590"/>
        <v/>
      </c>
      <c r="P2405" s="62"/>
    </row>
    <row r="2406" spans="1:16" x14ac:dyDescent="0.3">
      <c r="A2406" s="54" t="s">
        <v>1789</v>
      </c>
      <c r="B2406" s="55" t="s">
        <v>5519</v>
      </c>
      <c r="C2406" s="56" t="s">
        <v>7792</v>
      </c>
      <c r="D2406" s="57">
        <v>20</v>
      </c>
      <c r="E2406" s="56" t="s">
        <v>8777</v>
      </c>
      <c r="F2406" s="57">
        <v>27.73</v>
      </c>
      <c r="G2406" s="58">
        <f t="shared" si="588"/>
        <v>554.6</v>
      </c>
      <c r="H2406" s="59"/>
      <c r="I2406" s="60">
        <f t="shared" si="589"/>
        <v>0</v>
      </c>
      <c r="J2406" s="61" t="str">
        <f t="shared" si="590"/>
        <v/>
      </c>
      <c r="P2406" s="62"/>
    </row>
    <row r="2407" spans="1:16" x14ac:dyDescent="0.3">
      <c r="A2407" s="54" t="s">
        <v>1790</v>
      </c>
      <c r="B2407" s="55" t="s">
        <v>5503</v>
      </c>
      <c r="C2407" s="56" t="s">
        <v>7782</v>
      </c>
      <c r="D2407" s="57">
        <v>8</v>
      </c>
      <c r="E2407" s="56" t="s">
        <v>8777</v>
      </c>
      <c r="F2407" s="57">
        <v>10.08</v>
      </c>
      <c r="G2407" s="58">
        <f t="shared" si="588"/>
        <v>80.64</v>
      </c>
      <c r="H2407" s="59"/>
      <c r="I2407" s="60">
        <f t="shared" si="589"/>
        <v>0</v>
      </c>
      <c r="J2407" s="61" t="str">
        <f t="shared" si="590"/>
        <v/>
      </c>
      <c r="P2407" s="62"/>
    </row>
    <row r="2408" spans="1:16" x14ac:dyDescent="0.3">
      <c r="A2408" s="54" t="s">
        <v>1791</v>
      </c>
      <c r="B2408" s="55" t="s">
        <v>5521</v>
      </c>
      <c r="C2408" s="56" t="s">
        <v>7794</v>
      </c>
      <c r="D2408" s="57">
        <v>40</v>
      </c>
      <c r="E2408" s="56" t="s">
        <v>8777</v>
      </c>
      <c r="F2408" s="57">
        <v>7.57</v>
      </c>
      <c r="G2408" s="58">
        <f t="shared" si="588"/>
        <v>302.8</v>
      </c>
      <c r="H2408" s="59"/>
      <c r="I2408" s="60">
        <f t="shared" si="589"/>
        <v>0</v>
      </c>
      <c r="J2408" s="61" t="str">
        <f t="shared" si="590"/>
        <v/>
      </c>
      <c r="P2408" s="62"/>
    </row>
    <row r="2409" spans="1:16" x14ac:dyDescent="0.3">
      <c r="A2409" s="54" t="s">
        <v>1792</v>
      </c>
      <c r="B2409" s="55" t="s">
        <v>5523</v>
      </c>
      <c r="C2409" s="56" t="s">
        <v>7796</v>
      </c>
      <c r="D2409" s="57">
        <v>50</v>
      </c>
      <c r="E2409" s="56" t="s">
        <v>8777</v>
      </c>
      <c r="F2409" s="57">
        <v>7.57</v>
      </c>
      <c r="G2409" s="58">
        <f t="shared" si="588"/>
        <v>378.5</v>
      </c>
      <c r="H2409" s="59"/>
      <c r="I2409" s="60">
        <f t="shared" si="589"/>
        <v>0</v>
      </c>
      <c r="J2409" s="61" t="str">
        <f t="shared" si="590"/>
        <v/>
      </c>
      <c r="P2409" s="62"/>
    </row>
    <row r="2410" spans="1:16" x14ac:dyDescent="0.3">
      <c r="A2410" s="54" t="s">
        <v>1793</v>
      </c>
      <c r="B2410" s="55" t="s">
        <v>5530</v>
      </c>
      <c r="C2410" s="56" t="s">
        <v>7802</v>
      </c>
      <c r="D2410" s="57">
        <v>10</v>
      </c>
      <c r="E2410" s="56" t="s">
        <v>8777</v>
      </c>
      <c r="F2410" s="57">
        <v>5.04</v>
      </c>
      <c r="G2410" s="58">
        <f t="shared" si="588"/>
        <v>50.4</v>
      </c>
      <c r="H2410" s="59"/>
      <c r="I2410" s="60">
        <f t="shared" si="589"/>
        <v>0</v>
      </c>
      <c r="J2410" s="61" t="str">
        <f t="shared" si="590"/>
        <v/>
      </c>
      <c r="P2410" s="62"/>
    </row>
    <row r="2411" spans="1:16" x14ac:dyDescent="0.3">
      <c r="A2411" s="69" t="s">
        <v>1794</v>
      </c>
      <c r="B2411" s="69" t="s">
        <v>5533</v>
      </c>
      <c r="C2411" s="69" t="s">
        <v>7803</v>
      </c>
      <c r="D2411" s="70"/>
      <c r="E2411" s="69"/>
      <c r="F2411" s="70" t="s">
        <v>8851</v>
      </c>
      <c r="G2411" s="70"/>
      <c r="H2411" s="71"/>
      <c r="I2411" s="71"/>
      <c r="P2411" s="62"/>
    </row>
    <row r="2412" spans="1:16" x14ac:dyDescent="0.3">
      <c r="A2412" s="54" t="s">
        <v>1795</v>
      </c>
      <c r="B2412" s="55" t="s">
        <v>5511</v>
      </c>
      <c r="C2412" s="56" t="s">
        <v>7784</v>
      </c>
      <c r="D2412" s="57">
        <v>20</v>
      </c>
      <c r="E2412" s="56" t="s">
        <v>8777</v>
      </c>
      <c r="F2412" s="57">
        <v>82.68</v>
      </c>
      <c r="G2412" s="58">
        <f t="shared" ref="G2412:G2417" si="591">ROUND(D2412*F2412,2)</f>
        <v>1653.6</v>
      </c>
      <c r="H2412" s="59"/>
      <c r="I2412" s="60">
        <f t="shared" ref="I2412:I2417" si="592">ROUND(ROUND(D2412,2)*H2412,2)</f>
        <v>0</v>
      </c>
      <c r="J2412" s="61" t="str">
        <f t="shared" ref="J2412:J2417" si="593">IF(AND(H2412&lt;&gt;"",H2412&gt;F2412),"VALOR MAYOR DEL PERMITIDO","")</f>
        <v/>
      </c>
      <c r="P2412" s="62"/>
    </row>
    <row r="2413" spans="1:16" x14ac:dyDescent="0.3">
      <c r="A2413" s="54" t="s">
        <v>1796</v>
      </c>
      <c r="B2413" s="55" t="s">
        <v>5512</v>
      </c>
      <c r="C2413" s="56" t="s">
        <v>7785</v>
      </c>
      <c r="D2413" s="57">
        <v>2</v>
      </c>
      <c r="E2413" s="56" t="s">
        <v>8777</v>
      </c>
      <c r="F2413" s="57">
        <v>333.9</v>
      </c>
      <c r="G2413" s="58">
        <f t="shared" si="591"/>
        <v>667.8</v>
      </c>
      <c r="H2413" s="59"/>
      <c r="I2413" s="60">
        <f t="shared" si="592"/>
        <v>0</v>
      </c>
      <c r="J2413" s="61" t="str">
        <f t="shared" si="593"/>
        <v/>
      </c>
      <c r="P2413" s="62"/>
    </row>
    <row r="2414" spans="1:16" x14ac:dyDescent="0.3">
      <c r="A2414" s="54" t="s">
        <v>1797</v>
      </c>
      <c r="B2414" s="55" t="s">
        <v>5502</v>
      </c>
      <c r="C2414" s="56" t="s">
        <v>7781</v>
      </c>
      <c r="D2414" s="57">
        <v>2</v>
      </c>
      <c r="E2414" s="56" t="s">
        <v>8777</v>
      </c>
      <c r="F2414" s="57">
        <v>21.81</v>
      </c>
      <c r="G2414" s="58">
        <f t="shared" si="591"/>
        <v>43.62</v>
      </c>
      <c r="H2414" s="59"/>
      <c r="I2414" s="60">
        <f t="shared" si="592"/>
        <v>0</v>
      </c>
      <c r="J2414" s="61" t="str">
        <f t="shared" si="593"/>
        <v/>
      </c>
      <c r="P2414" s="62"/>
    </row>
    <row r="2415" spans="1:16" x14ac:dyDescent="0.3">
      <c r="A2415" s="54" t="s">
        <v>1798</v>
      </c>
      <c r="B2415" s="55" t="s">
        <v>5519</v>
      </c>
      <c r="C2415" s="56" t="s">
        <v>7792</v>
      </c>
      <c r="D2415" s="57">
        <v>20</v>
      </c>
      <c r="E2415" s="56" t="s">
        <v>8777</v>
      </c>
      <c r="F2415" s="57">
        <v>27.73</v>
      </c>
      <c r="G2415" s="58">
        <f t="shared" si="591"/>
        <v>554.6</v>
      </c>
      <c r="H2415" s="59"/>
      <c r="I2415" s="60">
        <f t="shared" si="592"/>
        <v>0</v>
      </c>
      <c r="J2415" s="61" t="str">
        <f t="shared" si="593"/>
        <v/>
      </c>
      <c r="P2415" s="62"/>
    </row>
    <row r="2416" spans="1:16" x14ac:dyDescent="0.3">
      <c r="A2416" s="54" t="s">
        <v>1799</v>
      </c>
      <c r="B2416" s="55" t="s">
        <v>5520</v>
      </c>
      <c r="C2416" s="56" t="s">
        <v>7793</v>
      </c>
      <c r="D2416" s="57">
        <v>2</v>
      </c>
      <c r="E2416" s="56" t="s">
        <v>8777</v>
      </c>
      <c r="F2416" s="57">
        <v>40.340000000000003</v>
      </c>
      <c r="G2416" s="58">
        <f t="shared" si="591"/>
        <v>80.680000000000007</v>
      </c>
      <c r="H2416" s="59"/>
      <c r="I2416" s="60">
        <f t="shared" si="592"/>
        <v>0</v>
      </c>
      <c r="J2416" s="61" t="str">
        <f t="shared" si="593"/>
        <v/>
      </c>
      <c r="P2416" s="62"/>
    </row>
    <row r="2417" spans="1:16" x14ac:dyDescent="0.3">
      <c r="A2417" s="54" t="s">
        <v>1800</v>
      </c>
      <c r="B2417" s="55" t="s">
        <v>5503</v>
      </c>
      <c r="C2417" s="56" t="s">
        <v>7782</v>
      </c>
      <c r="D2417" s="57">
        <v>2</v>
      </c>
      <c r="E2417" s="56" t="s">
        <v>8777</v>
      </c>
      <c r="F2417" s="57">
        <v>10.08</v>
      </c>
      <c r="G2417" s="58">
        <f t="shared" si="591"/>
        <v>20.16</v>
      </c>
      <c r="H2417" s="59"/>
      <c r="I2417" s="60">
        <f t="shared" si="592"/>
        <v>0</v>
      </c>
      <c r="J2417" s="61" t="str">
        <f t="shared" si="593"/>
        <v/>
      </c>
      <c r="P2417" s="62"/>
    </row>
    <row r="2418" spans="1:16" x14ac:dyDescent="0.3">
      <c r="A2418" s="69" t="s">
        <v>1801</v>
      </c>
      <c r="B2418" s="69" t="s">
        <v>5534</v>
      </c>
      <c r="C2418" s="69" t="s">
        <v>7804</v>
      </c>
      <c r="D2418" s="70"/>
      <c r="E2418" s="69"/>
      <c r="F2418" s="70" t="s">
        <v>8851</v>
      </c>
      <c r="G2418" s="70"/>
      <c r="H2418" s="71"/>
      <c r="I2418" s="71"/>
      <c r="P2418" s="62"/>
    </row>
    <row r="2419" spans="1:16" x14ac:dyDescent="0.3">
      <c r="A2419" s="54" t="s">
        <v>1802</v>
      </c>
      <c r="B2419" s="55" t="s">
        <v>5511</v>
      </c>
      <c r="C2419" s="56" t="s">
        <v>7784</v>
      </c>
      <c r="D2419" s="57">
        <v>20</v>
      </c>
      <c r="E2419" s="56" t="s">
        <v>8777</v>
      </c>
      <c r="F2419" s="57">
        <v>82.68</v>
      </c>
      <c r="G2419" s="58">
        <f t="shared" ref="G2419:G2425" si="594">ROUND(D2419*F2419,2)</f>
        <v>1653.6</v>
      </c>
      <c r="H2419" s="59"/>
      <c r="I2419" s="60">
        <f t="shared" ref="I2419:I2425" si="595">ROUND(ROUND(D2419,2)*H2419,2)</f>
        <v>0</v>
      </c>
      <c r="J2419" s="61" t="str">
        <f t="shared" ref="J2419:J2425" si="596">IF(AND(H2419&lt;&gt;"",H2419&gt;F2419),"VALOR MAYOR DEL PERMITIDO","")</f>
        <v/>
      </c>
      <c r="P2419" s="62"/>
    </row>
    <row r="2420" spans="1:16" x14ac:dyDescent="0.3">
      <c r="A2420" s="54" t="s">
        <v>1803</v>
      </c>
      <c r="B2420" s="55" t="s">
        <v>5512</v>
      </c>
      <c r="C2420" s="56" t="s">
        <v>7785</v>
      </c>
      <c r="D2420" s="57">
        <v>2</v>
      </c>
      <c r="E2420" s="56" t="s">
        <v>8777</v>
      </c>
      <c r="F2420" s="57">
        <v>333.9</v>
      </c>
      <c r="G2420" s="58">
        <f t="shared" si="594"/>
        <v>667.8</v>
      </c>
      <c r="H2420" s="59"/>
      <c r="I2420" s="60">
        <f t="shared" si="595"/>
        <v>0</v>
      </c>
      <c r="J2420" s="61" t="str">
        <f t="shared" si="596"/>
        <v/>
      </c>
      <c r="P2420" s="62"/>
    </row>
    <row r="2421" spans="1:16" x14ac:dyDescent="0.3">
      <c r="A2421" s="54" t="s">
        <v>1804</v>
      </c>
      <c r="B2421" s="55" t="s">
        <v>5502</v>
      </c>
      <c r="C2421" s="56" t="s">
        <v>7781</v>
      </c>
      <c r="D2421" s="57">
        <v>2</v>
      </c>
      <c r="E2421" s="56" t="s">
        <v>8777</v>
      </c>
      <c r="F2421" s="57">
        <v>21.81</v>
      </c>
      <c r="G2421" s="58">
        <f t="shared" si="594"/>
        <v>43.62</v>
      </c>
      <c r="H2421" s="59"/>
      <c r="I2421" s="60">
        <f t="shared" si="595"/>
        <v>0</v>
      </c>
      <c r="J2421" s="61" t="str">
        <f t="shared" si="596"/>
        <v/>
      </c>
      <c r="P2421" s="62"/>
    </row>
    <row r="2422" spans="1:16" x14ac:dyDescent="0.3">
      <c r="A2422" s="54" t="s">
        <v>1805</v>
      </c>
      <c r="B2422" s="55" t="s">
        <v>5513</v>
      </c>
      <c r="C2422" s="56" t="s">
        <v>7786</v>
      </c>
      <c r="D2422" s="57">
        <v>2</v>
      </c>
      <c r="E2422" s="56" t="s">
        <v>8777</v>
      </c>
      <c r="F2422" s="57">
        <v>10.130000000000001</v>
      </c>
      <c r="G2422" s="58">
        <f t="shared" si="594"/>
        <v>20.260000000000002</v>
      </c>
      <c r="H2422" s="59"/>
      <c r="I2422" s="60">
        <f t="shared" si="595"/>
        <v>0</v>
      </c>
      <c r="J2422" s="61" t="str">
        <f t="shared" si="596"/>
        <v/>
      </c>
      <c r="P2422" s="62"/>
    </row>
    <row r="2423" spans="1:16" x14ac:dyDescent="0.3">
      <c r="A2423" s="54" t="s">
        <v>1806</v>
      </c>
      <c r="B2423" s="55" t="s">
        <v>5519</v>
      </c>
      <c r="C2423" s="56" t="s">
        <v>7792</v>
      </c>
      <c r="D2423" s="57">
        <v>20</v>
      </c>
      <c r="E2423" s="56" t="s">
        <v>8777</v>
      </c>
      <c r="F2423" s="57">
        <v>27.73</v>
      </c>
      <c r="G2423" s="58">
        <f t="shared" si="594"/>
        <v>554.6</v>
      </c>
      <c r="H2423" s="59"/>
      <c r="I2423" s="60">
        <f t="shared" si="595"/>
        <v>0</v>
      </c>
      <c r="J2423" s="61" t="str">
        <f t="shared" si="596"/>
        <v/>
      </c>
      <c r="P2423" s="62"/>
    </row>
    <row r="2424" spans="1:16" x14ac:dyDescent="0.3">
      <c r="A2424" s="54" t="s">
        <v>1807</v>
      </c>
      <c r="B2424" s="55" t="s">
        <v>5520</v>
      </c>
      <c r="C2424" s="56" t="s">
        <v>7793</v>
      </c>
      <c r="D2424" s="57">
        <v>2</v>
      </c>
      <c r="E2424" s="56" t="s">
        <v>8777</v>
      </c>
      <c r="F2424" s="57">
        <v>40.340000000000003</v>
      </c>
      <c r="G2424" s="58">
        <f t="shared" si="594"/>
        <v>80.680000000000007</v>
      </c>
      <c r="H2424" s="59"/>
      <c r="I2424" s="60">
        <f t="shared" si="595"/>
        <v>0</v>
      </c>
      <c r="J2424" s="61" t="str">
        <f t="shared" si="596"/>
        <v/>
      </c>
      <c r="P2424" s="62"/>
    </row>
    <row r="2425" spans="1:16" x14ac:dyDescent="0.3">
      <c r="A2425" s="54" t="s">
        <v>1808</v>
      </c>
      <c r="B2425" s="55" t="s">
        <v>5503</v>
      </c>
      <c r="C2425" s="56" t="s">
        <v>7782</v>
      </c>
      <c r="D2425" s="57">
        <v>4</v>
      </c>
      <c r="E2425" s="56" t="s">
        <v>8777</v>
      </c>
      <c r="F2425" s="57">
        <v>10.08</v>
      </c>
      <c r="G2425" s="58">
        <f t="shared" si="594"/>
        <v>40.32</v>
      </c>
      <c r="H2425" s="59"/>
      <c r="I2425" s="60">
        <f t="shared" si="595"/>
        <v>0</v>
      </c>
      <c r="J2425" s="61" t="str">
        <f t="shared" si="596"/>
        <v/>
      </c>
      <c r="P2425" s="62"/>
    </row>
    <row r="2426" spans="1:16" x14ac:dyDescent="0.3">
      <c r="A2426" s="69" t="s">
        <v>1809</v>
      </c>
      <c r="B2426" s="69" t="s">
        <v>5535</v>
      </c>
      <c r="C2426" s="69" t="s">
        <v>7572</v>
      </c>
      <c r="D2426" s="70"/>
      <c r="E2426" s="69"/>
      <c r="F2426" s="70" t="s">
        <v>8851</v>
      </c>
      <c r="G2426" s="70"/>
      <c r="H2426" s="71"/>
      <c r="I2426" s="71"/>
      <c r="P2426" s="62"/>
    </row>
    <row r="2427" spans="1:16" x14ac:dyDescent="0.3">
      <c r="A2427" s="54" t="s">
        <v>1810</v>
      </c>
      <c r="B2427" s="55" t="s">
        <v>5511</v>
      </c>
      <c r="C2427" s="56" t="s">
        <v>7784</v>
      </c>
      <c r="D2427" s="57">
        <v>30</v>
      </c>
      <c r="E2427" s="56" t="s">
        <v>8777</v>
      </c>
      <c r="F2427" s="57">
        <v>82.68</v>
      </c>
      <c r="G2427" s="58">
        <f t="shared" ref="G2427:G2450" si="597">ROUND(D2427*F2427,2)</f>
        <v>2480.4</v>
      </c>
      <c r="H2427" s="59"/>
      <c r="I2427" s="60">
        <f t="shared" ref="I2427:I2450" si="598">ROUND(ROUND(D2427,2)*H2427,2)</f>
        <v>0</v>
      </c>
      <c r="J2427" s="61" t="str">
        <f t="shared" ref="J2427:J2450" si="599">IF(AND(H2427&lt;&gt;"",H2427&gt;F2427),"VALOR MAYOR DEL PERMITIDO","")</f>
        <v/>
      </c>
      <c r="P2427" s="62"/>
    </row>
    <row r="2428" spans="1:16" x14ac:dyDescent="0.3">
      <c r="A2428" s="54" t="s">
        <v>1811</v>
      </c>
      <c r="B2428" s="55" t="s">
        <v>5497</v>
      </c>
      <c r="C2428" s="56" t="s">
        <v>7776</v>
      </c>
      <c r="D2428" s="57">
        <v>12</v>
      </c>
      <c r="E2428" s="56" t="s">
        <v>8777</v>
      </c>
      <c r="F2428" s="57">
        <v>27.5</v>
      </c>
      <c r="G2428" s="58">
        <f t="shared" si="597"/>
        <v>330</v>
      </c>
      <c r="H2428" s="59"/>
      <c r="I2428" s="60">
        <f t="shared" si="598"/>
        <v>0</v>
      </c>
      <c r="J2428" s="61" t="str">
        <f t="shared" si="599"/>
        <v/>
      </c>
      <c r="P2428" s="62"/>
    </row>
    <row r="2429" spans="1:16" x14ac:dyDescent="0.3">
      <c r="A2429" s="54" t="s">
        <v>1812</v>
      </c>
      <c r="B2429" s="55" t="s">
        <v>5501</v>
      </c>
      <c r="C2429" s="56" t="s">
        <v>7780</v>
      </c>
      <c r="D2429" s="57">
        <v>20</v>
      </c>
      <c r="E2429" s="56" t="s">
        <v>8777</v>
      </c>
      <c r="F2429" s="57">
        <v>20.260000000000002</v>
      </c>
      <c r="G2429" s="58">
        <f t="shared" si="597"/>
        <v>405.2</v>
      </c>
      <c r="H2429" s="59"/>
      <c r="I2429" s="60">
        <f t="shared" si="598"/>
        <v>0</v>
      </c>
      <c r="J2429" s="61" t="str">
        <f t="shared" si="599"/>
        <v/>
      </c>
      <c r="P2429" s="62"/>
    </row>
    <row r="2430" spans="1:16" x14ac:dyDescent="0.3">
      <c r="A2430" s="54" t="s">
        <v>1813</v>
      </c>
      <c r="B2430" s="55" t="s">
        <v>5502</v>
      </c>
      <c r="C2430" s="56" t="s">
        <v>7781</v>
      </c>
      <c r="D2430" s="57">
        <v>3</v>
      </c>
      <c r="E2430" s="56" t="s">
        <v>8777</v>
      </c>
      <c r="F2430" s="57">
        <v>21.81</v>
      </c>
      <c r="G2430" s="58">
        <f t="shared" si="597"/>
        <v>65.430000000000007</v>
      </c>
      <c r="H2430" s="59"/>
      <c r="I2430" s="60">
        <f t="shared" si="598"/>
        <v>0</v>
      </c>
      <c r="J2430" s="61" t="str">
        <f t="shared" si="599"/>
        <v/>
      </c>
      <c r="P2430" s="62"/>
    </row>
    <row r="2431" spans="1:16" x14ac:dyDescent="0.3">
      <c r="A2431" s="54" t="s">
        <v>1814</v>
      </c>
      <c r="B2431" s="55" t="s">
        <v>5513</v>
      </c>
      <c r="C2431" s="56" t="s">
        <v>7786</v>
      </c>
      <c r="D2431" s="57">
        <v>40</v>
      </c>
      <c r="E2431" s="56" t="s">
        <v>8777</v>
      </c>
      <c r="F2431" s="57">
        <v>10.130000000000001</v>
      </c>
      <c r="G2431" s="58">
        <f t="shared" si="597"/>
        <v>405.2</v>
      </c>
      <c r="H2431" s="59"/>
      <c r="I2431" s="60">
        <f t="shared" si="598"/>
        <v>0</v>
      </c>
      <c r="J2431" s="61" t="str">
        <f t="shared" si="599"/>
        <v/>
      </c>
      <c r="P2431" s="62"/>
    </row>
    <row r="2432" spans="1:16" x14ac:dyDescent="0.3">
      <c r="A2432" s="54" t="s">
        <v>1815</v>
      </c>
      <c r="B2432" s="55" t="s">
        <v>5515</v>
      </c>
      <c r="C2432" s="56" t="s">
        <v>7788</v>
      </c>
      <c r="D2432" s="57">
        <v>10</v>
      </c>
      <c r="E2432" s="56" t="s">
        <v>8777</v>
      </c>
      <c r="F2432" s="57">
        <v>27.2</v>
      </c>
      <c r="G2432" s="58">
        <f t="shared" si="597"/>
        <v>272</v>
      </c>
      <c r="H2432" s="59"/>
      <c r="I2432" s="60">
        <f t="shared" si="598"/>
        <v>0</v>
      </c>
      <c r="J2432" s="61" t="str">
        <f t="shared" si="599"/>
        <v/>
      </c>
      <c r="P2432" s="62"/>
    </row>
    <row r="2433" spans="1:16" x14ac:dyDescent="0.3">
      <c r="A2433" s="54" t="s">
        <v>1816</v>
      </c>
      <c r="B2433" s="55" t="s">
        <v>5516</v>
      </c>
      <c r="C2433" s="56" t="s">
        <v>7789</v>
      </c>
      <c r="D2433" s="57">
        <v>40</v>
      </c>
      <c r="E2433" s="56" t="s">
        <v>8777</v>
      </c>
      <c r="F2433" s="57">
        <v>5.79</v>
      </c>
      <c r="G2433" s="58">
        <f t="shared" si="597"/>
        <v>231.6</v>
      </c>
      <c r="H2433" s="59"/>
      <c r="I2433" s="60">
        <f t="shared" si="598"/>
        <v>0</v>
      </c>
      <c r="J2433" s="61" t="str">
        <f t="shared" si="599"/>
        <v/>
      </c>
      <c r="P2433" s="62"/>
    </row>
    <row r="2434" spans="1:16" x14ac:dyDescent="0.3">
      <c r="A2434" s="54" t="s">
        <v>1817</v>
      </c>
      <c r="B2434" s="55" t="s">
        <v>5517</v>
      </c>
      <c r="C2434" s="56" t="s">
        <v>7790</v>
      </c>
      <c r="D2434" s="57">
        <v>20</v>
      </c>
      <c r="E2434" s="56" t="s">
        <v>8777</v>
      </c>
      <c r="F2434" s="57">
        <v>0.57999999999999996</v>
      </c>
      <c r="G2434" s="58">
        <f t="shared" si="597"/>
        <v>11.6</v>
      </c>
      <c r="H2434" s="59"/>
      <c r="I2434" s="60">
        <f t="shared" si="598"/>
        <v>0</v>
      </c>
      <c r="J2434" s="61" t="str">
        <f t="shared" si="599"/>
        <v/>
      </c>
      <c r="P2434" s="62"/>
    </row>
    <row r="2435" spans="1:16" x14ac:dyDescent="0.3">
      <c r="A2435" s="54" t="s">
        <v>1818</v>
      </c>
      <c r="B2435" s="55" t="s">
        <v>5518</v>
      </c>
      <c r="C2435" s="56" t="s">
        <v>7791</v>
      </c>
      <c r="D2435" s="57">
        <v>20</v>
      </c>
      <c r="E2435" s="56" t="s">
        <v>8777</v>
      </c>
      <c r="F2435" s="57">
        <v>0.57999999999999996</v>
      </c>
      <c r="G2435" s="58">
        <f t="shared" si="597"/>
        <v>11.6</v>
      </c>
      <c r="H2435" s="59"/>
      <c r="I2435" s="60">
        <f t="shared" si="598"/>
        <v>0</v>
      </c>
      <c r="J2435" s="61" t="str">
        <f t="shared" si="599"/>
        <v/>
      </c>
      <c r="P2435" s="62"/>
    </row>
    <row r="2436" spans="1:16" x14ac:dyDescent="0.3">
      <c r="A2436" s="54" t="s">
        <v>1819</v>
      </c>
      <c r="B2436" s="55" t="s">
        <v>5529</v>
      </c>
      <c r="C2436" s="56" t="s">
        <v>7801</v>
      </c>
      <c r="D2436" s="57">
        <v>10</v>
      </c>
      <c r="E2436" s="56" t="s">
        <v>8777</v>
      </c>
      <c r="F2436" s="57">
        <v>0.47</v>
      </c>
      <c r="G2436" s="58">
        <f t="shared" si="597"/>
        <v>4.7</v>
      </c>
      <c r="H2436" s="59"/>
      <c r="I2436" s="60">
        <f t="shared" si="598"/>
        <v>0</v>
      </c>
      <c r="J2436" s="61" t="str">
        <f t="shared" si="599"/>
        <v/>
      </c>
      <c r="P2436" s="62"/>
    </row>
    <row r="2437" spans="1:16" x14ac:dyDescent="0.3">
      <c r="A2437" s="54" t="s">
        <v>1820</v>
      </c>
      <c r="B2437" s="55" t="s">
        <v>5519</v>
      </c>
      <c r="C2437" s="56" t="s">
        <v>7792</v>
      </c>
      <c r="D2437" s="57">
        <v>30</v>
      </c>
      <c r="E2437" s="56" t="s">
        <v>8777</v>
      </c>
      <c r="F2437" s="57">
        <v>27.73</v>
      </c>
      <c r="G2437" s="58">
        <f t="shared" si="597"/>
        <v>831.9</v>
      </c>
      <c r="H2437" s="59"/>
      <c r="I2437" s="60">
        <f t="shared" si="598"/>
        <v>0</v>
      </c>
      <c r="J2437" s="61" t="str">
        <f t="shared" si="599"/>
        <v/>
      </c>
      <c r="P2437" s="62"/>
    </row>
    <row r="2438" spans="1:16" x14ac:dyDescent="0.3">
      <c r="A2438" s="54" t="s">
        <v>1821</v>
      </c>
      <c r="B2438" s="55" t="s">
        <v>5503</v>
      </c>
      <c r="C2438" s="56" t="s">
        <v>7782</v>
      </c>
      <c r="D2438" s="57">
        <v>23</v>
      </c>
      <c r="E2438" s="56" t="s">
        <v>8777</v>
      </c>
      <c r="F2438" s="57">
        <v>10.08</v>
      </c>
      <c r="G2438" s="58">
        <f t="shared" si="597"/>
        <v>231.84</v>
      </c>
      <c r="H2438" s="59"/>
      <c r="I2438" s="60">
        <f t="shared" si="598"/>
        <v>0</v>
      </c>
      <c r="J2438" s="61" t="str">
        <f t="shared" si="599"/>
        <v/>
      </c>
      <c r="P2438" s="62"/>
    </row>
    <row r="2439" spans="1:16" x14ac:dyDescent="0.3">
      <c r="A2439" s="54" t="s">
        <v>1822</v>
      </c>
      <c r="B2439" s="55" t="s">
        <v>5521</v>
      </c>
      <c r="C2439" s="56" t="s">
        <v>7794</v>
      </c>
      <c r="D2439" s="57">
        <v>40</v>
      </c>
      <c r="E2439" s="56" t="s">
        <v>8777</v>
      </c>
      <c r="F2439" s="57">
        <v>7.57</v>
      </c>
      <c r="G2439" s="58">
        <f t="shared" si="597"/>
        <v>302.8</v>
      </c>
      <c r="H2439" s="59"/>
      <c r="I2439" s="60">
        <f t="shared" si="598"/>
        <v>0</v>
      </c>
      <c r="J2439" s="61" t="str">
        <f t="shared" si="599"/>
        <v/>
      </c>
      <c r="P2439" s="62"/>
    </row>
    <row r="2440" spans="1:16" x14ac:dyDescent="0.3">
      <c r="A2440" s="54" t="s">
        <v>1823</v>
      </c>
      <c r="B2440" s="55" t="s">
        <v>5522</v>
      </c>
      <c r="C2440" s="56" t="s">
        <v>7795</v>
      </c>
      <c r="D2440" s="57">
        <v>10</v>
      </c>
      <c r="E2440" s="56" t="s">
        <v>8777</v>
      </c>
      <c r="F2440" s="57">
        <v>10.08</v>
      </c>
      <c r="G2440" s="58">
        <f t="shared" si="597"/>
        <v>100.8</v>
      </c>
      <c r="H2440" s="59"/>
      <c r="I2440" s="60">
        <f t="shared" si="598"/>
        <v>0</v>
      </c>
      <c r="J2440" s="61" t="str">
        <f t="shared" si="599"/>
        <v/>
      </c>
      <c r="P2440" s="62"/>
    </row>
    <row r="2441" spans="1:16" x14ac:dyDescent="0.3">
      <c r="A2441" s="54" t="s">
        <v>1824</v>
      </c>
      <c r="B2441" s="55" t="s">
        <v>5523</v>
      </c>
      <c r="C2441" s="56" t="s">
        <v>7796</v>
      </c>
      <c r="D2441" s="57">
        <v>40</v>
      </c>
      <c r="E2441" s="56" t="s">
        <v>8777</v>
      </c>
      <c r="F2441" s="57">
        <v>7.57</v>
      </c>
      <c r="G2441" s="58">
        <f t="shared" si="597"/>
        <v>302.8</v>
      </c>
      <c r="H2441" s="59"/>
      <c r="I2441" s="60">
        <f t="shared" si="598"/>
        <v>0</v>
      </c>
      <c r="J2441" s="61" t="str">
        <f t="shared" si="599"/>
        <v/>
      </c>
      <c r="P2441" s="62"/>
    </row>
    <row r="2442" spans="1:16" x14ac:dyDescent="0.3">
      <c r="A2442" s="54" t="s">
        <v>1825</v>
      </c>
      <c r="B2442" s="55" t="s">
        <v>5524</v>
      </c>
      <c r="C2442" s="56" t="s">
        <v>7797</v>
      </c>
      <c r="D2442" s="57">
        <v>20</v>
      </c>
      <c r="E2442" s="56" t="s">
        <v>8777</v>
      </c>
      <c r="F2442" s="57">
        <v>5.04</v>
      </c>
      <c r="G2442" s="58">
        <f t="shared" si="597"/>
        <v>100.8</v>
      </c>
      <c r="H2442" s="59"/>
      <c r="I2442" s="60">
        <f t="shared" si="598"/>
        <v>0</v>
      </c>
      <c r="J2442" s="61" t="str">
        <f t="shared" si="599"/>
        <v/>
      </c>
      <c r="P2442" s="62"/>
    </row>
    <row r="2443" spans="1:16" x14ac:dyDescent="0.3">
      <c r="A2443" s="54" t="s">
        <v>1826</v>
      </c>
      <c r="B2443" s="55" t="s">
        <v>5525</v>
      </c>
      <c r="C2443" s="56" t="s">
        <v>7798</v>
      </c>
      <c r="D2443" s="57">
        <v>20</v>
      </c>
      <c r="E2443" s="56" t="s">
        <v>8777</v>
      </c>
      <c r="F2443" s="57">
        <v>5.04</v>
      </c>
      <c r="G2443" s="58">
        <f t="shared" si="597"/>
        <v>100.8</v>
      </c>
      <c r="H2443" s="59"/>
      <c r="I2443" s="60">
        <f t="shared" si="598"/>
        <v>0</v>
      </c>
      <c r="J2443" s="61" t="str">
        <f t="shared" si="599"/>
        <v/>
      </c>
      <c r="P2443" s="62"/>
    </row>
    <row r="2444" spans="1:16" x14ac:dyDescent="0.3">
      <c r="A2444" s="54" t="s">
        <v>1827</v>
      </c>
      <c r="B2444" s="55" t="s">
        <v>5530</v>
      </c>
      <c r="C2444" s="56" t="s">
        <v>7802</v>
      </c>
      <c r="D2444" s="57">
        <v>10</v>
      </c>
      <c r="E2444" s="56" t="s">
        <v>8777</v>
      </c>
      <c r="F2444" s="57">
        <v>5.04</v>
      </c>
      <c r="G2444" s="58">
        <f t="shared" si="597"/>
        <v>50.4</v>
      </c>
      <c r="H2444" s="59"/>
      <c r="I2444" s="60">
        <f t="shared" si="598"/>
        <v>0</v>
      </c>
      <c r="J2444" s="61" t="str">
        <f t="shared" si="599"/>
        <v/>
      </c>
      <c r="P2444" s="62"/>
    </row>
    <row r="2445" spans="1:16" x14ac:dyDescent="0.3">
      <c r="A2445" s="54" t="s">
        <v>1828</v>
      </c>
      <c r="B2445" s="55" t="s">
        <v>5526</v>
      </c>
      <c r="C2445" s="56" t="s">
        <v>7799</v>
      </c>
      <c r="D2445" s="57">
        <v>4</v>
      </c>
      <c r="E2445" s="56" t="s">
        <v>8777</v>
      </c>
      <c r="F2445" s="57">
        <v>52.95</v>
      </c>
      <c r="G2445" s="58">
        <f t="shared" si="597"/>
        <v>211.8</v>
      </c>
      <c r="H2445" s="59"/>
      <c r="I2445" s="60">
        <f t="shared" si="598"/>
        <v>0</v>
      </c>
      <c r="J2445" s="61" t="str">
        <f t="shared" si="599"/>
        <v/>
      </c>
      <c r="P2445" s="62"/>
    </row>
    <row r="2446" spans="1:16" x14ac:dyDescent="0.3">
      <c r="A2446" s="54" t="s">
        <v>1829</v>
      </c>
      <c r="B2446" s="55" t="s">
        <v>5498</v>
      </c>
      <c r="C2446" s="56" t="s">
        <v>7777</v>
      </c>
      <c r="D2446" s="57">
        <v>12</v>
      </c>
      <c r="E2446" s="56" t="s">
        <v>8777</v>
      </c>
      <c r="F2446" s="57">
        <v>30.25</v>
      </c>
      <c r="G2446" s="58">
        <f t="shared" si="597"/>
        <v>363</v>
      </c>
      <c r="H2446" s="59"/>
      <c r="I2446" s="60">
        <f t="shared" si="598"/>
        <v>0</v>
      </c>
      <c r="J2446" s="61" t="str">
        <f t="shared" si="599"/>
        <v/>
      </c>
      <c r="P2446" s="62"/>
    </row>
    <row r="2447" spans="1:16" x14ac:dyDescent="0.3">
      <c r="A2447" s="54" t="s">
        <v>1830</v>
      </c>
      <c r="B2447" s="55" t="s">
        <v>5499</v>
      </c>
      <c r="C2447" s="56" t="s">
        <v>7778</v>
      </c>
      <c r="D2447" s="57">
        <v>2</v>
      </c>
      <c r="E2447" s="56" t="s">
        <v>8777</v>
      </c>
      <c r="F2447" s="57">
        <v>2.04</v>
      </c>
      <c r="G2447" s="58">
        <f t="shared" si="597"/>
        <v>4.08</v>
      </c>
      <c r="H2447" s="59"/>
      <c r="I2447" s="60">
        <f t="shared" si="598"/>
        <v>0</v>
      </c>
      <c r="J2447" s="61" t="str">
        <f t="shared" si="599"/>
        <v/>
      </c>
      <c r="P2447" s="62"/>
    </row>
    <row r="2448" spans="1:16" x14ac:dyDescent="0.3">
      <c r="A2448" s="54" t="s">
        <v>1831</v>
      </c>
      <c r="B2448" s="55" t="s">
        <v>5500</v>
      </c>
      <c r="C2448" s="56" t="s">
        <v>7779</v>
      </c>
      <c r="D2448" s="57">
        <v>2</v>
      </c>
      <c r="E2448" s="56" t="s">
        <v>8777</v>
      </c>
      <c r="F2448" s="57">
        <v>12.66</v>
      </c>
      <c r="G2448" s="58">
        <f t="shared" si="597"/>
        <v>25.32</v>
      </c>
      <c r="H2448" s="59"/>
      <c r="I2448" s="60">
        <f t="shared" si="598"/>
        <v>0</v>
      </c>
      <c r="J2448" s="61" t="str">
        <f t="shared" si="599"/>
        <v/>
      </c>
      <c r="P2448" s="62"/>
    </row>
    <row r="2449" spans="1:16" x14ac:dyDescent="0.3">
      <c r="A2449" s="54" t="s">
        <v>1832</v>
      </c>
      <c r="B2449" s="55" t="s">
        <v>5477</v>
      </c>
      <c r="C2449" s="56" t="s">
        <v>7757</v>
      </c>
      <c r="D2449" s="57">
        <v>12</v>
      </c>
      <c r="E2449" s="56" t="s">
        <v>8777</v>
      </c>
      <c r="F2449" s="57">
        <v>0.6</v>
      </c>
      <c r="G2449" s="58">
        <f t="shared" si="597"/>
        <v>7.2</v>
      </c>
      <c r="H2449" s="59"/>
      <c r="I2449" s="60">
        <f t="shared" si="598"/>
        <v>0</v>
      </c>
      <c r="J2449" s="61" t="str">
        <f t="shared" si="599"/>
        <v/>
      </c>
      <c r="P2449" s="62"/>
    </row>
    <row r="2450" spans="1:16" x14ac:dyDescent="0.3">
      <c r="A2450" s="54" t="s">
        <v>1833</v>
      </c>
      <c r="B2450" s="55" t="s">
        <v>5536</v>
      </c>
      <c r="C2450" s="56" t="s">
        <v>7805</v>
      </c>
      <c r="D2450" s="57">
        <v>2</v>
      </c>
      <c r="E2450" s="56" t="s">
        <v>8777</v>
      </c>
      <c r="F2450" s="57">
        <v>3.41</v>
      </c>
      <c r="G2450" s="58">
        <f t="shared" si="597"/>
        <v>6.82</v>
      </c>
      <c r="H2450" s="59"/>
      <c r="I2450" s="60">
        <f t="shared" si="598"/>
        <v>0</v>
      </c>
      <c r="J2450" s="61" t="str">
        <f t="shared" si="599"/>
        <v/>
      </c>
      <c r="P2450" s="62"/>
    </row>
    <row r="2451" spans="1:16" x14ac:dyDescent="0.3">
      <c r="A2451" s="66" t="s">
        <v>1834</v>
      </c>
      <c r="B2451" s="66" t="s">
        <v>5537</v>
      </c>
      <c r="C2451" s="66" t="s">
        <v>7806</v>
      </c>
      <c r="D2451" s="67"/>
      <c r="E2451" s="66"/>
      <c r="F2451" s="67" t="s">
        <v>8851</v>
      </c>
      <c r="G2451" s="67"/>
      <c r="H2451" s="68"/>
      <c r="I2451" s="68"/>
      <c r="P2451" s="62"/>
    </row>
    <row r="2452" spans="1:16" x14ac:dyDescent="0.3">
      <c r="A2452" s="69" t="s">
        <v>1835</v>
      </c>
      <c r="B2452" s="69" t="s">
        <v>5538</v>
      </c>
      <c r="C2452" s="69" t="s">
        <v>7756</v>
      </c>
      <c r="D2452" s="70"/>
      <c r="E2452" s="69"/>
      <c r="F2452" s="70" t="s">
        <v>8851</v>
      </c>
      <c r="G2452" s="70"/>
      <c r="H2452" s="71"/>
      <c r="I2452" s="71"/>
      <c r="P2452" s="62"/>
    </row>
    <row r="2453" spans="1:16" x14ac:dyDescent="0.3">
      <c r="A2453" s="54" t="s">
        <v>1836</v>
      </c>
      <c r="B2453" s="55" t="s">
        <v>5539</v>
      </c>
      <c r="C2453" s="56" t="s">
        <v>7759</v>
      </c>
      <c r="D2453" s="57">
        <v>1100</v>
      </c>
      <c r="E2453" s="56" t="s">
        <v>8777</v>
      </c>
      <c r="F2453" s="57">
        <v>0.16</v>
      </c>
      <c r="G2453" s="58">
        <f>ROUND(D2453*F2453,2)</f>
        <v>176</v>
      </c>
      <c r="H2453" s="59"/>
      <c r="I2453" s="60">
        <f t="shared" ref="I2453:I2455" si="600">ROUND(ROUND(D2453,2)*H2453,2)</f>
        <v>0</v>
      </c>
      <c r="J2453" s="61" t="str">
        <f t="shared" ref="J2453:J2455" si="601">IF(AND(H2453&lt;&gt;"",H2453&gt;F2453),"VALOR MAYOR DEL PERMITIDO","")</f>
        <v/>
      </c>
      <c r="P2453" s="62"/>
    </row>
    <row r="2454" spans="1:16" x14ac:dyDescent="0.3">
      <c r="A2454" s="54" t="s">
        <v>1837</v>
      </c>
      <c r="B2454" s="55" t="s">
        <v>5540</v>
      </c>
      <c r="C2454" s="56" t="s">
        <v>7760</v>
      </c>
      <c r="D2454" s="57">
        <v>400</v>
      </c>
      <c r="E2454" s="56" t="s">
        <v>8777</v>
      </c>
      <c r="F2454" s="57">
        <v>2.67</v>
      </c>
      <c r="G2454" s="58">
        <f>ROUND(D2454*F2454,2)</f>
        <v>1068</v>
      </c>
      <c r="H2454" s="59"/>
      <c r="I2454" s="60">
        <f t="shared" si="600"/>
        <v>0</v>
      </c>
      <c r="J2454" s="61" t="str">
        <f t="shared" si="601"/>
        <v/>
      </c>
      <c r="P2454" s="62"/>
    </row>
    <row r="2455" spans="1:16" x14ac:dyDescent="0.3">
      <c r="A2455" s="54" t="s">
        <v>1838</v>
      </c>
      <c r="B2455" s="55" t="s">
        <v>5541</v>
      </c>
      <c r="C2455" s="56" t="s">
        <v>7807</v>
      </c>
      <c r="D2455" s="57">
        <v>1</v>
      </c>
      <c r="E2455" s="56" t="s">
        <v>8777</v>
      </c>
      <c r="F2455" s="57">
        <v>3138.9</v>
      </c>
      <c r="G2455" s="58">
        <f>ROUND(D2455*F2455,2)</f>
        <v>3138.9</v>
      </c>
      <c r="H2455" s="59"/>
      <c r="I2455" s="60">
        <f t="shared" si="600"/>
        <v>0</v>
      </c>
      <c r="J2455" s="61" t="str">
        <f t="shared" si="601"/>
        <v/>
      </c>
      <c r="P2455" s="62"/>
    </row>
    <row r="2456" spans="1:16" x14ac:dyDescent="0.3">
      <c r="A2456" s="69" t="s">
        <v>1839</v>
      </c>
      <c r="B2456" s="69" t="s">
        <v>5542</v>
      </c>
      <c r="C2456" s="69" t="s">
        <v>7762</v>
      </c>
      <c r="D2456" s="70"/>
      <c r="E2456" s="69"/>
      <c r="F2456" s="70" t="s">
        <v>8851</v>
      </c>
      <c r="G2456" s="70"/>
      <c r="H2456" s="71"/>
      <c r="I2456" s="71"/>
      <c r="P2456" s="62"/>
    </row>
    <row r="2457" spans="1:16" x14ac:dyDescent="0.3">
      <c r="A2457" s="54" t="s">
        <v>1840</v>
      </c>
      <c r="B2457" s="55" t="s">
        <v>5543</v>
      </c>
      <c r="C2457" s="56" t="s">
        <v>7765</v>
      </c>
      <c r="D2457" s="57">
        <v>2</v>
      </c>
      <c r="E2457" s="56" t="s">
        <v>8777</v>
      </c>
      <c r="F2457" s="57">
        <v>251.24</v>
      </c>
      <c r="G2457" s="58">
        <f>ROUND(D2457*F2457,2)</f>
        <v>502.48</v>
      </c>
      <c r="H2457" s="59"/>
      <c r="I2457" s="60">
        <f t="shared" ref="I2457:I2460" si="602">ROUND(ROUND(D2457,2)*H2457,2)</f>
        <v>0</v>
      </c>
      <c r="J2457" s="61" t="str">
        <f t="shared" ref="J2457:J2460" si="603">IF(AND(H2457&lt;&gt;"",H2457&gt;F2457),"VALOR MAYOR DEL PERMITIDO","")</f>
        <v/>
      </c>
      <c r="P2457" s="62"/>
    </row>
    <row r="2458" spans="1:16" x14ac:dyDescent="0.3">
      <c r="A2458" s="54" t="s">
        <v>1841</v>
      </c>
      <c r="B2458" s="55" t="s">
        <v>5544</v>
      </c>
      <c r="C2458" s="56" t="s">
        <v>7770</v>
      </c>
      <c r="D2458" s="57">
        <v>2</v>
      </c>
      <c r="E2458" s="56" t="s">
        <v>8777</v>
      </c>
      <c r="F2458" s="57">
        <v>314.05</v>
      </c>
      <c r="G2458" s="58">
        <f>ROUND(D2458*F2458,2)</f>
        <v>628.1</v>
      </c>
      <c r="H2458" s="59"/>
      <c r="I2458" s="60">
        <f t="shared" si="602"/>
        <v>0</v>
      </c>
      <c r="J2458" s="61" t="str">
        <f t="shared" si="603"/>
        <v/>
      </c>
      <c r="P2458" s="62"/>
    </row>
    <row r="2459" spans="1:16" x14ac:dyDescent="0.3">
      <c r="A2459" s="54" t="s">
        <v>1842</v>
      </c>
      <c r="B2459" s="55" t="s">
        <v>5545</v>
      </c>
      <c r="C2459" s="56" t="s">
        <v>7772</v>
      </c>
      <c r="D2459" s="57">
        <v>1</v>
      </c>
      <c r="E2459" s="56" t="s">
        <v>8777</v>
      </c>
      <c r="F2459" s="57">
        <v>188.43</v>
      </c>
      <c r="G2459" s="58">
        <f>ROUND(D2459*F2459,2)</f>
        <v>188.43</v>
      </c>
      <c r="H2459" s="59"/>
      <c r="I2459" s="60">
        <f t="shared" si="602"/>
        <v>0</v>
      </c>
      <c r="J2459" s="61" t="str">
        <f t="shared" si="603"/>
        <v/>
      </c>
      <c r="P2459" s="62"/>
    </row>
    <row r="2460" spans="1:16" x14ac:dyDescent="0.3">
      <c r="A2460" s="54" t="s">
        <v>1843</v>
      </c>
      <c r="B2460" s="55" t="s">
        <v>5546</v>
      </c>
      <c r="C2460" s="56" t="s">
        <v>7774</v>
      </c>
      <c r="D2460" s="57">
        <v>1</v>
      </c>
      <c r="E2460" s="56" t="s">
        <v>8777</v>
      </c>
      <c r="F2460" s="57">
        <v>376.63</v>
      </c>
      <c r="G2460" s="58">
        <f>ROUND(D2460*F2460,2)</f>
        <v>376.63</v>
      </c>
      <c r="H2460" s="59"/>
      <c r="I2460" s="60">
        <f t="shared" si="602"/>
        <v>0</v>
      </c>
      <c r="J2460" s="61" t="str">
        <f t="shared" si="603"/>
        <v/>
      </c>
      <c r="P2460" s="62"/>
    </row>
    <row r="2461" spans="1:16" x14ac:dyDescent="0.3">
      <c r="A2461" s="69" t="s">
        <v>1844</v>
      </c>
      <c r="B2461" s="69" t="s">
        <v>5547</v>
      </c>
      <c r="C2461" s="69" t="s">
        <v>7775</v>
      </c>
      <c r="D2461" s="70"/>
      <c r="E2461" s="69"/>
      <c r="F2461" s="70" t="s">
        <v>8851</v>
      </c>
      <c r="G2461" s="70"/>
      <c r="H2461" s="71"/>
      <c r="I2461" s="71"/>
      <c r="P2461" s="62"/>
    </row>
    <row r="2462" spans="1:16" x14ac:dyDescent="0.3">
      <c r="A2462" s="72" t="s">
        <v>1845</v>
      </c>
      <c r="B2462" s="72" t="s">
        <v>5548</v>
      </c>
      <c r="C2462" s="72" t="s">
        <v>7592</v>
      </c>
      <c r="D2462" s="73"/>
      <c r="E2462" s="72"/>
      <c r="F2462" s="73" t="s">
        <v>8851</v>
      </c>
      <c r="G2462" s="73"/>
      <c r="H2462" s="74"/>
      <c r="I2462" s="74"/>
      <c r="P2462" s="62"/>
    </row>
    <row r="2463" spans="1:16" x14ac:dyDescent="0.3">
      <c r="A2463" s="54" t="s">
        <v>1846</v>
      </c>
      <c r="B2463" s="55" t="s">
        <v>5549</v>
      </c>
      <c r="C2463" s="56" t="s">
        <v>7808</v>
      </c>
      <c r="D2463" s="57">
        <v>14</v>
      </c>
      <c r="E2463" s="56" t="s">
        <v>8777</v>
      </c>
      <c r="F2463" s="57">
        <v>29.23</v>
      </c>
      <c r="G2463" s="58">
        <f>ROUND(D2463*F2463,2)</f>
        <v>409.22</v>
      </c>
      <c r="H2463" s="59"/>
      <c r="I2463" s="60">
        <f t="shared" ref="I2463:I2465" si="604">ROUND(ROUND(D2463,2)*H2463,2)</f>
        <v>0</v>
      </c>
      <c r="J2463" s="61" t="str">
        <f t="shared" ref="J2463:J2465" si="605">IF(AND(H2463&lt;&gt;"",H2463&gt;F2463),"VALOR MAYOR DEL PERMITIDO","")</f>
        <v/>
      </c>
      <c r="P2463" s="62"/>
    </row>
    <row r="2464" spans="1:16" x14ac:dyDescent="0.3">
      <c r="A2464" s="54" t="s">
        <v>1847</v>
      </c>
      <c r="B2464" s="55" t="s">
        <v>5550</v>
      </c>
      <c r="C2464" s="56" t="s">
        <v>7809</v>
      </c>
      <c r="D2464" s="57">
        <v>6</v>
      </c>
      <c r="E2464" s="56" t="s">
        <v>8777</v>
      </c>
      <c r="F2464" s="57">
        <v>9.07</v>
      </c>
      <c r="G2464" s="58">
        <f>ROUND(D2464*F2464,2)</f>
        <v>54.42</v>
      </c>
      <c r="H2464" s="59"/>
      <c r="I2464" s="60">
        <f t="shared" si="604"/>
        <v>0</v>
      </c>
      <c r="J2464" s="61" t="str">
        <f t="shared" si="605"/>
        <v/>
      </c>
      <c r="P2464" s="62"/>
    </row>
    <row r="2465" spans="1:16" x14ac:dyDescent="0.3">
      <c r="A2465" s="54" t="s">
        <v>1848</v>
      </c>
      <c r="B2465" s="55" t="s">
        <v>5551</v>
      </c>
      <c r="C2465" s="56" t="s">
        <v>7779</v>
      </c>
      <c r="D2465" s="57">
        <v>2</v>
      </c>
      <c r="E2465" s="56" t="s">
        <v>8777</v>
      </c>
      <c r="F2465" s="57">
        <v>12.66</v>
      </c>
      <c r="G2465" s="58">
        <f>ROUND(D2465*F2465,2)</f>
        <v>25.32</v>
      </c>
      <c r="H2465" s="59"/>
      <c r="I2465" s="60">
        <f t="shared" si="604"/>
        <v>0</v>
      </c>
      <c r="J2465" s="61" t="str">
        <f t="shared" si="605"/>
        <v/>
      </c>
      <c r="P2465" s="62"/>
    </row>
    <row r="2466" spans="1:16" x14ac:dyDescent="0.3">
      <c r="A2466" s="72" t="s">
        <v>1849</v>
      </c>
      <c r="B2466" s="72" t="s">
        <v>5552</v>
      </c>
      <c r="C2466" s="72" t="s">
        <v>7593</v>
      </c>
      <c r="D2466" s="73"/>
      <c r="E2466" s="72"/>
      <c r="F2466" s="73" t="s">
        <v>8851</v>
      </c>
      <c r="G2466" s="73"/>
      <c r="H2466" s="74"/>
      <c r="I2466" s="74"/>
      <c r="P2466" s="62"/>
    </row>
    <row r="2467" spans="1:16" x14ac:dyDescent="0.3">
      <c r="A2467" s="54" t="s">
        <v>1850</v>
      </c>
      <c r="B2467" s="55" t="s">
        <v>5549</v>
      </c>
      <c r="C2467" s="56" t="s">
        <v>7808</v>
      </c>
      <c r="D2467" s="57">
        <v>14</v>
      </c>
      <c r="E2467" s="56" t="s">
        <v>8777</v>
      </c>
      <c r="F2467" s="57">
        <v>29.23</v>
      </c>
      <c r="G2467" s="58">
        <f>ROUND(D2467*F2467,2)</f>
        <v>409.22</v>
      </c>
      <c r="H2467" s="59"/>
      <c r="I2467" s="60">
        <f t="shared" ref="I2467:I2469" si="606">ROUND(ROUND(D2467,2)*H2467,2)</f>
        <v>0</v>
      </c>
      <c r="J2467" s="61" t="str">
        <f t="shared" ref="J2467:J2469" si="607">IF(AND(H2467&lt;&gt;"",H2467&gt;F2467),"VALOR MAYOR DEL PERMITIDO","")</f>
        <v/>
      </c>
      <c r="P2467" s="62"/>
    </row>
    <row r="2468" spans="1:16" x14ac:dyDescent="0.3">
      <c r="A2468" s="54" t="s">
        <v>1851</v>
      </c>
      <c r="B2468" s="55" t="s">
        <v>5550</v>
      </c>
      <c r="C2468" s="56" t="s">
        <v>7809</v>
      </c>
      <c r="D2468" s="57">
        <v>4</v>
      </c>
      <c r="E2468" s="56" t="s">
        <v>8777</v>
      </c>
      <c r="F2468" s="57">
        <v>9.07</v>
      </c>
      <c r="G2468" s="58">
        <f>ROUND(D2468*F2468,2)</f>
        <v>36.28</v>
      </c>
      <c r="H2468" s="59"/>
      <c r="I2468" s="60">
        <f t="shared" si="606"/>
        <v>0</v>
      </c>
      <c r="J2468" s="61" t="str">
        <f t="shared" si="607"/>
        <v/>
      </c>
      <c r="P2468" s="62"/>
    </row>
    <row r="2469" spans="1:16" x14ac:dyDescent="0.3">
      <c r="A2469" s="54" t="s">
        <v>1852</v>
      </c>
      <c r="B2469" s="55" t="s">
        <v>5551</v>
      </c>
      <c r="C2469" s="56" t="s">
        <v>7779</v>
      </c>
      <c r="D2469" s="57">
        <v>2</v>
      </c>
      <c r="E2469" s="56" t="s">
        <v>8777</v>
      </c>
      <c r="F2469" s="57">
        <v>12.66</v>
      </c>
      <c r="G2469" s="58">
        <f>ROUND(D2469*F2469,2)</f>
        <v>25.32</v>
      </c>
      <c r="H2469" s="59"/>
      <c r="I2469" s="60">
        <f t="shared" si="606"/>
        <v>0</v>
      </c>
      <c r="J2469" s="61" t="str">
        <f t="shared" si="607"/>
        <v/>
      </c>
      <c r="P2469" s="62"/>
    </row>
    <row r="2470" spans="1:16" x14ac:dyDescent="0.3">
      <c r="A2470" s="72" t="s">
        <v>1853</v>
      </c>
      <c r="B2470" s="72" t="s">
        <v>5553</v>
      </c>
      <c r="C2470" s="72" t="s">
        <v>7498</v>
      </c>
      <c r="D2470" s="73"/>
      <c r="E2470" s="72"/>
      <c r="F2470" s="73" t="s">
        <v>8851</v>
      </c>
      <c r="G2470" s="73"/>
      <c r="H2470" s="74"/>
      <c r="I2470" s="74"/>
      <c r="P2470" s="62"/>
    </row>
    <row r="2471" spans="1:16" x14ac:dyDescent="0.3">
      <c r="A2471" s="54" t="s">
        <v>1854</v>
      </c>
      <c r="B2471" s="55" t="s">
        <v>5549</v>
      </c>
      <c r="C2471" s="56" t="s">
        <v>7808</v>
      </c>
      <c r="D2471" s="57">
        <v>8</v>
      </c>
      <c r="E2471" s="56" t="s">
        <v>8777</v>
      </c>
      <c r="F2471" s="57">
        <v>29.23</v>
      </c>
      <c r="G2471" s="58">
        <f>ROUND(D2471*F2471,2)</f>
        <v>233.84</v>
      </c>
      <c r="H2471" s="59"/>
      <c r="I2471" s="60">
        <f t="shared" ref="I2471:I2473" si="608">ROUND(ROUND(D2471,2)*H2471,2)</f>
        <v>0</v>
      </c>
      <c r="J2471" s="61" t="str">
        <f t="shared" ref="J2471:J2473" si="609">IF(AND(H2471&lt;&gt;"",H2471&gt;F2471),"VALOR MAYOR DEL PERMITIDO","")</f>
        <v/>
      </c>
      <c r="P2471" s="62"/>
    </row>
    <row r="2472" spans="1:16" x14ac:dyDescent="0.3">
      <c r="A2472" s="54" t="s">
        <v>1855</v>
      </c>
      <c r="B2472" s="55" t="s">
        <v>5550</v>
      </c>
      <c r="C2472" s="56" t="s">
        <v>7809</v>
      </c>
      <c r="D2472" s="57">
        <v>2</v>
      </c>
      <c r="E2472" s="56" t="s">
        <v>8777</v>
      </c>
      <c r="F2472" s="57">
        <v>9.07</v>
      </c>
      <c r="G2472" s="58">
        <f>ROUND(D2472*F2472,2)</f>
        <v>18.14</v>
      </c>
      <c r="H2472" s="59"/>
      <c r="I2472" s="60">
        <f t="shared" si="608"/>
        <v>0</v>
      </c>
      <c r="J2472" s="61" t="str">
        <f t="shared" si="609"/>
        <v/>
      </c>
      <c r="P2472" s="62"/>
    </row>
    <row r="2473" spans="1:16" x14ac:dyDescent="0.3">
      <c r="A2473" s="54" t="s">
        <v>1856</v>
      </c>
      <c r="B2473" s="55" t="s">
        <v>5551</v>
      </c>
      <c r="C2473" s="56" t="s">
        <v>7779</v>
      </c>
      <c r="D2473" s="57">
        <v>2</v>
      </c>
      <c r="E2473" s="56" t="s">
        <v>8777</v>
      </c>
      <c r="F2473" s="57">
        <v>12.66</v>
      </c>
      <c r="G2473" s="58">
        <f>ROUND(D2473*F2473,2)</f>
        <v>25.32</v>
      </c>
      <c r="H2473" s="59"/>
      <c r="I2473" s="60">
        <f t="shared" si="608"/>
        <v>0</v>
      </c>
      <c r="J2473" s="61" t="str">
        <f t="shared" si="609"/>
        <v/>
      </c>
      <c r="P2473" s="62"/>
    </row>
    <row r="2474" spans="1:16" x14ac:dyDescent="0.3">
      <c r="A2474" s="72" t="s">
        <v>1857</v>
      </c>
      <c r="B2474" s="72" t="s">
        <v>5554</v>
      </c>
      <c r="C2474" s="72" t="s">
        <v>7810</v>
      </c>
      <c r="D2474" s="73"/>
      <c r="E2474" s="72"/>
      <c r="F2474" s="73" t="s">
        <v>8851</v>
      </c>
      <c r="G2474" s="73"/>
      <c r="H2474" s="74"/>
      <c r="I2474" s="74"/>
      <c r="P2474" s="62"/>
    </row>
    <row r="2475" spans="1:16" x14ac:dyDescent="0.3">
      <c r="A2475" s="54" t="s">
        <v>1858</v>
      </c>
      <c r="B2475" s="55" t="s">
        <v>5549</v>
      </c>
      <c r="C2475" s="56" t="s">
        <v>7808</v>
      </c>
      <c r="D2475" s="57">
        <v>8</v>
      </c>
      <c r="E2475" s="56" t="s">
        <v>8777</v>
      </c>
      <c r="F2475" s="57">
        <v>29.23</v>
      </c>
      <c r="G2475" s="58">
        <f>ROUND(D2475*F2475,2)</f>
        <v>233.84</v>
      </c>
      <c r="H2475" s="59"/>
      <c r="I2475" s="60">
        <f t="shared" ref="I2475:I2477" si="610">ROUND(ROUND(D2475,2)*H2475,2)</f>
        <v>0</v>
      </c>
      <c r="J2475" s="61" t="str">
        <f t="shared" ref="J2475:J2477" si="611">IF(AND(H2475&lt;&gt;"",H2475&gt;F2475),"VALOR MAYOR DEL PERMITIDO","")</f>
        <v/>
      </c>
      <c r="P2475" s="62"/>
    </row>
    <row r="2476" spans="1:16" x14ac:dyDescent="0.3">
      <c r="A2476" s="54" t="s">
        <v>1859</v>
      </c>
      <c r="B2476" s="55" t="s">
        <v>5550</v>
      </c>
      <c r="C2476" s="56" t="s">
        <v>7809</v>
      </c>
      <c r="D2476" s="57">
        <v>2</v>
      </c>
      <c r="E2476" s="56" t="s">
        <v>8777</v>
      </c>
      <c r="F2476" s="57">
        <v>9.07</v>
      </c>
      <c r="G2476" s="58">
        <f>ROUND(D2476*F2476,2)</f>
        <v>18.14</v>
      </c>
      <c r="H2476" s="59"/>
      <c r="I2476" s="60">
        <f t="shared" si="610"/>
        <v>0</v>
      </c>
      <c r="J2476" s="61" t="str">
        <f t="shared" si="611"/>
        <v/>
      </c>
      <c r="P2476" s="62"/>
    </row>
    <row r="2477" spans="1:16" x14ac:dyDescent="0.3">
      <c r="A2477" s="54" t="s">
        <v>1860</v>
      </c>
      <c r="B2477" s="55" t="s">
        <v>5551</v>
      </c>
      <c r="C2477" s="56" t="s">
        <v>7779</v>
      </c>
      <c r="D2477" s="57">
        <v>2</v>
      </c>
      <c r="E2477" s="56" t="s">
        <v>8777</v>
      </c>
      <c r="F2477" s="57">
        <v>12.66</v>
      </c>
      <c r="G2477" s="58">
        <f>ROUND(D2477*F2477,2)</f>
        <v>25.32</v>
      </c>
      <c r="H2477" s="59"/>
      <c r="I2477" s="60">
        <f t="shared" si="610"/>
        <v>0</v>
      </c>
      <c r="J2477" s="61" t="str">
        <f t="shared" si="611"/>
        <v/>
      </c>
      <c r="P2477" s="62"/>
    </row>
    <row r="2478" spans="1:16" x14ac:dyDescent="0.3">
      <c r="A2478" s="72" t="s">
        <v>1861</v>
      </c>
      <c r="B2478" s="72" t="s">
        <v>5555</v>
      </c>
      <c r="C2478" s="72" t="s">
        <v>7506</v>
      </c>
      <c r="D2478" s="73"/>
      <c r="E2478" s="72"/>
      <c r="F2478" s="73" t="s">
        <v>8851</v>
      </c>
      <c r="G2478" s="73"/>
      <c r="H2478" s="74"/>
      <c r="I2478" s="74"/>
      <c r="P2478" s="62"/>
    </row>
    <row r="2479" spans="1:16" x14ac:dyDescent="0.3">
      <c r="A2479" s="54" t="s">
        <v>1862</v>
      </c>
      <c r="B2479" s="55" t="s">
        <v>5549</v>
      </c>
      <c r="C2479" s="56" t="s">
        <v>7808</v>
      </c>
      <c r="D2479" s="57">
        <v>8</v>
      </c>
      <c r="E2479" s="56" t="s">
        <v>8777</v>
      </c>
      <c r="F2479" s="57">
        <v>29.23</v>
      </c>
      <c r="G2479" s="58">
        <f>ROUND(D2479*F2479,2)</f>
        <v>233.84</v>
      </c>
      <c r="H2479" s="59"/>
      <c r="I2479" s="60">
        <f t="shared" ref="I2479:I2481" si="612">ROUND(ROUND(D2479,2)*H2479,2)</f>
        <v>0</v>
      </c>
      <c r="J2479" s="61" t="str">
        <f t="shared" ref="J2479:J2481" si="613">IF(AND(H2479&lt;&gt;"",H2479&gt;F2479),"VALOR MAYOR DEL PERMITIDO","")</f>
        <v/>
      </c>
      <c r="P2479" s="62"/>
    </row>
    <row r="2480" spans="1:16" x14ac:dyDescent="0.3">
      <c r="A2480" s="54" t="s">
        <v>1863</v>
      </c>
      <c r="B2480" s="55" t="s">
        <v>5550</v>
      </c>
      <c r="C2480" s="56" t="s">
        <v>7809</v>
      </c>
      <c r="D2480" s="57">
        <v>4</v>
      </c>
      <c r="E2480" s="56" t="s">
        <v>8777</v>
      </c>
      <c r="F2480" s="57">
        <v>9.07</v>
      </c>
      <c r="G2480" s="58">
        <f>ROUND(D2480*F2480,2)</f>
        <v>36.28</v>
      </c>
      <c r="H2480" s="59"/>
      <c r="I2480" s="60">
        <f t="shared" si="612"/>
        <v>0</v>
      </c>
      <c r="J2480" s="61" t="str">
        <f t="shared" si="613"/>
        <v/>
      </c>
      <c r="P2480" s="62"/>
    </row>
    <row r="2481" spans="1:16" x14ac:dyDescent="0.3">
      <c r="A2481" s="54" t="s">
        <v>1864</v>
      </c>
      <c r="B2481" s="55" t="s">
        <v>5551</v>
      </c>
      <c r="C2481" s="56" t="s">
        <v>7779</v>
      </c>
      <c r="D2481" s="57">
        <v>2</v>
      </c>
      <c r="E2481" s="56" t="s">
        <v>8777</v>
      </c>
      <c r="F2481" s="57">
        <v>12.66</v>
      </c>
      <c r="G2481" s="58">
        <f>ROUND(D2481*F2481,2)</f>
        <v>25.32</v>
      </c>
      <c r="H2481" s="59"/>
      <c r="I2481" s="60">
        <f t="shared" si="612"/>
        <v>0</v>
      </c>
      <c r="J2481" s="61" t="str">
        <f t="shared" si="613"/>
        <v/>
      </c>
      <c r="P2481" s="62"/>
    </row>
    <row r="2482" spans="1:16" x14ac:dyDescent="0.3">
      <c r="A2482" s="72" t="s">
        <v>1865</v>
      </c>
      <c r="B2482" s="72" t="s">
        <v>5556</v>
      </c>
      <c r="C2482" s="72" t="s">
        <v>7537</v>
      </c>
      <c r="D2482" s="73"/>
      <c r="E2482" s="72"/>
      <c r="F2482" s="73" t="s">
        <v>8851</v>
      </c>
      <c r="G2482" s="73"/>
      <c r="H2482" s="74"/>
      <c r="I2482" s="74"/>
      <c r="P2482" s="62"/>
    </row>
    <row r="2483" spans="1:16" x14ac:dyDescent="0.3">
      <c r="A2483" s="54" t="s">
        <v>1866</v>
      </c>
      <c r="B2483" s="55" t="s">
        <v>5549</v>
      </c>
      <c r="C2483" s="56" t="s">
        <v>7808</v>
      </c>
      <c r="D2483" s="57">
        <v>8</v>
      </c>
      <c r="E2483" s="56" t="s">
        <v>8777</v>
      </c>
      <c r="F2483" s="57">
        <v>29.23</v>
      </c>
      <c r="G2483" s="58">
        <f>ROUND(D2483*F2483,2)</f>
        <v>233.84</v>
      </c>
      <c r="H2483" s="59"/>
      <c r="I2483" s="60">
        <f t="shared" ref="I2483:I2485" si="614">ROUND(ROUND(D2483,2)*H2483,2)</f>
        <v>0</v>
      </c>
      <c r="J2483" s="61" t="str">
        <f t="shared" ref="J2483:J2485" si="615">IF(AND(H2483&lt;&gt;"",H2483&gt;F2483),"VALOR MAYOR DEL PERMITIDO","")</f>
        <v/>
      </c>
      <c r="P2483" s="62"/>
    </row>
    <row r="2484" spans="1:16" x14ac:dyDescent="0.3">
      <c r="A2484" s="54" t="s">
        <v>1867</v>
      </c>
      <c r="B2484" s="55" t="s">
        <v>5550</v>
      </c>
      <c r="C2484" s="56" t="s">
        <v>7809</v>
      </c>
      <c r="D2484" s="57">
        <v>4</v>
      </c>
      <c r="E2484" s="56" t="s">
        <v>8777</v>
      </c>
      <c r="F2484" s="57">
        <v>9.07</v>
      </c>
      <c r="G2484" s="58">
        <f>ROUND(D2484*F2484,2)</f>
        <v>36.28</v>
      </c>
      <c r="H2484" s="59"/>
      <c r="I2484" s="60">
        <f t="shared" si="614"/>
        <v>0</v>
      </c>
      <c r="J2484" s="61" t="str">
        <f t="shared" si="615"/>
        <v/>
      </c>
      <c r="P2484" s="62"/>
    </row>
    <row r="2485" spans="1:16" x14ac:dyDescent="0.3">
      <c r="A2485" s="54" t="s">
        <v>1868</v>
      </c>
      <c r="B2485" s="55" t="s">
        <v>5551</v>
      </c>
      <c r="C2485" s="56" t="s">
        <v>7779</v>
      </c>
      <c r="D2485" s="57">
        <v>2</v>
      </c>
      <c r="E2485" s="56" t="s">
        <v>8777</v>
      </c>
      <c r="F2485" s="57">
        <v>12.66</v>
      </c>
      <c r="G2485" s="58">
        <f>ROUND(D2485*F2485,2)</f>
        <v>25.32</v>
      </c>
      <c r="H2485" s="59"/>
      <c r="I2485" s="60">
        <f t="shared" si="614"/>
        <v>0</v>
      </c>
      <c r="J2485" s="61" t="str">
        <f t="shared" si="615"/>
        <v/>
      </c>
      <c r="P2485" s="62"/>
    </row>
    <row r="2486" spans="1:16" x14ac:dyDescent="0.3">
      <c r="A2486" s="69" t="s">
        <v>1869</v>
      </c>
      <c r="B2486" s="69" t="s">
        <v>5557</v>
      </c>
      <c r="C2486" s="69" t="s">
        <v>7549</v>
      </c>
      <c r="D2486" s="70"/>
      <c r="E2486" s="69"/>
      <c r="F2486" s="70" t="s">
        <v>8851</v>
      </c>
      <c r="G2486" s="70"/>
      <c r="H2486" s="71"/>
      <c r="I2486" s="71"/>
      <c r="P2486" s="62"/>
    </row>
    <row r="2487" spans="1:16" x14ac:dyDescent="0.3">
      <c r="A2487" s="54" t="s">
        <v>1870</v>
      </c>
      <c r="B2487" s="55" t="s">
        <v>5558</v>
      </c>
      <c r="C2487" s="56" t="s">
        <v>7811</v>
      </c>
      <c r="D2487" s="57">
        <v>40</v>
      </c>
      <c r="E2487" s="56" t="s">
        <v>8777</v>
      </c>
      <c r="F2487" s="57">
        <v>26.72</v>
      </c>
      <c r="G2487" s="58">
        <f t="shared" ref="G2487:G2495" si="616">ROUND(D2487*F2487,2)</f>
        <v>1068.8</v>
      </c>
      <c r="H2487" s="59"/>
      <c r="I2487" s="60">
        <f t="shared" ref="I2487:I2495" si="617">ROUND(ROUND(D2487,2)*H2487,2)</f>
        <v>0</v>
      </c>
      <c r="J2487" s="61" t="str">
        <f t="shared" ref="J2487:J2495" si="618">IF(AND(H2487&lt;&gt;"",H2487&gt;F2487),"VALOR MAYOR DEL PERMITIDO","")</f>
        <v/>
      </c>
      <c r="P2487" s="62"/>
    </row>
    <row r="2488" spans="1:16" x14ac:dyDescent="0.3">
      <c r="A2488" s="54" t="s">
        <v>1871</v>
      </c>
      <c r="B2488" s="55" t="s">
        <v>5559</v>
      </c>
      <c r="C2488" s="56" t="s">
        <v>7812</v>
      </c>
      <c r="D2488" s="57">
        <v>2</v>
      </c>
      <c r="E2488" s="56" t="s">
        <v>8777</v>
      </c>
      <c r="F2488" s="57">
        <v>30.25</v>
      </c>
      <c r="G2488" s="58">
        <f t="shared" si="616"/>
        <v>60.5</v>
      </c>
      <c r="H2488" s="59"/>
      <c r="I2488" s="60">
        <f t="shared" si="617"/>
        <v>0</v>
      </c>
      <c r="J2488" s="61" t="str">
        <f t="shared" si="618"/>
        <v/>
      </c>
      <c r="P2488" s="62"/>
    </row>
    <row r="2489" spans="1:16" x14ac:dyDescent="0.3">
      <c r="A2489" s="54" t="s">
        <v>1872</v>
      </c>
      <c r="B2489" s="55" t="s">
        <v>5550</v>
      </c>
      <c r="C2489" s="56" t="s">
        <v>7809</v>
      </c>
      <c r="D2489" s="57">
        <v>40</v>
      </c>
      <c r="E2489" s="56" t="s">
        <v>8777</v>
      </c>
      <c r="F2489" s="57">
        <v>9.07</v>
      </c>
      <c r="G2489" s="58">
        <f t="shared" si="616"/>
        <v>362.8</v>
      </c>
      <c r="H2489" s="59"/>
      <c r="I2489" s="60">
        <f t="shared" si="617"/>
        <v>0</v>
      </c>
      <c r="J2489" s="61" t="str">
        <f t="shared" si="618"/>
        <v/>
      </c>
      <c r="P2489" s="62"/>
    </row>
    <row r="2490" spans="1:16" x14ac:dyDescent="0.3">
      <c r="A2490" s="54" t="s">
        <v>1873</v>
      </c>
      <c r="B2490" s="55" t="s">
        <v>5560</v>
      </c>
      <c r="C2490" s="56" t="s">
        <v>7813</v>
      </c>
      <c r="D2490" s="57">
        <v>100</v>
      </c>
      <c r="E2490" s="56" t="s">
        <v>8777</v>
      </c>
      <c r="F2490" s="57">
        <v>8.58</v>
      </c>
      <c r="G2490" s="58">
        <f t="shared" si="616"/>
        <v>858</v>
      </c>
      <c r="H2490" s="59"/>
      <c r="I2490" s="60">
        <f t="shared" si="617"/>
        <v>0</v>
      </c>
      <c r="J2490" s="61" t="str">
        <f t="shared" si="618"/>
        <v/>
      </c>
      <c r="P2490" s="62"/>
    </row>
    <row r="2491" spans="1:16" x14ac:dyDescent="0.3">
      <c r="A2491" s="54" t="s">
        <v>1874</v>
      </c>
      <c r="B2491" s="55" t="s">
        <v>5561</v>
      </c>
      <c r="C2491" s="56" t="s">
        <v>7814</v>
      </c>
      <c r="D2491" s="57">
        <v>20</v>
      </c>
      <c r="E2491" s="56" t="s">
        <v>8777</v>
      </c>
      <c r="F2491" s="57">
        <v>11.09</v>
      </c>
      <c r="G2491" s="58">
        <f t="shared" si="616"/>
        <v>221.8</v>
      </c>
      <c r="H2491" s="59"/>
      <c r="I2491" s="60">
        <f t="shared" si="617"/>
        <v>0</v>
      </c>
      <c r="J2491" s="61" t="str">
        <f t="shared" si="618"/>
        <v/>
      </c>
      <c r="P2491" s="62"/>
    </row>
    <row r="2492" spans="1:16" x14ac:dyDescent="0.3">
      <c r="A2492" s="54" t="s">
        <v>1875</v>
      </c>
      <c r="B2492" s="55" t="s">
        <v>5562</v>
      </c>
      <c r="C2492" s="56" t="s">
        <v>7815</v>
      </c>
      <c r="D2492" s="57">
        <v>100</v>
      </c>
      <c r="E2492" s="56" t="s">
        <v>8777</v>
      </c>
      <c r="F2492" s="57">
        <v>5.04</v>
      </c>
      <c r="G2492" s="58">
        <f t="shared" si="616"/>
        <v>504</v>
      </c>
      <c r="H2492" s="59"/>
      <c r="I2492" s="60">
        <f t="shared" si="617"/>
        <v>0</v>
      </c>
      <c r="J2492" s="61" t="str">
        <f t="shared" si="618"/>
        <v/>
      </c>
      <c r="P2492" s="62"/>
    </row>
    <row r="2493" spans="1:16" x14ac:dyDescent="0.3">
      <c r="A2493" s="54" t="s">
        <v>1876</v>
      </c>
      <c r="B2493" s="55" t="s">
        <v>5563</v>
      </c>
      <c r="C2493" s="56" t="s">
        <v>7816</v>
      </c>
      <c r="D2493" s="57">
        <v>50</v>
      </c>
      <c r="E2493" s="56" t="s">
        <v>8777</v>
      </c>
      <c r="F2493" s="57">
        <v>5.04</v>
      </c>
      <c r="G2493" s="58">
        <f t="shared" si="616"/>
        <v>252</v>
      </c>
      <c r="H2493" s="59"/>
      <c r="I2493" s="60">
        <f t="shared" si="617"/>
        <v>0</v>
      </c>
      <c r="J2493" s="61" t="str">
        <f t="shared" si="618"/>
        <v/>
      </c>
      <c r="P2493" s="62"/>
    </row>
    <row r="2494" spans="1:16" x14ac:dyDescent="0.3">
      <c r="A2494" s="54" t="s">
        <v>1877</v>
      </c>
      <c r="B2494" s="55" t="s">
        <v>5564</v>
      </c>
      <c r="C2494" s="56" t="s">
        <v>7817</v>
      </c>
      <c r="D2494" s="57">
        <v>50</v>
      </c>
      <c r="E2494" s="56" t="s">
        <v>8777</v>
      </c>
      <c r="F2494" s="57">
        <v>5.04</v>
      </c>
      <c r="G2494" s="58">
        <f t="shared" si="616"/>
        <v>252</v>
      </c>
      <c r="H2494" s="59"/>
      <c r="I2494" s="60">
        <f t="shared" si="617"/>
        <v>0</v>
      </c>
      <c r="J2494" s="61" t="str">
        <f t="shared" si="618"/>
        <v/>
      </c>
      <c r="P2494" s="62"/>
    </row>
    <row r="2495" spans="1:16" x14ac:dyDescent="0.3">
      <c r="A2495" s="54" t="s">
        <v>1878</v>
      </c>
      <c r="B2495" s="55" t="s">
        <v>5565</v>
      </c>
      <c r="C2495" s="56" t="s">
        <v>7799</v>
      </c>
      <c r="D2495" s="57">
        <v>10</v>
      </c>
      <c r="E2495" s="56" t="s">
        <v>8777</v>
      </c>
      <c r="F2495" s="57">
        <v>52.95</v>
      </c>
      <c r="G2495" s="58">
        <f t="shared" si="616"/>
        <v>529.5</v>
      </c>
      <c r="H2495" s="59"/>
      <c r="I2495" s="60">
        <f t="shared" si="617"/>
        <v>0</v>
      </c>
      <c r="J2495" s="61" t="str">
        <f t="shared" si="618"/>
        <v/>
      </c>
      <c r="P2495" s="62"/>
    </row>
    <row r="2496" spans="1:16" x14ac:dyDescent="0.3">
      <c r="A2496" s="69" t="s">
        <v>1879</v>
      </c>
      <c r="B2496" s="69" t="s">
        <v>5566</v>
      </c>
      <c r="C2496" s="69" t="s">
        <v>7371</v>
      </c>
      <c r="D2496" s="70"/>
      <c r="E2496" s="69"/>
      <c r="F2496" s="70" t="s">
        <v>8851</v>
      </c>
      <c r="G2496" s="70"/>
      <c r="H2496" s="71"/>
      <c r="I2496" s="71"/>
      <c r="P2496" s="62"/>
    </row>
    <row r="2497" spans="1:16" x14ac:dyDescent="0.3">
      <c r="A2497" s="54" t="s">
        <v>1880</v>
      </c>
      <c r="B2497" s="55" t="s">
        <v>5558</v>
      </c>
      <c r="C2497" s="56" t="s">
        <v>7811</v>
      </c>
      <c r="D2497" s="57">
        <v>20</v>
      </c>
      <c r="E2497" s="56" t="s">
        <v>8777</v>
      </c>
      <c r="F2497" s="57">
        <v>26.72</v>
      </c>
      <c r="G2497" s="58">
        <f>ROUND(D2497*F2497,2)</f>
        <v>534.4</v>
      </c>
      <c r="H2497" s="59"/>
      <c r="I2497" s="60">
        <f t="shared" ref="I2497:I2499" si="619">ROUND(ROUND(D2497,2)*H2497,2)</f>
        <v>0</v>
      </c>
      <c r="J2497" s="61" t="str">
        <f t="shared" ref="J2497:J2499" si="620">IF(AND(H2497&lt;&gt;"",H2497&gt;F2497),"VALOR MAYOR DEL PERMITIDO","")</f>
        <v/>
      </c>
      <c r="P2497" s="62"/>
    </row>
    <row r="2498" spans="1:16" x14ac:dyDescent="0.3">
      <c r="A2498" s="54" t="s">
        <v>1881</v>
      </c>
      <c r="B2498" s="55" t="s">
        <v>5559</v>
      </c>
      <c r="C2498" s="56" t="s">
        <v>7812</v>
      </c>
      <c r="D2498" s="57">
        <v>4</v>
      </c>
      <c r="E2498" s="56" t="s">
        <v>8777</v>
      </c>
      <c r="F2498" s="57">
        <v>30.25</v>
      </c>
      <c r="G2498" s="58">
        <f>ROUND(D2498*F2498,2)</f>
        <v>121</v>
      </c>
      <c r="H2498" s="59"/>
      <c r="I2498" s="60">
        <f t="shared" si="619"/>
        <v>0</v>
      </c>
      <c r="J2498" s="61" t="str">
        <f t="shared" si="620"/>
        <v/>
      </c>
      <c r="P2498" s="62"/>
    </row>
    <row r="2499" spans="1:16" x14ac:dyDescent="0.3">
      <c r="A2499" s="54" t="s">
        <v>1882</v>
      </c>
      <c r="B2499" s="55" t="s">
        <v>5550</v>
      </c>
      <c r="C2499" s="56" t="s">
        <v>7809</v>
      </c>
      <c r="D2499" s="57">
        <v>4</v>
      </c>
      <c r="E2499" s="56" t="s">
        <v>8777</v>
      </c>
      <c r="F2499" s="57">
        <v>9.07</v>
      </c>
      <c r="G2499" s="58">
        <f>ROUND(D2499*F2499,2)</f>
        <v>36.28</v>
      </c>
      <c r="H2499" s="59"/>
      <c r="I2499" s="60">
        <f t="shared" si="619"/>
        <v>0</v>
      </c>
      <c r="J2499" s="61" t="str">
        <f t="shared" si="620"/>
        <v/>
      </c>
      <c r="P2499" s="62"/>
    </row>
    <row r="2500" spans="1:16" x14ac:dyDescent="0.3">
      <c r="A2500" s="69" t="s">
        <v>1883</v>
      </c>
      <c r="B2500" s="69" t="s">
        <v>5567</v>
      </c>
      <c r="C2500" s="69" t="s">
        <v>7384</v>
      </c>
      <c r="D2500" s="70"/>
      <c r="E2500" s="69"/>
      <c r="F2500" s="70" t="s">
        <v>8851</v>
      </c>
      <c r="G2500" s="70"/>
      <c r="H2500" s="71"/>
      <c r="I2500" s="71"/>
      <c r="P2500" s="62"/>
    </row>
    <row r="2501" spans="1:16" x14ac:dyDescent="0.3">
      <c r="A2501" s="54" t="s">
        <v>1884</v>
      </c>
      <c r="B2501" s="55" t="s">
        <v>5558</v>
      </c>
      <c r="C2501" s="56" t="s">
        <v>7811</v>
      </c>
      <c r="D2501" s="57">
        <v>30</v>
      </c>
      <c r="E2501" s="56" t="s">
        <v>8777</v>
      </c>
      <c r="F2501" s="57">
        <v>26.72</v>
      </c>
      <c r="G2501" s="58">
        <f t="shared" ref="G2501:G2508" si="621">ROUND(D2501*F2501,2)</f>
        <v>801.6</v>
      </c>
      <c r="H2501" s="59"/>
      <c r="I2501" s="60">
        <f t="shared" ref="I2501:I2508" si="622">ROUND(ROUND(D2501,2)*H2501,2)</f>
        <v>0</v>
      </c>
      <c r="J2501" s="61" t="str">
        <f t="shared" ref="J2501:J2508" si="623">IF(AND(H2501&lt;&gt;"",H2501&gt;F2501),"VALOR MAYOR DEL PERMITIDO","")</f>
        <v/>
      </c>
      <c r="P2501" s="62"/>
    </row>
    <row r="2502" spans="1:16" x14ac:dyDescent="0.3">
      <c r="A2502" s="54" t="s">
        <v>1885</v>
      </c>
      <c r="B2502" s="55" t="s">
        <v>5559</v>
      </c>
      <c r="C2502" s="56" t="s">
        <v>7812</v>
      </c>
      <c r="D2502" s="57">
        <v>3</v>
      </c>
      <c r="E2502" s="56" t="s">
        <v>8777</v>
      </c>
      <c r="F2502" s="57">
        <v>30.25</v>
      </c>
      <c r="G2502" s="58">
        <f t="shared" si="621"/>
        <v>90.75</v>
      </c>
      <c r="H2502" s="59"/>
      <c r="I2502" s="60">
        <f t="shared" si="622"/>
        <v>0</v>
      </c>
      <c r="J2502" s="61" t="str">
        <f t="shared" si="623"/>
        <v/>
      </c>
      <c r="P2502" s="62"/>
    </row>
    <row r="2503" spans="1:16" x14ac:dyDescent="0.3">
      <c r="A2503" s="54" t="s">
        <v>1886</v>
      </c>
      <c r="B2503" s="55" t="s">
        <v>5550</v>
      </c>
      <c r="C2503" s="56" t="s">
        <v>7809</v>
      </c>
      <c r="D2503" s="57">
        <v>30</v>
      </c>
      <c r="E2503" s="56" t="s">
        <v>8777</v>
      </c>
      <c r="F2503" s="57">
        <v>9.07</v>
      </c>
      <c r="G2503" s="58">
        <f t="shared" si="621"/>
        <v>272.10000000000002</v>
      </c>
      <c r="H2503" s="59"/>
      <c r="I2503" s="60">
        <f t="shared" si="622"/>
        <v>0</v>
      </c>
      <c r="J2503" s="61" t="str">
        <f t="shared" si="623"/>
        <v/>
      </c>
      <c r="P2503" s="62"/>
    </row>
    <row r="2504" spans="1:16" x14ac:dyDescent="0.3">
      <c r="A2504" s="54" t="s">
        <v>1887</v>
      </c>
      <c r="B2504" s="55" t="s">
        <v>5560</v>
      </c>
      <c r="C2504" s="56" t="s">
        <v>7813</v>
      </c>
      <c r="D2504" s="57">
        <v>100</v>
      </c>
      <c r="E2504" s="56" t="s">
        <v>8777</v>
      </c>
      <c r="F2504" s="57">
        <v>8.58</v>
      </c>
      <c r="G2504" s="58">
        <f t="shared" si="621"/>
        <v>858</v>
      </c>
      <c r="H2504" s="59"/>
      <c r="I2504" s="60">
        <f t="shared" si="622"/>
        <v>0</v>
      </c>
      <c r="J2504" s="61" t="str">
        <f t="shared" si="623"/>
        <v/>
      </c>
      <c r="P2504" s="62"/>
    </row>
    <row r="2505" spans="1:16" x14ac:dyDescent="0.3">
      <c r="A2505" s="54" t="s">
        <v>1888</v>
      </c>
      <c r="B2505" s="55" t="s">
        <v>5562</v>
      </c>
      <c r="C2505" s="56" t="s">
        <v>7815</v>
      </c>
      <c r="D2505" s="57">
        <v>100</v>
      </c>
      <c r="E2505" s="56" t="s">
        <v>8777</v>
      </c>
      <c r="F2505" s="57">
        <v>5.04</v>
      </c>
      <c r="G2505" s="58">
        <f t="shared" si="621"/>
        <v>504</v>
      </c>
      <c r="H2505" s="59"/>
      <c r="I2505" s="60">
        <f t="shared" si="622"/>
        <v>0</v>
      </c>
      <c r="J2505" s="61" t="str">
        <f t="shared" si="623"/>
        <v/>
      </c>
      <c r="P2505" s="62"/>
    </row>
    <row r="2506" spans="1:16" x14ac:dyDescent="0.3">
      <c r="A2506" s="54" t="s">
        <v>1889</v>
      </c>
      <c r="B2506" s="55" t="s">
        <v>5563</v>
      </c>
      <c r="C2506" s="56" t="s">
        <v>7816</v>
      </c>
      <c r="D2506" s="57">
        <v>20</v>
      </c>
      <c r="E2506" s="56" t="s">
        <v>8777</v>
      </c>
      <c r="F2506" s="57">
        <v>5.04</v>
      </c>
      <c r="G2506" s="58">
        <f t="shared" si="621"/>
        <v>100.8</v>
      </c>
      <c r="H2506" s="59"/>
      <c r="I2506" s="60">
        <f t="shared" si="622"/>
        <v>0</v>
      </c>
      <c r="J2506" s="61" t="str">
        <f t="shared" si="623"/>
        <v/>
      </c>
      <c r="P2506" s="62"/>
    </row>
    <row r="2507" spans="1:16" x14ac:dyDescent="0.3">
      <c r="A2507" s="54" t="s">
        <v>1890</v>
      </c>
      <c r="B2507" s="55" t="s">
        <v>5564</v>
      </c>
      <c r="C2507" s="56" t="s">
        <v>7817</v>
      </c>
      <c r="D2507" s="57">
        <v>20</v>
      </c>
      <c r="E2507" s="56" t="s">
        <v>8777</v>
      </c>
      <c r="F2507" s="57">
        <v>5.04</v>
      </c>
      <c r="G2507" s="58">
        <f t="shared" si="621"/>
        <v>100.8</v>
      </c>
      <c r="H2507" s="59"/>
      <c r="I2507" s="60">
        <f t="shared" si="622"/>
        <v>0</v>
      </c>
      <c r="J2507" s="61" t="str">
        <f t="shared" si="623"/>
        <v/>
      </c>
      <c r="P2507" s="62"/>
    </row>
    <row r="2508" spans="1:16" x14ac:dyDescent="0.3">
      <c r="A2508" s="54" t="s">
        <v>1891</v>
      </c>
      <c r="B2508" s="55" t="s">
        <v>5568</v>
      </c>
      <c r="C2508" s="56" t="s">
        <v>7818</v>
      </c>
      <c r="D2508" s="57">
        <v>20</v>
      </c>
      <c r="E2508" s="56" t="s">
        <v>8777</v>
      </c>
      <c r="F2508" s="57">
        <v>5.04</v>
      </c>
      <c r="G2508" s="58">
        <f t="shared" si="621"/>
        <v>100.8</v>
      </c>
      <c r="H2508" s="59"/>
      <c r="I2508" s="60">
        <f t="shared" si="622"/>
        <v>0</v>
      </c>
      <c r="J2508" s="61" t="str">
        <f t="shared" si="623"/>
        <v/>
      </c>
      <c r="P2508" s="62"/>
    </row>
    <row r="2509" spans="1:16" x14ac:dyDescent="0.3">
      <c r="A2509" s="69" t="s">
        <v>1892</v>
      </c>
      <c r="B2509" s="69" t="s">
        <v>5569</v>
      </c>
      <c r="C2509" s="69" t="s">
        <v>7437</v>
      </c>
      <c r="D2509" s="70"/>
      <c r="E2509" s="69"/>
      <c r="F2509" s="70" t="s">
        <v>8851</v>
      </c>
      <c r="G2509" s="70"/>
      <c r="H2509" s="71"/>
      <c r="I2509" s="71"/>
      <c r="P2509" s="62"/>
    </row>
    <row r="2510" spans="1:16" x14ac:dyDescent="0.3">
      <c r="A2510" s="54" t="s">
        <v>1893</v>
      </c>
      <c r="B2510" s="55" t="s">
        <v>5558</v>
      </c>
      <c r="C2510" s="56" t="s">
        <v>7811</v>
      </c>
      <c r="D2510" s="57">
        <v>20</v>
      </c>
      <c r="E2510" s="56" t="s">
        <v>8777</v>
      </c>
      <c r="F2510" s="57">
        <v>26.72</v>
      </c>
      <c r="G2510" s="58">
        <f>ROUND(D2510*F2510,2)</f>
        <v>534.4</v>
      </c>
      <c r="H2510" s="59"/>
      <c r="I2510" s="60">
        <f t="shared" ref="I2510:I2514" si="624">ROUND(ROUND(D2510,2)*H2510,2)</f>
        <v>0</v>
      </c>
      <c r="J2510" s="61" t="str">
        <f t="shared" ref="J2510:J2514" si="625">IF(AND(H2510&lt;&gt;"",H2510&gt;F2510),"VALOR MAYOR DEL PERMITIDO","")</f>
        <v/>
      </c>
      <c r="P2510" s="62"/>
    </row>
    <row r="2511" spans="1:16" x14ac:dyDescent="0.3">
      <c r="A2511" s="54" t="s">
        <v>1894</v>
      </c>
      <c r="B2511" s="55" t="s">
        <v>5550</v>
      </c>
      <c r="C2511" s="56" t="s">
        <v>7809</v>
      </c>
      <c r="D2511" s="57">
        <v>9</v>
      </c>
      <c r="E2511" s="56" t="s">
        <v>8777</v>
      </c>
      <c r="F2511" s="57">
        <v>9.07</v>
      </c>
      <c r="G2511" s="58">
        <f>ROUND(D2511*F2511,2)</f>
        <v>81.63</v>
      </c>
      <c r="H2511" s="59"/>
      <c r="I2511" s="60">
        <f t="shared" si="624"/>
        <v>0</v>
      </c>
      <c r="J2511" s="61" t="str">
        <f t="shared" si="625"/>
        <v/>
      </c>
      <c r="P2511" s="62"/>
    </row>
    <row r="2512" spans="1:16" x14ac:dyDescent="0.3">
      <c r="A2512" s="54" t="s">
        <v>1895</v>
      </c>
      <c r="B2512" s="55" t="s">
        <v>5560</v>
      </c>
      <c r="C2512" s="56" t="s">
        <v>7813</v>
      </c>
      <c r="D2512" s="57">
        <v>40</v>
      </c>
      <c r="E2512" s="56" t="s">
        <v>8777</v>
      </c>
      <c r="F2512" s="57">
        <v>8.58</v>
      </c>
      <c r="G2512" s="58">
        <f>ROUND(D2512*F2512,2)</f>
        <v>343.2</v>
      </c>
      <c r="H2512" s="59"/>
      <c r="I2512" s="60">
        <f t="shared" si="624"/>
        <v>0</v>
      </c>
      <c r="J2512" s="61" t="str">
        <f t="shared" si="625"/>
        <v/>
      </c>
      <c r="P2512" s="62"/>
    </row>
    <row r="2513" spans="1:16" x14ac:dyDescent="0.3">
      <c r="A2513" s="54" t="s">
        <v>1896</v>
      </c>
      <c r="B2513" s="55" t="s">
        <v>5562</v>
      </c>
      <c r="C2513" s="56" t="s">
        <v>7815</v>
      </c>
      <c r="D2513" s="57">
        <v>50</v>
      </c>
      <c r="E2513" s="56" t="s">
        <v>8777</v>
      </c>
      <c r="F2513" s="57">
        <v>5.04</v>
      </c>
      <c r="G2513" s="58">
        <f>ROUND(D2513*F2513,2)</f>
        <v>252</v>
      </c>
      <c r="H2513" s="59"/>
      <c r="I2513" s="60">
        <f t="shared" si="624"/>
        <v>0</v>
      </c>
      <c r="J2513" s="61" t="str">
        <f t="shared" si="625"/>
        <v/>
      </c>
      <c r="P2513" s="62"/>
    </row>
    <row r="2514" spans="1:16" x14ac:dyDescent="0.3">
      <c r="A2514" s="54" t="s">
        <v>1897</v>
      </c>
      <c r="B2514" s="55" t="s">
        <v>5568</v>
      </c>
      <c r="C2514" s="56" t="s">
        <v>7818</v>
      </c>
      <c r="D2514" s="57">
        <v>20</v>
      </c>
      <c r="E2514" s="56" t="s">
        <v>8777</v>
      </c>
      <c r="F2514" s="57">
        <v>5.04</v>
      </c>
      <c r="G2514" s="58">
        <f>ROUND(D2514*F2514,2)</f>
        <v>100.8</v>
      </c>
      <c r="H2514" s="59"/>
      <c r="I2514" s="60">
        <f t="shared" si="624"/>
        <v>0</v>
      </c>
      <c r="J2514" s="61" t="str">
        <f t="shared" si="625"/>
        <v/>
      </c>
      <c r="P2514" s="62"/>
    </row>
    <row r="2515" spans="1:16" x14ac:dyDescent="0.3">
      <c r="A2515" s="69" t="s">
        <v>1898</v>
      </c>
      <c r="B2515" s="69" t="s">
        <v>5570</v>
      </c>
      <c r="C2515" s="69" t="s">
        <v>7571</v>
      </c>
      <c r="D2515" s="70"/>
      <c r="E2515" s="69"/>
      <c r="F2515" s="70" t="s">
        <v>8851</v>
      </c>
      <c r="G2515" s="70"/>
      <c r="H2515" s="71"/>
      <c r="I2515" s="71"/>
      <c r="P2515" s="62"/>
    </row>
    <row r="2516" spans="1:16" x14ac:dyDescent="0.3">
      <c r="A2516" s="54" t="s">
        <v>1899</v>
      </c>
      <c r="B2516" s="55" t="s">
        <v>5558</v>
      </c>
      <c r="C2516" s="56" t="s">
        <v>7811</v>
      </c>
      <c r="D2516" s="57">
        <v>20</v>
      </c>
      <c r="E2516" s="56" t="s">
        <v>8777</v>
      </c>
      <c r="F2516" s="57">
        <v>26.72</v>
      </c>
      <c r="G2516" s="58">
        <f>ROUND(D2516*F2516,2)</f>
        <v>534.4</v>
      </c>
      <c r="H2516" s="59"/>
      <c r="I2516" s="60">
        <f t="shared" ref="I2516:I2520" si="626">ROUND(ROUND(D2516,2)*H2516,2)</f>
        <v>0</v>
      </c>
      <c r="J2516" s="61" t="str">
        <f t="shared" ref="J2516:J2520" si="627">IF(AND(H2516&lt;&gt;"",H2516&gt;F2516),"VALOR MAYOR DEL PERMITIDO","")</f>
        <v/>
      </c>
      <c r="P2516" s="62"/>
    </row>
    <row r="2517" spans="1:16" x14ac:dyDescent="0.3">
      <c r="A2517" s="54" t="s">
        <v>1900</v>
      </c>
      <c r="B2517" s="55" t="s">
        <v>5550</v>
      </c>
      <c r="C2517" s="56" t="s">
        <v>7809</v>
      </c>
      <c r="D2517" s="57">
        <v>8</v>
      </c>
      <c r="E2517" s="56" t="s">
        <v>8777</v>
      </c>
      <c r="F2517" s="57">
        <v>9.07</v>
      </c>
      <c r="G2517" s="58">
        <f>ROUND(D2517*F2517,2)</f>
        <v>72.56</v>
      </c>
      <c r="H2517" s="59"/>
      <c r="I2517" s="60">
        <f t="shared" si="626"/>
        <v>0</v>
      </c>
      <c r="J2517" s="61" t="str">
        <f t="shared" si="627"/>
        <v/>
      </c>
      <c r="P2517" s="62"/>
    </row>
    <row r="2518" spans="1:16" x14ac:dyDescent="0.3">
      <c r="A2518" s="54" t="s">
        <v>1901</v>
      </c>
      <c r="B2518" s="55" t="s">
        <v>5560</v>
      </c>
      <c r="C2518" s="56" t="s">
        <v>7813</v>
      </c>
      <c r="D2518" s="57">
        <v>40</v>
      </c>
      <c r="E2518" s="56" t="s">
        <v>8777</v>
      </c>
      <c r="F2518" s="57">
        <v>8.58</v>
      </c>
      <c r="G2518" s="58">
        <f>ROUND(D2518*F2518,2)</f>
        <v>343.2</v>
      </c>
      <c r="H2518" s="59"/>
      <c r="I2518" s="60">
        <f t="shared" si="626"/>
        <v>0</v>
      </c>
      <c r="J2518" s="61" t="str">
        <f t="shared" si="627"/>
        <v/>
      </c>
      <c r="P2518" s="62"/>
    </row>
    <row r="2519" spans="1:16" x14ac:dyDescent="0.3">
      <c r="A2519" s="54" t="s">
        <v>1902</v>
      </c>
      <c r="B2519" s="55" t="s">
        <v>5562</v>
      </c>
      <c r="C2519" s="56" t="s">
        <v>7815</v>
      </c>
      <c r="D2519" s="57">
        <v>50</v>
      </c>
      <c r="E2519" s="56" t="s">
        <v>8777</v>
      </c>
      <c r="F2519" s="57">
        <v>5.04</v>
      </c>
      <c r="G2519" s="58">
        <f>ROUND(D2519*F2519,2)</f>
        <v>252</v>
      </c>
      <c r="H2519" s="59"/>
      <c r="I2519" s="60">
        <f t="shared" si="626"/>
        <v>0</v>
      </c>
      <c r="J2519" s="61" t="str">
        <f t="shared" si="627"/>
        <v/>
      </c>
      <c r="P2519" s="62"/>
    </row>
    <row r="2520" spans="1:16" x14ac:dyDescent="0.3">
      <c r="A2520" s="54" t="s">
        <v>1903</v>
      </c>
      <c r="B2520" s="55" t="s">
        <v>5568</v>
      </c>
      <c r="C2520" s="56" t="s">
        <v>7818</v>
      </c>
      <c r="D2520" s="57">
        <v>20</v>
      </c>
      <c r="E2520" s="56" t="s">
        <v>8777</v>
      </c>
      <c r="F2520" s="57">
        <v>5.04</v>
      </c>
      <c r="G2520" s="58">
        <f>ROUND(D2520*F2520,2)</f>
        <v>100.8</v>
      </c>
      <c r="H2520" s="59"/>
      <c r="I2520" s="60">
        <f t="shared" si="626"/>
        <v>0</v>
      </c>
      <c r="J2520" s="61" t="str">
        <f t="shared" si="627"/>
        <v/>
      </c>
      <c r="P2520" s="62"/>
    </row>
    <row r="2521" spans="1:16" x14ac:dyDescent="0.3">
      <c r="A2521" s="69" t="s">
        <v>1904</v>
      </c>
      <c r="B2521" s="69" t="s">
        <v>5571</v>
      </c>
      <c r="C2521" s="69" t="s">
        <v>7444</v>
      </c>
      <c r="D2521" s="70"/>
      <c r="E2521" s="69"/>
      <c r="F2521" s="70" t="s">
        <v>8851</v>
      </c>
      <c r="G2521" s="70"/>
      <c r="H2521" s="71"/>
      <c r="I2521" s="71"/>
      <c r="P2521" s="62"/>
    </row>
    <row r="2522" spans="1:16" x14ac:dyDescent="0.3">
      <c r="A2522" s="54" t="s">
        <v>1905</v>
      </c>
      <c r="B2522" s="55" t="s">
        <v>5558</v>
      </c>
      <c r="C2522" s="56" t="s">
        <v>7811</v>
      </c>
      <c r="D2522" s="57">
        <v>20</v>
      </c>
      <c r="E2522" s="56" t="s">
        <v>8777</v>
      </c>
      <c r="F2522" s="57">
        <v>26.72</v>
      </c>
      <c r="G2522" s="58">
        <f>ROUND(D2522*F2522,2)</f>
        <v>534.4</v>
      </c>
      <c r="H2522" s="59"/>
      <c r="I2522" s="60">
        <f t="shared" ref="I2522:I2524" si="628">ROUND(ROUND(D2522,2)*H2522,2)</f>
        <v>0</v>
      </c>
      <c r="J2522" s="61" t="str">
        <f t="shared" ref="J2522:J2524" si="629">IF(AND(H2522&lt;&gt;"",H2522&gt;F2522),"VALOR MAYOR DEL PERMITIDO","")</f>
        <v/>
      </c>
      <c r="P2522" s="62"/>
    </row>
    <row r="2523" spans="1:16" x14ac:dyDescent="0.3">
      <c r="A2523" s="54" t="s">
        <v>1906</v>
      </c>
      <c r="B2523" s="55" t="s">
        <v>5559</v>
      </c>
      <c r="C2523" s="56" t="s">
        <v>7812</v>
      </c>
      <c r="D2523" s="57">
        <v>2</v>
      </c>
      <c r="E2523" s="56" t="s">
        <v>8777</v>
      </c>
      <c r="F2523" s="57">
        <v>30.25</v>
      </c>
      <c r="G2523" s="58">
        <f>ROUND(D2523*F2523,2)</f>
        <v>60.5</v>
      </c>
      <c r="H2523" s="59"/>
      <c r="I2523" s="60">
        <f t="shared" si="628"/>
        <v>0</v>
      </c>
      <c r="J2523" s="61" t="str">
        <f t="shared" si="629"/>
        <v/>
      </c>
      <c r="P2523" s="62"/>
    </row>
    <row r="2524" spans="1:16" x14ac:dyDescent="0.3">
      <c r="A2524" s="54" t="s">
        <v>1907</v>
      </c>
      <c r="B2524" s="55" t="s">
        <v>5550</v>
      </c>
      <c r="C2524" s="56" t="s">
        <v>7809</v>
      </c>
      <c r="D2524" s="57">
        <v>2</v>
      </c>
      <c r="E2524" s="56" t="s">
        <v>8777</v>
      </c>
      <c r="F2524" s="57">
        <v>9.07</v>
      </c>
      <c r="G2524" s="58">
        <f>ROUND(D2524*F2524,2)</f>
        <v>18.14</v>
      </c>
      <c r="H2524" s="59"/>
      <c r="I2524" s="60">
        <f t="shared" si="628"/>
        <v>0</v>
      </c>
      <c r="J2524" s="61" t="str">
        <f t="shared" si="629"/>
        <v/>
      </c>
      <c r="P2524" s="62"/>
    </row>
    <row r="2525" spans="1:16" x14ac:dyDescent="0.3">
      <c r="A2525" s="69" t="s">
        <v>1908</v>
      </c>
      <c r="B2525" s="69" t="s">
        <v>5572</v>
      </c>
      <c r="C2525" s="69" t="s">
        <v>7496</v>
      </c>
      <c r="D2525" s="70"/>
      <c r="E2525" s="69"/>
      <c r="F2525" s="70" t="s">
        <v>8851</v>
      </c>
      <c r="G2525" s="70"/>
      <c r="H2525" s="71"/>
      <c r="I2525" s="71"/>
      <c r="P2525" s="62"/>
    </row>
    <row r="2526" spans="1:16" x14ac:dyDescent="0.3">
      <c r="A2526" s="54" t="s">
        <v>1909</v>
      </c>
      <c r="B2526" s="55" t="s">
        <v>5558</v>
      </c>
      <c r="C2526" s="56" t="s">
        <v>7811</v>
      </c>
      <c r="D2526" s="57">
        <v>20</v>
      </c>
      <c r="E2526" s="56" t="s">
        <v>8777</v>
      </c>
      <c r="F2526" s="57">
        <v>26.72</v>
      </c>
      <c r="G2526" s="58">
        <f>ROUND(D2526*F2526,2)</f>
        <v>534.4</v>
      </c>
      <c r="H2526" s="59"/>
      <c r="I2526" s="60">
        <f t="shared" ref="I2526:I2528" si="630">ROUND(ROUND(D2526,2)*H2526,2)</f>
        <v>0</v>
      </c>
      <c r="J2526" s="61" t="str">
        <f t="shared" ref="J2526:J2528" si="631">IF(AND(H2526&lt;&gt;"",H2526&gt;F2526),"VALOR MAYOR DEL PERMITIDO","")</f>
        <v/>
      </c>
      <c r="P2526" s="62"/>
    </row>
    <row r="2527" spans="1:16" x14ac:dyDescent="0.3">
      <c r="A2527" s="54" t="s">
        <v>1910</v>
      </c>
      <c r="B2527" s="55" t="s">
        <v>5559</v>
      </c>
      <c r="C2527" s="56" t="s">
        <v>7812</v>
      </c>
      <c r="D2527" s="57">
        <v>2</v>
      </c>
      <c r="E2527" s="56" t="s">
        <v>8777</v>
      </c>
      <c r="F2527" s="57">
        <v>30.25</v>
      </c>
      <c r="G2527" s="58">
        <f>ROUND(D2527*F2527,2)</f>
        <v>60.5</v>
      </c>
      <c r="H2527" s="59"/>
      <c r="I2527" s="60">
        <f t="shared" si="630"/>
        <v>0</v>
      </c>
      <c r="J2527" s="61" t="str">
        <f t="shared" si="631"/>
        <v/>
      </c>
      <c r="P2527" s="62"/>
    </row>
    <row r="2528" spans="1:16" x14ac:dyDescent="0.3">
      <c r="A2528" s="54" t="s">
        <v>1911</v>
      </c>
      <c r="B2528" s="55" t="s">
        <v>5550</v>
      </c>
      <c r="C2528" s="56" t="s">
        <v>7809</v>
      </c>
      <c r="D2528" s="57">
        <v>4</v>
      </c>
      <c r="E2528" s="56" t="s">
        <v>8777</v>
      </c>
      <c r="F2528" s="57">
        <v>9.07</v>
      </c>
      <c r="G2528" s="58">
        <f>ROUND(D2528*F2528,2)</f>
        <v>36.28</v>
      </c>
      <c r="H2528" s="59"/>
      <c r="I2528" s="60">
        <f t="shared" si="630"/>
        <v>0</v>
      </c>
      <c r="J2528" s="61" t="str">
        <f t="shared" si="631"/>
        <v/>
      </c>
      <c r="P2528" s="62"/>
    </row>
    <row r="2529" spans="1:16" x14ac:dyDescent="0.3">
      <c r="A2529" s="69" t="s">
        <v>1912</v>
      </c>
      <c r="B2529" s="69" t="s">
        <v>5573</v>
      </c>
      <c r="C2529" s="69" t="s">
        <v>7572</v>
      </c>
      <c r="D2529" s="70"/>
      <c r="E2529" s="69"/>
      <c r="F2529" s="70" t="s">
        <v>8851</v>
      </c>
      <c r="G2529" s="70"/>
      <c r="H2529" s="71"/>
      <c r="I2529" s="71"/>
      <c r="P2529" s="62"/>
    </row>
    <row r="2530" spans="1:16" x14ac:dyDescent="0.3">
      <c r="A2530" s="54" t="s">
        <v>1913</v>
      </c>
      <c r="B2530" s="55" t="s">
        <v>5558</v>
      </c>
      <c r="C2530" s="56" t="s">
        <v>7811</v>
      </c>
      <c r="D2530" s="57">
        <v>30</v>
      </c>
      <c r="E2530" s="56" t="s">
        <v>8777</v>
      </c>
      <c r="F2530" s="57">
        <v>26.72</v>
      </c>
      <c r="G2530" s="58">
        <f t="shared" ref="G2530:G2540" si="632">ROUND(D2530*F2530,2)</f>
        <v>801.6</v>
      </c>
      <c r="H2530" s="59"/>
      <c r="I2530" s="60">
        <f t="shared" ref="I2530:I2540" si="633">ROUND(ROUND(D2530,2)*H2530,2)</f>
        <v>0</v>
      </c>
      <c r="J2530" s="61" t="str">
        <f t="shared" ref="J2530:J2540" si="634">IF(AND(H2530&lt;&gt;"",H2530&gt;F2530),"VALOR MAYOR DEL PERMITIDO","")</f>
        <v/>
      </c>
      <c r="P2530" s="62"/>
    </row>
    <row r="2531" spans="1:16" x14ac:dyDescent="0.3">
      <c r="A2531" s="54" t="s">
        <v>1914</v>
      </c>
      <c r="B2531" s="55" t="s">
        <v>5550</v>
      </c>
      <c r="C2531" s="56" t="s">
        <v>7809</v>
      </c>
      <c r="D2531" s="57">
        <v>20</v>
      </c>
      <c r="E2531" s="56" t="s">
        <v>8777</v>
      </c>
      <c r="F2531" s="57">
        <v>9.07</v>
      </c>
      <c r="G2531" s="58">
        <f t="shared" si="632"/>
        <v>181.4</v>
      </c>
      <c r="H2531" s="59"/>
      <c r="I2531" s="60">
        <f t="shared" si="633"/>
        <v>0</v>
      </c>
      <c r="J2531" s="61" t="str">
        <f t="shared" si="634"/>
        <v/>
      </c>
      <c r="P2531" s="62"/>
    </row>
    <row r="2532" spans="1:16" x14ac:dyDescent="0.3">
      <c r="A2532" s="54" t="s">
        <v>1915</v>
      </c>
      <c r="B2532" s="55" t="s">
        <v>5560</v>
      </c>
      <c r="C2532" s="56" t="s">
        <v>7813</v>
      </c>
      <c r="D2532" s="57">
        <v>40</v>
      </c>
      <c r="E2532" s="56" t="s">
        <v>8777</v>
      </c>
      <c r="F2532" s="57">
        <v>8.58</v>
      </c>
      <c r="G2532" s="58">
        <f t="shared" si="632"/>
        <v>343.2</v>
      </c>
      <c r="H2532" s="59"/>
      <c r="I2532" s="60">
        <f t="shared" si="633"/>
        <v>0</v>
      </c>
      <c r="J2532" s="61" t="str">
        <f t="shared" si="634"/>
        <v/>
      </c>
      <c r="P2532" s="62"/>
    </row>
    <row r="2533" spans="1:16" x14ac:dyDescent="0.3">
      <c r="A2533" s="54" t="s">
        <v>1916</v>
      </c>
      <c r="B2533" s="55" t="s">
        <v>5561</v>
      </c>
      <c r="C2533" s="56" t="s">
        <v>7814</v>
      </c>
      <c r="D2533" s="57">
        <v>10</v>
      </c>
      <c r="E2533" s="56" t="s">
        <v>8777</v>
      </c>
      <c r="F2533" s="57">
        <v>11.09</v>
      </c>
      <c r="G2533" s="58">
        <f t="shared" si="632"/>
        <v>110.9</v>
      </c>
      <c r="H2533" s="59"/>
      <c r="I2533" s="60">
        <f t="shared" si="633"/>
        <v>0</v>
      </c>
      <c r="J2533" s="61" t="str">
        <f t="shared" si="634"/>
        <v/>
      </c>
      <c r="P2533" s="62"/>
    </row>
    <row r="2534" spans="1:16" x14ac:dyDescent="0.3">
      <c r="A2534" s="54" t="s">
        <v>1917</v>
      </c>
      <c r="B2534" s="55" t="s">
        <v>5562</v>
      </c>
      <c r="C2534" s="56" t="s">
        <v>7815</v>
      </c>
      <c r="D2534" s="57">
        <v>40</v>
      </c>
      <c r="E2534" s="56" t="s">
        <v>8777</v>
      </c>
      <c r="F2534" s="57">
        <v>5.04</v>
      </c>
      <c r="G2534" s="58">
        <f t="shared" si="632"/>
        <v>201.6</v>
      </c>
      <c r="H2534" s="59"/>
      <c r="I2534" s="60">
        <f t="shared" si="633"/>
        <v>0</v>
      </c>
      <c r="J2534" s="61" t="str">
        <f t="shared" si="634"/>
        <v/>
      </c>
      <c r="P2534" s="62"/>
    </row>
    <row r="2535" spans="1:16" x14ac:dyDescent="0.3">
      <c r="A2535" s="54" t="s">
        <v>1918</v>
      </c>
      <c r="B2535" s="55" t="s">
        <v>5563</v>
      </c>
      <c r="C2535" s="56" t="s">
        <v>7816</v>
      </c>
      <c r="D2535" s="57">
        <v>20</v>
      </c>
      <c r="E2535" s="56" t="s">
        <v>8777</v>
      </c>
      <c r="F2535" s="57">
        <v>5.04</v>
      </c>
      <c r="G2535" s="58">
        <f t="shared" si="632"/>
        <v>100.8</v>
      </c>
      <c r="H2535" s="59"/>
      <c r="I2535" s="60">
        <f t="shared" si="633"/>
        <v>0</v>
      </c>
      <c r="J2535" s="61" t="str">
        <f t="shared" si="634"/>
        <v/>
      </c>
      <c r="P2535" s="62"/>
    </row>
    <row r="2536" spans="1:16" x14ac:dyDescent="0.3">
      <c r="A2536" s="54" t="s">
        <v>1919</v>
      </c>
      <c r="B2536" s="55" t="s">
        <v>5564</v>
      </c>
      <c r="C2536" s="56" t="s">
        <v>7817</v>
      </c>
      <c r="D2536" s="57">
        <v>20</v>
      </c>
      <c r="E2536" s="56" t="s">
        <v>8777</v>
      </c>
      <c r="F2536" s="57">
        <v>5.04</v>
      </c>
      <c r="G2536" s="58">
        <f t="shared" si="632"/>
        <v>100.8</v>
      </c>
      <c r="H2536" s="59"/>
      <c r="I2536" s="60">
        <f t="shared" si="633"/>
        <v>0</v>
      </c>
      <c r="J2536" s="61" t="str">
        <f t="shared" si="634"/>
        <v/>
      </c>
      <c r="P2536" s="62"/>
    </row>
    <row r="2537" spans="1:16" x14ac:dyDescent="0.3">
      <c r="A2537" s="54" t="s">
        <v>1920</v>
      </c>
      <c r="B2537" s="55" t="s">
        <v>5568</v>
      </c>
      <c r="C2537" s="56" t="s">
        <v>7818</v>
      </c>
      <c r="D2537" s="57">
        <v>10</v>
      </c>
      <c r="E2537" s="56" t="s">
        <v>8777</v>
      </c>
      <c r="F2537" s="57">
        <v>5.04</v>
      </c>
      <c r="G2537" s="58">
        <f t="shared" si="632"/>
        <v>50.4</v>
      </c>
      <c r="H2537" s="59"/>
      <c r="I2537" s="60">
        <f t="shared" si="633"/>
        <v>0</v>
      </c>
      <c r="J2537" s="61" t="str">
        <f t="shared" si="634"/>
        <v/>
      </c>
      <c r="P2537" s="62"/>
    </row>
    <row r="2538" spans="1:16" x14ac:dyDescent="0.3">
      <c r="A2538" s="54" t="s">
        <v>1921</v>
      </c>
      <c r="B2538" s="55" t="s">
        <v>5565</v>
      </c>
      <c r="C2538" s="56" t="s">
        <v>7799</v>
      </c>
      <c r="D2538" s="57">
        <v>4</v>
      </c>
      <c r="E2538" s="56" t="s">
        <v>8777</v>
      </c>
      <c r="F2538" s="57">
        <v>52.95</v>
      </c>
      <c r="G2538" s="58">
        <f t="shared" si="632"/>
        <v>211.8</v>
      </c>
      <c r="H2538" s="59"/>
      <c r="I2538" s="60">
        <f t="shared" si="633"/>
        <v>0</v>
      </c>
      <c r="J2538" s="61" t="str">
        <f t="shared" si="634"/>
        <v/>
      </c>
      <c r="P2538" s="62"/>
    </row>
    <row r="2539" spans="1:16" x14ac:dyDescent="0.3">
      <c r="A2539" s="54" t="s">
        <v>1922</v>
      </c>
      <c r="B2539" s="55" t="s">
        <v>5549</v>
      </c>
      <c r="C2539" s="56" t="s">
        <v>7808</v>
      </c>
      <c r="D2539" s="57">
        <v>12</v>
      </c>
      <c r="E2539" s="56" t="s">
        <v>8777</v>
      </c>
      <c r="F2539" s="57">
        <v>29.23</v>
      </c>
      <c r="G2539" s="58">
        <f t="shared" si="632"/>
        <v>350.76</v>
      </c>
      <c r="H2539" s="59"/>
      <c r="I2539" s="60">
        <f t="shared" si="633"/>
        <v>0</v>
      </c>
      <c r="J2539" s="61" t="str">
        <f t="shared" si="634"/>
        <v/>
      </c>
      <c r="P2539" s="62"/>
    </row>
    <row r="2540" spans="1:16" x14ac:dyDescent="0.3">
      <c r="A2540" s="54" t="s">
        <v>1923</v>
      </c>
      <c r="B2540" s="55" t="s">
        <v>5551</v>
      </c>
      <c r="C2540" s="56" t="s">
        <v>7779</v>
      </c>
      <c r="D2540" s="57">
        <v>2</v>
      </c>
      <c r="E2540" s="56" t="s">
        <v>8777</v>
      </c>
      <c r="F2540" s="57">
        <v>12.66</v>
      </c>
      <c r="G2540" s="58">
        <f t="shared" si="632"/>
        <v>25.32</v>
      </c>
      <c r="H2540" s="59"/>
      <c r="I2540" s="60">
        <f t="shared" si="633"/>
        <v>0</v>
      </c>
      <c r="J2540" s="61" t="str">
        <f t="shared" si="634"/>
        <v/>
      </c>
      <c r="P2540" s="62"/>
    </row>
    <row r="2541" spans="1:16" x14ac:dyDescent="0.3">
      <c r="A2541" s="66" t="s">
        <v>1924</v>
      </c>
      <c r="B2541" s="66" t="s">
        <v>5574</v>
      </c>
      <c r="C2541" s="66" t="s">
        <v>7819</v>
      </c>
      <c r="D2541" s="67"/>
      <c r="E2541" s="66"/>
      <c r="F2541" s="67" t="s">
        <v>8851</v>
      </c>
      <c r="G2541" s="67"/>
      <c r="H2541" s="68"/>
      <c r="I2541" s="68"/>
      <c r="P2541" s="62"/>
    </row>
    <row r="2542" spans="1:16" x14ac:dyDescent="0.3">
      <c r="A2542" s="69" t="s">
        <v>1925</v>
      </c>
      <c r="B2542" s="69" t="s">
        <v>5575</v>
      </c>
      <c r="C2542" s="69" t="s">
        <v>7756</v>
      </c>
      <c r="D2542" s="70"/>
      <c r="E2542" s="69"/>
      <c r="F2542" s="70" t="s">
        <v>8851</v>
      </c>
      <c r="G2542" s="70"/>
      <c r="H2542" s="71"/>
      <c r="I2542" s="71"/>
      <c r="P2542" s="62"/>
    </row>
    <row r="2543" spans="1:16" x14ac:dyDescent="0.3">
      <c r="A2543" s="54" t="s">
        <v>1926</v>
      </c>
      <c r="B2543" s="55" t="s">
        <v>5479</v>
      </c>
      <c r="C2543" s="56" t="s">
        <v>7759</v>
      </c>
      <c r="D2543" s="57">
        <v>1100</v>
      </c>
      <c r="E2543" s="56" t="s">
        <v>8777</v>
      </c>
      <c r="F2543" s="57">
        <v>0.16</v>
      </c>
      <c r="G2543" s="58">
        <f>ROUND(D2543*F2543,2)</f>
        <v>176</v>
      </c>
      <c r="H2543" s="59"/>
      <c r="I2543" s="60">
        <f t="shared" ref="I2543:I2544" si="635">ROUND(ROUND(D2543,2)*H2543,2)</f>
        <v>0</v>
      </c>
      <c r="J2543" s="61" t="str">
        <f t="shared" ref="J2543:J2544" si="636">IF(AND(H2543&lt;&gt;"",H2543&gt;F2543),"VALOR MAYOR DEL PERMITIDO","")</f>
        <v/>
      </c>
      <c r="P2543" s="62"/>
    </row>
    <row r="2544" spans="1:16" x14ac:dyDescent="0.3">
      <c r="A2544" s="54" t="s">
        <v>1927</v>
      </c>
      <c r="B2544" s="55" t="s">
        <v>5480</v>
      </c>
      <c r="C2544" s="56" t="s">
        <v>7760</v>
      </c>
      <c r="D2544" s="57">
        <v>400</v>
      </c>
      <c r="E2544" s="56" t="s">
        <v>8777</v>
      </c>
      <c r="F2544" s="57">
        <v>2.67</v>
      </c>
      <c r="G2544" s="58">
        <f>ROUND(D2544*F2544,2)</f>
        <v>1068</v>
      </c>
      <c r="H2544" s="59"/>
      <c r="I2544" s="60">
        <f t="shared" si="635"/>
        <v>0</v>
      </c>
      <c r="J2544" s="61" t="str">
        <f t="shared" si="636"/>
        <v/>
      </c>
      <c r="P2544" s="62"/>
    </row>
    <row r="2545" spans="1:16" x14ac:dyDescent="0.3">
      <c r="A2545" s="69" t="s">
        <v>1928</v>
      </c>
      <c r="B2545" s="69" t="s">
        <v>5576</v>
      </c>
      <c r="C2545" s="69" t="s">
        <v>7592</v>
      </c>
      <c r="D2545" s="70"/>
      <c r="E2545" s="69"/>
      <c r="F2545" s="70" t="s">
        <v>8851</v>
      </c>
      <c r="G2545" s="70"/>
      <c r="H2545" s="71"/>
      <c r="I2545" s="71"/>
      <c r="P2545" s="62"/>
    </row>
    <row r="2546" spans="1:16" x14ac:dyDescent="0.3">
      <c r="A2546" s="54" t="s">
        <v>1929</v>
      </c>
      <c r="B2546" s="55" t="s">
        <v>5512</v>
      </c>
      <c r="C2546" s="56" t="s">
        <v>7785</v>
      </c>
      <c r="D2546" s="57">
        <v>4</v>
      </c>
      <c r="E2546" s="56" t="s">
        <v>8777</v>
      </c>
      <c r="F2546" s="57">
        <v>333.9</v>
      </c>
      <c r="G2546" s="58">
        <f t="shared" ref="G2546:G2552" si="637">ROUND(D2546*F2546,2)</f>
        <v>1335.6</v>
      </c>
      <c r="H2546" s="59"/>
      <c r="I2546" s="60">
        <f t="shared" ref="I2546:I2552" si="638">ROUND(ROUND(D2546,2)*H2546,2)</f>
        <v>0</v>
      </c>
      <c r="J2546" s="61" t="str">
        <f t="shared" ref="J2546:J2552" si="639">IF(AND(H2546&lt;&gt;"",H2546&gt;F2546),"VALOR MAYOR DEL PERMITIDO","")</f>
        <v/>
      </c>
      <c r="P2546" s="62"/>
    </row>
    <row r="2547" spans="1:16" x14ac:dyDescent="0.3">
      <c r="A2547" s="54" t="s">
        <v>1930</v>
      </c>
      <c r="B2547" s="55" t="s">
        <v>5520</v>
      </c>
      <c r="C2547" s="56" t="s">
        <v>7793</v>
      </c>
      <c r="D2547" s="57">
        <v>4</v>
      </c>
      <c r="E2547" s="56" t="s">
        <v>8777</v>
      </c>
      <c r="F2547" s="57">
        <v>40.340000000000003</v>
      </c>
      <c r="G2547" s="58">
        <f t="shared" si="637"/>
        <v>161.36000000000001</v>
      </c>
      <c r="H2547" s="59"/>
      <c r="I2547" s="60">
        <f t="shared" si="638"/>
        <v>0</v>
      </c>
      <c r="J2547" s="61" t="str">
        <f t="shared" si="639"/>
        <v/>
      </c>
      <c r="P2547" s="62"/>
    </row>
    <row r="2548" spans="1:16" x14ac:dyDescent="0.3">
      <c r="A2548" s="54" t="s">
        <v>1931</v>
      </c>
      <c r="B2548" s="55" t="s">
        <v>5501</v>
      </c>
      <c r="C2548" s="56" t="s">
        <v>7780</v>
      </c>
      <c r="D2548" s="57">
        <v>100</v>
      </c>
      <c r="E2548" s="56" t="s">
        <v>8777</v>
      </c>
      <c r="F2548" s="57">
        <v>20.260000000000002</v>
      </c>
      <c r="G2548" s="58">
        <f t="shared" si="637"/>
        <v>2026</v>
      </c>
      <c r="H2548" s="59"/>
      <c r="I2548" s="60">
        <f t="shared" si="638"/>
        <v>0</v>
      </c>
      <c r="J2548" s="61" t="str">
        <f t="shared" si="639"/>
        <v/>
      </c>
      <c r="P2548" s="62"/>
    </row>
    <row r="2549" spans="1:16" x14ac:dyDescent="0.3">
      <c r="A2549" s="54" t="s">
        <v>1932</v>
      </c>
      <c r="B2549" s="55" t="s">
        <v>5502</v>
      </c>
      <c r="C2549" s="56" t="s">
        <v>7781</v>
      </c>
      <c r="D2549" s="57">
        <v>10</v>
      </c>
      <c r="E2549" s="56" t="s">
        <v>8777</v>
      </c>
      <c r="F2549" s="57">
        <v>21.81</v>
      </c>
      <c r="G2549" s="58">
        <f t="shared" si="637"/>
        <v>218.1</v>
      </c>
      <c r="H2549" s="59"/>
      <c r="I2549" s="60">
        <f t="shared" si="638"/>
        <v>0</v>
      </c>
      <c r="J2549" s="61" t="str">
        <f t="shared" si="639"/>
        <v/>
      </c>
      <c r="P2549" s="62"/>
    </row>
    <row r="2550" spans="1:16" x14ac:dyDescent="0.3">
      <c r="A2550" s="54" t="s">
        <v>1933</v>
      </c>
      <c r="B2550" s="55" t="s">
        <v>5503</v>
      </c>
      <c r="C2550" s="56" t="s">
        <v>7782</v>
      </c>
      <c r="D2550" s="57">
        <v>110</v>
      </c>
      <c r="E2550" s="56" t="s">
        <v>8777</v>
      </c>
      <c r="F2550" s="57">
        <v>10.08</v>
      </c>
      <c r="G2550" s="58">
        <f t="shared" si="637"/>
        <v>1108.8</v>
      </c>
      <c r="H2550" s="59"/>
      <c r="I2550" s="60">
        <f t="shared" si="638"/>
        <v>0</v>
      </c>
      <c r="J2550" s="61" t="str">
        <f t="shared" si="639"/>
        <v/>
      </c>
      <c r="P2550" s="62"/>
    </row>
    <row r="2551" spans="1:16" x14ac:dyDescent="0.3">
      <c r="A2551" s="54" t="s">
        <v>1934</v>
      </c>
      <c r="B2551" s="55" t="s">
        <v>5516</v>
      </c>
      <c r="C2551" s="56" t="s">
        <v>7789</v>
      </c>
      <c r="D2551" s="57">
        <v>80</v>
      </c>
      <c r="E2551" s="56" t="s">
        <v>8777</v>
      </c>
      <c r="F2551" s="57">
        <v>5.79</v>
      </c>
      <c r="G2551" s="58">
        <f t="shared" si="637"/>
        <v>463.2</v>
      </c>
      <c r="H2551" s="59"/>
      <c r="I2551" s="60">
        <f t="shared" si="638"/>
        <v>0</v>
      </c>
      <c r="J2551" s="61" t="str">
        <f t="shared" si="639"/>
        <v/>
      </c>
      <c r="P2551" s="62"/>
    </row>
    <row r="2552" spans="1:16" x14ac:dyDescent="0.3">
      <c r="A2552" s="54" t="s">
        <v>1935</v>
      </c>
      <c r="B2552" s="55" t="s">
        <v>5523</v>
      </c>
      <c r="C2552" s="56" t="s">
        <v>7796</v>
      </c>
      <c r="D2552" s="57">
        <v>80</v>
      </c>
      <c r="E2552" s="56" t="s">
        <v>8777</v>
      </c>
      <c r="F2552" s="57">
        <v>7.57</v>
      </c>
      <c r="G2552" s="58">
        <f t="shared" si="637"/>
        <v>605.6</v>
      </c>
      <c r="H2552" s="59"/>
      <c r="I2552" s="60">
        <f t="shared" si="638"/>
        <v>0</v>
      </c>
      <c r="J2552" s="61" t="str">
        <f t="shared" si="639"/>
        <v/>
      </c>
      <c r="P2552" s="62"/>
    </row>
    <row r="2553" spans="1:16" x14ac:dyDescent="0.3">
      <c r="A2553" s="69" t="s">
        <v>1936</v>
      </c>
      <c r="B2553" s="69" t="s">
        <v>5577</v>
      </c>
      <c r="C2553" s="69" t="s">
        <v>7572</v>
      </c>
      <c r="D2553" s="70"/>
      <c r="E2553" s="69"/>
      <c r="F2553" s="70" t="s">
        <v>8851</v>
      </c>
      <c r="G2553" s="70"/>
      <c r="H2553" s="71"/>
      <c r="I2553" s="71"/>
      <c r="P2553" s="62"/>
    </row>
    <row r="2554" spans="1:16" x14ac:dyDescent="0.3">
      <c r="A2554" s="54" t="s">
        <v>1937</v>
      </c>
      <c r="B2554" s="55" t="s">
        <v>5501</v>
      </c>
      <c r="C2554" s="56" t="s">
        <v>7780</v>
      </c>
      <c r="D2554" s="57">
        <v>80</v>
      </c>
      <c r="E2554" s="56" t="s">
        <v>8777</v>
      </c>
      <c r="F2554" s="57">
        <v>20.260000000000002</v>
      </c>
      <c r="G2554" s="58">
        <f t="shared" ref="G2554:G2560" si="640">ROUND(D2554*F2554,2)</f>
        <v>1620.8</v>
      </c>
      <c r="H2554" s="59"/>
      <c r="I2554" s="60">
        <f t="shared" ref="I2554:I2560" si="641">ROUND(ROUND(D2554,2)*H2554,2)</f>
        <v>0</v>
      </c>
      <c r="J2554" s="61" t="str">
        <f t="shared" ref="J2554:J2560" si="642">IF(AND(H2554&lt;&gt;"",H2554&gt;F2554),"VALOR MAYOR DEL PERMITIDO","")</f>
        <v/>
      </c>
      <c r="P2554" s="62"/>
    </row>
    <row r="2555" spans="1:16" x14ac:dyDescent="0.3">
      <c r="A2555" s="54" t="s">
        <v>1938</v>
      </c>
      <c r="B2555" s="55" t="s">
        <v>5502</v>
      </c>
      <c r="C2555" s="56" t="s">
        <v>7781</v>
      </c>
      <c r="D2555" s="57">
        <v>10</v>
      </c>
      <c r="E2555" s="56" t="s">
        <v>8777</v>
      </c>
      <c r="F2555" s="57">
        <v>21.81</v>
      </c>
      <c r="G2555" s="58">
        <f t="shared" si="640"/>
        <v>218.1</v>
      </c>
      <c r="H2555" s="59"/>
      <c r="I2555" s="60">
        <f t="shared" si="641"/>
        <v>0</v>
      </c>
      <c r="J2555" s="61" t="str">
        <f t="shared" si="642"/>
        <v/>
      </c>
      <c r="P2555" s="62"/>
    </row>
    <row r="2556" spans="1:16" x14ac:dyDescent="0.3">
      <c r="A2556" s="54" t="s">
        <v>1939</v>
      </c>
      <c r="B2556" s="55" t="s">
        <v>5503</v>
      </c>
      <c r="C2556" s="56" t="s">
        <v>7782</v>
      </c>
      <c r="D2556" s="57">
        <v>90</v>
      </c>
      <c r="E2556" s="56" t="s">
        <v>8777</v>
      </c>
      <c r="F2556" s="57">
        <v>10.08</v>
      </c>
      <c r="G2556" s="58">
        <f t="shared" si="640"/>
        <v>907.2</v>
      </c>
      <c r="H2556" s="59"/>
      <c r="I2556" s="60">
        <f t="shared" si="641"/>
        <v>0</v>
      </c>
      <c r="J2556" s="61" t="str">
        <f t="shared" si="642"/>
        <v/>
      </c>
      <c r="P2556" s="62"/>
    </row>
    <row r="2557" spans="1:16" x14ac:dyDescent="0.3">
      <c r="A2557" s="54" t="s">
        <v>1940</v>
      </c>
      <c r="B2557" s="55" t="s">
        <v>5516</v>
      </c>
      <c r="C2557" s="56" t="s">
        <v>7789</v>
      </c>
      <c r="D2557" s="57">
        <v>40</v>
      </c>
      <c r="E2557" s="56" t="s">
        <v>8777</v>
      </c>
      <c r="F2557" s="57">
        <v>5.79</v>
      </c>
      <c r="G2557" s="58">
        <f t="shared" si="640"/>
        <v>231.6</v>
      </c>
      <c r="H2557" s="59"/>
      <c r="I2557" s="60">
        <f t="shared" si="641"/>
        <v>0</v>
      </c>
      <c r="J2557" s="61" t="str">
        <f t="shared" si="642"/>
        <v/>
      </c>
      <c r="P2557" s="62"/>
    </row>
    <row r="2558" spans="1:16" x14ac:dyDescent="0.3">
      <c r="A2558" s="54" t="s">
        <v>1941</v>
      </c>
      <c r="B2558" s="55" t="s">
        <v>5523</v>
      </c>
      <c r="C2558" s="56" t="s">
        <v>7796</v>
      </c>
      <c r="D2558" s="57">
        <v>40</v>
      </c>
      <c r="E2558" s="56" t="s">
        <v>8777</v>
      </c>
      <c r="F2558" s="57">
        <v>7.57</v>
      </c>
      <c r="G2558" s="58">
        <f t="shared" si="640"/>
        <v>302.8</v>
      </c>
      <c r="H2558" s="59"/>
      <c r="I2558" s="60">
        <f t="shared" si="641"/>
        <v>0</v>
      </c>
      <c r="J2558" s="61" t="str">
        <f t="shared" si="642"/>
        <v/>
      </c>
      <c r="P2558" s="62"/>
    </row>
    <row r="2559" spans="1:16" x14ac:dyDescent="0.3">
      <c r="A2559" s="54" t="s">
        <v>1942</v>
      </c>
      <c r="B2559" s="55" t="s">
        <v>5515</v>
      </c>
      <c r="C2559" s="56" t="s">
        <v>7788</v>
      </c>
      <c r="D2559" s="57">
        <v>10</v>
      </c>
      <c r="E2559" s="56" t="s">
        <v>8777</v>
      </c>
      <c r="F2559" s="57">
        <v>27.2</v>
      </c>
      <c r="G2559" s="58">
        <f t="shared" si="640"/>
        <v>272</v>
      </c>
      <c r="H2559" s="59"/>
      <c r="I2559" s="60">
        <f t="shared" si="641"/>
        <v>0</v>
      </c>
      <c r="J2559" s="61" t="str">
        <f t="shared" si="642"/>
        <v/>
      </c>
      <c r="P2559" s="62"/>
    </row>
    <row r="2560" spans="1:16" x14ac:dyDescent="0.3">
      <c r="A2560" s="54" t="s">
        <v>1943</v>
      </c>
      <c r="B2560" s="55" t="s">
        <v>5522</v>
      </c>
      <c r="C2560" s="56" t="s">
        <v>7795</v>
      </c>
      <c r="D2560" s="57">
        <v>10</v>
      </c>
      <c r="E2560" s="56" t="s">
        <v>8777</v>
      </c>
      <c r="F2560" s="57">
        <v>10.08</v>
      </c>
      <c r="G2560" s="58">
        <f t="shared" si="640"/>
        <v>100.8</v>
      </c>
      <c r="H2560" s="59"/>
      <c r="I2560" s="60">
        <f t="shared" si="641"/>
        <v>0</v>
      </c>
      <c r="J2560" s="61" t="str">
        <f t="shared" si="642"/>
        <v/>
      </c>
      <c r="P2560" s="62"/>
    </row>
    <row r="2561" spans="1:16" x14ac:dyDescent="0.3">
      <c r="A2561" s="69" t="s">
        <v>1944</v>
      </c>
      <c r="B2561" s="69" t="s">
        <v>5578</v>
      </c>
      <c r="C2561" s="69" t="s">
        <v>7820</v>
      </c>
      <c r="D2561" s="70"/>
      <c r="E2561" s="69"/>
      <c r="F2561" s="70" t="s">
        <v>8851</v>
      </c>
      <c r="G2561" s="70"/>
      <c r="H2561" s="71"/>
      <c r="I2561" s="71"/>
      <c r="P2561" s="62"/>
    </row>
    <row r="2562" spans="1:16" x14ac:dyDescent="0.3">
      <c r="A2562" s="54" t="s">
        <v>1945</v>
      </c>
      <c r="B2562" s="55" t="s">
        <v>5497</v>
      </c>
      <c r="C2562" s="56" t="s">
        <v>7776</v>
      </c>
      <c r="D2562" s="57">
        <v>120</v>
      </c>
      <c r="E2562" s="56" t="s">
        <v>8777</v>
      </c>
      <c r="F2562" s="57">
        <v>27.5</v>
      </c>
      <c r="G2562" s="58">
        <f>ROUND(D2562*F2562,2)</f>
        <v>3300</v>
      </c>
      <c r="H2562" s="59"/>
      <c r="I2562" s="60">
        <f t="shared" ref="I2562:I2565" si="643">ROUND(ROUND(D2562,2)*H2562,2)</f>
        <v>0</v>
      </c>
      <c r="J2562" s="61" t="str">
        <f t="shared" ref="J2562:J2565" si="644">IF(AND(H2562&lt;&gt;"",H2562&gt;F2562),"VALOR MAYOR DEL PERMITIDO","")</f>
        <v/>
      </c>
      <c r="P2562" s="62"/>
    </row>
    <row r="2563" spans="1:16" x14ac:dyDescent="0.3">
      <c r="A2563" s="54" t="s">
        <v>1946</v>
      </c>
      <c r="B2563" s="55" t="s">
        <v>5498</v>
      </c>
      <c r="C2563" s="56" t="s">
        <v>7777</v>
      </c>
      <c r="D2563" s="57">
        <v>120</v>
      </c>
      <c r="E2563" s="56" t="s">
        <v>8777</v>
      </c>
      <c r="F2563" s="57">
        <v>30.25</v>
      </c>
      <c r="G2563" s="58">
        <f>ROUND(D2563*F2563,2)</f>
        <v>3630</v>
      </c>
      <c r="H2563" s="59"/>
      <c r="I2563" s="60">
        <f t="shared" si="643"/>
        <v>0</v>
      </c>
      <c r="J2563" s="61" t="str">
        <f t="shared" si="644"/>
        <v/>
      </c>
      <c r="P2563" s="62"/>
    </row>
    <row r="2564" spans="1:16" x14ac:dyDescent="0.3">
      <c r="A2564" s="54" t="s">
        <v>1947</v>
      </c>
      <c r="B2564" s="55" t="s">
        <v>5477</v>
      </c>
      <c r="C2564" s="56" t="s">
        <v>7757</v>
      </c>
      <c r="D2564" s="57">
        <v>120</v>
      </c>
      <c r="E2564" s="56" t="s">
        <v>8777</v>
      </c>
      <c r="F2564" s="57">
        <v>0.6</v>
      </c>
      <c r="G2564" s="58">
        <f>ROUND(D2564*F2564,2)</f>
        <v>72</v>
      </c>
      <c r="H2564" s="59"/>
      <c r="I2564" s="60">
        <f t="shared" si="643"/>
        <v>0</v>
      </c>
      <c r="J2564" s="61" t="str">
        <f t="shared" si="644"/>
        <v/>
      </c>
      <c r="P2564" s="62"/>
    </row>
    <row r="2565" spans="1:16" x14ac:dyDescent="0.3">
      <c r="A2565" s="54" t="s">
        <v>1948</v>
      </c>
      <c r="B2565" s="55" t="s">
        <v>5504</v>
      </c>
      <c r="C2565" s="56" t="s">
        <v>7783</v>
      </c>
      <c r="D2565" s="57">
        <v>120</v>
      </c>
      <c r="E2565" s="56" t="s">
        <v>8777</v>
      </c>
      <c r="F2565" s="57">
        <v>4.03</v>
      </c>
      <c r="G2565" s="58">
        <f>ROUND(D2565*F2565,2)</f>
        <v>483.6</v>
      </c>
      <c r="H2565" s="59"/>
      <c r="I2565" s="60">
        <f t="shared" si="643"/>
        <v>0</v>
      </c>
      <c r="J2565" s="61" t="str">
        <f t="shared" si="644"/>
        <v/>
      </c>
      <c r="P2565" s="62"/>
    </row>
    <row r="2566" spans="1:16" x14ac:dyDescent="0.3">
      <c r="A2566" s="63" t="s">
        <v>1949</v>
      </c>
      <c r="B2566" s="63" t="s">
        <v>5579</v>
      </c>
      <c r="C2566" s="63" t="s">
        <v>7821</v>
      </c>
      <c r="D2566" s="64"/>
      <c r="E2566" s="63"/>
      <c r="F2566" s="64" t="s">
        <v>8851</v>
      </c>
      <c r="G2566" s="64"/>
      <c r="H2566" s="65"/>
      <c r="I2566" s="65"/>
      <c r="P2566" s="62"/>
    </row>
    <row r="2567" spans="1:16" x14ac:dyDescent="0.3">
      <c r="A2567" s="66" t="s">
        <v>1950</v>
      </c>
      <c r="B2567" s="66" t="s">
        <v>5580</v>
      </c>
      <c r="C2567" s="66" t="s">
        <v>7755</v>
      </c>
      <c r="D2567" s="67"/>
      <c r="E2567" s="66"/>
      <c r="F2567" s="67" t="s">
        <v>8851</v>
      </c>
      <c r="G2567" s="67"/>
      <c r="H2567" s="68"/>
      <c r="I2567" s="68"/>
      <c r="P2567" s="62"/>
    </row>
    <row r="2568" spans="1:16" x14ac:dyDescent="0.3">
      <c r="A2568" s="69" t="s">
        <v>1951</v>
      </c>
      <c r="B2568" s="69" t="s">
        <v>5581</v>
      </c>
      <c r="C2568" s="69" t="s">
        <v>7762</v>
      </c>
      <c r="D2568" s="70"/>
      <c r="E2568" s="69"/>
      <c r="F2568" s="70" t="s">
        <v>8851</v>
      </c>
      <c r="G2568" s="70"/>
      <c r="H2568" s="71"/>
      <c r="I2568" s="71"/>
      <c r="P2568" s="62"/>
    </row>
    <row r="2569" spans="1:16" x14ac:dyDescent="0.3">
      <c r="A2569" s="72" t="s">
        <v>1952</v>
      </c>
      <c r="B2569" s="72" t="s">
        <v>5582</v>
      </c>
      <c r="C2569" s="72" t="s">
        <v>7822</v>
      </c>
      <c r="D2569" s="73"/>
      <c r="E2569" s="72"/>
      <c r="F2569" s="73" t="s">
        <v>8851</v>
      </c>
      <c r="G2569" s="73"/>
      <c r="H2569" s="74"/>
      <c r="I2569" s="74"/>
      <c r="P2569" s="62"/>
    </row>
    <row r="2570" spans="1:16" x14ac:dyDescent="0.3">
      <c r="A2570" s="54" t="s">
        <v>1953</v>
      </c>
      <c r="B2570" s="55" t="s">
        <v>5484</v>
      </c>
      <c r="C2570" s="56" t="s">
        <v>7764</v>
      </c>
      <c r="D2570" s="57">
        <v>130</v>
      </c>
      <c r="E2570" s="56" t="s">
        <v>8777</v>
      </c>
      <c r="F2570" s="57">
        <v>0.52</v>
      </c>
      <c r="G2570" s="58">
        <f>ROUND(D2570*F2570,2)</f>
        <v>67.599999999999994</v>
      </c>
      <c r="H2570" s="59"/>
      <c r="I2570" s="60">
        <f t="shared" ref="I2570:I2571" si="645">ROUND(ROUND(D2570,2)*H2570,2)</f>
        <v>0</v>
      </c>
      <c r="J2570" s="61" t="str">
        <f t="shared" ref="J2570:J2571" si="646">IF(AND(H2570&lt;&gt;"",H2570&gt;F2570),"VALOR MAYOR DEL PERMITIDO","")</f>
        <v/>
      </c>
      <c r="P2570" s="62"/>
    </row>
    <row r="2571" spans="1:16" x14ac:dyDescent="0.3">
      <c r="A2571" s="54" t="s">
        <v>1954</v>
      </c>
      <c r="B2571" s="55" t="s">
        <v>5583</v>
      </c>
      <c r="C2571" s="56" t="s">
        <v>7823</v>
      </c>
      <c r="D2571" s="57">
        <v>1</v>
      </c>
      <c r="E2571" s="56" t="s">
        <v>8777</v>
      </c>
      <c r="F2571" s="57">
        <v>251.24</v>
      </c>
      <c r="G2571" s="58">
        <f>ROUND(D2571*F2571,2)</f>
        <v>251.24</v>
      </c>
      <c r="H2571" s="59"/>
      <c r="I2571" s="60">
        <f t="shared" si="645"/>
        <v>0</v>
      </c>
      <c r="J2571" s="61" t="str">
        <f t="shared" si="646"/>
        <v/>
      </c>
      <c r="P2571" s="62"/>
    </row>
    <row r="2572" spans="1:16" x14ac:dyDescent="0.3">
      <c r="A2572" s="72" t="s">
        <v>1955</v>
      </c>
      <c r="B2572" s="72" t="s">
        <v>5584</v>
      </c>
      <c r="C2572" s="72" t="s">
        <v>7824</v>
      </c>
      <c r="D2572" s="73"/>
      <c r="E2572" s="72"/>
      <c r="F2572" s="73" t="s">
        <v>8851</v>
      </c>
      <c r="G2572" s="73"/>
      <c r="H2572" s="74"/>
      <c r="I2572" s="74"/>
      <c r="P2572" s="62"/>
    </row>
    <row r="2573" spans="1:16" x14ac:dyDescent="0.3">
      <c r="A2573" s="54" t="s">
        <v>1956</v>
      </c>
      <c r="B2573" s="55" t="s">
        <v>5487</v>
      </c>
      <c r="C2573" s="56" t="s">
        <v>7767</v>
      </c>
      <c r="D2573" s="57">
        <v>100</v>
      </c>
      <c r="E2573" s="56" t="s">
        <v>8777</v>
      </c>
      <c r="F2573" s="57">
        <v>0.72</v>
      </c>
      <c r="G2573" s="58">
        <f>ROUND(D2573*F2573,2)</f>
        <v>72</v>
      </c>
      <c r="H2573" s="59"/>
      <c r="I2573" s="60">
        <f t="shared" ref="I2573:I2576" si="647">ROUND(ROUND(D2573,2)*H2573,2)</f>
        <v>0</v>
      </c>
      <c r="J2573" s="61" t="str">
        <f t="shared" ref="J2573:J2576" si="648">IF(AND(H2573&lt;&gt;"",H2573&gt;F2573),"VALOR MAYOR DEL PERMITIDO","")</f>
        <v/>
      </c>
      <c r="P2573" s="62"/>
    </row>
    <row r="2574" spans="1:16" x14ac:dyDescent="0.3">
      <c r="A2574" s="54" t="s">
        <v>1957</v>
      </c>
      <c r="B2574" s="55" t="s">
        <v>5484</v>
      </c>
      <c r="C2574" s="56" t="s">
        <v>7764</v>
      </c>
      <c r="D2574" s="57">
        <v>60</v>
      </c>
      <c r="E2574" s="56" t="s">
        <v>8777</v>
      </c>
      <c r="F2574" s="57">
        <v>0.52</v>
      </c>
      <c r="G2574" s="58">
        <f>ROUND(D2574*F2574,2)</f>
        <v>31.2</v>
      </c>
      <c r="H2574" s="59"/>
      <c r="I2574" s="60">
        <f t="shared" si="647"/>
        <v>0</v>
      </c>
      <c r="J2574" s="61" t="str">
        <f t="shared" si="648"/>
        <v/>
      </c>
      <c r="P2574" s="62"/>
    </row>
    <row r="2575" spans="1:16" x14ac:dyDescent="0.3">
      <c r="A2575" s="54" t="s">
        <v>1958</v>
      </c>
      <c r="B2575" s="55" t="s">
        <v>5489</v>
      </c>
      <c r="C2575" s="56" t="s">
        <v>7769</v>
      </c>
      <c r="D2575" s="57">
        <v>180</v>
      </c>
      <c r="E2575" s="56" t="s">
        <v>8777</v>
      </c>
      <c r="F2575" s="57">
        <v>1.27</v>
      </c>
      <c r="G2575" s="58">
        <f>ROUND(D2575*F2575,2)</f>
        <v>228.6</v>
      </c>
      <c r="H2575" s="59"/>
      <c r="I2575" s="60">
        <f t="shared" si="647"/>
        <v>0</v>
      </c>
      <c r="J2575" s="61" t="str">
        <f t="shared" si="648"/>
        <v/>
      </c>
      <c r="P2575" s="62"/>
    </row>
    <row r="2576" spans="1:16" x14ac:dyDescent="0.3">
      <c r="A2576" s="54" t="s">
        <v>1959</v>
      </c>
      <c r="B2576" s="55" t="s">
        <v>5494</v>
      </c>
      <c r="C2576" s="56" t="s">
        <v>7774</v>
      </c>
      <c r="D2576" s="57">
        <v>1</v>
      </c>
      <c r="E2576" s="56" t="s">
        <v>8777</v>
      </c>
      <c r="F2576" s="57">
        <v>376.63</v>
      </c>
      <c r="G2576" s="58">
        <f>ROUND(D2576*F2576,2)</f>
        <v>376.63</v>
      </c>
      <c r="H2576" s="59"/>
      <c r="I2576" s="60">
        <f t="shared" si="647"/>
        <v>0</v>
      </c>
      <c r="J2576" s="61" t="str">
        <f t="shared" si="648"/>
        <v/>
      </c>
      <c r="P2576" s="62"/>
    </row>
    <row r="2577" spans="1:16" x14ac:dyDescent="0.3">
      <c r="A2577" s="72" t="s">
        <v>1960</v>
      </c>
      <c r="B2577" s="72" t="s">
        <v>5585</v>
      </c>
      <c r="C2577" s="72" t="s">
        <v>7825</v>
      </c>
      <c r="D2577" s="73"/>
      <c r="E2577" s="72"/>
      <c r="F2577" s="73" t="s">
        <v>8851</v>
      </c>
      <c r="G2577" s="73"/>
      <c r="H2577" s="74"/>
      <c r="I2577" s="74"/>
      <c r="P2577" s="62"/>
    </row>
    <row r="2578" spans="1:16" x14ac:dyDescent="0.3">
      <c r="A2578" s="54" t="s">
        <v>1961</v>
      </c>
      <c r="B2578" s="55" t="s">
        <v>5484</v>
      </c>
      <c r="C2578" s="56" t="s">
        <v>7764</v>
      </c>
      <c r="D2578" s="57">
        <v>10</v>
      </c>
      <c r="E2578" s="56" t="s">
        <v>8777</v>
      </c>
      <c r="F2578" s="57">
        <v>0.52</v>
      </c>
      <c r="G2578" s="58">
        <f>ROUND(D2578*F2578,2)</f>
        <v>5.2</v>
      </c>
      <c r="H2578" s="59"/>
      <c r="I2578" s="60">
        <f t="shared" ref="I2578:I2579" si="649">ROUND(ROUND(D2578,2)*H2578,2)</f>
        <v>0</v>
      </c>
      <c r="J2578" s="61" t="str">
        <f t="shared" ref="J2578:J2579" si="650">IF(AND(H2578&lt;&gt;"",H2578&gt;F2578),"VALOR MAYOR DEL PERMITIDO","")</f>
        <v/>
      </c>
      <c r="P2578" s="62"/>
    </row>
    <row r="2579" spans="1:16" x14ac:dyDescent="0.3">
      <c r="A2579" s="54" t="s">
        <v>1962</v>
      </c>
      <c r="B2579" s="55" t="s">
        <v>5586</v>
      </c>
      <c r="C2579" s="56" t="s">
        <v>7826</v>
      </c>
      <c r="D2579" s="57">
        <v>1</v>
      </c>
      <c r="E2579" s="56" t="s">
        <v>8777</v>
      </c>
      <c r="F2579" s="57">
        <v>37.97</v>
      </c>
      <c r="G2579" s="58">
        <f>ROUND(D2579*F2579,2)</f>
        <v>37.97</v>
      </c>
      <c r="H2579" s="59"/>
      <c r="I2579" s="60">
        <f t="shared" si="649"/>
        <v>0</v>
      </c>
      <c r="J2579" s="61" t="str">
        <f t="shared" si="650"/>
        <v/>
      </c>
      <c r="P2579" s="62"/>
    </row>
    <row r="2580" spans="1:16" x14ac:dyDescent="0.3">
      <c r="A2580" s="69" t="s">
        <v>1963</v>
      </c>
      <c r="B2580" s="69" t="s">
        <v>5587</v>
      </c>
      <c r="C2580" s="69" t="s">
        <v>7775</v>
      </c>
      <c r="D2580" s="70"/>
      <c r="E2580" s="69"/>
      <c r="F2580" s="70" t="s">
        <v>8851</v>
      </c>
      <c r="G2580" s="70"/>
      <c r="H2580" s="71"/>
      <c r="I2580" s="71"/>
      <c r="P2580" s="62"/>
    </row>
    <row r="2581" spans="1:16" x14ac:dyDescent="0.3">
      <c r="A2581" s="72" t="s">
        <v>1964</v>
      </c>
      <c r="B2581" s="72" t="s">
        <v>5588</v>
      </c>
      <c r="C2581" s="72" t="s">
        <v>7549</v>
      </c>
      <c r="D2581" s="73"/>
      <c r="E2581" s="72"/>
      <c r="F2581" s="73" t="s">
        <v>8851</v>
      </c>
      <c r="G2581" s="73"/>
      <c r="H2581" s="74"/>
      <c r="I2581" s="74"/>
      <c r="P2581" s="62"/>
    </row>
    <row r="2582" spans="1:16" x14ac:dyDescent="0.3">
      <c r="A2582" s="54" t="s">
        <v>1965</v>
      </c>
      <c r="B2582" s="55" t="s">
        <v>5497</v>
      </c>
      <c r="C2582" s="56" t="s">
        <v>7776</v>
      </c>
      <c r="D2582" s="57">
        <v>20</v>
      </c>
      <c r="E2582" s="56" t="s">
        <v>8777</v>
      </c>
      <c r="F2582" s="57">
        <v>27.5</v>
      </c>
      <c r="G2582" s="58">
        <f t="shared" ref="G2582:G2590" si="651">ROUND(D2582*F2582,2)</f>
        <v>550</v>
      </c>
      <c r="H2582" s="59"/>
      <c r="I2582" s="60">
        <f t="shared" ref="I2582:I2590" si="652">ROUND(ROUND(D2582,2)*H2582,2)</f>
        <v>0</v>
      </c>
      <c r="J2582" s="61" t="str">
        <f t="shared" ref="J2582:J2590" si="653">IF(AND(H2582&lt;&gt;"",H2582&gt;F2582),"VALOR MAYOR DEL PERMITIDO","")</f>
        <v/>
      </c>
      <c r="P2582" s="62"/>
    </row>
    <row r="2583" spans="1:16" x14ac:dyDescent="0.3">
      <c r="A2583" s="54" t="s">
        <v>1966</v>
      </c>
      <c r="B2583" s="55" t="s">
        <v>5498</v>
      </c>
      <c r="C2583" s="56" t="s">
        <v>7777</v>
      </c>
      <c r="D2583" s="57">
        <v>20</v>
      </c>
      <c r="E2583" s="56" t="s">
        <v>8777</v>
      </c>
      <c r="F2583" s="57">
        <v>30.25</v>
      </c>
      <c r="G2583" s="58">
        <f t="shared" si="651"/>
        <v>605</v>
      </c>
      <c r="H2583" s="59"/>
      <c r="I2583" s="60">
        <f t="shared" si="652"/>
        <v>0</v>
      </c>
      <c r="J2583" s="61" t="str">
        <f t="shared" si="653"/>
        <v/>
      </c>
      <c r="P2583" s="62"/>
    </row>
    <row r="2584" spans="1:16" x14ac:dyDescent="0.3">
      <c r="A2584" s="54" t="s">
        <v>1967</v>
      </c>
      <c r="B2584" s="55" t="s">
        <v>5499</v>
      </c>
      <c r="C2584" s="56" t="s">
        <v>7778</v>
      </c>
      <c r="D2584" s="57">
        <v>4</v>
      </c>
      <c r="E2584" s="56" t="s">
        <v>8777</v>
      </c>
      <c r="F2584" s="57">
        <v>2.04</v>
      </c>
      <c r="G2584" s="58">
        <f t="shared" si="651"/>
        <v>8.16</v>
      </c>
      <c r="H2584" s="59"/>
      <c r="I2584" s="60">
        <f t="shared" si="652"/>
        <v>0</v>
      </c>
      <c r="J2584" s="61" t="str">
        <f t="shared" si="653"/>
        <v/>
      </c>
      <c r="P2584" s="62"/>
    </row>
    <row r="2585" spans="1:16" x14ac:dyDescent="0.3">
      <c r="A2585" s="54" t="s">
        <v>1968</v>
      </c>
      <c r="B2585" s="55" t="s">
        <v>5500</v>
      </c>
      <c r="C2585" s="56" t="s">
        <v>7779</v>
      </c>
      <c r="D2585" s="57">
        <v>4</v>
      </c>
      <c r="E2585" s="56" t="s">
        <v>8777</v>
      </c>
      <c r="F2585" s="57">
        <v>12.66</v>
      </c>
      <c r="G2585" s="58">
        <f t="shared" si="651"/>
        <v>50.64</v>
      </c>
      <c r="H2585" s="59"/>
      <c r="I2585" s="60">
        <f t="shared" si="652"/>
        <v>0</v>
      </c>
      <c r="J2585" s="61" t="str">
        <f t="shared" si="653"/>
        <v/>
      </c>
      <c r="P2585" s="62"/>
    </row>
    <row r="2586" spans="1:16" x14ac:dyDescent="0.3">
      <c r="A2586" s="54" t="s">
        <v>1969</v>
      </c>
      <c r="B2586" s="55" t="s">
        <v>5501</v>
      </c>
      <c r="C2586" s="56" t="s">
        <v>7780</v>
      </c>
      <c r="D2586" s="57">
        <v>2</v>
      </c>
      <c r="E2586" s="56" t="s">
        <v>8777</v>
      </c>
      <c r="F2586" s="57">
        <v>20.260000000000002</v>
      </c>
      <c r="G2586" s="58">
        <f t="shared" si="651"/>
        <v>40.520000000000003</v>
      </c>
      <c r="H2586" s="59"/>
      <c r="I2586" s="60">
        <f t="shared" si="652"/>
        <v>0</v>
      </c>
      <c r="J2586" s="61" t="str">
        <f t="shared" si="653"/>
        <v/>
      </c>
      <c r="P2586" s="62"/>
    </row>
    <row r="2587" spans="1:16" x14ac:dyDescent="0.3">
      <c r="A2587" s="54" t="s">
        <v>1970</v>
      </c>
      <c r="B2587" s="55" t="s">
        <v>5502</v>
      </c>
      <c r="C2587" s="56" t="s">
        <v>7781</v>
      </c>
      <c r="D2587" s="57">
        <v>2</v>
      </c>
      <c r="E2587" s="56" t="s">
        <v>8777</v>
      </c>
      <c r="F2587" s="57">
        <v>21.81</v>
      </c>
      <c r="G2587" s="58">
        <f t="shared" si="651"/>
        <v>43.62</v>
      </c>
      <c r="H2587" s="59"/>
      <c r="I2587" s="60">
        <f t="shared" si="652"/>
        <v>0</v>
      </c>
      <c r="J2587" s="61" t="str">
        <f t="shared" si="653"/>
        <v/>
      </c>
      <c r="P2587" s="62"/>
    </row>
    <row r="2588" spans="1:16" x14ac:dyDescent="0.3">
      <c r="A2588" s="54" t="s">
        <v>1971</v>
      </c>
      <c r="B2588" s="55" t="s">
        <v>5503</v>
      </c>
      <c r="C2588" s="56" t="s">
        <v>7782</v>
      </c>
      <c r="D2588" s="57">
        <v>4</v>
      </c>
      <c r="E2588" s="56" t="s">
        <v>8777</v>
      </c>
      <c r="F2588" s="57">
        <v>10.08</v>
      </c>
      <c r="G2588" s="58">
        <f t="shared" si="651"/>
        <v>40.32</v>
      </c>
      <c r="H2588" s="59"/>
      <c r="I2588" s="60">
        <f t="shared" si="652"/>
        <v>0</v>
      </c>
      <c r="J2588" s="61" t="str">
        <f t="shared" si="653"/>
        <v/>
      </c>
      <c r="P2588" s="62"/>
    </row>
    <row r="2589" spans="1:16" x14ac:dyDescent="0.3">
      <c r="A2589" s="54" t="s">
        <v>1972</v>
      </c>
      <c r="B2589" s="55" t="s">
        <v>5477</v>
      </c>
      <c r="C2589" s="56" t="s">
        <v>7757</v>
      </c>
      <c r="D2589" s="57">
        <v>20</v>
      </c>
      <c r="E2589" s="56" t="s">
        <v>8777</v>
      </c>
      <c r="F2589" s="57">
        <v>0.6</v>
      </c>
      <c r="G2589" s="58">
        <f t="shared" si="651"/>
        <v>12</v>
      </c>
      <c r="H2589" s="59"/>
      <c r="I2589" s="60">
        <f t="shared" si="652"/>
        <v>0</v>
      </c>
      <c r="J2589" s="61" t="str">
        <f t="shared" si="653"/>
        <v/>
      </c>
      <c r="P2589" s="62"/>
    </row>
    <row r="2590" spans="1:16" x14ac:dyDescent="0.3">
      <c r="A2590" s="54" t="s">
        <v>1973</v>
      </c>
      <c r="B2590" s="55" t="s">
        <v>5504</v>
      </c>
      <c r="C2590" s="56" t="s">
        <v>7783</v>
      </c>
      <c r="D2590" s="57">
        <v>20</v>
      </c>
      <c r="E2590" s="56" t="s">
        <v>8777</v>
      </c>
      <c r="F2590" s="57">
        <v>4.03</v>
      </c>
      <c r="G2590" s="58">
        <f t="shared" si="651"/>
        <v>80.599999999999994</v>
      </c>
      <c r="H2590" s="59"/>
      <c r="I2590" s="60">
        <f t="shared" si="652"/>
        <v>0</v>
      </c>
      <c r="J2590" s="61" t="str">
        <f t="shared" si="653"/>
        <v/>
      </c>
      <c r="P2590" s="62"/>
    </row>
    <row r="2591" spans="1:16" x14ac:dyDescent="0.3">
      <c r="A2591" s="72" t="s">
        <v>1974</v>
      </c>
      <c r="B2591" s="72" t="s">
        <v>5589</v>
      </c>
      <c r="C2591" s="72" t="s">
        <v>7371</v>
      </c>
      <c r="D2591" s="73"/>
      <c r="E2591" s="72"/>
      <c r="F2591" s="73" t="s">
        <v>8851</v>
      </c>
      <c r="G2591" s="73"/>
      <c r="H2591" s="74"/>
      <c r="I2591" s="74"/>
      <c r="P2591" s="62"/>
    </row>
    <row r="2592" spans="1:16" x14ac:dyDescent="0.3">
      <c r="A2592" s="54" t="s">
        <v>1975</v>
      </c>
      <c r="B2592" s="55" t="s">
        <v>5497</v>
      </c>
      <c r="C2592" s="56" t="s">
        <v>7776</v>
      </c>
      <c r="D2592" s="57">
        <v>8</v>
      </c>
      <c r="E2592" s="56" t="s">
        <v>8777</v>
      </c>
      <c r="F2592" s="57">
        <v>27.5</v>
      </c>
      <c r="G2592" s="58">
        <f t="shared" ref="G2592:G2599" si="654">ROUND(D2592*F2592,2)</f>
        <v>220</v>
      </c>
      <c r="H2592" s="59"/>
      <c r="I2592" s="60">
        <f t="shared" ref="I2592:I2599" si="655">ROUND(ROUND(D2592,2)*H2592,2)</f>
        <v>0</v>
      </c>
      <c r="J2592" s="61" t="str">
        <f t="shared" ref="J2592:J2599" si="656">IF(AND(H2592&lt;&gt;"",H2592&gt;F2592),"VALOR MAYOR DEL PERMITIDO","")</f>
        <v/>
      </c>
      <c r="P2592" s="62"/>
    </row>
    <row r="2593" spans="1:16" x14ac:dyDescent="0.3">
      <c r="A2593" s="54" t="s">
        <v>1976</v>
      </c>
      <c r="B2593" s="55" t="s">
        <v>5498</v>
      </c>
      <c r="C2593" s="56" t="s">
        <v>7777</v>
      </c>
      <c r="D2593" s="57">
        <v>8</v>
      </c>
      <c r="E2593" s="56" t="s">
        <v>8777</v>
      </c>
      <c r="F2593" s="57">
        <v>30.25</v>
      </c>
      <c r="G2593" s="58">
        <f t="shared" si="654"/>
        <v>242</v>
      </c>
      <c r="H2593" s="59"/>
      <c r="I2593" s="60">
        <f t="shared" si="655"/>
        <v>0</v>
      </c>
      <c r="J2593" s="61" t="str">
        <f t="shared" si="656"/>
        <v/>
      </c>
      <c r="P2593" s="62"/>
    </row>
    <row r="2594" spans="1:16" x14ac:dyDescent="0.3">
      <c r="A2594" s="54" t="s">
        <v>1977</v>
      </c>
      <c r="B2594" s="55" t="s">
        <v>5499</v>
      </c>
      <c r="C2594" s="56" t="s">
        <v>7778</v>
      </c>
      <c r="D2594" s="57">
        <v>2</v>
      </c>
      <c r="E2594" s="56" t="s">
        <v>8777</v>
      </c>
      <c r="F2594" s="57">
        <v>2.04</v>
      </c>
      <c r="G2594" s="58">
        <f t="shared" si="654"/>
        <v>4.08</v>
      </c>
      <c r="H2594" s="59"/>
      <c r="I2594" s="60">
        <f t="shared" si="655"/>
        <v>0</v>
      </c>
      <c r="J2594" s="61" t="str">
        <f t="shared" si="656"/>
        <v/>
      </c>
      <c r="P2594" s="62"/>
    </row>
    <row r="2595" spans="1:16" x14ac:dyDescent="0.3">
      <c r="A2595" s="54" t="s">
        <v>1978</v>
      </c>
      <c r="B2595" s="55" t="s">
        <v>5500</v>
      </c>
      <c r="C2595" s="56" t="s">
        <v>7779</v>
      </c>
      <c r="D2595" s="57">
        <v>2</v>
      </c>
      <c r="E2595" s="56" t="s">
        <v>8777</v>
      </c>
      <c r="F2595" s="57">
        <v>12.66</v>
      </c>
      <c r="G2595" s="58">
        <f t="shared" si="654"/>
        <v>25.32</v>
      </c>
      <c r="H2595" s="59"/>
      <c r="I2595" s="60">
        <f t="shared" si="655"/>
        <v>0</v>
      </c>
      <c r="J2595" s="61" t="str">
        <f t="shared" si="656"/>
        <v/>
      </c>
      <c r="P2595" s="62"/>
    </row>
    <row r="2596" spans="1:16" x14ac:dyDescent="0.3">
      <c r="A2596" s="54" t="s">
        <v>1979</v>
      </c>
      <c r="B2596" s="55" t="s">
        <v>5502</v>
      </c>
      <c r="C2596" s="56" t="s">
        <v>7781</v>
      </c>
      <c r="D2596" s="57">
        <v>4</v>
      </c>
      <c r="E2596" s="56" t="s">
        <v>8777</v>
      </c>
      <c r="F2596" s="57">
        <v>21.81</v>
      </c>
      <c r="G2596" s="58">
        <f t="shared" si="654"/>
        <v>87.24</v>
      </c>
      <c r="H2596" s="59"/>
      <c r="I2596" s="60">
        <f t="shared" si="655"/>
        <v>0</v>
      </c>
      <c r="J2596" s="61" t="str">
        <f t="shared" si="656"/>
        <v/>
      </c>
      <c r="P2596" s="62"/>
    </row>
    <row r="2597" spans="1:16" x14ac:dyDescent="0.3">
      <c r="A2597" s="54" t="s">
        <v>1980</v>
      </c>
      <c r="B2597" s="55" t="s">
        <v>5503</v>
      </c>
      <c r="C2597" s="56" t="s">
        <v>7782</v>
      </c>
      <c r="D2597" s="57">
        <v>4</v>
      </c>
      <c r="E2597" s="56" t="s">
        <v>8777</v>
      </c>
      <c r="F2597" s="57">
        <v>10.08</v>
      </c>
      <c r="G2597" s="58">
        <f t="shared" si="654"/>
        <v>40.32</v>
      </c>
      <c r="H2597" s="59"/>
      <c r="I2597" s="60">
        <f t="shared" si="655"/>
        <v>0</v>
      </c>
      <c r="J2597" s="61" t="str">
        <f t="shared" si="656"/>
        <v/>
      </c>
      <c r="P2597" s="62"/>
    </row>
    <row r="2598" spans="1:16" x14ac:dyDescent="0.3">
      <c r="A2598" s="54" t="s">
        <v>1981</v>
      </c>
      <c r="B2598" s="55" t="s">
        <v>5477</v>
      </c>
      <c r="C2598" s="56" t="s">
        <v>7757</v>
      </c>
      <c r="D2598" s="57">
        <v>8</v>
      </c>
      <c r="E2598" s="56" t="s">
        <v>8777</v>
      </c>
      <c r="F2598" s="57">
        <v>0.6</v>
      </c>
      <c r="G2598" s="58">
        <f t="shared" si="654"/>
        <v>4.8</v>
      </c>
      <c r="H2598" s="59"/>
      <c r="I2598" s="60">
        <f t="shared" si="655"/>
        <v>0</v>
      </c>
      <c r="J2598" s="61" t="str">
        <f t="shared" si="656"/>
        <v/>
      </c>
      <c r="P2598" s="62"/>
    </row>
    <row r="2599" spans="1:16" x14ac:dyDescent="0.3">
      <c r="A2599" s="54" t="s">
        <v>1982</v>
      </c>
      <c r="B2599" s="55" t="s">
        <v>5504</v>
      </c>
      <c r="C2599" s="56" t="s">
        <v>7783</v>
      </c>
      <c r="D2599" s="57">
        <v>8</v>
      </c>
      <c r="E2599" s="56" t="s">
        <v>8777</v>
      </c>
      <c r="F2599" s="57">
        <v>4.03</v>
      </c>
      <c r="G2599" s="58">
        <f t="shared" si="654"/>
        <v>32.24</v>
      </c>
      <c r="H2599" s="59"/>
      <c r="I2599" s="60">
        <f t="shared" si="655"/>
        <v>0</v>
      </c>
      <c r="J2599" s="61" t="str">
        <f t="shared" si="656"/>
        <v/>
      </c>
      <c r="P2599" s="62"/>
    </row>
    <row r="2600" spans="1:16" x14ac:dyDescent="0.3">
      <c r="A2600" s="72" t="s">
        <v>1983</v>
      </c>
      <c r="B2600" s="72" t="s">
        <v>5590</v>
      </c>
      <c r="C2600" s="72" t="s">
        <v>7384</v>
      </c>
      <c r="D2600" s="73"/>
      <c r="E2600" s="72"/>
      <c r="F2600" s="73" t="s">
        <v>8851</v>
      </c>
      <c r="G2600" s="73"/>
      <c r="H2600" s="74"/>
      <c r="I2600" s="74"/>
      <c r="P2600" s="62"/>
    </row>
    <row r="2601" spans="1:16" x14ac:dyDescent="0.3">
      <c r="A2601" s="54" t="s">
        <v>1984</v>
      </c>
      <c r="B2601" s="55" t="s">
        <v>5497</v>
      </c>
      <c r="C2601" s="56" t="s">
        <v>7776</v>
      </c>
      <c r="D2601" s="57">
        <v>20</v>
      </c>
      <c r="E2601" s="56" t="s">
        <v>8777</v>
      </c>
      <c r="F2601" s="57">
        <v>27.5</v>
      </c>
      <c r="G2601" s="58">
        <f t="shared" ref="G2601:G2609" si="657">ROUND(D2601*F2601,2)</f>
        <v>550</v>
      </c>
      <c r="H2601" s="59"/>
      <c r="I2601" s="60">
        <f t="shared" ref="I2601:I2609" si="658">ROUND(ROUND(D2601,2)*H2601,2)</f>
        <v>0</v>
      </c>
      <c r="J2601" s="61" t="str">
        <f t="shared" ref="J2601:J2609" si="659">IF(AND(H2601&lt;&gt;"",H2601&gt;F2601),"VALOR MAYOR DEL PERMITIDO","")</f>
        <v/>
      </c>
      <c r="P2601" s="62"/>
    </row>
    <row r="2602" spans="1:16" x14ac:dyDescent="0.3">
      <c r="A2602" s="54" t="s">
        <v>1985</v>
      </c>
      <c r="B2602" s="55" t="s">
        <v>5498</v>
      </c>
      <c r="C2602" s="56" t="s">
        <v>7777</v>
      </c>
      <c r="D2602" s="57">
        <v>20</v>
      </c>
      <c r="E2602" s="56" t="s">
        <v>8777</v>
      </c>
      <c r="F2602" s="57">
        <v>30.25</v>
      </c>
      <c r="G2602" s="58">
        <f t="shared" si="657"/>
        <v>605</v>
      </c>
      <c r="H2602" s="59"/>
      <c r="I2602" s="60">
        <f t="shared" si="658"/>
        <v>0</v>
      </c>
      <c r="J2602" s="61" t="str">
        <f t="shared" si="659"/>
        <v/>
      </c>
      <c r="P2602" s="62"/>
    </row>
    <row r="2603" spans="1:16" x14ac:dyDescent="0.3">
      <c r="A2603" s="54" t="s">
        <v>1986</v>
      </c>
      <c r="B2603" s="55" t="s">
        <v>5499</v>
      </c>
      <c r="C2603" s="56" t="s">
        <v>7778</v>
      </c>
      <c r="D2603" s="57">
        <v>2</v>
      </c>
      <c r="E2603" s="56" t="s">
        <v>8777</v>
      </c>
      <c r="F2603" s="57">
        <v>2.04</v>
      </c>
      <c r="G2603" s="58">
        <f t="shared" si="657"/>
        <v>4.08</v>
      </c>
      <c r="H2603" s="59"/>
      <c r="I2603" s="60">
        <f t="shared" si="658"/>
        <v>0</v>
      </c>
      <c r="J2603" s="61" t="str">
        <f t="shared" si="659"/>
        <v/>
      </c>
      <c r="P2603" s="62"/>
    </row>
    <row r="2604" spans="1:16" x14ac:dyDescent="0.3">
      <c r="A2604" s="54" t="s">
        <v>1987</v>
      </c>
      <c r="B2604" s="55" t="s">
        <v>5500</v>
      </c>
      <c r="C2604" s="56" t="s">
        <v>7779</v>
      </c>
      <c r="D2604" s="57">
        <v>2</v>
      </c>
      <c r="E2604" s="56" t="s">
        <v>8777</v>
      </c>
      <c r="F2604" s="57">
        <v>12.66</v>
      </c>
      <c r="G2604" s="58">
        <f t="shared" si="657"/>
        <v>25.32</v>
      </c>
      <c r="H2604" s="59"/>
      <c r="I2604" s="60">
        <f t="shared" si="658"/>
        <v>0</v>
      </c>
      <c r="J2604" s="61" t="str">
        <f t="shared" si="659"/>
        <v/>
      </c>
      <c r="P2604" s="62"/>
    </row>
    <row r="2605" spans="1:16" x14ac:dyDescent="0.3">
      <c r="A2605" s="54" t="s">
        <v>1988</v>
      </c>
      <c r="B2605" s="55" t="s">
        <v>5501</v>
      </c>
      <c r="C2605" s="56" t="s">
        <v>7780</v>
      </c>
      <c r="D2605" s="57">
        <v>10</v>
      </c>
      <c r="E2605" s="56" t="s">
        <v>8777</v>
      </c>
      <c r="F2605" s="57">
        <v>20.260000000000002</v>
      </c>
      <c r="G2605" s="58">
        <f t="shared" si="657"/>
        <v>202.6</v>
      </c>
      <c r="H2605" s="59"/>
      <c r="I2605" s="60">
        <f t="shared" si="658"/>
        <v>0</v>
      </c>
      <c r="J2605" s="61" t="str">
        <f t="shared" si="659"/>
        <v/>
      </c>
      <c r="P2605" s="62"/>
    </row>
    <row r="2606" spans="1:16" x14ac:dyDescent="0.3">
      <c r="A2606" s="54" t="s">
        <v>1989</v>
      </c>
      <c r="B2606" s="55" t="s">
        <v>5502</v>
      </c>
      <c r="C2606" s="56" t="s">
        <v>7781</v>
      </c>
      <c r="D2606" s="57">
        <v>10</v>
      </c>
      <c r="E2606" s="56" t="s">
        <v>8777</v>
      </c>
      <c r="F2606" s="57">
        <v>21.81</v>
      </c>
      <c r="G2606" s="58">
        <f t="shared" si="657"/>
        <v>218.1</v>
      </c>
      <c r="H2606" s="59"/>
      <c r="I2606" s="60">
        <f t="shared" si="658"/>
        <v>0</v>
      </c>
      <c r="J2606" s="61" t="str">
        <f t="shared" si="659"/>
        <v/>
      </c>
      <c r="P2606" s="62"/>
    </row>
    <row r="2607" spans="1:16" x14ac:dyDescent="0.3">
      <c r="A2607" s="54" t="s">
        <v>1990</v>
      </c>
      <c r="B2607" s="55" t="s">
        <v>5503</v>
      </c>
      <c r="C2607" s="56" t="s">
        <v>7782</v>
      </c>
      <c r="D2607" s="57">
        <v>20</v>
      </c>
      <c r="E2607" s="56" t="s">
        <v>8777</v>
      </c>
      <c r="F2607" s="57">
        <v>10.08</v>
      </c>
      <c r="G2607" s="58">
        <f t="shared" si="657"/>
        <v>201.6</v>
      </c>
      <c r="H2607" s="59"/>
      <c r="I2607" s="60">
        <f t="shared" si="658"/>
        <v>0</v>
      </c>
      <c r="J2607" s="61" t="str">
        <f t="shared" si="659"/>
        <v/>
      </c>
      <c r="P2607" s="62"/>
    </row>
    <row r="2608" spans="1:16" x14ac:dyDescent="0.3">
      <c r="A2608" s="54" t="s">
        <v>1991</v>
      </c>
      <c r="B2608" s="55" t="s">
        <v>5477</v>
      </c>
      <c r="C2608" s="56" t="s">
        <v>7757</v>
      </c>
      <c r="D2608" s="57">
        <v>20</v>
      </c>
      <c r="E2608" s="56" t="s">
        <v>8777</v>
      </c>
      <c r="F2608" s="57">
        <v>0.6</v>
      </c>
      <c r="G2608" s="58">
        <f t="shared" si="657"/>
        <v>12</v>
      </c>
      <c r="H2608" s="59"/>
      <c r="I2608" s="60">
        <f t="shared" si="658"/>
        <v>0</v>
      </c>
      <c r="J2608" s="61" t="str">
        <f t="shared" si="659"/>
        <v/>
      </c>
      <c r="P2608" s="62"/>
    </row>
    <row r="2609" spans="1:16" x14ac:dyDescent="0.3">
      <c r="A2609" s="54" t="s">
        <v>1992</v>
      </c>
      <c r="B2609" s="55" t="s">
        <v>5504</v>
      </c>
      <c r="C2609" s="56" t="s">
        <v>7783</v>
      </c>
      <c r="D2609" s="57">
        <v>20</v>
      </c>
      <c r="E2609" s="56" t="s">
        <v>8777</v>
      </c>
      <c r="F2609" s="57">
        <v>4.03</v>
      </c>
      <c r="G2609" s="58">
        <f t="shared" si="657"/>
        <v>80.599999999999994</v>
      </c>
      <c r="H2609" s="59"/>
      <c r="I2609" s="60">
        <f t="shared" si="658"/>
        <v>0</v>
      </c>
      <c r="J2609" s="61" t="str">
        <f t="shared" si="659"/>
        <v/>
      </c>
      <c r="P2609" s="62"/>
    </row>
    <row r="2610" spans="1:16" x14ac:dyDescent="0.3">
      <c r="A2610" s="72" t="s">
        <v>1993</v>
      </c>
      <c r="B2610" s="72" t="s">
        <v>5591</v>
      </c>
      <c r="C2610" s="72" t="s">
        <v>7437</v>
      </c>
      <c r="D2610" s="73"/>
      <c r="E2610" s="72"/>
      <c r="F2610" s="73" t="s">
        <v>8851</v>
      </c>
      <c r="G2610" s="73"/>
      <c r="H2610" s="74"/>
      <c r="I2610" s="74"/>
      <c r="P2610" s="62"/>
    </row>
    <row r="2611" spans="1:16" x14ac:dyDescent="0.3">
      <c r="A2611" s="54" t="s">
        <v>1994</v>
      </c>
      <c r="B2611" s="55" t="s">
        <v>5497</v>
      </c>
      <c r="C2611" s="56" t="s">
        <v>7776</v>
      </c>
      <c r="D2611" s="57">
        <v>10</v>
      </c>
      <c r="E2611" s="56" t="s">
        <v>8777</v>
      </c>
      <c r="F2611" s="57">
        <v>27.5</v>
      </c>
      <c r="G2611" s="58">
        <f t="shared" ref="G2611:G2619" si="660">ROUND(D2611*F2611,2)</f>
        <v>275</v>
      </c>
      <c r="H2611" s="59"/>
      <c r="I2611" s="60">
        <f t="shared" ref="I2611:I2619" si="661">ROUND(ROUND(D2611,2)*H2611,2)</f>
        <v>0</v>
      </c>
      <c r="J2611" s="61" t="str">
        <f t="shared" ref="J2611:J2619" si="662">IF(AND(H2611&lt;&gt;"",H2611&gt;F2611),"VALOR MAYOR DEL PERMITIDO","")</f>
        <v/>
      </c>
      <c r="P2611" s="62"/>
    </row>
    <row r="2612" spans="1:16" x14ac:dyDescent="0.3">
      <c r="A2612" s="54" t="s">
        <v>1995</v>
      </c>
      <c r="B2612" s="55" t="s">
        <v>5498</v>
      </c>
      <c r="C2612" s="56" t="s">
        <v>7777</v>
      </c>
      <c r="D2612" s="57">
        <v>10</v>
      </c>
      <c r="E2612" s="56" t="s">
        <v>8777</v>
      </c>
      <c r="F2612" s="57">
        <v>30.25</v>
      </c>
      <c r="G2612" s="58">
        <f t="shared" si="660"/>
        <v>302.5</v>
      </c>
      <c r="H2612" s="59"/>
      <c r="I2612" s="60">
        <f t="shared" si="661"/>
        <v>0</v>
      </c>
      <c r="J2612" s="61" t="str">
        <f t="shared" si="662"/>
        <v/>
      </c>
      <c r="P2612" s="62"/>
    </row>
    <row r="2613" spans="1:16" x14ac:dyDescent="0.3">
      <c r="A2613" s="54" t="s">
        <v>1996</v>
      </c>
      <c r="B2613" s="55" t="s">
        <v>5499</v>
      </c>
      <c r="C2613" s="56" t="s">
        <v>7778</v>
      </c>
      <c r="D2613" s="57">
        <v>2</v>
      </c>
      <c r="E2613" s="56" t="s">
        <v>8777</v>
      </c>
      <c r="F2613" s="57">
        <v>2.04</v>
      </c>
      <c r="G2613" s="58">
        <f t="shared" si="660"/>
        <v>4.08</v>
      </c>
      <c r="H2613" s="59"/>
      <c r="I2613" s="60">
        <f t="shared" si="661"/>
        <v>0</v>
      </c>
      <c r="J2613" s="61" t="str">
        <f t="shared" si="662"/>
        <v/>
      </c>
      <c r="P2613" s="62"/>
    </row>
    <row r="2614" spans="1:16" x14ac:dyDescent="0.3">
      <c r="A2614" s="54" t="s">
        <v>1997</v>
      </c>
      <c r="B2614" s="55" t="s">
        <v>5500</v>
      </c>
      <c r="C2614" s="56" t="s">
        <v>7779</v>
      </c>
      <c r="D2614" s="57">
        <v>2</v>
      </c>
      <c r="E2614" s="56" t="s">
        <v>8777</v>
      </c>
      <c r="F2614" s="57">
        <v>12.66</v>
      </c>
      <c r="G2614" s="58">
        <f t="shared" si="660"/>
        <v>25.32</v>
      </c>
      <c r="H2614" s="59"/>
      <c r="I2614" s="60">
        <f t="shared" si="661"/>
        <v>0</v>
      </c>
      <c r="J2614" s="61" t="str">
        <f t="shared" si="662"/>
        <v/>
      </c>
      <c r="P2614" s="62"/>
    </row>
    <row r="2615" spans="1:16" x14ac:dyDescent="0.3">
      <c r="A2615" s="54" t="s">
        <v>1998</v>
      </c>
      <c r="B2615" s="55" t="s">
        <v>5501</v>
      </c>
      <c r="C2615" s="56" t="s">
        <v>7780</v>
      </c>
      <c r="D2615" s="57">
        <v>2</v>
      </c>
      <c r="E2615" s="56" t="s">
        <v>8777</v>
      </c>
      <c r="F2615" s="57">
        <v>20.260000000000002</v>
      </c>
      <c r="G2615" s="58">
        <f t="shared" si="660"/>
        <v>40.520000000000003</v>
      </c>
      <c r="H2615" s="59"/>
      <c r="I2615" s="60">
        <f t="shared" si="661"/>
        <v>0</v>
      </c>
      <c r="J2615" s="61" t="str">
        <f t="shared" si="662"/>
        <v/>
      </c>
      <c r="P2615" s="62"/>
    </row>
    <row r="2616" spans="1:16" x14ac:dyDescent="0.3">
      <c r="A2616" s="54" t="s">
        <v>1999</v>
      </c>
      <c r="B2616" s="55" t="s">
        <v>5502</v>
      </c>
      <c r="C2616" s="56" t="s">
        <v>7781</v>
      </c>
      <c r="D2616" s="57">
        <v>5</v>
      </c>
      <c r="E2616" s="56" t="s">
        <v>8777</v>
      </c>
      <c r="F2616" s="57">
        <v>21.81</v>
      </c>
      <c r="G2616" s="58">
        <f t="shared" si="660"/>
        <v>109.05</v>
      </c>
      <c r="H2616" s="59"/>
      <c r="I2616" s="60">
        <f t="shared" si="661"/>
        <v>0</v>
      </c>
      <c r="J2616" s="61" t="str">
        <f t="shared" si="662"/>
        <v/>
      </c>
      <c r="P2616" s="62"/>
    </row>
    <row r="2617" spans="1:16" x14ac:dyDescent="0.3">
      <c r="A2617" s="54" t="s">
        <v>2000</v>
      </c>
      <c r="B2617" s="55" t="s">
        <v>5503</v>
      </c>
      <c r="C2617" s="56" t="s">
        <v>7782</v>
      </c>
      <c r="D2617" s="57">
        <v>7</v>
      </c>
      <c r="E2617" s="56" t="s">
        <v>8777</v>
      </c>
      <c r="F2617" s="57">
        <v>10.08</v>
      </c>
      <c r="G2617" s="58">
        <f t="shared" si="660"/>
        <v>70.56</v>
      </c>
      <c r="H2617" s="59"/>
      <c r="I2617" s="60">
        <f t="shared" si="661"/>
        <v>0</v>
      </c>
      <c r="J2617" s="61" t="str">
        <f t="shared" si="662"/>
        <v/>
      </c>
      <c r="P2617" s="62"/>
    </row>
    <row r="2618" spans="1:16" x14ac:dyDescent="0.3">
      <c r="A2618" s="54" t="s">
        <v>2001</v>
      </c>
      <c r="B2618" s="55" t="s">
        <v>5477</v>
      </c>
      <c r="C2618" s="56" t="s">
        <v>7757</v>
      </c>
      <c r="D2618" s="57">
        <v>10</v>
      </c>
      <c r="E2618" s="56" t="s">
        <v>8777</v>
      </c>
      <c r="F2618" s="57">
        <v>0.6</v>
      </c>
      <c r="G2618" s="58">
        <f t="shared" si="660"/>
        <v>6</v>
      </c>
      <c r="H2618" s="59"/>
      <c r="I2618" s="60">
        <f t="shared" si="661"/>
        <v>0</v>
      </c>
      <c r="J2618" s="61" t="str">
        <f t="shared" si="662"/>
        <v/>
      </c>
      <c r="P2618" s="62"/>
    </row>
    <row r="2619" spans="1:16" x14ac:dyDescent="0.3">
      <c r="A2619" s="54" t="s">
        <v>2002</v>
      </c>
      <c r="B2619" s="55" t="s">
        <v>5504</v>
      </c>
      <c r="C2619" s="56" t="s">
        <v>7783</v>
      </c>
      <c r="D2619" s="57">
        <v>10</v>
      </c>
      <c r="E2619" s="56" t="s">
        <v>8777</v>
      </c>
      <c r="F2619" s="57">
        <v>4.03</v>
      </c>
      <c r="G2619" s="58">
        <f t="shared" si="660"/>
        <v>40.299999999999997</v>
      </c>
      <c r="H2619" s="59"/>
      <c r="I2619" s="60">
        <f t="shared" si="661"/>
        <v>0</v>
      </c>
      <c r="J2619" s="61" t="str">
        <f t="shared" si="662"/>
        <v/>
      </c>
      <c r="P2619" s="62"/>
    </row>
    <row r="2620" spans="1:16" x14ac:dyDescent="0.3">
      <c r="A2620" s="72" t="s">
        <v>2003</v>
      </c>
      <c r="B2620" s="72" t="s">
        <v>5592</v>
      </c>
      <c r="C2620" s="72" t="s">
        <v>7571</v>
      </c>
      <c r="D2620" s="73"/>
      <c r="E2620" s="72"/>
      <c r="F2620" s="73" t="s">
        <v>8851</v>
      </c>
      <c r="G2620" s="73"/>
      <c r="H2620" s="74"/>
      <c r="I2620" s="74"/>
      <c r="P2620" s="62"/>
    </row>
    <row r="2621" spans="1:16" x14ac:dyDescent="0.3">
      <c r="A2621" s="54" t="s">
        <v>2004</v>
      </c>
      <c r="B2621" s="55" t="s">
        <v>5497</v>
      </c>
      <c r="C2621" s="56" t="s">
        <v>7776</v>
      </c>
      <c r="D2621" s="57">
        <v>12</v>
      </c>
      <c r="E2621" s="56" t="s">
        <v>8777</v>
      </c>
      <c r="F2621" s="57">
        <v>27.5</v>
      </c>
      <c r="G2621" s="58">
        <f t="shared" ref="G2621:G2629" si="663">ROUND(D2621*F2621,2)</f>
        <v>330</v>
      </c>
      <c r="H2621" s="59"/>
      <c r="I2621" s="60">
        <f t="shared" ref="I2621:I2629" si="664">ROUND(ROUND(D2621,2)*H2621,2)</f>
        <v>0</v>
      </c>
      <c r="J2621" s="61" t="str">
        <f t="shared" ref="J2621:J2629" si="665">IF(AND(H2621&lt;&gt;"",H2621&gt;F2621),"VALOR MAYOR DEL PERMITIDO","")</f>
        <v/>
      </c>
      <c r="P2621" s="62"/>
    </row>
    <row r="2622" spans="1:16" x14ac:dyDescent="0.3">
      <c r="A2622" s="54" t="s">
        <v>2005</v>
      </c>
      <c r="B2622" s="55" t="s">
        <v>5498</v>
      </c>
      <c r="C2622" s="56" t="s">
        <v>7777</v>
      </c>
      <c r="D2622" s="57">
        <v>12</v>
      </c>
      <c r="E2622" s="56" t="s">
        <v>8777</v>
      </c>
      <c r="F2622" s="57">
        <v>30.25</v>
      </c>
      <c r="G2622" s="58">
        <f t="shared" si="663"/>
        <v>363</v>
      </c>
      <c r="H2622" s="59"/>
      <c r="I2622" s="60">
        <f t="shared" si="664"/>
        <v>0</v>
      </c>
      <c r="J2622" s="61" t="str">
        <f t="shared" si="665"/>
        <v/>
      </c>
      <c r="P2622" s="62"/>
    </row>
    <row r="2623" spans="1:16" x14ac:dyDescent="0.3">
      <c r="A2623" s="54" t="s">
        <v>2006</v>
      </c>
      <c r="B2623" s="55" t="s">
        <v>5499</v>
      </c>
      <c r="C2623" s="56" t="s">
        <v>7778</v>
      </c>
      <c r="D2623" s="57">
        <v>2</v>
      </c>
      <c r="E2623" s="56" t="s">
        <v>8777</v>
      </c>
      <c r="F2623" s="57">
        <v>2.04</v>
      </c>
      <c r="G2623" s="58">
        <f t="shared" si="663"/>
        <v>4.08</v>
      </c>
      <c r="H2623" s="59"/>
      <c r="I2623" s="60">
        <f t="shared" si="664"/>
        <v>0</v>
      </c>
      <c r="J2623" s="61" t="str">
        <f t="shared" si="665"/>
        <v/>
      </c>
      <c r="P2623" s="62"/>
    </row>
    <row r="2624" spans="1:16" x14ac:dyDescent="0.3">
      <c r="A2624" s="54" t="s">
        <v>2007</v>
      </c>
      <c r="B2624" s="55" t="s">
        <v>5500</v>
      </c>
      <c r="C2624" s="56" t="s">
        <v>7779</v>
      </c>
      <c r="D2624" s="57">
        <v>2</v>
      </c>
      <c r="E2624" s="56" t="s">
        <v>8777</v>
      </c>
      <c r="F2624" s="57">
        <v>12.66</v>
      </c>
      <c r="G2624" s="58">
        <f t="shared" si="663"/>
        <v>25.32</v>
      </c>
      <c r="H2624" s="59"/>
      <c r="I2624" s="60">
        <f t="shared" si="664"/>
        <v>0</v>
      </c>
      <c r="J2624" s="61" t="str">
        <f t="shared" si="665"/>
        <v/>
      </c>
      <c r="P2624" s="62"/>
    </row>
    <row r="2625" spans="1:16" x14ac:dyDescent="0.3">
      <c r="A2625" s="54" t="s">
        <v>2008</v>
      </c>
      <c r="B2625" s="55" t="s">
        <v>5501</v>
      </c>
      <c r="C2625" s="56" t="s">
        <v>7780</v>
      </c>
      <c r="D2625" s="57">
        <v>2</v>
      </c>
      <c r="E2625" s="56" t="s">
        <v>8777</v>
      </c>
      <c r="F2625" s="57">
        <v>20.260000000000002</v>
      </c>
      <c r="G2625" s="58">
        <f t="shared" si="663"/>
        <v>40.520000000000003</v>
      </c>
      <c r="H2625" s="59"/>
      <c r="I2625" s="60">
        <f t="shared" si="664"/>
        <v>0</v>
      </c>
      <c r="J2625" s="61" t="str">
        <f t="shared" si="665"/>
        <v/>
      </c>
      <c r="P2625" s="62"/>
    </row>
    <row r="2626" spans="1:16" x14ac:dyDescent="0.3">
      <c r="A2626" s="54" t="s">
        <v>2009</v>
      </c>
      <c r="B2626" s="55" t="s">
        <v>5502</v>
      </c>
      <c r="C2626" s="56" t="s">
        <v>7781</v>
      </c>
      <c r="D2626" s="57">
        <v>4</v>
      </c>
      <c r="E2626" s="56" t="s">
        <v>8777</v>
      </c>
      <c r="F2626" s="57">
        <v>21.81</v>
      </c>
      <c r="G2626" s="58">
        <f t="shared" si="663"/>
        <v>87.24</v>
      </c>
      <c r="H2626" s="59"/>
      <c r="I2626" s="60">
        <f t="shared" si="664"/>
        <v>0</v>
      </c>
      <c r="J2626" s="61" t="str">
        <f t="shared" si="665"/>
        <v/>
      </c>
      <c r="P2626" s="62"/>
    </row>
    <row r="2627" spans="1:16" x14ac:dyDescent="0.3">
      <c r="A2627" s="54" t="s">
        <v>2010</v>
      </c>
      <c r="B2627" s="55" t="s">
        <v>5503</v>
      </c>
      <c r="C2627" s="56" t="s">
        <v>7782</v>
      </c>
      <c r="D2627" s="57">
        <v>6</v>
      </c>
      <c r="E2627" s="56" t="s">
        <v>8777</v>
      </c>
      <c r="F2627" s="57">
        <v>10.08</v>
      </c>
      <c r="G2627" s="58">
        <f t="shared" si="663"/>
        <v>60.48</v>
      </c>
      <c r="H2627" s="59"/>
      <c r="I2627" s="60">
        <f t="shared" si="664"/>
        <v>0</v>
      </c>
      <c r="J2627" s="61" t="str">
        <f t="shared" si="665"/>
        <v/>
      </c>
      <c r="P2627" s="62"/>
    </row>
    <row r="2628" spans="1:16" x14ac:dyDescent="0.3">
      <c r="A2628" s="54" t="s">
        <v>2011</v>
      </c>
      <c r="B2628" s="55" t="s">
        <v>5477</v>
      </c>
      <c r="C2628" s="56" t="s">
        <v>7757</v>
      </c>
      <c r="D2628" s="57">
        <v>12</v>
      </c>
      <c r="E2628" s="56" t="s">
        <v>8777</v>
      </c>
      <c r="F2628" s="57">
        <v>0.6</v>
      </c>
      <c r="G2628" s="58">
        <f t="shared" si="663"/>
        <v>7.2</v>
      </c>
      <c r="H2628" s="59"/>
      <c r="I2628" s="60">
        <f t="shared" si="664"/>
        <v>0</v>
      </c>
      <c r="J2628" s="61" t="str">
        <f t="shared" si="665"/>
        <v/>
      </c>
      <c r="P2628" s="62"/>
    </row>
    <row r="2629" spans="1:16" x14ac:dyDescent="0.3">
      <c r="A2629" s="54" t="s">
        <v>2012</v>
      </c>
      <c r="B2629" s="55" t="s">
        <v>5504</v>
      </c>
      <c r="C2629" s="56" t="s">
        <v>7783</v>
      </c>
      <c r="D2629" s="57">
        <v>12</v>
      </c>
      <c r="E2629" s="56" t="s">
        <v>8777</v>
      </c>
      <c r="F2629" s="57">
        <v>4.03</v>
      </c>
      <c r="G2629" s="58">
        <f t="shared" si="663"/>
        <v>48.36</v>
      </c>
      <c r="H2629" s="59"/>
      <c r="I2629" s="60">
        <f t="shared" si="664"/>
        <v>0</v>
      </c>
      <c r="J2629" s="61" t="str">
        <f t="shared" si="665"/>
        <v/>
      </c>
      <c r="P2629" s="62"/>
    </row>
    <row r="2630" spans="1:16" x14ac:dyDescent="0.3">
      <c r="A2630" s="72" t="s">
        <v>2013</v>
      </c>
      <c r="B2630" s="72" t="s">
        <v>5593</v>
      </c>
      <c r="C2630" s="72" t="s">
        <v>7444</v>
      </c>
      <c r="D2630" s="73"/>
      <c r="E2630" s="72"/>
      <c r="F2630" s="73" t="s">
        <v>8851</v>
      </c>
      <c r="G2630" s="73"/>
      <c r="H2630" s="74"/>
      <c r="I2630" s="74"/>
      <c r="P2630" s="62"/>
    </row>
    <row r="2631" spans="1:16" x14ac:dyDescent="0.3">
      <c r="A2631" s="54" t="s">
        <v>2014</v>
      </c>
      <c r="B2631" s="55" t="s">
        <v>5497</v>
      </c>
      <c r="C2631" s="56" t="s">
        <v>7776</v>
      </c>
      <c r="D2631" s="57">
        <v>10</v>
      </c>
      <c r="E2631" s="56" t="s">
        <v>8777</v>
      </c>
      <c r="F2631" s="57">
        <v>27.5</v>
      </c>
      <c r="G2631" s="58">
        <f t="shared" ref="G2631:G2638" si="666">ROUND(D2631*F2631,2)</f>
        <v>275</v>
      </c>
      <c r="H2631" s="59"/>
      <c r="I2631" s="60">
        <f t="shared" ref="I2631:I2638" si="667">ROUND(ROUND(D2631,2)*H2631,2)</f>
        <v>0</v>
      </c>
      <c r="J2631" s="61" t="str">
        <f t="shared" ref="J2631:J2638" si="668">IF(AND(H2631&lt;&gt;"",H2631&gt;F2631),"VALOR MAYOR DEL PERMITIDO","")</f>
        <v/>
      </c>
      <c r="P2631" s="62"/>
    </row>
    <row r="2632" spans="1:16" x14ac:dyDescent="0.3">
      <c r="A2632" s="54" t="s">
        <v>2015</v>
      </c>
      <c r="B2632" s="55" t="s">
        <v>5498</v>
      </c>
      <c r="C2632" s="56" t="s">
        <v>7777</v>
      </c>
      <c r="D2632" s="57">
        <v>10</v>
      </c>
      <c r="E2632" s="56" t="s">
        <v>8777</v>
      </c>
      <c r="F2632" s="57">
        <v>30.25</v>
      </c>
      <c r="G2632" s="58">
        <f t="shared" si="666"/>
        <v>302.5</v>
      </c>
      <c r="H2632" s="59"/>
      <c r="I2632" s="60">
        <f t="shared" si="667"/>
        <v>0</v>
      </c>
      <c r="J2632" s="61" t="str">
        <f t="shared" si="668"/>
        <v/>
      </c>
      <c r="P2632" s="62"/>
    </row>
    <row r="2633" spans="1:16" x14ac:dyDescent="0.3">
      <c r="A2633" s="54" t="s">
        <v>2016</v>
      </c>
      <c r="B2633" s="55" t="s">
        <v>5499</v>
      </c>
      <c r="C2633" s="56" t="s">
        <v>7778</v>
      </c>
      <c r="D2633" s="57">
        <v>2</v>
      </c>
      <c r="E2633" s="56" t="s">
        <v>8777</v>
      </c>
      <c r="F2633" s="57">
        <v>2.04</v>
      </c>
      <c r="G2633" s="58">
        <f t="shared" si="666"/>
        <v>4.08</v>
      </c>
      <c r="H2633" s="59"/>
      <c r="I2633" s="60">
        <f t="shared" si="667"/>
        <v>0</v>
      </c>
      <c r="J2633" s="61" t="str">
        <f t="shared" si="668"/>
        <v/>
      </c>
      <c r="P2633" s="62"/>
    </row>
    <row r="2634" spans="1:16" x14ac:dyDescent="0.3">
      <c r="A2634" s="54" t="s">
        <v>2017</v>
      </c>
      <c r="B2634" s="55" t="s">
        <v>5500</v>
      </c>
      <c r="C2634" s="56" t="s">
        <v>7779</v>
      </c>
      <c r="D2634" s="57">
        <v>2</v>
      </c>
      <c r="E2634" s="56" t="s">
        <v>8777</v>
      </c>
      <c r="F2634" s="57">
        <v>12.66</v>
      </c>
      <c r="G2634" s="58">
        <f t="shared" si="666"/>
        <v>25.32</v>
      </c>
      <c r="H2634" s="59"/>
      <c r="I2634" s="60">
        <f t="shared" si="667"/>
        <v>0</v>
      </c>
      <c r="J2634" s="61" t="str">
        <f t="shared" si="668"/>
        <v/>
      </c>
      <c r="P2634" s="62"/>
    </row>
    <row r="2635" spans="1:16" x14ac:dyDescent="0.3">
      <c r="A2635" s="54" t="s">
        <v>2018</v>
      </c>
      <c r="B2635" s="55" t="s">
        <v>5502</v>
      </c>
      <c r="C2635" s="56" t="s">
        <v>7781</v>
      </c>
      <c r="D2635" s="57">
        <v>3</v>
      </c>
      <c r="E2635" s="56" t="s">
        <v>8777</v>
      </c>
      <c r="F2635" s="57">
        <v>21.81</v>
      </c>
      <c r="G2635" s="58">
        <f t="shared" si="666"/>
        <v>65.430000000000007</v>
      </c>
      <c r="H2635" s="59"/>
      <c r="I2635" s="60">
        <f t="shared" si="667"/>
        <v>0</v>
      </c>
      <c r="J2635" s="61" t="str">
        <f t="shared" si="668"/>
        <v/>
      </c>
      <c r="P2635" s="62"/>
    </row>
    <row r="2636" spans="1:16" x14ac:dyDescent="0.3">
      <c r="A2636" s="54" t="s">
        <v>2019</v>
      </c>
      <c r="B2636" s="55" t="s">
        <v>5503</v>
      </c>
      <c r="C2636" s="56" t="s">
        <v>7782</v>
      </c>
      <c r="D2636" s="57">
        <v>3</v>
      </c>
      <c r="E2636" s="56" t="s">
        <v>8777</v>
      </c>
      <c r="F2636" s="57">
        <v>10.08</v>
      </c>
      <c r="G2636" s="58">
        <f t="shared" si="666"/>
        <v>30.24</v>
      </c>
      <c r="H2636" s="59"/>
      <c r="I2636" s="60">
        <f t="shared" si="667"/>
        <v>0</v>
      </c>
      <c r="J2636" s="61" t="str">
        <f t="shared" si="668"/>
        <v/>
      </c>
      <c r="P2636" s="62"/>
    </row>
    <row r="2637" spans="1:16" x14ac:dyDescent="0.3">
      <c r="A2637" s="54" t="s">
        <v>2020</v>
      </c>
      <c r="B2637" s="55" t="s">
        <v>5477</v>
      </c>
      <c r="C2637" s="56" t="s">
        <v>7757</v>
      </c>
      <c r="D2637" s="57">
        <v>10</v>
      </c>
      <c r="E2637" s="56" t="s">
        <v>8777</v>
      </c>
      <c r="F2637" s="57">
        <v>0.6</v>
      </c>
      <c r="G2637" s="58">
        <f t="shared" si="666"/>
        <v>6</v>
      </c>
      <c r="H2637" s="59"/>
      <c r="I2637" s="60">
        <f t="shared" si="667"/>
        <v>0</v>
      </c>
      <c r="J2637" s="61" t="str">
        <f t="shared" si="668"/>
        <v/>
      </c>
      <c r="P2637" s="62"/>
    </row>
    <row r="2638" spans="1:16" x14ac:dyDescent="0.3">
      <c r="A2638" s="54" t="s">
        <v>2021</v>
      </c>
      <c r="B2638" s="55" t="s">
        <v>5504</v>
      </c>
      <c r="C2638" s="56" t="s">
        <v>7783</v>
      </c>
      <c r="D2638" s="57">
        <v>10</v>
      </c>
      <c r="E2638" s="56" t="s">
        <v>8777</v>
      </c>
      <c r="F2638" s="57">
        <v>4.03</v>
      </c>
      <c r="G2638" s="58">
        <f t="shared" si="666"/>
        <v>40.299999999999997</v>
      </c>
      <c r="H2638" s="59"/>
      <c r="I2638" s="60">
        <f t="shared" si="667"/>
        <v>0</v>
      </c>
      <c r="J2638" s="61" t="str">
        <f t="shared" si="668"/>
        <v/>
      </c>
      <c r="P2638" s="62"/>
    </row>
    <row r="2639" spans="1:16" x14ac:dyDescent="0.3">
      <c r="A2639" s="72" t="s">
        <v>2022</v>
      </c>
      <c r="B2639" s="72" t="s">
        <v>5594</v>
      </c>
      <c r="C2639" s="72" t="s">
        <v>7496</v>
      </c>
      <c r="D2639" s="73"/>
      <c r="E2639" s="72"/>
      <c r="F2639" s="73" t="s">
        <v>8851</v>
      </c>
      <c r="G2639" s="73"/>
      <c r="H2639" s="74"/>
      <c r="I2639" s="74"/>
      <c r="P2639" s="62"/>
    </row>
    <row r="2640" spans="1:16" x14ac:dyDescent="0.3">
      <c r="A2640" s="54" t="s">
        <v>2023</v>
      </c>
      <c r="B2640" s="55" t="s">
        <v>5497</v>
      </c>
      <c r="C2640" s="56" t="s">
        <v>7776</v>
      </c>
      <c r="D2640" s="57">
        <v>10</v>
      </c>
      <c r="E2640" s="56" t="s">
        <v>8777</v>
      </c>
      <c r="F2640" s="57">
        <v>27.5</v>
      </c>
      <c r="G2640" s="58">
        <f t="shared" ref="G2640:G2648" si="669">ROUND(D2640*F2640,2)</f>
        <v>275</v>
      </c>
      <c r="H2640" s="59"/>
      <c r="I2640" s="60">
        <f t="shared" ref="I2640:I2648" si="670">ROUND(ROUND(D2640,2)*H2640,2)</f>
        <v>0</v>
      </c>
      <c r="J2640" s="61" t="str">
        <f t="shared" ref="J2640:J2648" si="671">IF(AND(H2640&lt;&gt;"",H2640&gt;F2640),"VALOR MAYOR DEL PERMITIDO","")</f>
        <v/>
      </c>
      <c r="P2640" s="62"/>
    </row>
    <row r="2641" spans="1:16" x14ac:dyDescent="0.3">
      <c r="A2641" s="54" t="s">
        <v>2024</v>
      </c>
      <c r="B2641" s="55" t="s">
        <v>5498</v>
      </c>
      <c r="C2641" s="56" t="s">
        <v>7777</v>
      </c>
      <c r="D2641" s="57">
        <v>10</v>
      </c>
      <c r="E2641" s="56" t="s">
        <v>8777</v>
      </c>
      <c r="F2641" s="57">
        <v>30.25</v>
      </c>
      <c r="G2641" s="58">
        <f t="shared" si="669"/>
        <v>302.5</v>
      </c>
      <c r="H2641" s="59"/>
      <c r="I2641" s="60">
        <f t="shared" si="670"/>
        <v>0</v>
      </c>
      <c r="J2641" s="61" t="str">
        <f t="shared" si="671"/>
        <v/>
      </c>
      <c r="P2641" s="62"/>
    </row>
    <row r="2642" spans="1:16" x14ac:dyDescent="0.3">
      <c r="A2642" s="54" t="s">
        <v>2025</v>
      </c>
      <c r="B2642" s="55" t="s">
        <v>5499</v>
      </c>
      <c r="C2642" s="56" t="s">
        <v>7778</v>
      </c>
      <c r="D2642" s="57">
        <v>2</v>
      </c>
      <c r="E2642" s="56" t="s">
        <v>8777</v>
      </c>
      <c r="F2642" s="57">
        <v>2.04</v>
      </c>
      <c r="G2642" s="58">
        <f t="shared" si="669"/>
        <v>4.08</v>
      </c>
      <c r="H2642" s="59"/>
      <c r="I2642" s="60">
        <f t="shared" si="670"/>
        <v>0</v>
      </c>
      <c r="J2642" s="61" t="str">
        <f t="shared" si="671"/>
        <v/>
      </c>
      <c r="P2642" s="62"/>
    </row>
    <row r="2643" spans="1:16" x14ac:dyDescent="0.3">
      <c r="A2643" s="54" t="s">
        <v>2026</v>
      </c>
      <c r="B2643" s="55" t="s">
        <v>5500</v>
      </c>
      <c r="C2643" s="56" t="s">
        <v>7779</v>
      </c>
      <c r="D2643" s="57">
        <v>2</v>
      </c>
      <c r="E2643" s="56" t="s">
        <v>8777</v>
      </c>
      <c r="F2643" s="57">
        <v>12.66</v>
      </c>
      <c r="G2643" s="58">
        <f t="shared" si="669"/>
        <v>25.32</v>
      </c>
      <c r="H2643" s="59"/>
      <c r="I2643" s="60">
        <f t="shared" si="670"/>
        <v>0</v>
      </c>
      <c r="J2643" s="61" t="str">
        <f t="shared" si="671"/>
        <v/>
      </c>
      <c r="P2643" s="62"/>
    </row>
    <row r="2644" spans="1:16" x14ac:dyDescent="0.3">
      <c r="A2644" s="54" t="s">
        <v>2027</v>
      </c>
      <c r="B2644" s="55" t="s">
        <v>5501</v>
      </c>
      <c r="C2644" s="56" t="s">
        <v>7780</v>
      </c>
      <c r="D2644" s="57">
        <v>2</v>
      </c>
      <c r="E2644" s="56" t="s">
        <v>8777</v>
      </c>
      <c r="F2644" s="57">
        <v>20.260000000000002</v>
      </c>
      <c r="G2644" s="58">
        <f t="shared" si="669"/>
        <v>40.520000000000003</v>
      </c>
      <c r="H2644" s="59"/>
      <c r="I2644" s="60">
        <f t="shared" si="670"/>
        <v>0</v>
      </c>
      <c r="J2644" s="61" t="str">
        <f t="shared" si="671"/>
        <v/>
      </c>
      <c r="P2644" s="62"/>
    </row>
    <row r="2645" spans="1:16" x14ac:dyDescent="0.3">
      <c r="A2645" s="54" t="s">
        <v>2028</v>
      </c>
      <c r="B2645" s="55" t="s">
        <v>5502</v>
      </c>
      <c r="C2645" s="56" t="s">
        <v>7781</v>
      </c>
      <c r="D2645" s="57">
        <v>3</v>
      </c>
      <c r="E2645" s="56" t="s">
        <v>8777</v>
      </c>
      <c r="F2645" s="57">
        <v>21.81</v>
      </c>
      <c r="G2645" s="58">
        <f t="shared" si="669"/>
        <v>65.430000000000007</v>
      </c>
      <c r="H2645" s="59"/>
      <c r="I2645" s="60">
        <f t="shared" si="670"/>
        <v>0</v>
      </c>
      <c r="J2645" s="61" t="str">
        <f t="shared" si="671"/>
        <v/>
      </c>
      <c r="P2645" s="62"/>
    </row>
    <row r="2646" spans="1:16" x14ac:dyDescent="0.3">
      <c r="A2646" s="54" t="s">
        <v>2029</v>
      </c>
      <c r="B2646" s="55" t="s">
        <v>5503</v>
      </c>
      <c r="C2646" s="56" t="s">
        <v>7782</v>
      </c>
      <c r="D2646" s="57">
        <v>5</v>
      </c>
      <c r="E2646" s="56" t="s">
        <v>8777</v>
      </c>
      <c r="F2646" s="57">
        <v>10.08</v>
      </c>
      <c r="G2646" s="58">
        <f t="shared" si="669"/>
        <v>50.4</v>
      </c>
      <c r="H2646" s="59"/>
      <c r="I2646" s="60">
        <f t="shared" si="670"/>
        <v>0</v>
      </c>
      <c r="J2646" s="61" t="str">
        <f t="shared" si="671"/>
        <v/>
      </c>
      <c r="P2646" s="62"/>
    </row>
    <row r="2647" spans="1:16" x14ac:dyDescent="0.3">
      <c r="A2647" s="54" t="s">
        <v>2030</v>
      </c>
      <c r="B2647" s="55" t="s">
        <v>5477</v>
      </c>
      <c r="C2647" s="56" t="s">
        <v>7757</v>
      </c>
      <c r="D2647" s="57">
        <v>10</v>
      </c>
      <c r="E2647" s="56" t="s">
        <v>8777</v>
      </c>
      <c r="F2647" s="57">
        <v>0.6</v>
      </c>
      <c r="G2647" s="58">
        <f t="shared" si="669"/>
        <v>6</v>
      </c>
      <c r="H2647" s="59"/>
      <c r="I2647" s="60">
        <f t="shared" si="670"/>
        <v>0</v>
      </c>
      <c r="J2647" s="61" t="str">
        <f t="shared" si="671"/>
        <v/>
      </c>
      <c r="P2647" s="62"/>
    </row>
    <row r="2648" spans="1:16" x14ac:dyDescent="0.3">
      <c r="A2648" s="54" t="s">
        <v>2031</v>
      </c>
      <c r="B2648" s="55" t="s">
        <v>5504</v>
      </c>
      <c r="C2648" s="56" t="s">
        <v>7783</v>
      </c>
      <c r="D2648" s="57">
        <v>10</v>
      </c>
      <c r="E2648" s="56" t="s">
        <v>8777</v>
      </c>
      <c r="F2648" s="57">
        <v>4.03</v>
      </c>
      <c r="G2648" s="58">
        <f t="shared" si="669"/>
        <v>40.299999999999997</v>
      </c>
      <c r="H2648" s="59"/>
      <c r="I2648" s="60">
        <f t="shared" si="670"/>
        <v>0</v>
      </c>
      <c r="J2648" s="61" t="str">
        <f t="shared" si="671"/>
        <v/>
      </c>
      <c r="P2648" s="62"/>
    </row>
    <row r="2649" spans="1:16" x14ac:dyDescent="0.3">
      <c r="A2649" s="69" t="s">
        <v>2032</v>
      </c>
      <c r="B2649" s="69" t="s">
        <v>5595</v>
      </c>
      <c r="C2649" s="69" t="s">
        <v>7827</v>
      </c>
      <c r="D2649" s="70"/>
      <c r="E2649" s="69"/>
      <c r="F2649" s="70" t="s">
        <v>8851</v>
      </c>
      <c r="G2649" s="70"/>
      <c r="H2649" s="71"/>
      <c r="I2649" s="71"/>
      <c r="P2649" s="62"/>
    </row>
    <row r="2650" spans="1:16" x14ac:dyDescent="0.3">
      <c r="A2650" s="54" t="s">
        <v>2033</v>
      </c>
      <c r="B2650" s="55" t="s">
        <v>5511</v>
      </c>
      <c r="C2650" s="56" t="s">
        <v>7784</v>
      </c>
      <c r="D2650" s="57">
        <v>20</v>
      </c>
      <c r="E2650" s="56" t="s">
        <v>8777</v>
      </c>
      <c r="F2650" s="57">
        <v>82.68</v>
      </c>
      <c r="G2650" s="58">
        <f t="shared" ref="G2650:G2656" si="672">ROUND(D2650*F2650,2)</f>
        <v>1653.6</v>
      </c>
      <c r="H2650" s="59"/>
      <c r="I2650" s="60">
        <f t="shared" ref="I2650:I2656" si="673">ROUND(ROUND(D2650,2)*H2650,2)</f>
        <v>0</v>
      </c>
      <c r="J2650" s="61" t="str">
        <f t="shared" ref="J2650:J2656" si="674">IF(AND(H2650&lt;&gt;"",H2650&gt;F2650),"VALOR MAYOR DEL PERMITIDO","")</f>
        <v/>
      </c>
      <c r="P2650" s="62"/>
    </row>
    <row r="2651" spans="1:16" x14ac:dyDescent="0.3">
      <c r="A2651" s="54" t="s">
        <v>2034</v>
      </c>
      <c r="B2651" s="55" t="s">
        <v>5512</v>
      </c>
      <c r="C2651" s="56" t="s">
        <v>7785</v>
      </c>
      <c r="D2651" s="57">
        <v>2</v>
      </c>
      <c r="E2651" s="56" t="s">
        <v>8777</v>
      </c>
      <c r="F2651" s="57">
        <v>333.9</v>
      </c>
      <c r="G2651" s="58">
        <f t="shared" si="672"/>
        <v>667.8</v>
      </c>
      <c r="H2651" s="59"/>
      <c r="I2651" s="60">
        <f t="shared" si="673"/>
        <v>0</v>
      </c>
      <c r="J2651" s="61" t="str">
        <f t="shared" si="674"/>
        <v/>
      </c>
      <c r="P2651" s="62"/>
    </row>
    <row r="2652" spans="1:16" x14ac:dyDescent="0.3">
      <c r="A2652" s="54" t="s">
        <v>2035</v>
      </c>
      <c r="B2652" s="55" t="s">
        <v>5501</v>
      </c>
      <c r="C2652" s="56" t="s">
        <v>7780</v>
      </c>
      <c r="D2652" s="57">
        <v>2</v>
      </c>
      <c r="E2652" s="56" t="s">
        <v>8777</v>
      </c>
      <c r="F2652" s="57">
        <v>20.260000000000002</v>
      </c>
      <c r="G2652" s="58">
        <f t="shared" si="672"/>
        <v>40.520000000000003</v>
      </c>
      <c r="H2652" s="59"/>
      <c r="I2652" s="60">
        <f t="shared" si="673"/>
        <v>0</v>
      </c>
      <c r="J2652" s="61" t="str">
        <f t="shared" si="674"/>
        <v/>
      </c>
      <c r="P2652" s="62"/>
    </row>
    <row r="2653" spans="1:16" x14ac:dyDescent="0.3">
      <c r="A2653" s="54" t="s">
        <v>2036</v>
      </c>
      <c r="B2653" s="55" t="s">
        <v>5502</v>
      </c>
      <c r="C2653" s="56" t="s">
        <v>7781</v>
      </c>
      <c r="D2653" s="57">
        <v>2</v>
      </c>
      <c r="E2653" s="56" t="s">
        <v>8777</v>
      </c>
      <c r="F2653" s="57">
        <v>21.81</v>
      </c>
      <c r="G2653" s="58">
        <f t="shared" si="672"/>
        <v>43.62</v>
      </c>
      <c r="H2653" s="59"/>
      <c r="I2653" s="60">
        <f t="shared" si="673"/>
        <v>0</v>
      </c>
      <c r="J2653" s="61" t="str">
        <f t="shared" si="674"/>
        <v/>
      </c>
      <c r="P2653" s="62"/>
    </row>
    <row r="2654" spans="1:16" x14ac:dyDescent="0.3">
      <c r="A2654" s="54" t="s">
        <v>2037</v>
      </c>
      <c r="B2654" s="55" t="s">
        <v>5519</v>
      </c>
      <c r="C2654" s="56" t="s">
        <v>7792</v>
      </c>
      <c r="D2654" s="57">
        <v>20</v>
      </c>
      <c r="E2654" s="56" t="s">
        <v>8777</v>
      </c>
      <c r="F2654" s="57">
        <v>27.73</v>
      </c>
      <c r="G2654" s="58">
        <f t="shared" si="672"/>
        <v>554.6</v>
      </c>
      <c r="H2654" s="59"/>
      <c r="I2654" s="60">
        <f t="shared" si="673"/>
        <v>0</v>
      </c>
      <c r="J2654" s="61" t="str">
        <f t="shared" si="674"/>
        <v/>
      </c>
      <c r="P2654" s="62"/>
    </row>
    <row r="2655" spans="1:16" x14ac:dyDescent="0.3">
      <c r="A2655" s="54" t="s">
        <v>2038</v>
      </c>
      <c r="B2655" s="55" t="s">
        <v>5520</v>
      </c>
      <c r="C2655" s="56" t="s">
        <v>7793</v>
      </c>
      <c r="D2655" s="57">
        <v>2</v>
      </c>
      <c r="E2655" s="56" t="s">
        <v>8777</v>
      </c>
      <c r="F2655" s="57">
        <v>40.340000000000003</v>
      </c>
      <c r="G2655" s="58">
        <f t="shared" si="672"/>
        <v>80.680000000000007</v>
      </c>
      <c r="H2655" s="59"/>
      <c r="I2655" s="60">
        <f t="shared" si="673"/>
        <v>0</v>
      </c>
      <c r="J2655" s="61" t="str">
        <f t="shared" si="674"/>
        <v/>
      </c>
      <c r="P2655" s="62"/>
    </row>
    <row r="2656" spans="1:16" x14ac:dyDescent="0.3">
      <c r="A2656" s="54" t="s">
        <v>2039</v>
      </c>
      <c r="B2656" s="55" t="s">
        <v>5503</v>
      </c>
      <c r="C2656" s="56" t="s">
        <v>7782</v>
      </c>
      <c r="D2656" s="57">
        <v>4</v>
      </c>
      <c r="E2656" s="56" t="s">
        <v>8777</v>
      </c>
      <c r="F2656" s="57">
        <v>10.08</v>
      </c>
      <c r="G2656" s="58">
        <f t="shared" si="672"/>
        <v>40.32</v>
      </c>
      <c r="H2656" s="59"/>
      <c r="I2656" s="60">
        <f t="shared" si="673"/>
        <v>0</v>
      </c>
      <c r="J2656" s="61" t="str">
        <f t="shared" si="674"/>
        <v/>
      </c>
      <c r="P2656" s="62"/>
    </row>
    <row r="2657" spans="1:16" x14ac:dyDescent="0.3">
      <c r="A2657" s="69" t="s">
        <v>2040</v>
      </c>
      <c r="B2657" s="69" t="s">
        <v>5596</v>
      </c>
      <c r="C2657" s="69" t="s">
        <v>7572</v>
      </c>
      <c r="D2657" s="70"/>
      <c r="E2657" s="69"/>
      <c r="F2657" s="70" t="s">
        <v>8851</v>
      </c>
      <c r="G2657" s="70"/>
      <c r="H2657" s="71"/>
      <c r="I2657" s="71"/>
      <c r="P2657" s="62"/>
    </row>
    <row r="2658" spans="1:16" x14ac:dyDescent="0.3">
      <c r="A2658" s="54" t="s">
        <v>2041</v>
      </c>
      <c r="B2658" s="55" t="s">
        <v>5511</v>
      </c>
      <c r="C2658" s="56" t="s">
        <v>7784</v>
      </c>
      <c r="D2658" s="57">
        <v>30</v>
      </c>
      <c r="E2658" s="56" t="s">
        <v>8777</v>
      </c>
      <c r="F2658" s="57">
        <v>82.68</v>
      </c>
      <c r="G2658" s="58">
        <f t="shared" ref="G2658:G2681" si="675">ROUND(D2658*F2658,2)</f>
        <v>2480.4</v>
      </c>
      <c r="H2658" s="59"/>
      <c r="I2658" s="60">
        <f t="shared" ref="I2658:I2681" si="676">ROUND(ROUND(D2658,2)*H2658,2)</f>
        <v>0</v>
      </c>
      <c r="J2658" s="61" t="str">
        <f t="shared" ref="J2658:J2681" si="677">IF(AND(H2658&lt;&gt;"",H2658&gt;F2658),"VALOR MAYOR DEL PERMITIDO","")</f>
        <v/>
      </c>
      <c r="P2658" s="62"/>
    </row>
    <row r="2659" spans="1:16" x14ac:dyDescent="0.3">
      <c r="A2659" s="54" t="s">
        <v>2042</v>
      </c>
      <c r="B2659" s="55" t="s">
        <v>5497</v>
      </c>
      <c r="C2659" s="56" t="s">
        <v>7776</v>
      </c>
      <c r="D2659" s="57">
        <v>12</v>
      </c>
      <c r="E2659" s="56" t="s">
        <v>8777</v>
      </c>
      <c r="F2659" s="57">
        <v>27.5</v>
      </c>
      <c r="G2659" s="58">
        <f t="shared" si="675"/>
        <v>330</v>
      </c>
      <c r="H2659" s="59"/>
      <c r="I2659" s="60">
        <f t="shared" si="676"/>
        <v>0</v>
      </c>
      <c r="J2659" s="61" t="str">
        <f t="shared" si="677"/>
        <v/>
      </c>
      <c r="P2659" s="62"/>
    </row>
    <row r="2660" spans="1:16" x14ac:dyDescent="0.3">
      <c r="A2660" s="54" t="s">
        <v>2043</v>
      </c>
      <c r="B2660" s="55" t="s">
        <v>5501</v>
      </c>
      <c r="C2660" s="56" t="s">
        <v>7780</v>
      </c>
      <c r="D2660" s="57">
        <v>20</v>
      </c>
      <c r="E2660" s="56" t="s">
        <v>8777</v>
      </c>
      <c r="F2660" s="57">
        <v>20.260000000000002</v>
      </c>
      <c r="G2660" s="58">
        <f t="shared" si="675"/>
        <v>405.2</v>
      </c>
      <c r="H2660" s="59"/>
      <c r="I2660" s="60">
        <f t="shared" si="676"/>
        <v>0</v>
      </c>
      <c r="J2660" s="61" t="str">
        <f t="shared" si="677"/>
        <v/>
      </c>
      <c r="P2660" s="62"/>
    </row>
    <row r="2661" spans="1:16" x14ac:dyDescent="0.3">
      <c r="A2661" s="54" t="s">
        <v>2044</v>
      </c>
      <c r="B2661" s="55" t="s">
        <v>5502</v>
      </c>
      <c r="C2661" s="56" t="s">
        <v>7781</v>
      </c>
      <c r="D2661" s="57">
        <v>3</v>
      </c>
      <c r="E2661" s="56" t="s">
        <v>8777</v>
      </c>
      <c r="F2661" s="57">
        <v>21.81</v>
      </c>
      <c r="G2661" s="58">
        <f t="shared" si="675"/>
        <v>65.430000000000007</v>
      </c>
      <c r="H2661" s="59"/>
      <c r="I2661" s="60">
        <f t="shared" si="676"/>
        <v>0</v>
      </c>
      <c r="J2661" s="61" t="str">
        <f t="shared" si="677"/>
        <v/>
      </c>
      <c r="P2661" s="62"/>
    </row>
    <row r="2662" spans="1:16" x14ac:dyDescent="0.3">
      <c r="A2662" s="54" t="s">
        <v>2045</v>
      </c>
      <c r="B2662" s="55" t="s">
        <v>5513</v>
      </c>
      <c r="C2662" s="56" t="s">
        <v>7786</v>
      </c>
      <c r="D2662" s="57">
        <v>40</v>
      </c>
      <c r="E2662" s="56" t="s">
        <v>8777</v>
      </c>
      <c r="F2662" s="57">
        <v>10.130000000000001</v>
      </c>
      <c r="G2662" s="58">
        <f t="shared" si="675"/>
        <v>405.2</v>
      </c>
      <c r="H2662" s="59"/>
      <c r="I2662" s="60">
        <f t="shared" si="676"/>
        <v>0</v>
      </c>
      <c r="J2662" s="61" t="str">
        <f t="shared" si="677"/>
        <v/>
      </c>
      <c r="P2662" s="62"/>
    </row>
    <row r="2663" spans="1:16" x14ac:dyDescent="0.3">
      <c r="A2663" s="54" t="s">
        <v>2046</v>
      </c>
      <c r="B2663" s="55" t="s">
        <v>5515</v>
      </c>
      <c r="C2663" s="56" t="s">
        <v>7788</v>
      </c>
      <c r="D2663" s="57">
        <v>10</v>
      </c>
      <c r="E2663" s="56" t="s">
        <v>8777</v>
      </c>
      <c r="F2663" s="57">
        <v>27.2</v>
      </c>
      <c r="G2663" s="58">
        <f t="shared" si="675"/>
        <v>272</v>
      </c>
      <c r="H2663" s="59"/>
      <c r="I2663" s="60">
        <f t="shared" si="676"/>
        <v>0</v>
      </c>
      <c r="J2663" s="61" t="str">
        <f t="shared" si="677"/>
        <v/>
      </c>
      <c r="P2663" s="62"/>
    </row>
    <row r="2664" spans="1:16" x14ac:dyDescent="0.3">
      <c r="A2664" s="54" t="s">
        <v>2047</v>
      </c>
      <c r="B2664" s="55" t="s">
        <v>5516</v>
      </c>
      <c r="C2664" s="56" t="s">
        <v>7789</v>
      </c>
      <c r="D2664" s="57">
        <v>40</v>
      </c>
      <c r="E2664" s="56" t="s">
        <v>8777</v>
      </c>
      <c r="F2664" s="57">
        <v>5.79</v>
      </c>
      <c r="G2664" s="58">
        <f t="shared" si="675"/>
        <v>231.6</v>
      </c>
      <c r="H2664" s="59"/>
      <c r="I2664" s="60">
        <f t="shared" si="676"/>
        <v>0</v>
      </c>
      <c r="J2664" s="61" t="str">
        <f t="shared" si="677"/>
        <v/>
      </c>
      <c r="P2664" s="62"/>
    </row>
    <row r="2665" spans="1:16" x14ac:dyDescent="0.3">
      <c r="A2665" s="54" t="s">
        <v>2048</v>
      </c>
      <c r="B2665" s="55" t="s">
        <v>5517</v>
      </c>
      <c r="C2665" s="56" t="s">
        <v>7790</v>
      </c>
      <c r="D2665" s="57">
        <v>20</v>
      </c>
      <c r="E2665" s="56" t="s">
        <v>8777</v>
      </c>
      <c r="F2665" s="57">
        <v>0.57999999999999996</v>
      </c>
      <c r="G2665" s="58">
        <f t="shared" si="675"/>
        <v>11.6</v>
      </c>
      <c r="H2665" s="59"/>
      <c r="I2665" s="60">
        <f t="shared" si="676"/>
        <v>0</v>
      </c>
      <c r="J2665" s="61" t="str">
        <f t="shared" si="677"/>
        <v/>
      </c>
      <c r="P2665" s="62"/>
    </row>
    <row r="2666" spans="1:16" x14ac:dyDescent="0.3">
      <c r="A2666" s="54" t="s">
        <v>2049</v>
      </c>
      <c r="B2666" s="55" t="s">
        <v>5518</v>
      </c>
      <c r="C2666" s="56" t="s">
        <v>7791</v>
      </c>
      <c r="D2666" s="57">
        <v>20</v>
      </c>
      <c r="E2666" s="56" t="s">
        <v>8777</v>
      </c>
      <c r="F2666" s="57">
        <v>0.57999999999999996</v>
      </c>
      <c r="G2666" s="58">
        <f t="shared" si="675"/>
        <v>11.6</v>
      </c>
      <c r="H2666" s="59"/>
      <c r="I2666" s="60">
        <f t="shared" si="676"/>
        <v>0</v>
      </c>
      <c r="J2666" s="61" t="str">
        <f t="shared" si="677"/>
        <v/>
      </c>
      <c r="P2666" s="62"/>
    </row>
    <row r="2667" spans="1:16" x14ac:dyDescent="0.3">
      <c r="A2667" s="54" t="s">
        <v>2050</v>
      </c>
      <c r="B2667" s="55" t="s">
        <v>5529</v>
      </c>
      <c r="C2667" s="56" t="s">
        <v>7801</v>
      </c>
      <c r="D2667" s="57">
        <v>10</v>
      </c>
      <c r="E2667" s="56" t="s">
        <v>8777</v>
      </c>
      <c r="F2667" s="57">
        <v>0.47</v>
      </c>
      <c r="G2667" s="58">
        <f t="shared" si="675"/>
        <v>4.7</v>
      </c>
      <c r="H2667" s="59"/>
      <c r="I2667" s="60">
        <f t="shared" si="676"/>
        <v>0</v>
      </c>
      <c r="J2667" s="61" t="str">
        <f t="shared" si="677"/>
        <v/>
      </c>
      <c r="P2667" s="62"/>
    </row>
    <row r="2668" spans="1:16" x14ac:dyDescent="0.3">
      <c r="A2668" s="54" t="s">
        <v>2051</v>
      </c>
      <c r="B2668" s="55" t="s">
        <v>5519</v>
      </c>
      <c r="C2668" s="56" t="s">
        <v>7792</v>
      </c>
      <c r="D2668" s="57">
        <v>30</v>
      </c>
      <c r="E2668" s="56" t="s">
        <v>8777</v>
      </c>
      <c r="F2668" s="57">
        <v>27.73</v>
      </c>
      <c r="G2668" s="58">
        <f t="shared" si="675"/>
        <v>831.9</v>
      </c>
      <c r="H2668" s="59"/>
      <c r="I2668" s="60">
        <f t="shared" si="676"/>
        <v>0</v>
      </c>
      <c r="J2668" s="61" t="str">
        <f t="shared" si="677"/>
        <v/>
      </c>
      <c r="P2668" s="62"/>
    </row>
    <row r="2669" spans="1:16" x14ac:dyDescent="0.3">
      <c r="A2669" s="54" t="s">
        <v>2052</v>
      </c>
      <c r="B2669" s="55" t="s">
        <v>5503</v>
      </c>
      <c r="C2669" s="56" t="s">
        <v>7782</v>
      </c>
      <c r="D2669" s="57">
        <v>23</v>
      </c>
      <c r="E2669" s="56" t="s">
        <v>8777</v>
      </c>
      <c r="F2669" s="57">
        <v>10.08</v>
      </c>
      <c r="G2669" s="58">
        <f t="shared" si="675"/>
        <v>231.84</v>
      </c>
      <c r="H2669" s="59"/>
      <c r="I2669" s="60">
        <f t="shared" si="676"/>
        <v>0</v>
      </c>
      <c r="J2669" s="61" t="str">
        <f t="shared" si="677"/>
        <v/>
      </c>
      <c r="P2669" s="62"/>
    </row>
    <row r="2670" spans="1:16" x14ac:dyDescent="0.3">
      <c r="A2670" s="54" t="s">
        <v>2053</v>
      </c>
      <c r="B2670" s="55" t="s">
        <v>5521</v>
      </c>
      <c r="C2670" s="56" t="s">
        <v>7794</v>
      </c>
      <c r="D2670" s="57">
        <v>40</v>
      </c>
      <c r="E2670" s="56" t="s">
        <v>8777</v>
      </c>
      <c r="F2670" s="57">
        <v>7.57</v>
      </c>
      <c r="G2670" s="58">
        <f t="shared" si="675"/>
        <v>302.8</v>
      </c>
      <c r="H2670" s="59"/>
      <c r="I2670" s="60">
        <f t="shared" si="676"/>
        <v>0</v>
      </c>
      <c r="J2670" s="61" t="str">
        <f t="shared" si="677"/>
        <v/>
      </c>
      <c r="P2670" s="62"/>
    </row>
    <row r="2671" spans="1:16" x14ac:dyDescent="0.3">
      <c r="A2671" s="54" t="s">
        <v>2054</v>
      </c>
      <c r="B2671" s="55" t="s">
        <v>5522</v>
      </c>
      <c r="C2671" s="56" t="s">
        <v>7795</v>
      </c>
      <c r="D2671" s="57">
        <v>10</v>
      </c>
      <c r="E2671" s="56" t="s">
        <v>8777</v>
      </c>
      <c r="F2671" s="57">
        <v>10.08</v>
      </c>
      <c r="G2671" s="58">
        <f t="shared" si="675"/>
        <v>100.8</v>
      </c>
      <c r="H2671" s="59"/>
      <c r="I2671" s="60">
        <f t="shared" si="676"/>
        <v>0</v>
      </c>
      <c r="J2671" s="61" t="str">
        <f t="shared" si="677"/>
        <v/>
      </c>
      <c r="P2671" s="62"/>
    </row>
    <row r="2672" spans="1:16" x14ac:dyDescent="0.3">
      <c r="A2672" s="54" t="s">
        <v>2055</v>
      </c>
      <c r="B2672" s="55" t="s">
        <v>5523</v>
      </c>
      <c r="C2672" s="56" t="s">
        <v>7796</v>
      </c>
      <c r="D2672" s="57">
        <v>40</v>
      </c>
      <c r="E2672" s="56" t="s">
        <v>8777</v>
      </c>
      <c r="F2672" s="57">
        <v>7.57</v>
      </c>
      <c r="G2672" s="58">
        <f t="shared" si="675"/>
        <v>302.8</v>
      </c>
      <c r="H2672" s="59"/>
      <c r="I2672" s="60">
        <f t="shared" si="676"/>
        <v>0</v>
      </c>
      <c r="J2672" s="61" t="str">
        <f t="shared" si="677"/>
        <v/>
      </c>
      <c r="P2672" s="62"/>
    </row>
    <row r="2673" spans="1:16" x14ac:dyDescent="0.3">
      <c r="A2673" s="54" t="s">
        <v>2056</v>
      </c>
      <c r="B2673" s="55" t="s">
        <v>5524</v>
      </c>
      <c r="C2673" s="56" t="s">
        <v>7797</v>
      </c>
      <c r="D2673" s="57">
        <v>20</v>
      </c>
      <c r="E2673" s="56" t="s">
        <v>8777</v>
      </c>
      <c r="F2673" s="57">
        <v>5.04</v>
      </c>
      <c r="G2673" s="58">
        <f t="shared" si="675"/>
        <v>100.8</v>
      </c>
      <c r="H2673" s="59"/>
      <c r="I2673" s="60">
        <f t="shared" si="676"/>
        <v>0</v>
      </c>
      <c r="J2673" s="61" t="str">
        <f t="shared" si="677"/>
        <v/>
      </c>
      <c r="P2673" s="62"/>
    </row>
    <row r="2674" spans="1:16" x14ac:dyDescent="0.3">
      <c r="A2674" s="54" t="s">
        <v>2057</v>
      </c>
      <c r="B2674" s="55" t="s">
        <v>5525</v>
      </c>
      <c r="C2674" s="56" t="s">
        <v>7798</v>
      </c>
      <c r="D2674" s="57">
        <v>20</v>
      </c>
      <c r="E2674" s="56" t="s">
        <v>8777</v>
      </c>
      <c r="F2674" s="57">
        <v>5.04</v>
      </c>
      <c r="G2674" s="58">
        <f t="shared" si="675"/>
        <v>100.8</v>
      </c>
      <c r="H2674" s="59"/>
      <c r="I2674" s="60">
        <f t="shared" si="676"/>
        <v>0</v>
      </c>
      <c r="J2674" s="61" t="str">
        <f t="shared" si="677"/>
        <v/>
      </c>
      <c r="P2674" s="62"/>
    </row>
    <row r="2675" spans="1:16" x14ac:dyDescent="0.3">
      <c r="A2675" s="54" t="s">
        <v>2058</v>
      </c>
      <c r="B2675" s="55" t="s">
        <v>5530</v>
      </c>
      <c r="C2675" s="56" t="s">
        <v>7802</v>
      </c>
      <c r="D2675" s="57">
        <v>10</v>
      </c>
      <c r="E2675" s="56" t="s">
        <v>8777</v>
      </c>
      <c r="F2675" s="57">
        <v>5.04</v>
      </c>
      <c r="G2675" s="58">
        <f t="shared" si="675"/>
        <v>50.4</v>
      </c>
      <c r="H2675" s="59"/>
      <c r="I2675" s="60">
        <f t="shared" si="676"/>
        <v>0</v>
      </c>
      <c r="J2675" s="61" t="str">
        <f t="shared" si="677"/>
        <v/>
      </c>
      <c r="P2675" s="62"/>
    </row>
    <row r="2676" spans="1:16" x14ac:dyDescent="0.3">
      <c r="A2676" s="54" t="s">
        <v>2059</v>
      </c>
      <c r="B2676" s="55" t="s">
        <v>5526</v>
      </c>
      <c r="C2676" s="56" t="s">
        <v>7799</v>
      </c>
      <c r="D2676" s="57">
        <v>4</v>
      </c>
      <c r="E2676" s="56" t="s">
        <v>8777</v>
      </c>
      <c r="F2676" s="57">
        <v>52.95</v>
      </c>
      <c r="G2676" s="58">
        <f t="shared" si="675"/>
        <v>211.8</v>
      </c>
      <c r="H2676" s="59"/>
      <c r="I2676" s="60">
        <f t="shared" si="676"/>
        <v>0</v>
      </c>
      <c r="J2676" s="61" t="str">
        <f t="shared" si="677"/>
        <v/>
      </c>
      <c r="P2676" s="62"/>
    </row>
    <row r="2677" spans="1:16" x14ac:dyDescent="0.3">
      <c r="A2677" s="54" t="s">
        <v>2060</v>
      </c>
      <c r="B2677" s="55" t="s">
        <v>5498</v>
      </c>
      <c r="C2677" s="56" t="s">
        <v>7777</v>
      </c>
      <c r="D2677" s="57">
        <v>12</v>
      </c>
      <c r="E2677" s="56" t="s">
        <v>8777</v>
      </c>
      <c r="F2677" s="57">
        <v>30.25</v>
      </c>
      <c r="G2677" s="58">
        <f t="shared" si="675"/>
        <v>363</v>
      </c>
      <c r="H2677" s="59"/>
      <c r="I2677" s="60">
        <f t="shared" si="676"/>
        <v>0</v>
      </c>
      <c r="J2677" s="61" t="str">
        <f t="shared" si="677"/>
        <v/>
      </c>
      <c r="P2677" s="62"/>
    </row>
    <row r="2678" spans="1:16" x14ac:dyDescent="0.3">
      <c r="A2678" s="54" t="s">
        <v>2061</v>
      </c>
      <c r="B2678" s="55" t="s">
        <v>5499</v>
      </c>
      <c r="C2678" s="56" t="s">
        <v>7778</v>
      </c>
      <c r="D2678" s="57">
        <v>2</v>
      </c>
      <c r="E2678" s="56" t="s">
        <v>8777</v>
      </c>
      <c r="F2678" s="57">
        <v>2.04</v>
      </c>
      <c r="G2678" s="58">
        <f t="shared" si="675"/>
        <v>4.08</v>
      </c>
      <c r="H2678" s="59"/>
      <c r="I2678" s="60">
        <f t="shared" si="676"/>
        <v>0</v>
      </c>
      <c r="J2678" s="61" t="str">
        <f t="shared" si="677"/>
        <v/>
      </c>
      <c r="P2678" s="62"/>
    </row>
    <row r="2679" spans="1:16" x14ac:dyDescent="0.3">
      <c r="A2679" s="54" t="s">
        <v>2062</v>
      </c>
      <c r="B2679" s="55" t="s">
        <v>5500</v>
      </c>
      <c r="C2679" s="56" t="s">
        <v>7779</v>
      </c>
      <c r="D2679" s="57">
        <v>2</v>
      </c>
      <c r="E2679" s="56" t="s">
        <v>8777</v>
      </c>
      <c r="F2679" s="57">
        <v>12.66</v>
      </c>
      <c r="G2679" s="58">
        <f t="shared" si="675"/>
        <v>25.32</v>
      </c>
      <c r="H2679" s="59"/>
      <c r="I2679" s="60">
        <f t="shared" si="676"/>
        <v>0</v>
      </c>
      <c r="J2679" s="61" t="str">
        <f t="shared" si="677"/>
        <v/>
      </c>
      <c r="P2679" s="62"/>
    </row>
    <row r="2680" spans="1:16" x14ac:dyDescent="0.3">
      <c r="A2680" s="54" t="s">
        <v>2063</v>
      </c>
      <c r="B2680" s="55" t="s">
        <v>5477</v>
      </c>
      <c r="C2680" s="56" t="s">
        <v>7757</v>
      </c>
      <c r="D2680" s="57">
        <v>12</v>
      </c>
      <c r="E2680" s="56" t="s">
        <v>8777</v>
      </c>
      <c r="F2680" s="57">
        <v>0.6</v>
      </c>
      <c r="G2680" s="58">
        <f t="shared" si="675"/>
        <v>7.2</v>
      </c>
      <c r="H2680" s="59"/>
      <c r="I2680" s="60">
        <f t="shared" si="676"/>
        <v>0</v>
      </c>
      <c r="J2680" s="61" t="str">
        <f t="shared" si="677"/>
        <v/>
      </c>
      <c r="P2680" s="62"/>
    </row>
    <row r="2681" spans="1:16" x14ac:dyDescent="0.3">
      <c r="A2681" s="54" t="s">
        <v>2064</v>
      </c>
      <c r="B2681" s="55" t="s">
        <v>5504</v>
      </c>
      <c r="C2681" s="56" t="s">
        <v>7783</v>
      </c>
      <c r="D2681" s="57">
        <v>12</v>
      </c>
      <c r="E2681" s="56" t="s">
        <v>8777</v>
      </c>
      <c r="F2681" s="57">
        <v>4.03</v>
      </c>
      <c r="G2681" s="58">
        <f t="shared" si="675"/>
        <v>48.36</v>
      </c>
      <c r="H2681" s="59"/>
      <c r="I2681" s="60">
        <f t="shared" si="676"/>
        <v>0</v>
      </c>
      <c r="J2681" s="61" t="str">
        <f t="shared" si="677"/>
        <v/>
      </c>
      <c r="P2681" s="62"/>
    </row>
    <row r="2682" spans="1:16" x14ac:dyDescent="0.3">
      <c r="A2682" s="69" t="s">
        <v>2065</v>
      </c>
      <c r="B2682" s="69" t="s">
        <v>5597</v>
      </c>
      <c r="C2682" s="69" t="s">
        <v>7592</v>
      </c>
      <c r="D2682" s="70"/>
      <c r="E2682" s="69"/>
      <c r="F2682" s="70" t="s">
        <v>8851</v>
      </c>
      <c r="G2682" s="70"/>
      <c r="H2682" s="71"/>
      <c r="I2682" s="71"/>
      <c r="P2682" s="62"/>
    </row>
    <row r="2683" spans="1:16" x14ac:dyDescent="0.3">
      <c r="A2683" s="54" t="s">
        <v>2066</v>
      </c>
      <c r="B2683" s="55" t="s">
        <v>5511</v>
      </c>
      <c r="C2683" s="56" t="s">
        <v>7784</v>
      </c>
      <c r="D2683" s="57">
        <v>20</v>
      </c>
      <c r="E2683" s="56" t="s">
        <v>8777</v>
      </c>
      <c r="F2683" s="57">
        <v>82.68</v>
      </c>
      <c r="G2683" s="58">
        <f t="shared" ref="G2683:G2693" si="678">ROUND(D2683*F2683,2)</f>
        <v>1653.6</v>
      </c>
      <c r="H2683" s="59"/>
      <c r="I2683" s="60">
        <f t="shared" ref="I2683:I2693" si="679">ROUND(ROUND(D2683,2)*H2683,2)</f>
        <v>0</v>
      </c>
      <c r="J2683" s="61" t="str">
        <f t="shared" ref="J2683:J2693" si="680">IF(AND(H2683&lt;&gt;"",H2683&gt;F2683),"VALOR MAYOR DEL PERMITIDO","")</f>
        <v/>
      </c>
      <c r="P2683" s="62"/>
    </row>
    <row r="2684" spans="1:16" x14ac:dyDescent="0.3">
      <c r="A2684" s="54" t="s">
        <v>2067</v>
      </c>
      <c r="B2684" s="55" t="s">
        <v>5501</v>
      </c>
      <c r="C2684" s="56" t="s">
        <v>7780</v>
      </c>
      <c r="D2684" s="57">
        <v>4</v>
      </c>
      <c r="E2684" s="56" t="s">
        <v>8777</v>
      </c>
      <c r="F2684" s="57">
        <v>20.260000000000002</v>
      </c>
      <c r="G2684" s="58">
        <f t="shared" si="678"/>
        <v>81.040000000000006</v>
      </c>
      <c r="H2684" s="59"/>
      <c r="I2684" s="60">
        <f t="shared" si="679"/>
        <v>0</v>
      </c>
      <c r="J2684" s="61" t="str">
        <f t="shared" si="680"/>
        <v/>
      </c>
      <c r="P2684" s="62"/>
    </row>
    <row r="2685" spans="1:16" x14ac:dyDescent="0.3">
      <c r="A2685" s="54" t="s">
        <v>2068</v>
      </c>
      <c r="B2685" s="55" t="s">
        <v>5502</v>
      </c>
      <c r="C2685" s="56" t="s">
        <v>7781</v>
      </c>
      <c r="D2685" s="57">
        <v>7</v>
      </c>
      <c r="E2685" s="56" t="s">
        <v>8777</v>
      </c>
      <c r="F2685" s="57">
        <v>21.81</v>
      </c>
      <c r="G2685" s="58">
        <f t="shared" si="678"/>
        <v>152.66999999999999</v>
      </c>
      <c r="H2685" s="59"/>
      <c r="I2685" s="60">
        <f t="shared" si="679"/>
        <v>0</v>
      </c>
      <c r="J2685" s="61" t="str">
        <f t="shared" si="680"/>
        <v/>
      </c>
      <c r="P2685" s="62"/>
    </row>
    <row r="2686" spans="1:16" x14ac:dyDescent="0.3">
      <c r="A2686" s="54" t="s">
        <v>2069</v>
      </c>
      <c r="B2686" s="55" t="s">
        <v>5513</v>
      </c>
      <c r="C2686" s="56" t="s">
        <v>7786</v>
      </c>
      <c r="D2686" s="57">
        <v>40</v>
      </c>
      <c r="E2686" s="56" t="s">
        <v>8777</v>
      </c>
      <c r="F2686" s="57">
        <v>10.130000000000001</v>
      </c>
      <c r="G2686" s="58">
        <f t="shared" si="678"/>
        <v>405.2</v>
      </c>
      <c r="H2686" s="59"/>
      <c r="I2686" s="60">
        <f t="shared" si="679"/>
        <v>0</v>
      </c>
      <c r="J2686" s="61" t="str">
        <f t="shared" si="680"/>
        <v/>
      </c>
      <c r="P2686" s="62"/>
    </row>
    <row r="2687" spans="1:16" x14ac:dyDescent="0.3">
      <c r="A2687" s="54" t="s">
        <v>2070</v>
      </c>
      <c r="B2687" s="55" t="s">
        <v>5516</v>
      </c>
      <c r="C2687" s="56" t="s">
        <v>7789</v>
      </c>
      <c r="D2687" s="57">
        <v>40</v>
      </c>
      <c r="E2687" s="56" t="s">
        <v>8777</v>
      </c>
      <c r="F2687" s="57">
        <v>5.79</v>
      </c>
      <c r="G2687" s="58">
        <f t="shared" si="678"/>
        <v>231.6</v>
      </c>
      <c r="H2687" s="59"/>
      <c r="I2687" s="60">
        <f t="shared" si="679"/>
        <v>0</v>
      </c>
      <c r="J2687" s="61" t="str">
        <f t="shared" si="680"/>
        <v/>
      </c>
      <c r="P2687" s="62"/>
    </row>
    <row r="2688" spans="1:16" x14ac:dyDescent="0.3">
      <c r="A2688" s="54" t="s">
        <v>2071</v>
      </c>
      <c r="B2688" s="55" t="s">
        <v>5529</v>
      </c>
      <c r="C2688" s="56" t="s">
        <v>7801</v>
      </c>
      <c r="D2688" s="57">
        <v>20</v>
      </c>
      <c r="E2688" s="56" t="s">
        <v>8777</v>
      </c>
      <c r="F2688" s="57">
        <v>0.47</v>
      </c>
      <c r="G2688" s="58">
        <f t="shared" si="678"/>
        <v>9.4</v>
      </c>
      <c r="H2688" s="59"/>
      <c r="I2688" s="60">
        <f t="shared" si="679"/>
        <v>0</v>
      </c>
      <c r="J2688" s="61" t="str">
        <f t="shared" si="680"/>
        <v/>
      </c>
      <c r="P2688" s="62"/>
    </row>
    <row r="2689" spans="1:16" x14ac:dyDescent="0.3">
      <c r="A2689" s="54" t="s">
        <v>2072</v>
      </c>
      <c r="B2689" s="55" t="s">
        <v>5519</v>
      </c>
      <c r="C2689" s="56" t="s">
        <v>7792</v>
      </c>
      <c r="D2689" s="57">
        <v>20</v>
      </c>
      <c r="E2689" s="56" t="s">
        <v>8777</v>
      </c>
      <c r="F2689" s="57">
        <v>27.73</v>
      </c>
      <c r="G2689" s="58">
        <f t="shared" si="678"/>
        <v>554.6</v>
      </c>
      <c r="H2689" s="59"/>
      <c r="I2689" s="60">
        <f t="shared" si="679"/>
        <v>0</v>
      </c>
      <c r="J2689" s="61" t="str">
        <f t="shared" si="680"/>
        <v/>
      </c>
      <c r="P2689" s="62"/>
    </row>
    <row r="2690" spans="1:16" x14ac:dyDescent="0.3">
      <c r="A2690" s="54" t="s">
        <v>2073</v>
      </c>
      <c r="B2690" s="55" t="s">
        <v>5503</v>
      </c>
      <c r="C2690" s="56" t="s">
        <v>7782</v>
      </c>
      <c r="D2690" s="57">
        <v>11</v>
      </c>
      <c r="E2690" s="56" t="s">
        <v>8777</v>
      </c>
      <c r="F2690" s="57">
        <v>10.08</v>
      </c>
      <c r="G2690" s="58">
        <f t="shared" si="678"/>
        <v>110.88</v>
      </c>
      <c r="H2690" s="59"/>
      <c r="I2690" s="60">
        <f t="shared" si="679"/>
        <v>0</v>
      </c>
      <c r="J2690" s="61" t="str">
        <f t="shared" si="680"/>
        <v/>
      </c>
      <c r="P2690" s="62"/>
    </row>
    <row r="2691" spans="1:16" x14ac:dyDescent="0.3">
      <c r="A2691" s="54" t="s">
        <v>2074</v>
      </c>
      <c r="B2691" s="55" t="s">
        <v>5521</v>
      </c>
      <c r="C2691" s="56" t="s">
        <v>7794</v>
      </c>
      <c r="D2691" s="57">
        <v>40</v>
      </c>
      <c r="E2691" s="56" t="s">
        <v>8777</v>
      </c>
      <c r="F2691" s="57">
        <v>7.57</v>
      </c>
      <c r="G2691" s="58">
        <f t="shared" si="678"/>
        <v>302.8</v>
      </c>
      <c r="H2691" s="59"/>
      <c r="I2691" s="60">
        <f t="shared" si="679"/>
        <v>0</v>
      </c>
      <c r="J2691" s="61" t="str">
        <f t="shared" si="680"/>
        <v/>
      </c>
      <c r="P2691" s="62"/>
    </row>
    <row r="2692" spans="1:16" x14ac:dyDescent="0.3">
      <c r="A2692" s="54" t="s">
        <v>2075</v>
      </c>
      <c r="B2692" s="55" t="s">
        <v>5523</v>
      </c>
      <c r="C2692" s="56" t="s">
        <v>7796</v>
      </c>
      <c r="D2692" s="57">
        <v>40</v>
      </c>
      <c r="E2692" s="56" t="s">
        <v>8777</v>
      </c>
      <c r="F2692" s="57">
        <v>7.57</v>
      </c>
      <c r="G2692" s="58">
        <f t="shared" si="678"/>
        <v>302.8</v>
      </c>
      <c r="H2692" s="59"/>
      <c r="I2692" s="60">
        <f t="shared" si="679"/>
        <v>0</v>
      </c>
      <c r="J2692" s="61" t="str">
        <f t="shared" si="680"/>
        <v/>
      </c>
      <c r="P2692" s="62"/>
    </row>
    <row r="2693" spans="1:16" x14ac:dyDescent="0.3">
      <c r="A2693" s="54" t="s">
        <v>2076</v>
      </c>
      <c r="B2693" s="55" t="s">
        <v>5530</v>
      </c>
      <c r="C2693" s="56" t="s">
        <v>7802</v>
      </c>
      <c r="D2693" s="57">
        <v>20</v>
      </c>
      <c r="E2693" s="56" t="s">
        <v>8777</v>
      </c>
      <c r="F2693" s="57">
        <v>5.04</v>
      </c>
      <c r="G2693" s="58">
        <f t="shared" si="678"/>
        <v>100.8</v>
      </c>
      <c r="H2693" s="59"/>
      <c r="I2693" s="60">
        <f t="shared" si="679"/>
        <v>0</v>
      </c>
      <c r="J2693" s="61" t="str">
        <f t="shared" si="680"/>
        <v/>
      </c>
      <c r="P2693" s="62"/>
    </row>
    <row r="2694" spans="1:16" x14ac:dyDescent="0.3">
      <c r="A2694" s="69" t="s">
        <v>2077</v>
      </c>
      <c r="B2694" s="69" t="s">
        <v>5598</v>
      </c>
      <c r="C2694" s="69" t="s">
        <v>7593</v>
      </c>
      <c r="D2694" s="70"/>
      <c r="E2694" s="69"/>
      <c r="F2694" s="70" t="s">
        <v>8851</v>
      </c>
      <c r="G2694" s="70"/>
      <c r="H2694" s="71"/>
      <c r="I2694" s="71"/>
      <c r="P2694" s="62"/>
    </row>
    <row r="2695" spans="1:16" x14ac:dyDescent="0.3">
      <c r="A2695" s="54" t="s">
        <v>2078</v>
      </c>
      <c r="B2695" s="55" t="s">
        <v>5511</v>
      </c>
      <c r="C2695" s="56" t="s">
        <v>7784</v>
      </c>
      <c r="D2695" s="57">
        <v>20</v>
      </c>
      <c r="E2695" s="56" t="s">
        <v>8777</v>
      </c>
      <c r="F2695" s="57">
        <v>82.68</v>
      </c>
      <c r="G2695" s="58">
        <f t="shared" ref="G2695:G2712" si="681">ROUND(D2695*F2695,2)</f>
        <v>1653.6</v>
      </c>
      <c r="H2695" s="59"/>
      <c r="I2695" s="60">
        <f t="shared" ref="I2695:I2712" si="682">ROUND(ROUND(D2695,2)*H2695,2)</f>
        <v>0</v>
      </c>
      <c r="J2695" s="61" t="str">
        <f t="shared" ref="J2695:J2712" si="683">IF(AND(H2695&lt;&gt;"",H2695&gt;F2695),"VALOR MAYOR DEL PERMITIDO","")</f>
        <v/>
      </c>
      <c r="P2695" s="62"/>
    </row>
    <row r="2696" spans="1:16" x14ac:dyDescent="0.3">
      <c r="A2696" s="54" t="s">
        <v>2079</v>
      </c>
      <c r="B2696" s="55" t="s">
        <v>5501</v>
      </c>
      <c r="C2696" s="56" t="s">
        <v>7780</v>
      </c>
      <c r="D2696" s="57">
        <v>20</v>
      </c>
      <c r="E2696" s="56" t="s">
        <v>8777</v>
      </c>
      <c r="F2696" s="57">
        <v>20.260000000000002</v>
      </c>
      <c r="G2696" s="58">
        <f t="shared" si="681"/>
        <v>405.2</v>
      </c>
      <c r="H2696" s="59"/>
      <c r="I2696" s="60">
        <f t="shared" si="682"/>
        <v>0</v>
      </c>
      <c r="J2696" s="61" t="str">
        <f t="shared" si="683"/>
        <v/>
      </c>
      <c r="P2696" s="62"/>
    </row>
    <row r="2697" spans="1:16" x14ac:dyDescent="0.3">
      <c r="A2697" s="54" t="s">
        <v>2080</v>
      </c>
      <c r="B2697" s="55" t="s">
        <v>5502</v>
      </c>
      <c r="C2697" s="56" t="s">
        <v>7781</v>
      </c>
      <c r="D2697" s="57">
        <v>10</v>
      </c>
      <c r="E2697" s="56" t="s">
        <v>8777</v>
      </c>
      <c r="F2697" s="57">
        <v>21.81</v>
      </c>
      <c r="G2697" s="58">
        <f t="shared" si="681"/>
        <v>218.1</v>
      </c>
      <c r="H2697" s="59"/>
      <c r="I2697" s="60">
        <f t="shared" si="682"/>
        <v>0</v>
      </c>
      <c r="J2697" s="61" t="str">
        <f t="shared" si="683"/>
        <v/>
      </c>
      <c r="P2697" s="62"/>
    </row>
    <row r="2698" spans="1:16" x14ac:dyDescent="0.3">
      <c r="A2698" s="54" t="s">
        <v>2081</v>
      </c>
      <c r="B2698" s="55" t="s">
        <v>5513</v>
      </c>
      <c r="C2698" s="56" t="s">
        <v>7786</v>
      </c>
      <c r="D2698" s="57">
        <v>40</v>
      </c>
      <c r="E2698" s="56" t="s">
        <v>8777</v>
      </c>
      <c r="F2698" s="57">
        <v>10.130000000000001</v>
      </c>
      <c r="G2698" s="58">
        <f t="shared" si="681"/>
        <v>405.2</v>
      </c>
      <c r="H2698" s="59"/>
      <c r="I2698" s="60">
        <f t="shared" si="682"/>
        <v>0</v>
      </c>
      <c r="J2698" s="61" t="str">
        <f t="shared" si="683"/>
        <v/>
      </c>
      <c r="P2698" s="62"/>
    </row>
    <row r="2699" spans="1:16" x14ac:dyDescent="0.3">
      <c r="A2699" s="54" t="s">
        <v>2082</v>
      </c>
      <c r="B2699" s="55" t="s">
        <v>5514</v>
      </c>
      <c r="C2699" s="56" t="s">
        <v>7787</v>
      </c>
      <c r="D2699" s="57">
        <v>40</v>
      </c>
      <c r="E2699" s="56" t="s">
        <v>8777</v>
      </c>
      <c r="F2699" s="57">
        <v>10.91</v>
      </c>
      <c r="G2699" s="58">
        <f t="shared" si="681"/>
        <v>436.4</v>
      </c>
      <c r="H2699" s="59"/>
      <c r="I2699" s="60">
        <f t="shared" si="682"/>
        <v>0</v>
      </c>
      <c r="J2699" s="61" t="str">
        <f t="shared" si="683"/>
        <v/>
      </c>
      <c r="P2699" s="62"/>
    </row>
    <row r="2700" spans="1:16" x14ac:dyDescent="0.3">
      <c r="A2700" s="54" t="s">
        <v>2083</v>
      </c>
      <c r="B2700" s="55" t="s">
        <v>5515</v>
      </c>
      <c r="C2700" s="56" t="s">
        <v>7788</v>
      </c>
      <c r="D2700" s="57">
        <v>10</v>
      </c>
      <c r="E2700" s="56" t="s">
        <v>8777</v>
      </c>
      <c r="F2700" s="57">
        <v>27.2</v>
      </c>
      <c r="G2700" s="58">
        <f t="shared" si="681"/>
        <v>272</v>
      </c>
      <c r="H2700" s="59"/>
      <c r="I2700" s="60">
        <f t="shared" si="682"/>
        <v>0</v>
      </c>
      <c r="J2700" s="61" t="str">
        <f t="shared" si="683"/>
        <v/>
      </c>
      <c r="P2700" s="62"/>
    </row>
    <row r="2701" spans="1:16" x14ac:dyDescent="0.3">
      <c r="A2701" s="54" t="s">
        <v>2084</v>
      </c>
      <c r="B2701" s="55" t="s">
        <v>5516</v>
      </c>
      <c r="C2701" s="56" t="s">
        <v>7789</v>
      </c>
      <c r="D2701" s="57">
        <v>40</v>
      </c>
      <c r="E2701" s="56" t="s">
        <v>8777</v>
      </c>
      <c r="F2701" s="57">
        <v>5.79</v>
      </c>
      <c r="G2701" s="58">
        <f t="shared" si="681"/>
        <v>231.6</v>
      </c>
      <c r="H2701" s="59"/>
      <c r="I2701" s="60">
        <f t="shared" si="682"/>
        <v>0</v>
      </c>
      <c r="J2701" s="61" t="str">
        <f t="shared" si="683"/>
        <v/>
      </c>
      <c r="P2701" s="62"/>
    </row>
    <row r="2702" spans="1:16" x14ac:dyDescent="0.3">
      <c r="A2702" s="54" t="s">
        <v>2085</v>
      </c>
      <c r="B2702" s="55" t="s">
        <v>5517</v>
      </c>
      <c r="C2702" s="56" t="s">
        <v>7790</v>
      </c>
      <c r="D2702" s="57">
        <v>10</v>
      </c>
      <c r="E2702" s="56" t="s">
        <v>8777</v>
      </c>
      <c r="F2702" s="57">
        <v>0.57999999999999996</v>
      </c>
      <c r="G2702" s="58">
        <f t="shared" si="681"/>
        <v>5.8</v>
      </c>
      <c r="H2702" s="59"/>
      <c r="I2702" s="60">
        <f t="shared" si="682"/>
        <v>0</v>
      </c>
      <c r="J2702" s="61" t="str">
        <f t="shared" si="683"/>
        <v/>
      </c>
      <c r="P2702" s="62"/>
    </row>
    <row r="2703" spans="1:16" x14ac:dyDescent="0.3">
      <c r="A2703" s="54" t="s">
        <v>2086</v>
      </c>
      <c r="B2703" s="55" t="s">
        <v>5518</v>
      </c>
      <c r="C2703" s="56" t="s">
        <v>7791</v>
      </c>
      <c r="D2703" s="57">
        <v>10</v>
      </c>
      <c r="E2703" s="56" t="s">
        <v>8777</v>
      </c>
      <c r="F2703" s="57">
        <v>0.57999999999999996</v>
      </c>
      <c r="G2703" s="58">
        <f t="shared" si="681"/>
        <v>5.8</v>
      </c>
      <c r="H2703" s="59"/>
      <c r="I2703" s="60">
        <f t="shared" si="682"/>
        <v>0</v>
      </c>
      <c r="J2703" s="61" t="str">
        <f t="shared" si="683"/>
        <v/>
      </c>
      <c r="P2703" s="62"/>
    </row>
    <row r="2704" spans="1:16" x14ac:dyDescent="0.3">
      <c r="A2704" s="54" t="s">
        <v>2087</v>
      </c>
      <c r="B2704" s="55" t="s">
        <v>5529</v>
      </c>
      <c r="C2704" s="56" t="s">
        <v>7801</v>
      </c>
      <c r="D2704" s="57">
        <v>10</v>
      </c>
      <c r="E2704" s="56" t="s">
        <v>8777</v>
      </c>
      <c r="F2704" s="57">
        <v>0.47</v>
      </c>
      <c r="G2704" s="58">
        <f t="shared" si="681"/>
        <v>4.7</v>
      </c>
      <c r="H2704" s="59"/>
      <c r="I2704" s="60">
        <f t="shared" si="682"/>
        <v>0</v>
      </c>
      <c r="J2704" s="61" t="str">
        <f t="shared" si="683"/>
        <v/>
      </c>
      <c r="P2704" s="62"/>
    </row>
    <row r="2705" spans="1:16" x14ac:dyDescent="0.3">
      <c r="A2705" s="54" t="s">
        <v>2088</v>
      </c>
      <c r="B2705" s="55" t="s">
        <v>5519</v>
      </c>
      <c r="C2705" s="56" t="s">
        <v>7792</v>
      </c>
      <c r="D2705" s="57">
        <v>20</v>
      </c>
      <c r="E2705" s="56" t="s">
        <v>8777</v>
      </c>
      <c r="F2705" s="57">
        <v>27.73</v>
      </c>
      <c r="G2705" s="58">
        <f t="shared" si="681"/>
        <v>554.6</v>
      </c>
      <c r="H2705" s="59"/>
      <c r="I2705" s="60">
        <f t="shared" si="682"/>
        <v>0</v>
      </c>
      <c r="J2705" s="61" t="str">
        <f t="shared" si="683"/>
        <v/>
      </c>
      <c r="P2705" s="62"/>
    </row>
    <row r="2706" spans="1:16" x14ac:dyDescent="0.3">
      <c r="A2706" s="54" t="s">
        <v>2089</v>
      </c>
      <c r="B2706" s="55" t="s">
        <v>5503</v>
      </c>
      <c r="C2706" s="56" t="s">
        <v>7782</v>
      </c>
      <c r="D2706" s="57">
        <v>30</v>
      </c>
      <c r="E2706" s="56" t="s">
        <v>8777</v>
      </c>
      <c r="F2706" s="57">
        <v>10.08</v>
      </c>
      <c r="G2706" s="58">
        <f t="shared" si="681"/>
        <v>302.39999999999998</v>
      </c>
      <c r="H2706" s="59"/>
      <c r="I2706" s="60">
        <f t="shared" si="682"/>
        <v>0</v>
      </c>
      <c r="J2706" s="61" t="str">
        <f t="shared" si="683"/>
        <v/>
      </c>
      <c r="P2706" s="62"/>
    </row>
    <row r="2707" spans="1:16" x14ac:dyDescent="0.3">
      <c r="A2707" s="54" t="s">
        <v>2090</v>
      </c>
      <c r="B2707" s="55" t="s">
        <v>5521</v>
      </c>
      <c r="C2707" s="56" t="s">
        <v>7794</v>
      </c>
      <c r="D2707" s="57">
        <v>80</v>
      </c>
      <c r="E2707" s="56" t="s">
        <v>8777</v>
      </c>
      <c r="F2707" s="57">
        <v>7.57</v>
      </c>
      <c r="G2707" s="58">
        <f t="shared" si="681"/>
        <v>605.6</v>
      </c>
      <c r="H2707" s="59"/>
      <c r="I2707" s="60">
        <f t="shared" si="682"/>
        <v>0</v>
      </c>
      <c r="J2707" s="61" t="str">
        <f t="shared" si="683"/>
        <v/>
      </c>
      <c r="P2707" s="62"/>
    </row>
    <row r="2708" spans="1:16" x14ac:dyDescent="0.3">
      <c r="A2708" s="54" t="s">
        <v>2091</v>
      </c>
      <c r="B2708" s="55" t="s">
        <v>5522</v>
      </c>
      <c r="C2708" s="56" t="s">
        <v>7795</v>
      </c>
      <c r="D2708" s="57">
        <v>10</v>
      </c>
      <c r="E2708" s="56" t="s">
        <v>8777</v>
      </c>
      <c r="F2708" s="57">
        <v>10.08</v>
      </c>
      <c r="G2708" s="58">
        <f t="shared" si="681"/>
        <v>100.8</v>
      </c>
      <c r="H2708" s="59"/>
      <c r="I2708" s="60">
        <f t="shared" si="682"/>
        <v>0</v>
      </c>
      <c r="J2708" s="61" t="str">
        <f t="shared" si="683"/>
        <v/>
      </c>
      <c r="P2708" s="62"/>
    </row>
    <row r="2709" spans="1:16" x14ac:dyDescent="0.3">
      <c r="A2709" s="54" t="s">
        <v>2092</v>
      </c>
      <c r="B2709" s="55" t="s">
        <v>5523</v>
      </c>
      <c r="C2709" s="56" t="s">
        <v>7796</v>
      </c>
      <c r="D2709" s="57">
        <v>40</v>
      </c>
      <c r="E2709" s="56" t="s">
        <v>8777</v>
      </c>
      <c r="F2709" s="57">
        <v>7.57</v>
      </c>
      <c r="G2709" s="58">
        <f t="shared" si="681"/>
        <v>302.8</v>
      </c>
      <c r="H2709" s="59"/>
      <c r="I2709" s="60">
        <f t="shared" si="682"/>
        <v>0</v>
      </c>
      <c r="J2709" s="61" t="str">
        <f t="shared" si="683"/>
        <v/>
      </c>
      <c r="P2709" s="62"/>
    </row>
    <row r="2710" spans="1:16" x14ac:dyDescent="0.3">
      <c r="A2710" s="54" t="s">
        <v>2093</v>
      </c>
      <c r="B2710" s="55" t="s">
        <v>5524</v>
      </c>
      <c r="C2710" s="56" t="s">
        <v>7797</v>
      </c>
      <c r="D2710" s="57">
        <v>10</v>
      </c>
      <c r="E2710" s="56" t="s">
        <v>8777</v>
      </c>
      <c r="F2710" s="57">
        <v>5.04</v>
      </c>
      <c r="G2710" s="58">
        <f t="shared" si="681"/>
        <v>50.4</v>
      </c>
      <c r="H2710" s="59"/>
      <c r="I2710" s="60">
        <f t="shared" si="682"/>
        <v>0</v>
      </c>
      <c r="J2710" s="61" t="str">
        <f t="shared" si="683"/>
        <v/>
      </c>
      <c r="P2710" s="62"/>
    </row>
    <row r="2711" spans="1:16" x14ac:dyDescent="0.3">
      <c r="A2711" s="54" t="s">
        <v>2094</v>
      </c>
      <c r="B2711" s="55" t="s">
        <v>5525</v>
      </c>
      <c r="C2711" s="56" t="s">
        <v>7798</v>
      </c>
      <c r="D2711" s="57">
        <v>10</v>
      </c>
      <c r="E2711" s="56" t="s">
        <v>8777</v>
      </c>
      <c r="F2711" s="57">
        <v>5.04</v>
      </c>
      <c r="G2711" s="58">
        <f t="shared" si="681"/>
        <v>50.4</v>
      </c>
      <c r="H2711" s="59"/>
      <c r="I2711" s="60">
        <f t="shared" si="682"/>
        <v>0</v>
      </c>
      <c r="J2711" s="61" t="str">
        <f t="shared" si="683"/>
        <v/>
      </c>
      <c r="P2711" s="62"/>
    </row>
    <row r="2712" spans="1:16" x14ac:dyDescent="0.3">
      <c r="A2712" s="54" t="s">
        <v>2095</v>
      </c>
      <c r="B2712" s="55" t="s">
        <v>5530</v>
      </c>
      <c r="C2712" s="56" t="s">
        <v>7802</v>
      </c>
      <c r="D2712" s="57">
        <v>10</v>
      </c>
      <c r="E2712" s="56" t="s">
        <v>8777</v>
      </c>
      <c r="F2712" s="57">
        <v>5.04</v>
      </c>
      <c r="G2712" s="58">
        <f t="shared" si="681"/>
        <v>50.4</v>
      </c>
      <c r="H2712" s="59"/>
      <c r="I2712" s="60">
        <f t="shared" si="682"/>
        <v>0</v>
      </c>
      <c r="J2712" s="61" t="str">
        <f t="shared" si="683"/>
        <v/>
      </c>
      <c r="P2712" s="62"/>
    </row>
    <row r="2713" spans="1:16" x14ac:dyDescent="0.3">
      <c r="A2713" s="69" t="s">
        <v>2096</v>
      </c>
      <c r="B2713" s="69" t="s">
        <v>5599</v>
      </c>
      <c r="C2713" s="69" t="s">
        <v>7828</v>
      </c>
      <c r="D2713" s="70"/>
      <c r="E2713" s="69"/>
      <c r="F2713" s="70" t="s">
        <v>8851</v>
      </c>
      <c r="G2713" s="70"/>
      <c r="H2713" s="71"/>
      <c r="I2713" s="71"/>
      <c r="P2713" s="62"/>
    </row>
    <row r="2714" spans="1:16" x14ac:dyDescent="0.3">
      <c r="A2714" s="54" t="s">
        <v>2097</v>
      </c>
      <c r="B2714" s="55" t="s">
        <v>5511</v>
      </c>
      <c r="C2714" s="56" t="s">
        <v>7784</v>
      </c>
      <c r="D2714" s="57">
        <v>20</v>
      </c>
      <c r="E2714" s="56" t="s">
        <v>8777</v>
      </c>
      <c r="F2714" s="57">
        <v>82.68</v>
      </c>
      <c r="G2714" s="58">
        <f t="shared" ref="G2714:G2719" si="684">ROUND(D2714*F2714,2)</f>
        <v>1653.6</v>
      </c>
      <c r="H2714" s="59"/>
      <c r="I2714" s="60">
        <f t="shared" ref="I2714:I2719" si="685">ROUND(ROUND(D2714,2)*H2714,2)</f>
        <v>0</v>
      </c>
      <c r="J2714" s="61" t="str">
        <f t="shared" ref="J2714:J2719" si="686">IF(AND(H2714&lt;&gt;"",H2714&gt;F2714),"VALOR MAYOR DEL PERMITIDO","")</f>
        <v/>
      </c>
      <c r="P2714" s="62"/>
    </row>
    <row r="2715" spans="1:16" x14ac:dyDescent="0.3">
      <c r="A2715" s="54" t="s">
        <v>2098</v>
      </c>
      <c r="B2715" s="55" t="s">
        <v>5512</v>
      </c>
      <c r="C2715" s="56" t="s">
        <v>7785</v>
      </c>
      <c r="D2715" s="57">
        <v>2</v>
      </c>
      <c r="E2715" s="56" t="s">
        <v>8777</v>
      </c>
      <c r="F2715" s="57">
        <v>333.9</v>
      </c>
      <c r="G2715" s="58">
        <f t="shared" si="684"/>
        <v>667.8</v>
      </c>
      <c r="H2715" s="59"/>
      <c r="I2715" s="60">
        <f t="shared" si="685"/>
        <v>0</v>
      </c>
      <c r="J2715" s="61" t="str">
        <f t="shared" si="686"/>
        <v/>
      </c>
      <c r="P2715" s="62"/>
    </row>
    <row r="2716" spans="1:16" x14ac:dyDescent="0.3">
      <c r="A2716" s="54" t="s">
        <v>2099</v>
      </c>
      <c r="B2716" s="55" t="s">
        <v>5502</v>
      </c>
      <c r="C2716" s="56" t="s">
        <v>7781</v>
      </c>
      <c r="D2716" s="57">
        <v>2</v>
      </c>
      <c r="E2716" s="56" t="s">
        <v>8777</v>
      </c>
      <c r="F2716" s="57">
        <v>21.81</v>
      </c>
      <c r="G2716" s="58">
        <f t="shared" si="684"/>
        <v>43.62</v>
      </c>
      <c r="H2716" s="59"/>
      <c r="I2716" s="60">
        <f t="shared" si="685"/>
        <v>0</v>
      </c>
      <c r="J2716" s="61" t="str">
        <f t="shared" si="686"/>
        <v/>
      </c>
      <c r="P2716" s="62"/>
    </row>
    <row r="2717" spans="1:16" x14ac:dyDescent="0.3">
      <c r="A2717" s="54" t="s">
        <v>2100</v>
      </c>
      <c r="B2717" s="55" t="s">
        <v>5519</v>
      </c>
      <c r="C2717" s="56" t="s">
        <v>7792</v>
      </c>
      <c r="D2717" s="57">
        <v>20</v>
      </c>
      <c r="E2717" s="56" t="s">
        <v>8777</v>
      </c>
      <c r="F2717" s="57">
        <v>27.73</v>
      </c>
      <c r="G2717" s="58">
        <f t="shared" si="684"/>
        <v>554.6</v>
      </c>
      <c r="H2717" s="59"/>
      <c r="I2717" s="60">
        <f t="shared" si="685"/>
        <v>0</v>
      </c>
      <c r="J2717" s="61" t="str">
        <f t="shared" si="686"/>
        <v/>
      </c>
      <c r="P2717" s="62"/>
    </row>
    <row r="2718" spans="1:16" x14ac:dyDescent="0.3">
      <c r="A2718" s="54" t="s">
        <v>2101</v>
      </c>
      <c r="B2718" s="55" t="s">
        <v>5520</v>
      </c>
      <c r="C2718" s="56" t="s">
        <v>7793</v>
      </c>
      <c r="D2718" s="57">
        <v>2</v>
      </c>
      <c r="E2718" s="56" t="s">
        <v>8777</v>
      </c>
      <c r="F2718" s="57">
        <v>40.340000000000003</v>
      </c>
      <c r="G2718" s="58">
        <f t="shared" si="684"/>
        <v>80.680000000000007</v>
      </c>
      <c r="H2718" s="59"/>
      <c r="I2718" s="60">
        <f t="shared" si="685"/>
        <v>0</v>
      </c>
      <c r="J2718" s="61" t="str">
        <f t="shared" si="686"/>
        <v/>
      </c>
      <c r="P2718" s="62"/>
    </row>
    <row r="2719" spans="1:16" x14ac:dyDescent="0.3">
      <c r="A2719" s="54" t="s">
        <v>2102</v>
      </c>
      <c r="B2719" s="55" t="s">
        <v>5503</v>
      </c>
      <c r="C2719" s="56" t="s">
        <v>7782</v>
      </c>
      <c r="D2719" s="57">
        <v>2</v>
      </c>
      <c r="E2719" s="56" t="s">
        <v>8777</v>
      </c>
      <c r="F2719" s="57">
        <v>10.08</v>
      </c>
      <c r="G2719" s="58">
        <f t="shared" si="684"/>
        <v>20.16</v>
      </c>
      <c r="H2719" s="59"/>
      <c r="I2719" s="60">
        <f t="shared" si="685"/>
        <v>0</v>
      </c>
      <c r="J2719" s="61" t="str">
        <f t="shared" si="686"/>
        <v/>
      </c>
      <c r="P2719" s="62"/>
    </row>
    <row r="2720" spans="1:16" x14ac:dyDescent="0.3">
      <c r="A2720" s="69" t="s">
        <v>2103</v>
      </c>
      <c r="B2720" s="69" t="s">
        <v>5600</v>
      </c>
      <c r="C2720" s="69" t="s">
        <v>7829</v>
      </c>
      <c r="D2720" s="70"/>
      <c r="E2720" s="69"/>
      <c r="F2720" s="70" t="s">
        <v>8851</v>
      </c>
      <c r="G2720" s="70"/>
      <c r="H2720" s="71"/>
      <c r="I2720" s="71"/>
      <c r="P2720" s="62"/>
    </row>
    <row r="2721" spans="1:16" x14ac:dyDescent="0.3">
      <c r="A2721" s="54" t="s">
        <v>2104</v>
      </c>
      <c r="B2721" s="55" t="s">
        <v>5511</v>
      </c>
      <c r="C2721" s="56" t="s">
        <v>7784</v>
      </c>
      <c r="D2721" s="57">
        <v>20</v>
      </c>
      <c r="E2721" s="56" t="s">
        <v>8777</v>
      </c>
      <c r="F2721" s="57">
        <v>82.68</v>
      </c>
      <c r="G2721" s="58">
        <f t="shared" ref="G2721:G2726" si="687">ROUND(D2721*F2721,2)</f>
        <v>1653.6</v>
      </c>
      <c r="H2721" s="59"/>
      <c r="I2721" s="60">
        <f t="shared" ref="I2721:I2726" si="688">ROUND(ROUND(D2721,2)*H2721,2)</f>
        <v>0</v>
      </c>
      <c r="J2721" s="61" t="str">
        <f t="shared" ref="J2721:J2726" si="689">IF(AND(H2721&lt;&gt;"",H2721&gt;F2721),"VALOR MAYOR DEL PERMITIDO","")</f>
        <v/>
      </c>
      <c r="P2721" s="62"/>
    </row>
    <row r="2722" spans="1:16" x14ac:dyDescent="0.3">
      <c r="A2722" s="54" t="s">
        <v>2105</v>
      </c>
      <c r="B2722" s="55" t="s">
        <v>5512</v>
      </c>
      <c r="C2722" s="56" t="s">
        <v>7785</v>
      </c>
      <c r="D2722" s="57">
        <v>2</v>
      </c>
      <c r="E2722" s="56" t="s">
        <v>8777</v>
      </c>
      <c r="F2722" s="57">
        <v>333.9</v>
      </c>
      <c r="G2722" s="58">
        <f t="shared" si="687"/>
        <v>667.8</v>
      </c>
      <c r="H2722" s="59"/>
      <c r="I2722" s="60">
        <f t="shared" si="688"/>
        <v>0</v>
      </c>
      <c r="J2722" s="61" t="str">
        <f t="shared" si="689"/>
        <v/>
      </c>
      <c r="P2722" s="62"/>
    </row>
    <row r="2723" spans="1:16" x14ac:dyDescent="0.3">
      <c r="A2723" s="54" t="s">
        <v>2106</v>
      </c>
      <c r="B2723" s="55" t="s">
        <v>5502</v>
      </c>
      <c r="C2723" s="56" t="s">
        <v>7781</v>
      </c>
      <c r="D2723" s="57">
        <v>2</v>
      </c>
      <c r="E2723" s="56" t="s">
        <v>8777</v>
      </c>
      <c r="F2723" s="57">
        <v>21.81</v>
      </c>
      <c r="G2723" s="58">
        <f t="shared" si="687"/>
        <v>43.62</v>
      </c>
      <c r="H2723" s="59"/>
      <c r="I2723" s="60">
        <f t="shared" si="688"/>
        <v>0</v>
      </c>
      <c r="J2723" s="61" t="str">
        <f t="shared" si="689"/>
        <v/>
      </c>
      <c r="P2723" s="62"/>
    </row>
    <row r="2724" spans="1:16" x14ac:dyDescent="0.3">
      <c r="A2724" s="54" t="s">
        <v>2107</v>
      </c>
      <c r="B2724" s="55" t="s">
        <v>5519</v>
      </c>
      <c r="C2724" s="56" t="s">
        <v>7792</v>
      </c>
      <c r="D2724" s="57">
        <v>20</v>
      </c>
      <c r="E2724" s="56" t="s">
        <v>8777</v>
      </c>
      <c r="F2724" s="57">
        <v>27.73</v>
      </c>
      <c r="G2724" s="58">
        <f t="shared" si="687"/>
        <v>554.6</v>
      </c>
      <c r="H2724" s="59"/>
      <c r="I2724" s="60">
        <f t="shared" si="688"/>
        <v>0</v>
      </c>
      <c r="J2724" s="61" t="str">
        <f t="shared" si="689"/>
        <v/>
      </c>
      <c r="P2724" s="62"/>
    </row>
    <row r="2725" spans="1:16" x14ac:dyDescent="0.3">
      <c r="A2725" s="54" t="s">
        <v>2108</v>
      </c>
      <c r="B2725" s="55" t="s">
        <v>5520</v>
      </c>
      <c r="C2725" s="56" t="s">
        <v>7793</v>
      </c>
      <c r="D2725" s="57">
        <v>2</v>
      </c>
      <c r="E2725" s="56" t="s">
        <v>8777</v>
      </c>
      <c r="F2725" s="57">
        <v>40.340000000000003</v>
      </c>
      <c r="G2725" s="58">
        <f t="shared" si="687"/>
        <v>80.680000000000007</v>
      </c>
      <c r="H2725" s="59"/>
      <c r="I2725" s="60">
        <f t="shared" si="688"/>
        <v>0</v>
      </c>
      <c r="J2725" s="61" t="str">
        <f t="shared" si="689"/>
        <v/>
      </c>
      <c r="P2725" s="62"/>
    </row>
    <row r="2726" spans="1:16" x14ac:dyDescent="0.3">
      <c r="A2726" s="54" t="s">
        <v>2109</v>
      </c>
      <c r="B2726" s="55" t="s">
        <v>5503</v>
      </c>
      <c r="C2726" s="56" t="s">
        <v>7782</v>
      </c>
      <c r="D2726" s="57">
        <v>2</v>
      </c>
      <c r="E2726" s="56" t="s">
        <v>8777</v>
      </c>
      <c r="F2726" s="57">
        <v>10.08</v>
      </c>
      <c r="G2726" s="58">
        <f t="shared" si="687"/>
        <v>20.16</v>
      </c>
      <c r="H2726" s="59"/>
      <c r="I2726" s="60">
        <f t="shared" si="688"/>
        <v>0</v>
      </c>
      <c r="J2726" s="61" t="str">
        <f t="shared" si="689"/>
        <v/>
      </c>
      <c r="P2726" s="62"/>
    </row>
    <row r="2727" spans="1:16" x14ac:dyDescent="0.3">
      <c r="A2727" s="69" t="s">
        <v>2110</v>
      </c>
      <c r="B2727" s="69" t="s">
        <v>5601</v>
      </c>
      <c r="C2727" s="69" t="s">
        <v>7830</v>
      </c>
      <c r="D2727" s="70"/>
      <c r="E2727" s="69"/>
      <c r="F2727" s="70" t="s">
        <v>8851</v>
      </c>
      <c r="G2727" s="70"/>
      <c r="H2727" s="71"/>
      <c r="I2727" s="71"/>
      <c r="P2727" s="62"/>
    </row>
    <row r="2728" spans="1:16" x14ac:dyDescent="0.3">
      <c r="A2728" s="54" t="s">
        <v>2111</v>
      </c>
      <c r="B2728" s="55" t="s">
        <v>5511</v>
      </c>
      <c r="C2728" s="56" t="s">
        <v>7784</v>
      </c>
      <c r="D2728" s="57">
        <v>20</v>
      </c>
      <c r="E2728" s="56" t="s">
        <v>8777</v>
      </c>
      <c r="F2728" s="57">
        <v>82.68</v>
      </c>
      <c r="G2728" s="58">
        <f t="shared" ref="G2728:G2734" si="690">ROUND(D2728*F2728,2)</f>
        <v>1653.6</v>
      </c>
      <c r="H2728" s="59"/>
      <c r="I2728" s="60">
        <f t="shared" ref="I2728:I2734" si="691">ROUND(ROUND(D2728,2)*H2728,2)</f>
        <v>0</v>
      </c>
      <c r="J2728" s="61" t="str">
        <f t="shared" ref="J2728:J2734" si="692">IF(AND(H2728&lt;&gt;"",H2728&gt;F2728),"VALOR MAYOR DEL PERMITIDO","")</f>
        <v/>
      </c>
      <c r="P2728" s="62"/>
    </row>
    <row r="2729" spans="1:16" x14ac:dyDescent="0.3">
      <c r="A2729" s="54" t="s">
        <v>2112</v>
      </c>
      <c r="B2729" s="55" t="s">
        <v>5512</v>
      </c>
      <c r="C2729" s="56" t="s">
        <v>7785</v>
      </c>
      <c r="D2729" s="57">
        <v>2</v>
      </c>
      <c r="E2729" s="56" t="s">
        <v>8777</v>
      </c>
      <c r="F2729" s="57">
        <v>333.9</v>
      </c>
      <c r="G2729" s="58">
        <f t="shared" si="690"/>
        <v>667.8</v>
      </c>
      <c r="H2729" s="59"/>
      <c r="I2729" s="60">
        <f t="shared" si="691"/>
        <v>0</v>
      </c>
      <c r="J2729" s="61" t="str">
        <f t="shared" si="692"/>
        <v/>
      </c>
      <c r="P2729" s="62"/>
    </row>
    <row r="2730" spans="1:16" x14ac:dyDescent="0.3">
      <c r="A2730" s="54" t="s">
        <v>2113</v>
      </c>
      <c r="B2730" s="55" t="s">
        <v>5501</v>
      </c>
      <c r="C2730" s="56" t="s">
        <v>7780</v>
      </c>
      <c r="D2730" s="57">
        <v>2</v>
      </c>
      <c r="E2730" s="56" t="s">
        <v>8777</v>
      </c>
      <c r="F2730" s="57">
        <v>20.260000000000002</v>
      </c>
      <c r="G2730" s="58">
        <f t="shared" si="690"/>
        <v>40.520000000000003</v>
      </c>
      <c r="H2730" s="59"/>
      <c r="I2730" s="60">
        <f t="shared" si="691"/>
        <v>0</v>
      </c>
      <c r="J2730" s="61" t="str">
        <f t="shared" si="692"/>
        <v/>
      </c>
      <c r="P2730" s="62"/>
    </row>
    <row r="2731" spans="1:16" x14ac:dyDescent="0.3">
      <c r="A2731" s="54" t="s">
        <v>2114</v>
      </c>
      <c r="B2731" s="55" t="s">
        <v>5502</v>
      </c>
      <c r="C2731" s="56" t="s">
        <v>7781</v>
      </c>
      <c r="D2731" s="57">
        <v>2</v>
      </c>
      <c r="E2731" s="56" t="s">
        <v>8777</v>
      </c>
      <c r="F2731" s="57">
        <v>21.81</v>
      </c>
      <c r="G2731" s="58">
        <f t="shared" si="690"/>
        <v>43.62</v>
      </c>
      <c r="H2731" s="59"/>
      <c r="I2731" s="60">
        <f t="shared" si="691"/>
        <v>0</v>
      </c>
      <c r="J2731" s="61" t="str">
        <f t="shared" si="692"/>
        <v/>
      </c>
      <c r="P2731" s="62"/>
    </row>
    <row r="2732" spans="1:16" x14ac:dyDescent="0.3">
      <c r="A2732" s="54" t="s">
        <v>2115</v>
      </c>
      <c r="B2732" s="55" t="s">
        <v>5519</v>
      </c>
      <c r="C2732" s="56" t="s">
        <v>7792</v>
      </c>
      <c r="D2732" s="57">
        <v>20</v>
      </c>
      <c r="E2732" s="56" t="s">
        <v>8777</v>
      </c>
      <c r="F2732" s="57">
        <v>27.73</v>
      </c>
      <c r="G2732" s="58">
        <f t="shared" si="690"/>
        <v>554.6</v>
      </c>
      <c r="H2732" s="59"/>
      <c r="I2732" s="60">
        <f t="shared" si="691"/>
        <v>0</v>
      </c>
      <c r="J2732" s="61" t="str">
        <f t="shared" si="692"/>
        <v/>
      </c>
      <c r="P2732" s="62"/>
    </row>
    <row r="2733" spans="1:16" x14ac:dyDescent="0.3">
      <c r="A2733" s="54" t="s">
        <v>2116</v>
      </c>
      <c r="B2733" s="55" t="s">
        <v>5520</v>
      </c>
      <c r="C2733" s="56" t="s">
        <v>7793</v>
      </c>
      <c r="D2733" s="57">
        <v>2</v>
      </c>
      <c r="E2733" s="56" t="s">
        <v>8777</v>
      </c>
      <c r="F2733" s="57">
        <v>40.340000000000003</v>
      </c>
      <c r="G2733" s="58">
        <f t="shared" si="690"/>
        <v>80.680000000000007</v>
      </c>
      <c r="H2733" s="59"/>
      <c r="I2733" s="60">
        <f t="shared" si="691"/>
        <v>0</v>
      </c>
      <c r="J2733" s="61" t="str">
        <f t="shared" si="692"/>
        <v/>
      </c>
      <c r="P2733" s="62"/>
    </row>
    <row r="2734" spans="1:16" x14ac:dyDescent="0.3">
      <c r="A2734" s="54" t="s">
        <v>2117</v>
      </c>
      <c r="B2734" s="55" t="s">
        <v>5503</v>
      </c>
      <c r="C2734" s="56" t="s">
        <v>7782</v>
      </c>
      <c r="D2734" s="57">
        <v>4</v>
      </c>
      <c r="E2734" s="56" t="s">
        <v>8777</v>
      </c>
      <c r="F2734" s="57">
        <v>10.08</v>
      </c>
      <c r="G2734" s="58">
        <f t="shared" si="690"/>
        <v>40.32</v>
      </c>
      <c r="H2734" s="59"/>
      <c r="I2734" s="60">
        <f t="shared" si="691"/>
        <v>0</v>
      </c>
      <c r="J2734" s="61" t="str">
        <f t="shared" si="692"/>
        <v/>
      </c>
      <c r="P2734" s="62"/>
    </row>
    <row r="2735" spans="1:16" x14ac:dyDescent="0.3">
      <c r="A2735" s="66" t="s">
        <v>2118</v>
      </c>
      <c r="B2735" s="66" t="s">
        <v>5602</v>
      </c>
      <c r="C2735" s="66" t="s">
        <v>7806</v>
      </c>
      <c r="D2735" s="67"/>
      <c r="E2735" s="66"/>
      <c r="F2735" s="67" t="s">
        <v>8851</v>
      </c>
      <c r="G2735" s="67"/>
      <c r="H2735" s="68"/>
      <c r="I2735" s="68"/>
      <c r="P2735" s="62"/>
    </row>
    <row r="2736" spans="1:16" x14ac:dyDescent="0.3">
      <c r="A2736" s="69" t="s">
        <v>2119</v>
      </c>
      <c r="B2736" s="69" t="s">
        <v>5603</v>
      </c>
      <c r="C2736" s="69" t="s">
        <v>7762</v>
      </c>
      <c r="D2736" s="70"/>
      <c r="E2736" s="69"/>
      <c r="F2736" s="70" t="s">
        <v>8851</v>
      </c>
      <c r="G2736" s="70"/>
      <c r="H2736" s="71"/>
      <c r="I2736" s="71"/>
      <c r="P2736" s="62"/>
    </row>
    <row r="2737" spans="1:16" x14ac:dyDescent="0.3">
      <c r="A2737" s="54" t="s">
        <v>2120</v>
      </c>
      <c r="B2737" s="55" t="s">
        <v>5604</v>
      </c>
      <c r="C2737" s="56" t="s">
        <v>7823</v>
      </c>
      <c r="D2737" s="57">
        <v>1</v>
      </c>
      <c r="E2737" s="56" t="s">
        <v>8777</v>
      </c>
      <c r="F2737" s="57">
        <v>251.24</v>
      </c>
      <c r="G2737" s="58">
        <f>ROUND(D2737*F2737,2)</f>
        <v>251.24</v>
      </c>
      <c r="H2737" s="59"/>
      <c r="I2737" s="60">
        <f t="shared" ref="I2737:I2739" si="693">ROUND(ROUND(D2737,2)*H2737,2)</f>
        <v>0</v>
      </c>
      <c r="J2737" s="61" t="str">
        <f t="shared" ref="J2737:J2739" si="694">IF(AND(H2737&lt;&gt;"",H2737&gt;F2737),"VALOR MAYOR DEL PERMITIDO","")</f>
        <v/>
      </c>
      <c r="P2737" s="62"/>
    </row>
    <row r="2738" spans="1:16" x14ac:dyDescent="0.3">
      <c r="A2738" s="54" t="s">
        <v>2121</v>
      </c>
      <c r="B2738" s="55" t="s">
        <v>5546</v>
      </c>
      <c r="C2738" s="56" t="s">
        <v>7774</v>
      </c>
      <c r="D2738" s="57">
        <v>1</v>
      </c>
      <c r="E2738" s="56" t="s">
        <v>8777</v>
      </c>
      <c r="F2738" s="57">
        <v>376.63</v>
      </c>
      <c r="G2738" s="58">
        <f>ROUND(D2738*F2738,2)</f>
        <v>376.63</v>
      </c>
      <c r="H2738" s="59"/>
      <c r="I2738" s="60">
        <f t="shared" si="693"/>
        <v>0</v>
      </c>
      <c r="J2738" s="61" t="str">
        <f t="shared" si="694"/>
        <v/>
      </c>
      <c r="P2738" s="62"/>
    </row>
    <row r="2739" spans="1:16" x14ac:dyDescent="0.3">
      <c r="A2739" s="54" t="s">
        <v>2122</v>
      </c>
      <c r="B2739" s="55" t="s">
        <v>5605</v>
      </c>
      <c r="C2739" s="56" t="s">
        <v>7826</v>
      </c>
      <c r="D2739" s="57">
        <v>1</v>
      </c>
      <c r="E2739" s="56" t="s">
        <v>8777</v>
      </c>
      <c r="F2739" s="57">
        <v>37.97</v>
      </c>
      <c r="G2739" s="58">
        <f>ROUND(D2739*F2739,2)</f>
        <v>37.97</v>
      </c>
      <c r="H2739" s="59"/>
      <c r="I2739" s="60">
        <f t="shared" si="693"/>
        <v>0</v>
      </c>
      <c r="J2739" s="61" t="str">
        <f t="shared" si="694"/>
        <v/>
      </c>
      <c r="P2739" s="62"/>
    </row>
    <row r="2740" spans="1:16" x14ac:dyDescent="0.3">
      <c r="A2740" s="69" t="s">
        <v>2123</v>
      </c>
      <c r="B2740" s="69" t="s">
        <v>5606</v>
      </c>
      <c r="C2740" s="69" t="s">
        <v>7775</v>
      </c>
      <c r="D2740" s="70"/>
      <c r="E2740" s="69"/>
      <c r="F2740" s="70" t="s">
        <v>8851</v>
      </c>
      <c r="G2740" s="70"/>
      <c r="H2740" s="71"/>
      <c r="I2740" s="71"/>
      <c r="P2740" s="62"/>
    </row>
    <row r="2741" spans="1:16" x14ac:dyDescent="0.3">
      <c r="A2741" s="72" t="s">
        <v>2124</v>
      </c>
      <c r="B2741" s="72" t="s">
        <v>5607</v>
      </c>
      <c r="C2741" s="72" t="s">
        <v>7549</v>
      </c>
      <c r="D2741" s="73"/>
      <c r="E2741" s="72"/>
      <c r="F2741" s="73" t="s">
        <v>8851</v>
      </c>
      <c r="G2741" s="73"/>
      <c r="H2741" s="74"/>
      <c r="I2741" s="74"/>
      <c r="P2741" s="62"/>
    </row>
    <row r="2742" spans="1:16" x14ac:dyDescent="0.3">
      <c r="A2742" s="54" t="s">
        <v>2125</v>
      </c>
      <c r="B2742" s="55" t="s">
        <v>5549</v>
      </c>
      <c r="C2742" s="56" t="s">
        <v>7808</v>
      </c>
      <c r="D2742" s="57">
        <v>20</v>
      </c>
      <c r="E2742" s="56" t="s">
        <v>8777</v>
      </c>
      <c r="F2742" s="57">
        <v>29.23</v>
      </c>
      <c r="G2742" s="58">
        <f>ROUND(D2742*F2742,2)</f>
        <v>584.6</v>
      </c>
      <c r="H2742" s="59"/>
      <c r="I2742" s="60">
        <f t="shared" ref="I2742:I2744" si="695">ROUND(ROUND(D2742,2)*H2742,2)</f>
        <v>0</v>
      </c>
      <c r="J2742" s="61" t="str">
        <f t="shared" ref="J2742:J2744" si="696">IF(AND(H2742&lt;&gt;"",H2742&gt;F2742),"VALOR MAYOR DEL PERMITIDO","")</f>
        <v/>
      </c>
      <c r="P2742" s="62"/>
    </row>
    <row r="2743" spans="1:16" x14ac:dyDescent="0.3">
      <c r="A2743" s="54" t="s">
        <v>2126</v>
      </c>
      <c r="B2743" s="55" t="s">
        <v>5550</v>
      </c>
      <c r="C2743" s="56" t="s">
        <v>7809</v>
      </c>
      <c r="D2743" s="57">
        <v>4</v>
      </c>
      <c r="E2743" s="56" t="s">
        <v>8777</v>
      </c>
      <c r="F2743" s="57">
        <v>9.07</v>
      </c>
      <c r="G2743" s="58">
        <f>ROUND(D2743*F2743,2)</f>
        <v>36.28</v>
      </c>
      <c r="H2743" s="59"/>
      <c r="I2743" s="60">
        <f t="shared" si="695"/>
        <v>0</v>
      </c>
      <c r="J2743" s="61" t="str">
        <f t="shared" si="696"/>
        <v/>
      </c>
      <c r="P2743" s="62"/>
    </row>
    <row r="2744" spans="1:16" x14ac:dyDescent="0.3">
      <c r="A2744" s="54" t="s">
        <v>2127</v>
      </c>
      <c r="B2744" s="55" t="s">
        <v>5551</v>
      </c>
      <c r="C2744" s="56" t="s">
        <v>7779</v>
      </c>
      <c r="D2744" s="57">
        <v>4</v>
      </c>
      <c r="E2744" s="56" t="s">
        <v>8777</v>
      </c>
      <c r="F2744" s="57">
        <v>12.66</v>
      </c>
      <c r="G2744" s="58">
        <f>ROUND(D2744*F2744,2)</f>
        <v>50.64</v>
      </c>
      <c r="H2744" s="59"/>
      <c r="I2744" s="60">
        <f t="shared" si="695"/>
        <v>0</v>
      </c>
      <c r="J2744" s="61" t="str">
        <f t="shared" si="696"/>
        <v/>
      </c>
      <c r="P2744" s="62"/>
    </row>
    <row r="2745" spans="1:16" x14ac:dyDescent="0.3">
      <c r="A2745" s="72" t="s">
        <v>2128</v>
      </c>
      <c r="B2745" s="72" t="s">
        <v>5608</v>
      </c>
      <c r="C2745" s="72" t="s">
        <v>7371</v>
      </c>
      <c r="D2745" s="73"/>
      <c r="E2745" s="72"/>
      <c r="F2745" s="73" t="s">
        <v>8851</v>
      </c>
      <c r="G2745" s="73"/>
      <c r="H2745" s="74"/>
      <c r="I2745" s="74"/>
      <c r="P2745" s="62"/>
    </row>
    <row r="2746" spans="1:16" x14ac:dyDescent="0.3">
      <c r="A2746" s="54" t="s">
        <v>2129</v>
      </c>
      <c r="B2746" s="55" t="s">
        <v>5549</v>
      </c>
      <c r="C2746" s="56" t="s">
        <v>7808</v>
      </c>
      <c r="D2746" s="57">
        <v>8</v>
      </c>
      <c r="E2746" s="56" t="s">
        <v>8777</v>
      </c>
      <c r="F2746" s="57">
        <v>29.23</v>
      </c>
      <c r="G2746" s="58">
        <f>ROUND(D2746*F2746,2)</f>
        <v>233.84</v>
      </c>
      <c r="H2746" s="59"/>
      <c r="I2746" s="60">
        <f t="shared" ref="I2746:I2748" si="697">ROUND(ROUND(D2746,2)*H2746,2)</f>
        <v>0</v>
      </c>
      <c r="J2746" s="61" t="str">
        <f t="shared" ref="J2746:J2748" si="698">IF(AND(H2746&lt;&gt;"",H2746&gt;F2746),"VALOR MAYOR DEL PERMITIDO","")</f>
        <v/>
      </c>
      <c r="P2746" s="62"/>
    </row>
    <row r="2747" spans="1:16" x14ac:dyDescent="0.3">
      <c r="A2747" s="54" t="s">
        <v>2130</v>
      </c>
      <c r="B2747" s="55" t="s">
        <v>5550</v>
      </c>
      <c r="C2747" s="56" t="s">
        <v>7809</v>
      </c>
      <c r="D2747" s="57">
        <v>4</v>
      </c>
      <c r="E2747" s="56" t="s">
        <v>8777</v>
      </c>
      <c r="F2747" s="57">
        <v>9.07</v>
      </c>
      <c r="G2747" s="58">
        <f>ROUND(D2747*F2747,2)</f>
        <v>36.28</v>
      </c>
      <c r="H2747" s="59"/>
      <c r="I2747" s="60">
        <f t="shared" si="697"/>
        <v>0</v>
      </c>
      <c r="J2747" s="61" t="str">
        <f t="shared" si="698"/>
        <v/>
      </c>
      <c r="P2747" s="62"/>
    </row>
    <row r="2748" spans="1:16" x14ac:dyDescent="0.3">
      <c r="A2748" s="54" t="s">
        <v>2131</v>
      </c>
      <c r="B2748" s="55" t="s">
        <v>5551</v>
      </c>
      <c r="C2748" s="56" t="s">
        <v>7779</v>
      </c>
      <c r="D2748" s="57">
        <v>2</v>
      </c>
      <c r="E2748" s="56" t="s">
        <v>8777</v>
      </c>
      <c r="F2748" s="57">
        <v>12.66</v>
      </c>
      <c r="G2748" s="58">
        <f>ROUND(D2748*F2748,2)</f>
        <v>25.32</v>
      </c>
      <c r="H2748" s="59"/>
      <c r="I2748" s="60">
        <f t="shared" si="697"/>
        <v>0</v>
      </c>
      <c r="J2748" s="61" t="str">
        <f t="shared" si="698"/>
        <v/>
      </c>
      <c r="P2748" s="62"/>
    </row>
    <row r="2749" spans="1:16" x14ac:dyDescent="0.3">
      <c r="A2749" s="72" t="s">
        <v>2132</v>
      </c>
      <c r="B2749" s="72" t="s">
        <v>5609</v>
      </c>
      <c r="C2749" s="72" t="s">
        <v>7384</v>
      </c>
      <c r="D2749" s="73"/>
      <c r="E2749" s="72"/>
      <c r="F2749" s="73" t="s">
        <v>8851</v>
      </c>
      <c r="G2749" s="73"/>
      <c r="H2749" s="74"/>
      <c r="I2749" s="74"/>
      <c r="P2749" s="62"/>
    </row>
    <row r="2750" spans="1:16" x14ac:dyDescent="0.3">
      <c r="A2750" s="54" t="s">
        <v>2133</v>
      </c>
      <c r="B2750" s="55" t="s">
        <v>5549</v>
      </c>
      <c r="C2750" s="56" t="s">
        <v>7808</v>
      </c>
      <c r="D2750" s="57">
        <v>20</v>
      </c>
      <c r="E2750" s="56" t="s">
        <v>8777</v>
      </c>
      <c r="F2750" s="57">
        <v>29.23</v>
      </c>
      <c r="G2750" s="58">
        <f>ROUND(D2750*F2750,2)</f>
        <v>584.6</v>
      </c>
      <c r="H2750" s="59"/>
      <c r="I2750" s="60">
        <f t="shared" ref="I2750:I2752" si="699">ROUND(ROUND(D2750,2)*H2750,2)</f>
        <v>0</v>
      </c>
      <c r="J2750" s="61" t="str">
        <f t="shared" ref="J2750:J2752" si="700">IF(AND(H2750&lt;&gt;"",H2750&gt;F2750),"VALOR MAYOR DEL PERMITIDO","")</f>
        <v/>
      </c>
      <c r="P2750" s="62"/>
    </row>
    <row r="2751" spans="1:16" x14ac:dyDescent="0.3">
      <c r="A2751" s="54" t="s">
        <v>2134</v>
      </c>
      <c r="B2751" s="55" t="s">
        <v>5550</v>
      </c>
      <c r="C2751" s="56" t="s">
        <v>7809</v>
      </c>
      <c r="D2751" s="57">
        <v>20</v>
      </c>
      <c r="E2751" s="56" t="s">
        <v>8777</v>
      </c>
      <c r="F2751" s="57">
        <v>9.07</v>
      </c>
      <c r="G2751" s="58">
        <f>ROUND(D2751*F2751,2)</f>
        <v>181.4</v>
      </c>
      <c r="H2751" s="59"/>
      <c r="I2751" s="60">
        <f t="shared" si="699"/>
        <v>0</v>
      </c>
      <c r="J2751" s="61" t="str">
        <f t="shared" si="700"/>
        <v/>
      </c>
      <c r="P2751" s="62"/>
    </row>
    <row r="2752" spans="1:16" x14ac:dyDescent="0.3">
      <c r="A2752" s="54" t="s">
        <v>2135</v>
      </c>
      <c r="B2752" s="55" t="s">
        <v>5551</v>
      </c>
      <c r="C2752" s="56" t="s">
        <v>7779</v>
      </c>
      <c r="D2752" s="57">
        <v>2</v>
      </c>
      <c r="E2752" s="56" t="s">
        <v>8777</v>
      </c>
      <c r="F2752" s="57">
        <v>12.66</v>
      </c>
      <c r="G2752" s="58">
        <f>ROUND(D2752*F2752,2)</f>
        <v>25.32</v>
      </c>
      <c r="H2752" s="59"/>
      <c r="I2752" s="60">
        <f t="shared" si="699"/>
        <v>0</v>
      </c>
      <c r="J2752" s="61" t="str">
        <f t="shared" si="700"/>
        <v/>
      </c>
      <c r="P2752" s="62"/>
    </row>
    <row r="2753" spans="1:16" x14ac:dyDescent="0.3">
      <c r="A2753" s="72" t="s">
        <v>2136</v>
      </c>
      <c r="B2753" s="72" t="s">
        <v>5610</v>
      </c>
      <c r="C2753" s="72" t="s">
        <v>7437</v>
      </c>
      <c r="D2753" s="73"/>
      <c r="E2753" s="72"/>
      <c r="F2753" s="73" t="s">
        <v>8851</v>
      </c>
      <c r="G2753" s="73"/>
      <c r="H2753" s="74"/>
      <c r="I2753" s="74"/>
      <c r="P2753" s="62"/>
    </row>
    <row r="2754" spans="1:16" x14ac:dyDescent="0.3">
      <c r="A2754" s="54" t="s">
        <v>2137</v>
      </c>
      <c r="B2754" s="55" t="s">
        <v>5549</v>
      </c>
      <c r="C2754" s="56" t="s">
        <v>7808</v>
      </c>
      <c r="D2754" s="57">
        <v>10</v>
      </c>
      <c r="E2754" s="56" t="s">
        <v>8777</v>
      </c>
      <c r="F2754" s="57">
        <v>29.23</v>
      </c>
      <c r="G2754" s="58">
        <f>ROUND(D2754*F2754,2)</f>
        <v>292.3</v>
      </c>
      <c r="H2754" s="59"/>
      <c r="I2754" s="60">
        <f t="shared" ref="I2754:I2756" si="701">ROUND(ROUND(D2754,2)*H2754,2)</f>
        <v>0</v>
      </c>
      <c r="J2754" s="61" t="str">
        <f t="shared" ref="J2754:J2756" si="702">IF(AND(H2754&lt;&gt;"",H2754&gt;F2754),"VALOR MAYOR DEL PERMITIDO","")</f>
        <v/>
      </c>
      <c r="P2754" s="62"/>
    </row>
    <row r="2755" spans="1:16" x14ac:dyDescent="0.3">
      <c r="A2755" s="54" t="s">
        <v>2138</v>
      </c>
      <c r="B2755" s="55" t="s">
        <v>5550</v>
      </c>
      <c r="C2755" s="56" t="s">
        <v>7809</v>
      </c>
      <c r="D2755" s="57">
        <v>7</v>
      </c>
      <c r="E2755" s="56" t="s">
        <v>8777</v>
      </c>
      <c r="F2755" s="57">
        <v>9.07</v>
      </c>
      <c r="G2755" s="58">
        <f>ROUND(D2755*F2755,2)</f>
        <v>63.49</v>
      </c>
      <c r="H2755" s="59"/>
      <c r="I2755" s="60">
        <f t="shared" si="701"/>
        <v>0</v>
      </c>
      <c r="J2755" s="61" t="str">
        <f t="shared" si="702"/>
        <v/>
      </c>
      <c r="P2755" s="62"/>
    </row>
    <row r="2756" spans="1:16" x14ac:dyDescent="0.3">
      <c r="A2756" s="54" t="s">
        <v>2139</v>
      </c>
      <c r="B2756" s="55" t="s">
        <v>5551</v>
      </c>
      <c r="C2756" s="56" t="s">
        <v>7779</v>
      </c>
      <c r="D2756" s="57">
        <v>2</v>
      </c>
      <c r="E2756" s="56" t="s">
        <v>8777</v>
      </c>
      <c r="F2756" s="57">
        <v>12.66</v>
      </c>
      <c r="G2756" s="58">
        <f>ROUND(D2756*F2756,2)</f>
        <v>25.32</v>
      </c>
      <c r="H2756" s="59"/>
      <c r="I2756" s="60">
        <f t="shared" si="701"/>
        <v>0</v>
      </c>
      <c r="J2756" s="61" t="str">
        <f t="shared" si="702"/>
        <v/>
      </c>
      <c r="P2756" s="62"/>
    </row>
    <row r="2757" spans="1:16" x14ac:dyDescent="0.3">
      <c r="A2757" s="72" t="s">
        <v>2140</v>
      </c>
      <c r="B2757" s="72" t="s">
        <v>5611</v>
      </c>
      <c r="C2757" s="72" t="s">
        <v>7571</v>
      </c>
      <c r="D2757" s="73"/>
      <c r="E2757" s="72"/>
      <c r="F2757" s="73" t="s">
        <v>8851</v>
      </c>
      <c r="G2757" s="73"/>
      <c r="H2757" s="74"/>
      <c r="I2757" s="74"/>
      <c r="P2757" s="62"/>
    </row>
    <row r="2758" spans="1:16" x14ac:dyDescent="0.3">
      <c r="A2758" s="54" t="s">
        <v>2141</v>
      </c>
      <c r="B2758" s="55" t="s">
        <v>5549</v>
      </c>
      <c r="C2758" s="56" t="s">
        <v>7808</v>
      </c>
      <c r="D2758" s="57">
        <v>12</v>
      </c>
      <c r="E2758" s="56" t="s">
        <v>8777</v>
      </c>
      <c r="F2758" s="57">
        <v>29.23</v>
      </c>
      <c r="G2758" s="58">
        <f>ROUND(D2758*F2758,2)</f>
        <v>350.76</v>
      </c>
      <c r="H2758" s="59"/>
      <c r="I2758" s="60">
        <f t="shared" ref="I2758:I2760" si="703">ROUND(ROUND(D2758,2)*H2758,2)</f>
        <v>0</v>
      </c>
      <c r="J2758" s="61" t="str">
        <f t="shared" ref="J2758:J2760" si="704">IF(AND(H2758&lt;&gt;"",H2758&gt;F2758),"VALOR MAYOR DEL PERMITIDO","")</f>
        <v/>
      </c>
      <c r="P2758" s="62"/>
    </row>
    <row r="2759" spans="1:16" x14ac:dyDescent="0.3">
      <c r="A2759" s="54" t="s">
        <v>2142</v>
      </c>
      <c r="B2759" s="55" t="s">
        <v>5550</v>
      </c>
      <c r="C2759" s="56" t="s">
        <v>7809</v>
      </c>
      <c r="D2759" s="57">
        <v>6</v>
      </c>
      <c r="E2759" s="56" t="s">
        <v>8777</v>
      </c>
      <c r="F2759" s="57">
        <v>9.07</v>
      </c>
      <c r="G2759" s="58">
        <f>ROUND(D2759*F2759,2)</f>
        <v>54.42</v>
      </c>
      <c r="H2759" s="59"/>
      <c r="I2759" s="60">
        <f t="shared" si="703"/>
        <v>0</v>
      </c>
      <c r="J2759" s="61" t="str">
        <f t="shared" si="704"/>
        <v/>
      </c>
      <c r="P2759" s="62"/>
    </row>
    <row r="2760" spans="1:16" x14ac:dyDescent="0.3">
      <c r="A2760" s="54" t="s">
        <v>2143</v>
      </c>
      <c r="B2760" s="55" t="s">
        <v>5551</v>
      </c>
      <c r="C2760" s="56" t="s">
        <v>7779</v>
      </c>
      <c r="D2760" s="57">
        <v>2</v>
      </c>
      <c r="E2760" s="56" t="s">
        <v>8777</v>
      </c>
      <c r="F2760" s="57">
        <v>12.66</v>
      </c>
      <c r="G2760" s="58">
        <f>ROUND(D2760*F2760,2)</f>
        <v>25.32</v>
      </c>
      <c r="H2760" s="59"/>
      <c r="I2760" s="60">
        <f t="shared" si="703"/>
        <v>0</v>
      </c>
      <c r="J2760" s="61" t="str">
        <f t="shared" si="704"/>
        <v/>
      </c>
      <c r="P2760" s="62"/>
    </row>
    <row r="2761" spans="1:16" x14ac:dyDescent="0.3">
      <c r="A2761" s="72" t="s">
        <v>2144</v>
      </c>
      <c r="B2761" s="72" t="s">
        <v>5612</v>
      </c>
      <c r="C2761" s="72" t="s">
        <v>7444</v>
      </c>
      <c r="D2761" s="73"/>
      <c r="E2761" s="72"/>
      <c r="F2761" s="73" t="s">
        <v>8851</v>
      </c>
      <c r="G2761" s="73"/>
      <c r="H2761" s="74"/>
      <c r="I2761" s="74"/>
      <c r="P2761" s="62"/>
    </row>
    <row r="2762" spans="1:16" x14ac:dyDescent="0.3">
      <c r="A2762" s="54" t="s">
        <v>2145</v>
      </c>
      <c r="B2762" s="55" t="s">
        <v>5549</v>
      </c>
      <c r="C2762" s="56" t="s">
        <v>7808</v>
      </c>
      <c r="D2762" s="57">
        <v>10</v>
      </c>
      <c r="E2762" s="56" t="s">
        <v>8777</v>
      </c>
      <c r="F2762" s="57">
        <v>29.23</v>
      </c>
      <c r="G2762" s="58">
        <f>ROUND(D2762*F2762,2)</f>
        <v>292.3</v>
      </c>
      <c r="H2762" s="59"/>
      <c r="I2762" s="60">
        <f t="shared" ref="I2762:I2764" si="705">ROUND(ROUND(D2762,2)*H2762,2)</f>
        <v>0</v>
      </c>
      <c r="J2762" s="61" t="str">
        <f t="shared" ref="J2762:J2764" si="706">IF(AND(H2762&lt;&gt;"",H2762&gt;F2762),"VALOR MAYOR DEL PERMITIDO","")</f>
        <v/>
      </c>
      <c r="P2762" s="62"/>
    </row>
    <row r="2763" spans="1:16" x14ac:dyDescent="0.3">
      <c r="A2763" s="54" t="s">
        <v>2146</v>
      </c>
      <c r="B2763" s="55" t="s">
        <v>5550</v>
      </c>
      <c r="C2763" s="56" t="s">
        <v>7809</v>
      </c>
      <c r="D2763" s="57">
        <v>3</v>
      </c>
      <c r="E2763" s="56" t="s">
        <v>8777</v>
      </c>
      <c r="F2763" s="57">
        <v>9.07</v>
      </c>
      <c r="G2763" s="58">
        <f>ROUND(D2763*F2763,2)</f>
        <v>27.21</v>
      </c>
      <c r="H2763" s="59"/>
      <c r="I2763" s="60">
        <f t="shared" si="705"/>
        <v>0</v>
      </c>
      <c r="J2763" s="61" t="str">
        <f t="shared" si="706"/>
        <v/>
      </c>
      <c r="P2763" s="62"/>
    </row>
    <row r="2764" spans="1:16" x14ac:dyDescent="0.3">
      <c r="A2764" s="54" t="s">
        <v>2147</v>
      </c>
      <c r="B2764" s="55" t="s">
        <v>5551</v>
      </c>
      <c r="C2764" s="56" t="s">
        <v>7779</v>
      </c>
      <c r="D2764" s="57">
        <v>2</v>
      </c>
      <c r="E2764" s="56" t="s">
        <v>8777</v>
      </c>
      <c r="F2764" s="57">
        <v>12.66</v>
      </c>
      <c r="G2764" s="58">
        <f>ROUND(D2764*F2764,2)</f>
        <v>25.32</v>
      </c>
      <c r="H2764" s="59"/>
      <c r="I2764" s="60">
        <f t="shared" si="705"/>
        <v>0</v>
      </c>
      <c r="J2764" s="61" t="str">
        <f t="shared" si="706"/>
        <v/>
      </c>
      <c r="P2764" s="62"/>
    </row>
    <row r="2765" spans="1:16" x14ac:dyDescent="0.3">
      <c r="A2765" s="72" t="s">
        <v>2148</v>
      </c>
      <c r="B2765" s="72" t="s">
        <v>5613</v>
      </c>
      <c r="C2765" s="72" t="s">
        <v>7496</v>
      </c>
      <c r="D2765" s="73"/>
      <c r="E2765" s="72"/>
      <c r="F2765" s="73" t="s">
        <v>8851</v>
      </c>
      <c r="G2765" s="73"/>
      <c r="H2765" s="74"/>
      <c r="I2765" s="74"/>
      <c r="P2765" s="62"/>
    </row>
    <row r="2766" spans="1:16" x14ac:dyDescent="0.3">
      <c r="A2766" s="54" t="s">
        <v>2149</v>
      </c>
      <c r="B2766" s="55" t="s">
        <v>5549</v>
      </c>
      <c r="C2766" s="56" t="s">
        <v>7808</v>
      </c>
      <c r="D2766" s="57">
        <v>10</v>
      </c>
      <c r="E2766" s="56" t="s">
        <v>8777</v>
      </c>
      <c r="F2766" s="57">
        <v>29.23</v>
      </c>
      <c r="G2766" s="58">
        <f>ROUND(D2766*F2766,2)</f>
        <v>292.3</v>
      </c>
      <c r="H2766" s="59"/>
      <c r="I2766" s="60">
        <f t="shared" ref="I2766:I2768" si="707">ROUND(ROUND(D2766,2)*H2766,2)</f>
        <v>0</v>
      </c>
      <c r="J2766" s="61" t="str">
        <f t="shared" ref="J2766:J2768" si="708">IF(AND(H2766&lt;&gt;"",H2766&gt;F2766),"VALOR MAYOR DEL PERMITIDO","")</f>
        <v/>
      </c>
      <c r="P2766" s="62"/>
    </row>
    <row r="2767" spans="1:16" x14ac:dyDescent="0.3">
      <c r="A2767" s="54" t="s">
        <v>2150</v>
      </c>
      <c r="B2767" s="55" t="s">
        <v>5550</v>
      </c>
      <c r="C2767" s="56" t="s">
        <v>7809</v>
      </c>
      <c r="D2767" s="57">
        <v>5</v>
      </c>
      <c r="E2767" s="56" t="s">
        <v>8777</v>
      </c>
      <c r="F2767" s="57">
        <v>9.07</v>
      </c>
      <c r="G2767" s="58">
        <f>ROUND(D2767*F2767,2)</f>
        <v>45.35</v>
      </c>
      <c r="H2767" s="59"/>
      <c r="I2767" s="60">
        <f t="shared" si="707"/>
        <v>0</v>
      </c>
      <c r="J2767" s="61" t="str">
        <f t="shared" si="708"/>
        <v/>
      </c>
      <c r="P2767" s="62"/>
    </row>
    <row r="2768" spans="1:16" x14ac:dyDescent="0.3">
      <c r="A2768" s="54" t="s">
        <v>2151</v>
      </c>
      <c r="B2768" s="55" t="s">
        <v>5551</v>
      </c>
      <c r="C2768" s="56" t="s">
        <v>7779</v>
      </c>
      <c r="D2768" s="57">
        <v>2</v>
      </c>
      <c r="E2768" s="56" t="s">
        <v>8777</v>
      </c>
      <c r="F2768" s="57">
        <v>12.66</v>
      </c>
      <c r="G2768" s="58">
        <f>ROUND(D2768*F2768,2)</f>
        <v>25.32</v>
      </c>
      <c r="H2768" s="59"/>
      <c r="I2768" s="60">
        <f t="shared" si="707"/>
        <v>0</v>
      </c>
      <c r="J2768" s="61" t="str">
        <f t="shared" si="708"/>
        <v/>
      </c>
      <c r="P2768" s="62"/>
    </row>
    <row r="2769" spans="1:16" x14ac:dyDescent="0.3">
      <c r="A2769" s="69" t="s">
        <v>2152</v>
      </c>
      <c r="B2769" s="69" t="s">
        <v>5614</v>
      </c>
      <c r="C2769" s="69" t="s">
        <v>7537</v>
      </c>
      <c r="D2769" s="70"/>
      <c r="E2769" s="69"/>
      <c r="F2769" s="70" t="s">
        <v>8851</v>
      </c>
      <c r="G2769" s="70"/>
      <c r="H2769" s="71"/>
      <c r="I2769" s="71"/>
      <c r="P2769" s="62"/>
    </row>
    <row r="2770" spans="1:16" x14ac:dyDescent="0.3">
      <c r="A2770" s="54" t="s">
        <v>2153</v>
      </c>
      <c r="B2770" s="55" t="s">
        <v>5558</v>
      </c>
      <c r="C2770" s="56" t="s">
        <v>7811</v>
      </c>
      <c r="D2770" s="57">
        <v>20</v>
      </c>
      <c r="E2770" s="56" t="s">
        <v>8777</v>
      </c>
      <c r="F2770" s="57">
        <v>26.72</v>
      </c>
      <c r="G2770" s="58">
        <f>ROUND(D2770*F2770,2)</f>
        <v>534.4</v>
      </c>
      <c r="H2770" s="59"/>
      <c r="I2770" s="60">
        <f t="shared" ref="I2770:I2772" si="709">ROUND(ROUND(D2770,2)*H2770,2)</f>
        <v>0</v>
      </c>
      <c r="J2770" s="61" t="str">
        <f t="shared" ref="J2770:J2772" si="710">IF(AND(H2770&lt;&gt;"",H2770&gt;F2770),"VALOR MAYOR DEL PERMITIDO","")</f>
        <v/>
      </c>
      <c r="P2770" s="62"/>
    </row>
    <row r="2771" spans="1:16" x14ac:dyDescent="0.3">
      <c r="A2771" s="54" t="s">
        <v>2154</v>
      </c>
      <c r="B2771" s="55" t="s">
        <v>5559</v>
      </c>
      <c r="C2771" s="56" t="s">
        <v>7812</v>
      </c>
      <c r="D2771" s="57">
        <v>2</v>
      </c>
      <c r="E2771" s="56" t="s">
        <v>8777</v>
      </c>
      <c r="F2771" s="57">
        <v>30.25</v>
      </c>
      <c r="G2771" s="58">
        <f>ROUND(D2771*F2771,2)</f>
        <v>60.5</v>
      </c>
      <c r="H2771" s="59"/>
      <c r="I2771" s="60">
        <f t="shared" si="709"/>
        <v>0</v>
      </c>
      <c r="J2771" s="61" t="str">
        <f t="shared" si="710"/>
        <v/>
      </c>
      <c r="P2771" s="62"/>
    </row>
    <row r="2772" spans="1:16" x14ac:dyDescent="0.3">
      <c r="A2772" s="54" t="s">
        <v>2155</v>
      </c>
      <c r="B2772" s="55" t="s">
        <v>5550</v>
      </c>
      <c r="C2772" s="56" t="s">
        <v>7809</v>
      </c>
      <c r="D2772" s="57">
        <v>4</v>
      </c>
      <c r="E2772" s="56" t="s">
        <v>8777</v>
      </c>
      <c r="F2772" s="57">
        <v>9.07</v>
      </c>
      <c r="G2772" s="58">
        <f>ROUND(D2772*F2772,2)</f>
        <v>36.28</v>
      </c>
      <c r="H2772" s="59"/>
      <c r="I2772" s="60">
        <f t="shared" si="709"/>
        <v>0</v>
      </c>
      <c r="J2772" s="61" t="str">
        <f t="shared" si="710"/>
        <v/>
      </c>
      <c r="P2772" s="62"/>
    </row>
    <row r="2773" spans="1:16" x14ac:dyDescent="0.3">
      <c r="A2773" s="69" t="s">
        <v>2156</v>
      </c>
      <c r="B2773" s="69" t="s">
        <v>5615</v>
      </c>
      <c r="C2773" s="69" t="s">
        <v>7572</v>
      </c>
      <c r="D2773" s="70"/>
      <c r="E2773" s="69"/>
      <c r="F2773" s="70" t="s">
        <v>8851</v>
      </c>
      <c r="G2773" s="70"/>
      <c r="H2773" s="71"/>
      <c r="I2773" s="71"/>
      <c r="P2773" s="62"/>
    </row>
    <row r="2774" spans="1:16" x14ac:dyDescent="0.3">
      <c r="A2774" s="54" t="s">
        <v>2157</v>
      </c>
      <c r="B2774" s="55" t="s">
        <v>5558</v>
      </c>
      <c r="C2774" s="56" t="s">
        <v>7811</v>
      </c>
      <c r="D2774" s="57">
        <v>30</v>
      </c>
      <c r="E2774" s="56" t="s">
        <v>8777</v>
      </c>
      <c r="F2774" s="57">
        <v>26.72</v>
      </c>
      <c r="G2774" s="58">
        <f t="shared" ref="G2774:G2784" si="711">ROUND(D2774*F2774,2)</f>
        <v>801.6</v>
      </c>
      <c r="H2774" s="59"/>
      <c r="I2774" s="60">
        <f t="shared" ref="I2774:I2784" si="712">ROUND(ROUND(D2774,2)*H2774,2)</f>
        <v>0</v>
      </c>
      <c r="J2774" s="61" t="str">
        <f t="shared" ref="J2774:J2784" si="713">IF(AND(H2774&lt;&gt;"",H2774&gt;F2774),"VALOR MAYOR DEL PERMITIDO","")</f>
        <v/>
      </c>
      <c r="P2774" s="62"/>
    </row>
    <row r="2775" spans="1:16" x14ac:dyDescent="0.3">
      <c r="A2775" s="54" t="s">
        <v>2158</v>
      </c>
      <c r="B2775" s="55" t="s">
        <v>5550</v>
      </c>
      <c r="C2775" s="56" t="s">
        <v>7809</v>
      </c>
      <c r="D2775" s="57">
        <v>20</v>
      </c>
      <c r="E2775" s="56" t="s">
        <v>8777</v>
      </c>
      <c r="F2775" s="57">
        <v>9.07</v>
      </c>
      <c r="G2775" s="58">
        <f t="shared" si="711"/>
        <v>181.4</v>
      </c>
      <c r="H2775" s="59"/>
      <c r="I2775" s="60">
        <f t="shared" si="712"/>
        <v>0</v>
      </c>
      <c r="J2775" s="61" t="str">
        <f t="shared" si="713"/>
        <v/>
      </c>
      <c r="P2775" s="62"/>
    </row>
    <row r="2776" spans="1:16" x14ac:dyDescent="0.3">
      <c r="A2776" s="54" t="s">
        <v>2159</v>
      </c>
      <c r="B2776" s="55" t="s">
        <v>5560</v>
      </c>
      <c r="C2776" s="56" t="s">
        <v>7813</v>
      </c>
      <c r="D2776" s="57">
        <v>40</v>
      </c>
      <c r="E2776" s="56" t="s">
        <v>8777</v>
      </c>
      <c r="F2776" s="57">
        <v>8.58</v>
      </c>
      <c r="G2776" s="58">
        <f t="shared" si="711"/>
        <v>343.2</v>
      </c>
      <c r="H2776" s="59"/>
      <c r="I2776" s="60">
        <f t="shared" si="712"/>
        <v>0</v>
      </c>
      <c r="J2776" s="61" t="str">
        <f t="shared" si="713"/>
        <v/>
      </c>
      <c r="P2776" s="62"/>
    </row>
    <row r="2777" spans="1:16" x14ac:dyDescent="0.3">
      <c r="A2777" s="54" t="s">
        <v>2160</v>
      </c>
      <c r="B2777" s="55" t="s">
        <v>5561</v>
      </c>
      <c r="C2777" s="56" t="s">
        <v>7814</v>
      </c>
      <c r="D2777" s="57">
        <v>10</v>
      </c>
      <c r="E2777" s="56" t="s">
        <v>8777</v>
      </c>
      <c r="F2777" s="57">
        <v>11.09</v>
      </c>
      <c r="G2777" s="58">
        <f t="shared" si="711"/>
        <v>110.9</v>
      </c>
      <c r="H2777" s="59"/>
      <c r="I2777" s="60">
        <f t="shared" si="712"/>
        <v>0</v>
      </c>
      <c r="J2777" s="61" t="str">
        <f t="shared" si="713"/>
        <v/>
      </c>
      <c r="P2777" s="62"/>
    </row>
    <row r="2778" spans="1:16" x14ac:dyDescent="0.3">
      <c r="A2778" s="54" t="s">
        <v>2161</v>
      </c>
      <c r="B2778" s="55" t="s">
        <v>5562</v>
      </c>
      <c r="C2778" s="56" t="s">
        <v>7815</v>
      </c>
      <c r="D2778" s="57">
        <v>40</v>
      </c>
      <c r="E2778" s="56" t="s">
        <v>8777</v>
      </c>
      <c r="F2778" s="57">
        <v>5.04</v>
      </c>
      <c r="G2778" s="58">
        <f t="shared" si="711"/>
        <v>201.6</v>
      </c>
      <c r="H2778" s="59"/>
      <c r="I2778" s="60">
        <f t="shared" si="712"/>
        <v>0</v>
      </c>
      <c r="J2778" s="61" t="str">
        <f t="shared" si="713"/>
        <v/>
      </c>
      <c r="P2778" s="62"/>
    </row>
    <row r="2779" spans="1:16" x14ac:dyDescent="0.3">
      <c r="A2779" s="54" t="s">
        <v>2162</v>
      </c>
      <c r="B2779" s="55" t="s">
        <v>5563</v>
      </c>
      <c r="C2779" s="56" t="s">
        <v>7816</v>
      </c>
      <c r="D2779" s="57">
        <v>20</v>
      </c>
      <c r="E2779" s="56" t="s">
        <v>8777</v>
      </c>
      <c r="F2779" s="57">
        <v>5.04</v>
      </c>
      <c r="G2779" s="58">
        <f t="shared" si="711"/>
        <v>100.8</v>
      </c>
      <c r="H2779" s="59"/>
      <c r="I2779" s="60">
        <f t="shared" si="712"/>
        <v>0</v>
      </c>
      <c r="J2779" s="61" t="str">
        <f t="shared" si="713"/>
        <v/>
      </c>
      <c r="P2779" s="62"/>
    </row>
    <row r="2780" spans="1:16" x14ac:dyDescent="0.3">
      <c r="A2780" s="54" t="s">
        <v>2163</v>
      </c>
      <c r="B2780" s="55" t="s">
        <v>5564</v>
      </c>
      <c r="C2780" s="56" t="s">
        <v>7817</v>
      </c>
      <c r="D2780" s="57">
        <v>20</v>
      </c>
      <c r="E2780" s="56" t="s">
        <v>8777</v>
      </c>
      <c r="F2780" s="57">
        <v>5.04</v>
      </c>
      <c r="G2780" s="58">
        <f t="shared" si="711"/>
        <v>100.8</v>
      </c>
      <c r="H2780" s="59"/>
      <c r="I2780" s="60">
        <f t="shared" si="712"/>
        <v>0</v>
      </c>
      <c r="J2780" s="61" t="str">
        <f t="shared" si="713"/>
        <v/>
      </c>
      <c r="P2780" s="62"/>
    </row>
    <row r="2781" spans="1:16" x14ac:dyDescent="0.3">
      <c r="A2781" s="54" t="s">
        <v>2164</v>
      </c>
      <c r="B2781" s="55" t="s">
        <v>5568</v>
      </c>
      <c r="C2781" s="56" t="s">
        <v>7818</v>
      </c>
      <c r="D2781" s="57">
        <v>10</v>
      </c>
      <c r="E2781" s="56" t="s">
        <v>8777</v>
      </c>
      <c r="F2781" s="57">
        <v>5.04</v>
      </c>
      <c r="G2781" s="58">
        <f t="shared" si="711"/>
        <v>50.4</v>
      </c>
      <c r="H2781" s="59"/>
      <c r="I2781" s="60">
        <f t="shared" si="712"/>
        <v>0</v>
      </c>
      <c r="J2781" s="61" t="str">
        <f t="shared" si="713"/>
        <v/>
      </c>
      <c r="P2781" s="62"/>
    </row>
    <row r="2782" spans="1:16" x14ac:dyDescent="0.3">
      <c r="A2782" s="54" t="s">
        <v>2165</v>
      </c>
      <c r="B2782" s="55" t="s">
        <v>5565</v>
      </c>
      <c r="C2782" s="56" t="s">
        <v>7799</v>
      </c>
      <c r="D2782" s="57">
        <v>4</v>
      </c>
      <c r="E2782" s="56" t="s">
        <v>8777</v>
      </c>
      <c r="F2782" s="57">
        <v>52.95</v>
      </c>
      <c r="G2782" s="58">
        <f t="shared" si="711"/>
        <v>211.8</v>
      </c>
      <c r="H2782" s="59"/>
      <c r="I2782" s="60">
        <f t="shared" si="712"/>
        <v>0</v>
      </c>
      <c r="J2782" s="61" t="str">
        <f t="shared" si="713"/>
        <v/>
      </c>
      <c r="P2782" s="62"/>
    </row>
    <row r="2783" spans="1:16" x14ac:dyDescent="0.3">
      <c r="A2783" s="54" t="s">
        <v>2166</v>
      </c>
      <c r="B2783" s="55" t="s">
        <v>5549</v>
      </c>
      <c r="C2783" s="56" t="s">
        <v>7808</v>
      </c>
      <c r="D2783" s="57">
        <v>12</v>
      </c>
      <c r="E2783" s="56" t="s">
        <v>8777</v>
      </c>
      <c r="F2783" s="57">
        <v>29.23</v>
      </c>
      <c r="G2783" s="58">
        <f t="shared" si="711"/>
        <v>350.76</v>
      </c>
      <c r="H2783" s="59"/>
      <c r="I2783" s="60">
        <f t="shared" si="712"/>
        <v>0</v>
      </c>
      <c r="J2783" s="61" t="str">
        <f t="shared" si="713"/>
        <v/>
      </c>
      <c r="P2783" s="62"/>
    </row>
    <row r="2784" spans="1:16" x14ac:dyDescent="0.3">
      <c r="A2784" s="54" t="s">
        <v>2167</v>
      </c>
      <c r="B2784" s="55" t="s">
        <v>5551</v>
      </c>
      <c r="C2784" s="56" t="s">
        <v>7779</v>
      </c>
      <c r="D2784" s="57">
        <v>2</v>
      </c>
      <c r="E2784" s="56" t="s">
        <v>8777</v>
      </c>
      <c r="F2784" s="57">
        <v>12.66</v>
      </c>
      <c r="G2784" s="58">
        <f t="shared" si="711"/>
        <v>25.32</v>
      </c>
      <c r="H2784" s="59"/>
      <c r="I2784" s="60">
        <f t="shared" si="712"/>
        <v>0</v>
      </c>
      <c r="J2784" s="61" t="str">
        <f t="shared" si="713"/>
        <v/>
      </c>
      <c r="P2784" s="62"/>
    </row>
    <row r="2785" spans="1:16" x14ac:dyDescent="0.3">
      <c r="A2785" s="69" t="s">
        <v>2168</v>
      </c>
      <c r="B2785" s="69" t="s">
        <v>5616</v>
      </c>
      <c r="C2785" s="69" t="s">
        <v>7592</v>
      </c>
      <c r="D2785" s="70"/>
      <c r="E2785" s="69"/>
      <c r="F2785" s="70" t="s">
        <v>8851</v>
      </c>
      <c r="G2785" s="70"/>
      <c r="H2785" s="71"/>
      <c r="I2785" s="71"/>
      <c r="P2785" s="62"/>
    </row>
    <row r="2786" spans="1:16" x14ac:dyDescent="0.3">
      <c r="A2786" s="54" t="s">
        <v>2169</v>
      </c>
      <c r="B2786" s="55" t="s">
        <v>5558</v>
      </c>
      <c r="C2786" s="56" t="s">
        <v>7811</v>
      </c>
      <c r="D2786" s="57">
        <v>20</v>
      </c>
      <c r="E2786" s="56" t="s">
        <v>8777</v>
      </c>
      <c r="F2786" s="57">
        <v>26.72</v>
      </c>
      <c r="G2786" s="58">
        <f>ROUND(D2786*F2786,2)</f>
        <v>534.4</v>
      </c>
      <c r="H2786" s="59"/>
      <c r="I2786" s="60">
        <f t="shared" ref="I2786:I2790" si="714">ROUND(ROUND(D2786,2)*H2786,2)</f>
        <v>0</v>
      </c>
      <c r="J2786" s="61" t="str">
        <f t="shared" ref="J2786:J2790" si="715">IF(AND(H2786&lt;&gt;"",H2786&gt;F2786),"VALOR MAYOR DEL PERMITIDO","")</f>
        <v/>
      </c>
      <c r="P2786" s="62"/>
    </row>
    <row r="2787" spans="1:16" x14ac:dyDescent="0.3">
      <c r="A2787" s="54" t="s">
        <v>2170</v>
      </c>
      <c r="B2787" s="55" t="s">
        <v>5550</v>
      </c>
      <c r="C2787" s="56" t="s">
        <v>7809</v>
      </c>
      <c r="D2787" s="57">
        <v>11</v>
      </c>
      <c r="E2787" s="56" t="s">
        <v>8777</v>
      </c>
      <c r="F2787" s="57">
        <v>9.07</v>
      </c>
      <c r="G2787" s="58">
        <f>ROUND(D2787*F2787,2)</f>
        <v>99.77</v>
      </c>
      <c r="H2787" s="59"/>
      <c r="I2787" s="60">
        <f t="shared" si="714"/>
        <v>0</v>
      </c>
      <c r="J2787" s="61" t="str">
        <f t="shared" si="715"/>
        <v/>
      </c>
      <c r="P2787" s="62"/>
    </row>
    <row r="2788" spans="1:16" x14ac:dyDescent="0.3">
      <c r="A2788" s="54" t="s">
        <v>2171</v>
      </c>
      <c r="B2788" s="55" t="s">
        <v>5560</v>
      </c>
      <c r="C2788" s="56" t="s">
        <v>7813</v>
      </c>
      <c r="D2788" s="57">
        <v>40</v>
      </c>
      <c r="E2788" s="56" t="s">
        <v>8777</v>
      </c>
      <c r="F2788" s="57">
        <v>8.58</v>
      </c>
      <c r="G2788" s="58">
        <f>ROUND(D2788*F2788,2)</f>
        <v>343.2</v>
      </c>
      <c r="H2788" s="59"/>
      <c r="I2788" s="60">
        <f t="shared" si="714"/>
        <v>0</v>
      </c>
      <c r="J2788" s="61" t="str">
        <f t="shared" si="715"/>
        <v/>
      </c>
      <c r="P2788" s="62"/>
    </row>
    <row r="2789" spans="1:16" x14ac:dyDescent="0.3">
      <c r="A2789" s="54" t="s">
        <v>2172</v>
      </c>
      <c r="B2789" s="55" t="s">
        <v>5562</v>
      </c>
      <c r="C2789" s="56" t="s">
        <v>7815</v>
      </c>
      <c r="D2789" s="57">
        <v>40</v>
      </c>
      <c r="E2789" s="56" t="s">
        <v>8777</v>
      </c>
      <c r="F2789" s="57">
        <v>5.04</v>
      </c>
      <c r="G2789" s="58">
        <f>ROUND(D2789*F2789,2)</f>
        <v>201.6</v>
      </c>
      <c r="H2789" s="59"/>
      <c r="I2789" s="60">
        <f t="shared" si="714"/>
        <v>0</v>
      </c>
      <c r="J2789" s="61" t="str">
        <f t="shared" si="715"/>
        <v/>
      </c>
      <c r="P2789" s="62"/>
    </row>
    <row r="2790" spans="1:16" x14ac:dyDescent="0.3">
      <c r="A2790" s="54" t="s">
        <v>2173</v>
      </c>
      <c r="B2790" s="55" t="s">
        <v>5568</v>
      </c>
      <c r="C2790" s="56" t="s">
        <v>7818</v>
      </c>
      <c r="D2790" s="57">
        <v>20</v>
      </c>
      <c r="E2790" s="56" t="s">
        <v>8777</v>
      </c>
      <c r="F2790" s="57">
        <v>5.04</v>
      </c>
      <c r="G2790" s="58">
        <f>ROUND(D2790*F2790,2)</f>
        <v>100.8</v>
      </c>
      <c r="H2790" s="59"/>
      <c r="I2790" s="60">
        <f t="shared" si="714"/>
        <v>0</v>
      </c>
      <c r="J2790" s="61" t="str">
        <f t="shared" si="715"/>
        <v/>
      </c>
      <c r="P2790" s="62"/>
    </row>
    <row r="2791" spans="1:16" x14ac:dyDescent="0.3">
      <c r="A2791" s="69" t="s">
        <v>2174</v>
      </c>
      <c r="B2791" s="69" t="s">
        <v>5617</v>
      </c>
      <c r="C2791" s="69" t="s">
        <v>7593</v>
      </c>
      <c r="D2791" s="70"/>
      <c r="E2791" s="69"/>
      <c r="F2791" s="70" t="s">
        <v>8851</v>
      </c>
      <c r="G2791" s="70"/>
      <c r="H2791" s="71"/>
      <c r="I2791" s="71"/>
      <c r="P2791" s="62"/>
    </row>
    <row r="2792" spans="1:16" x14ac:dyDescent="0.3">
      <c r="A2792" s="54" t="s">
        <v>2175</v>
      </c>
      <c r="B2792" s="55" t="s">
        <v>5558</v>
      </c>
      <c r="C2792" s="56" t="s">
        <v>7811</v>
      </c>
      <c r="D2792" s="57">
        <v>20</v>
      </c>
      <c r="E2792" s="56" t="s">
        <v>8777</v>
      </c>
      <c r="F2792" s="57">
        <v>26.72</v>
      </c>
      <c r="G2792" s="58">
        <f t="shared" ref="G2792:G2799" si="716">ROUND(D2792*F2792,2)</f>
        <v>534.4</v>
      </c>
      <c r="H2792" s="59"/>
      <c r="I2792" s="60">
        <f t="shared" ref="I2792:I2799" si="717">ROUND(ROUND(D2792,2)*H2792,2)</f>
        <v>0</v>
      </c>
      <c r="J2792" s="61" t="str">
        <f t="shared" ref="J2792:J2799" si="718">IF(AND(H2792&lt;&gt;"",H2792&gt;F2792),"VALOR MAYOR DEL PERMITIDO","")</f>
        <v/>
      </c>
      <c r="P2792" s="62"/>
    </row>
    <row r="2793" spans="1:16" x14ac:dyDescent="0.3">
      <c r="A2793" s="54" t="s">
        <v>2176</v>
      </c>
      <c r="B2793" s="55" t="s">
        <v>5550</v>
      </c>
      <c r="C2793" s="56" t="s">
        <v>7809</v>
      </c>
      <c r="D2793" s="57">
        <v>30</v>
      </c>
      <c r="E2793" s="56" t="s">
        <v>8777</v>
      </c>
      <c r="F2793" s="57">
        <v>9.07</v>
      </c>
      <c r="G2793" s="58">
        <f t="shared" si="716"/>
        <v>272.10000000000002</v>
      </c>
      <c r="H2793" s="59"/>
      <c r="I2793" s="60">
        <f t="shared" si="717"/>
        <v>0</v>
      </c>
      <c r="J2793" s="61" t="str">
        <f t="shared" si="718"/>
        <v/>
      </c>
      <c r="P2793" s="62"/>
    </row>
    <row r="2794" spans="1:16" x14ac:dyDescent="0.3">
      <c r="A2794" s="54" t="s">
        <v>2177</v>
      </c>
      <c r="B2794" s="55" t="s">
        <v>5560</v>
      </c>
      <c r="C2794" s="56" t="s">
        <v>7813</v>
      </c>
      <c r="D2794" s="57">
        <v>80</v>
      </c>
      <c r="E2794" s="56" t="s">
        <v>8777</v>
      </c>
      <c r="F2794" s="57">
        <v>8.58</v>
      </c>
      <c r="G2794" s="58">
        <f t="shared" si="716"/>
        <v>686.4</v>
      </c>
      <c r="H2794" s="59"/>
      <c r="I2794" s="60">
        <f t="shared" si="717"/>
        <v>0</v>
      </c>
      <c r="J2794" s="61" t="str">
        <f t="shared" si="718"/>
        <v/>
      </c>
      <c r="P2794" s="62"/>
    </row>
    <row r="2795" spans="1:16" x14ac:dyDescent="0.3">
      <c r="A2795" s="54" t="s">
        <v>2178</v>
      </c>
      <c r="B2795" s="55" t="s">
        <v>5561</v>
      </c>
      <c r="C2795" s="56" t="s">
        <v>7814</v>
      </c>
      <c r="D2795" s="57">
        <v>10</v>
      </c>
      <c r="E2795" s="56" t="s">
        <v>8777</v>
      </c>
      <c r="F2795" s="57">
        <v>11.09</v>
      </c>
      <c r="G2795" s="58">
        <f t="shared" si="716"/>
        <v>110.9</v>
      </c>
      <c r="H2795" s="59"/>
      <c r="I2795" s="60">
        <f t="shared" si="717"/>
        <v>0</v>
      </c>
      <c r="J2795" s="61" t="str">
        <f t="shared" si="718"/>
        <v/>
      </c>
      <c r="P2795" s="62"/>
    </row>
    <row r="2796" spans="1:16" x14ac:dyDescent="0.3">
      <c r="A2796" s="54" t="s">
        <v>2179</v>
      </c>
      <c r="B2796" s="55" t="s">
        <v>5562</v>
      </c>
      <c r="C2796" s="56" t="s">
        <v>7815</v>
      </c>
      <c r="D2796" s="57">
        <v>40</v>
      </c>
      <c r="E2796" s="56" t="s">
        <v>8777</v>
      </c>
      <c r="F2796" s="57">
        <v>5.04</v>
      </c>
      <c r="G2796" s="58">
        <f t="shared" si="716"/>
        <v>201.6</v>
      </c>
      <c r="H2796" s="59"/>
      <c r="I2796" s="60">
        <f t="shared" si="717"/>
        <v>0</v>
      </c>
      <c r="J2796" s="61" t="str">
        <f t="shared" si="718"/>
        <v/>
      </c>
      <c r="P2796" s="62"/>
    </row>
    <row r="2797" spans="1:16" x14ac:dyDescent="0.3">
      <c r="A2797" s="54" t="s">
        <v>2180</v>
      </c>
      <c r="B2797" s="55" t="s">
        <v>5563</v>
      </c>
      <c r="C2797" s="56" t="s">
        <v>7816</v>
      </c>
      <c r="D2797" s="57">
        <v>10</v>
      </c>
      <c r="E2797" s="56" t="s">
        <v>8777</v>
      </c>
      <c r="F2797" s="57">
        <v>5.04</v>
      </c>
      <c r="G2797" s="58">
        <f t="shared" si="716"/>
        <v>50.4</v>
      </c>
      <c r="H2797" s="59"/>
      <c r="I2797" s="60">
        <f t="shared" si="717"/>
        <v>0</v>
      </c>
      <c r="J2797" s="61" t="str">
        <f t="shared" si="718"/>
        <v/>
      </c>
      <c r="P2797" s="62"/>
    </row>
    <row r="2798" spans="1:16" x14ac:dyDescent="0.3">
      <c r="A2798" s="54" t="s">
        <v>2181</v>
      </c>
      <c r="B2798" s="55" t="s">
        <v>5564</v>
      </c>
      <c r="C2798" s="56" t="s">
        <v>7817</v>
      </c>
      <c r="D2798" s="57">
        <v>10</v>
      </c>
      <c r="E2798" s="56" t="s">
        <v>8777</v>
      </c>
      <c r="F2798" s="57">
        <v>5.04</v>
      </c>
      <c r="G2798" s="58">
        <f t="shared" si="716"/>
        <v>50.4</v>
      </c>
      <c r="H2798" s="59"/>
      <c r="I2798" s="60">
        <f t="shared" si="717"/>
        <v>0</v>
      </c>
      <c r="J2798" s="61" t="str">
        <f t="shared" si="718"/>
        <v/>
      </c>
      <c r="P2798" s="62"/>
    </row>
    <row r="2799" spans="1:16" x14ac:dyDescent="0.3">
      <c r="A2799" s="54" t="s">
        <v>2182</v>
      </c>
      <c r="B2799" s="55" t="s">
        <v>5568</v>
      </c>
      <c r="C2799" s="56" t="s">
        <v>7818</v>
      </c>
      <c r="D2799" s="57">
        <v>10</v>
      </c>
      <c r="E2799" s="56" t="s">
        <v>8777</v>
      </c>
      <c r="F2799" s="57">
        <v>5.04</v>
      </c>
      <c r="G2799" s="58">
        <f t="shared" si="716"/>
        <v>50.4</v>
      </c>
      <c r="H2799" s="59"/>
      <c r="I2799" s="60">
        <f t="shared" si="717"/>
        <v>0</v>
      </c>
      <c r="J2799" s="61" t="str">
        <f t="shared" si="718"/>
        <v/>
      </c>
      <c r="P2799" s="62"/>
    </row>
    <row r="2800" spans="1:16" x14ac:dyDescent="0.3">
      <c r="A2800" s="69" t="s">
        <v>2183</v>
      </c>
      <c r="B2800" s="69" t="s">
        <v>5618</v>
      </c>
      <c r="C2800" s="69" t="s">
        <v>7498</v>
      </c>
      <c r="D2800" s="70"/>
      <c r="E2800" s="69"/>
      <c r="F2800" s="70" t="s">
        <v>8851</v>
      </c>
      <c r="G2800" s="70"/>
      <c r="H2800" s="71"/>
      <c r="I2800" s="71"/>
      <c r="P2800" s="62"/>
    </row>
    <row r="2801" spans="1:16" x14ac:dyDescent="0.3">
      <c r="A2801" s="54" t="s">
        <v>2184</v>
      </c>
      <c r="B2801" s="55" t="s">
        <v>5558</v>
      </c>
      <c r="C2801" s="56" t="s">
        <v>7811</v>
      </c>
      <c r="D2801" s="57">
        <v>20</v>
      </c>
      <c r="E2801" s="56" t="s">
        <v>8777</v>
      </c>
      <c r="F2801" s="57">
        <v>26.72</v>
      </c>
      <c r="G2801" s="58">
        <f>ROUND(D2801*F2801,2)</f>
        <v>534.4</v>
      </c>
      <c r="H2801" s="59"/>
      <c r="I2801" s="60">
        <f t="shared" ref="I2801:I2803" si="719">ROUND(ROUND(D2801,2)*H2801,2)</f>
        <v>0</v>
      </c>
      <c r="J2801" s="61" t="str">
        <f t="shared" ref="J2801:J2803" si="720">IF(AND(H2801&lt;&gt;"",H2801&gt;F2801),"VALOR MAYOR DEL PERMITIDO","")</f>
        <v/>
      </c>
      <c r="P2801" s="62"/>
    </row>
    <row r="2802" spans="1:16" x14ac:dyDescent="0.3">
      <c r="A2802" s="54" t="s">
        <v>2185</v>
      </c>
      <c r="B2802" s="55" t="s">
        <v>5559</v>
      </c>
      <c r="C2802" s="56" t="s">
        <v>7812</v>
      </c>
      <c r="D2802" s="57">
        <v>2</v>
      </c>
      <c r="E2802" s="56" t="s">
        <v>8777</v>
      </c>
      <c r="F2802" s="57">
        <v>30.25</v>
      </c>
      <c r="G2802" s="58">
        <f>ROUND(D2802*F2802,2)</f>
        <v>60.5</v>
      </c>
      <c r="H2802" s="59"/>
      <c r="I2802" s="60">
        <f t="shared" si="719"/>
        <v>0</v>
      </c>
      <c r="J2802" s="61" t="str">
        <f t="shared" si="720"/>
        <v/>
      </c>
      <c r="P2802" s="62"/>
    </row>
    <row r="2803" spans="1:16" x14ac:dyDescent="0.3">
      <c r="A2803" s="54" t="s">
        <v>2186</v>
      </c>
      <c r="B2803" s="55" t="s">
        <v>5550</v>
      </c>
      <c r="C2803" s="56" t="s">
        <v>7809</v>
      </c>
      <c r="D2803" s="57">
        <v>2</v>
      </c>
      <c r="E2803" s="56" t="s">
        <v>8777</v>
      </c>
      <c r="F2803" s="57">
        <v>9.07</v>
      </c>
      <c r="G2803" s="58">
        <f>ROUND(D2803*F2803,2)</f>
        <v>18.14</v>
      </c>
      <c r="H2803" s="59"/>
      <c r="I2803" s="60">
        <f t="shared" si="719"/>
        <v>0</v>
      </c>
      <c r="J2803" s="61" t="str">
        <f t="shared" si="720"/>
        <v/>
      </c>
      <c r="P2803" s="62"/>
    </row>
    <row r="2804" spans="1:16" x14ac:dyDescent="0.3">
      <c r="A2804" s="69" t="s">
        <v>2187</v>
      </c>
      <c r="B2804" s="69" t="s">
        <v>5619</v>
      </c>
      <c r="C2804" s="69" t="s">
        <v>7505</v>
      </c>
      <c r="D2804" s="70"/>
      <c r="E2804" s="69"/>
      <c r="F2804" s="70" t="s">
        <v>8851</v>
      </c>
      <c r="G2804" s="70"/>
      <c r="H2804" s="71"/>
      <c r="I2804" s="71"/>
      <c r="P2804" s="62"/>
    </row>
    <row r="2805" spans="1:16" x14ac:dyDescent="0.3">
      <c r="A2805" s="54" t="s">
        <v>2188</v>
      </c>
      <c r="B2805" s="55" t="s">
        <v>5558</v>
      </c>
      <c r="C2805" s="56" t="s">
        <v>7811</v>
      </c>
      <c r="D2805" s="57">
        <v>20</v>
      </c>
      <c r="E2805" s="56" t="s">
        <v>8777</v>
      </c>
      <c r="F2805" s="57">
        <v>26.72</v>
      </c>
      <c r="G2805" s="58">
        <f>ROUND(D2805*F2805,2)</f>
        <v>534.4</v>
      </c>
      <c r="H2805" s="59"/>
      <c r="I2805" s="60">
        <f t="shared" ref="I2805:I2807" si="721">ROUND(ROUND(D2805,2)*H2805,2)</f>
        <v>0</v>
      </c>
      <c r="J2805" s="61" t="str">
        <f t="shared" ref="J2805:J2807" si="722">IF(AND(H2805&lt;&gt;"",H2805&gt;F2805),"VALOR MAYOR DEL PERMITIDO","")</f>
        <v/>
      </c>
      <c r="P2805" s="62"/>
    </row>
    <row r="2806" spans="1:16" x14ac:dyDescent="0.3">
      <c r="A2806" s="54" t="s">
        <v>2189</v>
      </c>
      <c r="B2806" s="55" t="s">
        <v>5559</v>
      </c>
      <c r="C2806" s="56" t="s">
        <v>7812</v>
      </c>
      <c r="D2806" s="57">
        <v>2</v>
      </c>
      <c r="E2806" s="56" t="s">
        <v>8777</v>
      </c>
      <c r="F2806" s="57">
        <v>30.25</v>
      </c>
      <c r="G2806" s="58">
        <f>ROUND(D2806*F2806,2)</f>
        <v>60.5</v>
      </c>
      <c r="H2806" s="59"/>
      <c r="I2806" s="60">
        <f t="shared" si="721"/>
        <v>0</v>
      </c>
      <c r="J2806" s="61" t="str">
        <f t="shared" si="722"/>
        <v/>
      </c>
      <c r="P2806" s="62"/>
    </row>
    <row r="2807" spans="1:16" x14ac:dyDescent="0.3">
      <c r="A2807" s="54" t="s">
        <v>2190</v>
      </c>
      <c r="B2807" s="55" t="s">
        <v>5550</v>
      </c>
      <c r="C2807" s="56" t="s">
        <v>7809</v>
      </c>
      <c r="D2807" s="57">
        <v>2</v>
      </c>
      <c r="E2807" s="56" t="s">
        <v>8777</v>
      </c>
      <c r="F2807" s="57">
        <v>9.07</v>
      </c>
      <c r="G2807" s="58">
        <f>ROUND(D2807*F2807,2)</f>
        <v>18.14</v>
      </c>
      <c r="H2807" s="59"/>
      <c r="I2807" s="60">
        <f t="shared" si="721"/>
        <v>0</v>
      </c>
      <c r="J2807" s="61" t="str">
        <f t="shared" si="722"/>
        <v/>
      </c>
      <c r="P2807" s="62"/>
    </row>
    <row r="2808" spans="1:16" x14ac:dyDescent="0.3">
      <c r="A2808" s="69" t="s">
        <v>2191</v>
      </c>
      <c r="B2808" s="69" t="s">
        <v>5620</v>
      </c>
      <c r="C2808" s="69" t="s">
        <v>7506</v>
      </c>
      <c r="D2808" s="70"/>
      <c r="E2808" s="69"/>
      <c r="F2808" s="70" t="s">
        <v>8851</v>
      </c>
      <c r="G2808" s="70"/>
      <c r="H2808" s="71"/>
      <c r="I2808" s="71"/>
      <c r="P2808" s="62"/>
    </row>
    <row r="2809" spans="1:16" x14ac:dyDescent="0.3">
      <c r="A2809" s="54" t="s">
        <v>2192</v>
      </c>
      <c r="B2809" s="55" t="s">
        <v>5558</v>
      </c>
      <c r="C2809" s="56" t="s">
        <v>7811</v>
      </c>
      <c r="D2809" s="57">
        <v>20</v>
      </c>
      <c r="E2809" s="56" t="s">
        <v>8777</v>
      </c>
      <c r="F2809" s="57">
        <v>26.72</v>
      </c>
      <c r="G2809" s="58">
        <f>ROUND(D2809*F2809,2)</f>
        <v>534.4</v>
      </c>
      <c r="H2809" s="59"/>
      <c r="I2809" s="60">
        <f t="shared" ref="I2809:I2811" si="723">ROUND(ROUND(D2809,2)*H2809,2)</f>
        <v>0</v>
      </c>
      <c r="J2809" s="61" t="str">
        <f t="shared" ref="J2809:J2811" si="724">IF(AND(H2809&lt;&gt;"",H2809&gt;F2809),"VALOR MAYOR DEL PERMITIDO","")</f>
        <v/>
      </c>
      <c r="P2809" s="62"/>
    </row>
    <row r="2810" spans="1:16" x14ac:dyDescent="0.3">
      <c r="A2810" s="54" t="s">
        <v>2193</v>
      </c>
      <c r="B2810" s="55" t="s">
        <v>5559</v>
      </c>
      <c r="C2810" s="56" t="s">
        <v>7812</v>
      </c>
      <c r="D2810" s="57">
        <v>2</v>
      </c>
      <c r="E2810" s="56" t="s">
        <v>8777</v>
      </c>
      <c r="F2810" s="57">
        <v>30.25</v>
      </c>
      <c r="G2810" s="58">
        <f>ROUND(D2810*F2810,2)</f>
        <v>60.5</v>
      </c>
      <c r="H2810" s="59"/>
      <c r="I2810" s="60">
        <f t="shared" si="723"/>
        <v>0</v>
      </c>
      <c r="J2810" s="61" t="str">
        <f t="shared" si="724"/>
        <v/>
      </c>
      <c r="P2810" s="62"/>
    </row>
    <row r="2811" spans="1:16" x14ac:dyDescent="0.3">
      <c r="A2811" s="54" t="s">
        <v>2194</v>
      </c>
      <c r="B2811" s="55" t="s">
        <v>5550</v>
      </c>
      <c r="C2811" s="56" t="s">
        <v>7809</v>
      </c>
      <c r="D2811" s="57">
        <v>4</v>
      </c>
      <c r="E2811" s="56" t="s">
        <v>8777</v>
      </c>
      <c r="F2811" s="57">
        <v>9.07</v>
      </c>
      <c r="G2811" s="58">
        <f>ROUND(D2811*F2811,2)</f>
        <v>36.28</v>
      </c>
      <c r="H2811" s="59"/>
      <c r="I2811" s="60">
        <f t="shared" si="723"/>
        <v>0</v>
      </c>
      <c r="J2811" s="61" t="str">
        <f t="shared" si="724"/>
        <v/>
      </c>
      <c r="P2811" s="62"/>
    </row>
    <row r="2812" spans="1:16" x14ac:dyDescent="0.3">
      <c r="A2812" s="63" t="s">
        <v>2195</v>
      </c>
      <c r="B2812" s="63" t="s">
        <v>5621</v>
      </c>
      <c r="C2812" s="63" t="s">
        <v>7831</v>
      </c>
      <c r="D2812" s="64"/>
      <c r="E2812" s="63"/>
      <c r="F2812" s="64" t="s">
        <v>8851</v>
      </c>
      <c r="G2812" s="64"/>
      <c r="H2812" s="65"/>
      <c r="I2812" s="65"/>
      <c r="P2812" s="62"/>
    </row>
    <row r="2813" spans="1:16" x14ac:dyDescent="0.3">
      <c r="A2813" s="66" t="s">
        <v>2196</v>
      </c>
      <c r="B2813" s="66" t="s">
        <v>5622</v>
      </c>
      <c r="C2813" s="66" t="s">
        <v>7832</v>
      </c>
      <c r="D2813" s="67"/>
      <c r="E2813" s="66"/>
      <c r="F2813" s="67" t="s">
        <v>8851</v>
      </c>
      <c r="G2813" s="67"/>
      <c r="H2813" s="68"/>
      <c r="I2813" s="68"/>
      <c r="P2813" s="62"/>
    </row>
    <row r="2814" spans="1:16" x14ac:dyDescent="0.3">
      <c r="A2814" s="69" t="s">
        <v>2197</v>
      </c>
      <c r="B2814" s="69" t="s">
        <v>5623</v>
      </c>
      <c r="C2814" s="69" t="s">
        <v>7833</v>
      </c>
      <c r="D2814" s="70"/>
      <c r="E2814" s="69"/>
      <c r="F2814" s="70" t="s">
        <v>8851</v>
      </c>
      <c r="G2814" s="70"/>
      <c r="H2814" s="71"/>
      <c r="I2814" s="71"/>
      <c r="P2814" s="62"/>
    </row>
    <row r="2815" spans="1:16" x14ac:dyDescent="0.3">
      <c r="A2815" s="72" t="s">
        <v>2198</v>
      </c>
      <c r="B2815" s="72" t="s">
        <v>5624</v>
      </c>
      <c r="C2815" s="72" t="s">
        <v>7834</v>
      </c>
      <c r="D2815" s="73"/>
      <c r="E2815" s="72"/>
      <c r="F2815" s="73" t="s">
        <v>8851</v>
      </c>
      <c r="G2815" s="73"/>
      <c r="H2815" s="74"/>
      <c r="I2815" s="74"/>
      <c r="P2815" s="62"/>
    </row>
    <row r="2816" spans="1:16" x14ac:dyDescent="0.3">
      <c r="A2816" s="54" t="s">
        <v>2199</v>
      </c>
      <c r="B2816" s="55" t="s">
        <v>5625</v>
      </c>
      <c r="C2816" s="56" t="s">
        <v>7835</v>
      </c>
      <c r="D2816" s="57">
        <v>2</v>
      </c>
      <c r="E2816" s="56" t="s">
        <v>8777</v>
      </c>
      <c r="F2816" s="57">
        <v>527.46</v>
      </c>
      <c r="G2816" s="58">
        <f>ROUND(D2816*F2816,2)</f>
        <v>1054.92</v>
      </c>
      <c r="H2816" s="59"/>
      <c r="I2816" s="60">
        <f t="shared" ref="I2816:I2817" si="725">ROUND(ROUND(D2816,2)*H2816,2)</f>
        <v>0</v>
      </c>
      <c r="J2816" s="61" t="str">
        <f t="shared" ref="J2816:J2817" si="726">IF(AND(H2816&lt;&gt;"",H2816&gt;F2816),"VALOR MAYOR DEL PERMITIDO","")</f>
        <v/>
      </c>
      <c r="P2816" s="62"/>
    </row>
    <row r="2817" spans="1:16" x14ac:dyDescent="0.3">
      <c r="A2817" s="54" t="s">
        <v>2200</v>
      </c>
      <c r="B2817" s="55" t="s">
        <v>5626</v>
      </c>
      <c r="C2817" s="56" t="s">
        <v>7836</v>
      </c>
      <c r="D2817" s="57">
        <v>2</v>
      </c>
      <c r="E2817" s="56" t="s">
        <v>8777</v>
      </c>
      <c r="F2817" s="57">
        <v>72.36</v>
      </c>
      <c r="G2817" s="58">
        <f>ROUND(D2817*F2817,2)</f>
        <v>144.72</v>
      </c>
      <c r="H2817" s="59"/>
      <c r="I2817" s="60">
        <f t="shared" si="725"/>
        <v>0</v>
      </c>
      <c r="J2817" s="61" t="str">
        <f t="shared" si="726"/>
        <v/>
      </c>
      <c r="P2817" s="62"/>
    </row>
    <row r="2818" spans="1:16" x14ac:dyDescent="0.3">
      <c r="A2818" s="72" t="s">
        <v>2201</v>
      </c>
      <c r="B2818" s="72" t="s">
        <v>5627</v>
      </c>
      <c r="C2818" s="72" t="s">
        <v>7837</v>
      </c>
      <c r="D2818" s="73"/>
      <c r="E2818" s="72"/>
      <c r="F2818" s="73" t="s">
        <v>8851</v>
      </c>
      <c r="G2818" s="73"/>
      <c r="H2818" s="74"/>
      <c r="I2818" s="74"/>
      <c r="P2818" s="62"/>
    </row>
    <row r="2819" spans="1:16" x14ac:dyDescent="0.3">
      <c r="A2819" s="75" t="s">
        <v>2202</v>
      </c>
      <c r="B2819" s="75" t="s">
        <v>5628</v>
      </c>
      <c r="C2819" s="75" t="s">
        <v>7838</v>
      </c>
      <c r="D2819" s="76"/>
      <c r="E2819" s="75"/>
      <c r="F2819" s="76" t="s">
        <v>8851</v>
      </c>
      <c r="G2819" s="76"/>
      <c r="H2819" s="77"/>
      <c r="I2819" s="77"/>
      <c r="P2819" s="62"/>
    </row>
    <row r="2820" spans="1:16" x14ac:dyDescent="0.3">
      <c r="A2820" s="54" t="s">
        <v>2203</v>
      </c>
      <c r="B2820" s="55" t="s">
        <v>5629</v>
      </c>
      <c r="C2820" s="56" t="s">
        <v>7839</v>
      </c>
      <c r="D2820" s="57">
        <v>180</v>
      </c>
      <c r="E2820" s="56" t="s">
        <v>8777</v>
      </c>
      <c r="F2820" s="57">
        <v>24.38</v>
      </c>
      <c r="G2820" s="58">
        <f>ROUND(D2820*F2820,2)</f>
        <v>4388.3999999999996</v>
      </c>
      <c r="H2820" s="59"/>
      <c r="I2820" s="60">
        <f t="shared" ref="I2820:I2823" si="727">ROUND(ROUND(D2820,2)*H2820,2)</f>
        <v>0</v>
      </c>
      <c r="J2820" s="61" t="str">
        <f t="shared" ref="J2820:J2823" si="728">IF(AND(H2820&lt;&gt;"",H2820&gt;F2820),"VALOR MAYOR DEL PERMITIDO","")</f>
        <v/>
      </c>
      <c r="P2820" s="62"/>
    </row>
    <row r="2821" spans="1:16" x14ac:dyDescent="0.3">
      <c r="A2821" s="54" t="s">
        <v>2204</v>
      </c>
      <c r="B2821" s="55" t="s">
        <v>5630</v>
      </c>
      <c r="C2821" s="56" t="s">
        <v>7840</v>
      </c>
      <c r="D2821" s="57">
        <v>40</v>
      </c>
      <c r="E2821" s="56" t="s">
        <v>8777</v>
      </c>
      <c r="F2821" s="57">
        <v>28.61</v>
      </c>
      <c r="G2821" s="58">
        <f>ROUND(D2821*F2821,2)</f>
        <v>1144.4000000000001</v>
      </c>
      <c r="H2821" s="59"/>
      <c r="I2821" s="60">
        <f t="shared" si="727"/>
        <v>0</v>
      </c>
      <c r="J2821" s="61" t="str">
        <f t="shared" si="728"/>
        <v/>
      </c>
      <c r="P2821" s="62"/>
    </row>
    <row r="2822" spans="1:16" x14ac:dyDescent="0.3">
      <c r="A2822" s="54" t="s">
        <v>2205</v>
      </c>
      <c r="B2822" s="55" t="s">
        <v>5631</v>
      </c>
      <c r="C2822" s="56" t="s">
        <v>7841</v>
      </c>
      <c r="D2822" s="57">
        <v>8</v>
      </c>
      <c r="E2822" s="56" t="s">
        <v>8777</v>
      </c>
      <c r="F2822" s="57">
        <v>59.33</v>
      </c>
      <c r="G2822" s="58">
        <f>ROUND(D2822*F2822,2)</f>
        <v>474.64</v>
      </c>
      <c r="H2822" s="59"/>
      <c r="I2822" s="60">
        <f t="shared" si="727"/>
        <v>0</v>
      </c>
      <c r="J2822" s="61" t="str">
        <f t="shared" si="728"/>
        <v/>
      </c>
      <c r="P2822" s="62"/>
    </row>
    <row r="2823" spans="1:16" x14ac:dyDescent="0.3">
      <c r="A2823" s="54" t="s">
        <v>2206</v>
      </c>
      <c r="B2823" s="55" t="s">
        <v>5632</v>
      </c>
      <c r="C2823" s="56" t="s">
        <v>7842</v>
      </c>
      <c r="D2823" s="57">
        <v>3</v>
      </c>
      <c r="E2823" s="56" t="s">
        <v>8777</v>
      </c>
      <c r="F2823" s="57">
        <v>44.52</v>
      </c>
      <c r="G2823" s="58">
        <f>ROUND(D2823*F2823,2)</f>
        <v>133.56</v>
      </c>
      <c r="H2823" s="59"/>
      <c r="I2823" s="60">
        <f t="shared" si="727"/>
        <v>0</v>
      </c>
      <c r="J2823" s="61" t="str">
        <f t="shared" si="728"/>
        <v/>
      </c>
      <c r="P2823" s="62"/>
    </row>
    <row r="2824" spans="1:16" x14ac:dyDescent="0.3">
      <c r="A2824" s="75" t="s">
        <v>2207</v>
      </c>
      <c r="B2824" s="75" t="s">
        <v>5633</v>
      </c>
      <c r="C2824" s="75" t="s">
        <v>7843</v>
      </c>
      <c r="D2824" s="76"/>
      <c r="E2824" s="75"/>
      <c r="F2824" s="76" t="s">
        <v>8851</v>
      </c>
      <c r="G2824" s="76"/>
      <c r="H2824" s="77"/>
      <c r="I2824" s="77"/>
      <c r="P2824" s="62"/>
    </row>
    <row r="2825" spans="1:16" x14ac:dyDescent="0.3">
      <c r="A2825" s="54" t="s">
        <v>2208</v>
      </c>
      <c r="B2825" s="55" t="s">
        <v>5634</v>
      </c>
      <c r="C2825" s="56" t="s">
        <v>7844</v>
      </c>
      <c r="D2825" s="57">
        <v>25</v>
      </c>
      <c r="E2825" s="56" t="s">
        <v>8777</v>
      </c>
      <c r="F2825" s="57">
        <v>39.200000000000003</v>
      </c>
      <c r="G2825" s="58">
        <f>ROUND(D2825*F2825,2)</f>
        <v>980</v>
      </c>
      <c r="H2825" s="59"/>
      <c r="I2825" s="60">
        <f t="shared" ref="I2825:I2828" si="729">ROUND(ROUND(D2825,2)*H2825,2)</f>
        <v>0</v>
      </c>
      <c r="J2825" s="61" t="str">
        <f t="shared" ref="J2825:J2828" si="730">IF(AND(H2825&lt;&gt;"",H2825&gt;F2825),"VALOR MAYOR DEL PERMITIDO","")</f>
        <v/>
      </c>
      <c r="P2825" s="62"/>
    </row>
    <row r="2826" spans="1:16" x14ac:dyDescent="0.3">
      <c r="A2826" s="54" t="s">
        <v>2209</v>
      </c>
      <c r="B2826" s="55" t="s">
        <v>5635</v>
      </c>
      <c r="C2826" s="56" t="s">
        <v>7845</v>
      </c>
      <c r="D2826" s="57">
        <v>8</v>
      </c>
      <c r="E2826" s="56" t="s">
        <v>8777</v>
      </c>
      <c r="F2826" s="57">
        <v>62.57</v>
      </c>
      <c r="G2826" s="58">
        <f>ROUND(D2826*F2826,2)</f>
        <v>500.56</v>
      </c>
      <c r="H2826" s="59"/>
      <c r="I2826" s="60">
        <f t="shared" si="729"/>
        <v>0</v>
      </c>
      <c r="J2826" s="61" t="str">
        <f t="shared" si="730"/>
        <v/>
      </c>
      <c r="P2826" s="62"/>
    </row>
    <row r="2827" spans="1:16" x14ac:dyDescent="0.3">
      <c r="A2827" s="54" t="s">
        <v>2210</v>
      </c>
      <c r="B2827" s="55" t="s">
        <v>5636</v>
      </c>
      <c r="C2827" s="56" t="s">
        <v>7846</v>
      </c>
      <c r="D2827" s="57">
        <v>6</v>
      </c>
      <c r="E2827" s="56" t="s">
        <v>8777</v>
      </c>
      <c r="F2827" s="57">
        <v>143.07</v>
      </c>
      <c r="G2827" s="58">
        <f>ROUND(D2827*F2827,2)</f>
        <v>858.42</v>
      </c>
      <c r="H2827" s="59"/>
      <c r="I2827" s="60">
        <f t="shared" si="729"/>
        <v>0</v>
      </c>
      <c r="J2827" s="61" t="str">
        <f t="shared" si="730"/>
        <v/>
      </c>
      <c r="P2827" s="62"/>
    </row>
    <row r="2828" spans="1:16" x14ac:dyDescent="0.3">
      <c r="A2828" s="54" t="s">
        <v>2211</v>
      </c>
      <c r="B2828" s="55" t="s">
        <v>5637</v>
      </c>
      <c r="C2828" s="56" t="s">
        <v>7847</v>
      </c>
      <c r="D2828" s="57">
        <v>2</v>
      </c>
      <c r="E2828" s="56" t="s">
        <v>8777</v>
      </c>
      <c r="F2828" s="57">
        <v>171.7</v>
      </c>
      <c r="G2828" s="58">
        <f>ROUND(D2828*F2828,2)</f>
        <v>343.4</v>
      </c>
      <c r="H2828" s="59"/>
      <c r="I2828" s="60">
        <f t="shared" si="729"/>
        <v>0</v>
      </c>
      <c r="J2828" s="61" t="str">
        <f t="shared" si="730"/>
        <v/>
      </c>
      <c r="P2828" s="62"/>
    </row>
    <row r="2829" spans="1:16" x14ac:dyDescent="0.3">
      <c r="A2829" s="75" t="s">
        <v>2212</v>
      </c>
      <c r="B2829" s="75" t="s">
        <v>5638</v>
      </c>
      <c r="C2829" s="75" t="s">
        <v>7848</v>
      </c>
      <c r="D2829" s="76"/>
      <c r="E2829" s="75"/>
      <c r="F2829" s="76" t="s">
        <v>8851</v>
      </c>
      <c r="G2829" s="76"/>
      <c r="H2829" s="77"/>
      <c r="I2829" s="77"/>
      <c r="P2829" s="62"/>
    </row>
    <row r="2830" spans="1:16" x14ac:dyDescent="0.3">
      <c r="A2830" s="54" t="s">
        <v>2213</v>
      </c>
      <c r="B2830" s="55" t="s">
        <v>5639</v>
      </c>
      <c r="C2830" s="56" t="s">
        <v>7849</v>
      </c>
      <c r="D2830" s="57">
        <v>1</v>
      </c>
      <c r="E2830" s="56" t="s">
        <v>8777</v>
      </c>
      <c r="F2830" s="57">
        <v>366.02</v>
      </c>
      <c r="G2830" s="58">
        <f>ROUND(D2830*F2830,2)</f>
        <v>366.02</v>
      </c>
      <c r="H2830" s="59"/>
      <c r="I2830" s="60">
        <f t="shared" ref="I2830:I2834" si="731">ROUND(ROUND(D2830,2)*H2830,2)</f>
        <v>0</v>
      </c>
      <c r="J2830" s="61" t="str">
        <f t="shared" ref="J2830:J2834" si="732">IF(AND(H2830&lt;&gt;"",H2830&gt;F2830),"VALOR MAYOR DEL PERMITIDO","")</f>
        <v/>
      </c>
      <c r="P2830" s="62"/>
    </row>
    <row r="2831" spans="1:16" x14ac:dyDescent="0.3">
      <c r="A2831" s="54" t="s">
        <v>2214</v>
      </c>
      <c r="B2831" s="55" t="s">
        <v>5640</v>
      </c>
      <c r="C2831" s="56" t="s">
        <v>7850</v>
      </c>
      <c r="D2831" s="57">
        <v>20</v>
      </c>
      <c r="E2831" s="56" t="s">
        <v>8777</v>
      </c>
      <c r="F2831" s="57">
        <v>73.75</v>
      </c>
      <c r="G2831" s="58">
        <f>ROUND(D2831*F2831,2)</f>
        <v>1475</v>
      </c>
      <c r="H2831" s="59"/>
      <c r="I2831" s="60">
        <f t="shared" si="731"/>
        <v>0</v>
      </c>
      <c r="J2831" s="61" t="str">
        <f t="shared" si="732"/>
        <v/>
      </c>
      <c r="P2831" s="62"/>
    </row>
    <row r="2832" spans="1:16" x14ac:dyDescent="0.3">
      <c r="A2832" s="54" t="s">
        <v>2215</v>
      </c>
      <c r="B2832" s="55" t="s">
        <v>5641</v>
      </c>
      <c r="C2832" s="56" t="s">
        <v>7851</v>
      </c>
      <c r="D2832" s="57">
        <v>6</v>
      </c>
      <c r="E2832" s="56" t="s">
        <v>8777</v>
      </c>
      <c r="F2832" s="57">
        <v>82.43</v>
      </c>
      <c r="G2832" s="58">
        <f>ROUND(D2832*F2832,2)</f>
        <v>494.58</v>
      </c>
      <c r="H2832" s="59"/>
      <c r="I2832" s="60">
        <f t="shared" si="731"/>
        <v>0</v>
      </c>
      <c r="J2832" s="61" t="str">
        <f t="shared" si="732"/>
        <v/>
      </c>
      <c r="P2832" s="62"/>
    </row>
    <row r="2833" spans="1:16" x14ac:dyDescent="0.3">
      <c r="A2833" s="54" t="s">
        <v>2216</v>
      </c>
      <c r="B2833" s="55" t="s">
        <v>5642</v>
      </c>
      <c r="C2833" s="56" t="s">
        <v>7852</v>
      </c>
      <c r="D2833" s="57">
        <v>6</v>
      </c>
      <c r="E2833" s="56" t="s">
        <v>8777</v>
      </c>
      <c r="F2833" s="57">
        <v>95.44</v>
      </c>
      <c r="G2833" s="58">
        <f>ROUND(D2833*F2833,2)</f>
        <v>572.64</v>
      </c>
      <c r="H2833" s="59"/>
      <c r="I2833" s="60">
        <f t="shared" si="731"/>
        <v>0</v>
      </c>
      <c r="J2833" s="61" t="str">
        <f t="shared" si="732"/>
        <v/>
      </c>
      <c r="P2833" s="62"/>
    </row>
    <row r="2834" spans="1:16" x14ac:dyDescent="0.3">
      <c r="A2834" s="54" t="s">
        <v>2217</v>
      </c>
      <c r="B2834" s="55" t="s">
        <v>5643</v>
      </c>
      <c r="C2834" s="56" t="s">
        <v>7853</v>
      </c>
      <c r="D2834" s="57">
        <v>1</v>
      </c>
      <c r="E2834" s="56" t="s">
        <v>8777</v>
      </c>
      <c r="F2834" s="57">
        <v>143.18</v>
      </c>
      <c r="G2834" s="58">
        <f>ROUND(D2834*F2834,2)</f>
        <v>143.18</v>
      </c>
      <c r="H2834" s="59"/>
      <c r="I2834" s="60">
        <f t="shared" si="731"/>
        <v>0</v>
      </c>
      <c r="J2834" s="61" t="str">
        <f t="shared" si="732"/>
        <v/>
      </c>
      <c r="P2834" s="62"/>
    </row>
    <row r="2835" spans="1:16" x14ac:dyDescent="0.3">
      <c r="A2835" s="72" t="s">
        <v>2218</v>
      </c>
      <c r="B2835" s="72" t="s">
        <v>5644</v>
      </c>
      <c r="C2835" s="72" t="s">
        <v>7854</v>
      </c>
      <c r="D2835" s="73"/>
      <c r="E2835" s="72"/>
      <c r="F2835" s="73" t="s">
        <v>8851</v>
      </c>
      <c r="G2835" s="73"/>
      <c r="H2835" s="74"/>
      <c r="I2835" s="74"/>
      <c r="P2835" s="62"/>
    </row>
    <row r="2836" spans="1:16" x14ac:dyDescent="0.3">
      <c r="A2836" s="54" t="s">
        <v>2219</v>
      </c>
      <c r="B2836" s="55" t="s">
        <v>5645</v>
      </c>
      <c r="C2836" s="56" t="s">
        <v>7855</v>
      </c>
      <c r="D2836" s="57">
        <v>6</v>
      </c>
      <c r="E2836" s="56" t="s">
        <v>8777</v>
      </c>
      <c r="F2836" s="57">
        <v>49.08</v>
      </c>
      <c r="G2836" s="58">
        <f t="shared" ref="G2836:G2845" si="733">ROUND(D2836*F2836,2)</f>
        <v>294.48</v>
      </c>
      <c r="H2836" s="59"/>
      <c r="I2836" s="60">
        <f t="shared" ref="I2836:I2845" si="734">ROUND(ROUND(D2836,2)*H2836,2)</f>
        <v>0</v>
      </c>
      <c r="J2836" s="61" t="str">
        <f t="shared" ref="J2836:J2845" si="735">IF(AND(H2836&lt;&gt;"",H2836&gt;F2836),"VALOR MAYOR DEL PERMITIDO","")</f>
        <v/>
      </c>
      <c r="P2836" s="62"/>
    </row>
    <row r="2837" spans="1:16" x14ac:dyDescent="0.3">
      <c r="A2837" s="54" t="s">
        <v>2220</v>
      </c>
      <c r="B2837" s="55" t="s">
        <v>5646</v>
      </c>
      <c r="C2837" s="56" t="s">
        <v>7856</v>
      </c>
      <c r="D2837" s="57">
        <v>3</v>
      </c>
      <c r="E2837" s="56" t="s">
        <v>8777</v>
      </c>
      <c r="F2837" s="57">
        <v>22.21</v>
      </c>
      <c r="G2837" s="58">
        <f t="shared" si="733"/>
        <v>66.63</v>
      </c>
      <c r="H2837" s="59"/>
      <c r="I2837" s="60">
        <f t="shared" si="734"/>
        <v>0</v>
      </c>
      <c r="J2837" s="61" t="str">
        <f t="shared" si="735"/>
        <v/>
      </c>
      <c r="P2837" s="62"/>
    </row>
    <row r="2838" spans="1:16" x14ac:dyDescent="0.3">
      <c r="A2838" s="54" t="s">
        <v>2221</v>
      </c>
      <c r="B2838" s="55" t="s">
        <v>5647</v>
      </c>
      <c r="C2838" s="56" t="s">
        <v>7857</v>
      </c>
      <c r="D2838" s="57">
        <v>3</v>
      </c>
      <c r="E2838" s="56" t="s">
        <v>8777</v>
      </c>
      <c r="F2838" s="57">
        <v>5.78</v>
      </c>
      <c r="G2838" s="58">
        <f t="shared" si="733"/>
        <v>17.34</v>
      </c>
      <c r="H2838" s="59"/>
      <c r="I2838" s="60">
        <f t="shared" si="734"/>
        <v>0</v>
      </c>
      <c r="J2838" s="61" t="str">
        <f t="shared" si="735"/>
        <v/>
      </c>
      <c r="P2838" s="62"/>
    </row>
    <row r="2839" spans="1:16" x14ac:dyDescent="0.3">
      <c r="A2839" s="54" t="s">
        <v>2222</v>
      </c>
      <c r="B2839" s="55" t="s">
        <v>5648</v>
      </c>
      <c r="C2839" s="56" t="s">
        <v>7778</v>
      </c>
      <c r="D2839" s="57">
        <v>3</v>
      </c>
      <c r="E2839" s="56" t="s">
        <v>8777</v>
      </c>
      <c r="F2839" s="57">
        <v>2.04</v>
      </c>
      <c r="G2839" s="58">
        <f t="shared" si="733"/>
        <v>6.12</v>
      </c>
      <c r="H2839" s="59"/>
      <c r="I2839" s="60">
        <f t="shared" si="734"/>
        <v>0</v>
      </c>
      <c r="J2839" s="61" t="str">
        <f t="shared" si="735"/>
        <v/>
      </c>
      <c r="P2839" s="62"/>
    </row>
    <row r="2840" spans="1:16" x14ac:dyDescent="0.3">
      <c r="A2840" s="54" t="s">
        <v>2223</v>
      </c>
      <c r="B2840" s="55" t="s">
        <v>5649</v>
      </c>
      <c r="C2840" s="56" t="s">
        <v>7858</v>
      </c>
      <c r="D2840" s="57">
        <v>3</v>
      </c>
      <c r="E2840" s="56" t="s">
        <v>8777</v>
      </c>
      <c r="F2840" s="57">
        <v>4.16</v>
      </c>
      <c r="G2840" s="58">
        <f t="shared" si="733"/>
        <v>12.48</v>
      </c>
      <c r="H2840" s="59"/>
      <c r="I2840" s="60">
        <f t="shared" si="734"/>
        <v>0</v>
      </c>
      <c r="J2840" s="61" t="str">
        <f t="shared" si="735"/>
        <v/>
      </c>
      <c r="P2840" s="62"/>
    </row>
    <row r="2841" spans="1:16" x14ac:dyDescent="0.3">
      <c r="A2841" s="54" t="s">
        <v>2224</v>
      </c>
      <c r="B2841" s="55" t="s">
        <v>5650</v>
      </c>
      <c r="C2841" s="56" t="s">
        <v>7859</v>
      </c>
      <c r="D2841" s="57">
        <v>3</v>
      </c>
      <c r="E2841" s="56" t="s">
        <v>8777</v>
      </c>
      <c r="F2841" s="57">
        <v>6.4</v>
      </c>
      <c r="G2841" s="58">
        <f t="shared" si="733"/>
        <v>19.2</v>
      </c>
      <c r="H2841" s="59"/>
      <c r="I2841" s="60">
        <f t="shared" si="734"/>
        <v>0</v>
      </c>
      <c r="J2841" s="61" t="str">
        <f t="shared" si="735"/>
        <v/>
      </c>
      <c r="P2841" s="62"/>
    </row>
    <row r="2842" spans="1:16" x14ac:dyDescent="0.3">
      <c r="A2842" s="54" t="s">
        <v>2225</v>
      </c>
      <c r="B2842" s="55" t="s">
        <v>5651</v>
      </c>
      <c r="C2842" s="56" t="s">
        <v>7860</v>
      </c>
      <c r="D2842" s="57">
        <v>9</v>
      </c>
      <c r="E2842" s="56" t="s">
        <v>8777</v>
      </c>
      <c r="F2842" s="57">
        <v>11.06</v>
      </c>
      <c r="G2842" s="58">
        <f t="shared" si="733"/>
        <v>99.54</v>
      </c>
      <c r="H2842" s="59"/>
      <c r="I2842" s="60">
        <f t="shared" si="734"/>
        <v>0</v>
      </c>
      <c r="J2842" s="61" t="str">
        <f t="shared" si="735"/>
        <v/>
      </c>
      <c r="P2842" s="62"/>
    </row>
    <row r="2843" spans="1:16" x14ac:dyDescent="0.3">
      <c r="A2843" s="54" t="s">
        <v>2226</v>
      </c>
      <c r="B2843" s="55" t="s">
        <v>5652</v>
      </c>
      <c r="C2843" s="56" t="s">
        <v>7861</v>
      </c>
      <c r="D2843" s="57">
        <v>6</v>
      </c>
      <c r="E2843" s="56" t="s">
        <v>8777</v>
      </c>
      <c r="F2843" s="57">
        <v>57.98</v>
      </c>
      <c r="G2843" s="58">
        <f t="shared" si="733"/>
        <v>347.88</v>
      </c>
      <c r="H2843" s="59"/>
      <c r="I2843" s="60">
        <f t="shared" si="734"/>
        <v>0</v>
      </c>
      <c r="J2843" s="61" t="str">
        <f t="shared" si="735"/>
        <v/>
      </c>
      <c r="P2843" s="62"/>
    </row>
    <row r="2844" spans="1:16" x14ac:dyDescent="0.3">
      <c r="A2844" s="54" t="s">
        <v>2227</v>
      </c>
      <c r="B2844" s="55" t="s">
        <v>5653</v>
      </c>
      <c r="C2844" s="56" t="s">
        <v>7862</v>
      </c>
      <c r="D2844" s="57">
        <v>3</v>
      </c>
      <c r="E2844" s="56" t="s">
        <v>8777</v>
      </c>
      <c r="F2844" s="57">
        <v>12.66</v>
      </c>
      <c r="G2844" s="58">
        <f t="shared" si="733"/>
        <v>37.979999999999997</v>
      </c>
      <c r="H2844" s="59"/>
      <c r="I2844" s="60">
        <f t="shared" si="734"/>
        <v>0</v>
      </c>
      <c r="J2844" s="61" t="str">
        <f t="shared" si="735"/>
        <v/>
      </c>
      <c r="P2844" s="62"/>
    </row>
    <row r="2845" spans="1:16" x14ac:dyDescent="0.3">
      <c r="A2845" s="54" t="s">
        <v>2228</v>
      </c>
      <c r="B2845" s="55" t="s">
        <v>5654</v>
      </c>
      <c r="C2845" s="56" t="s">
        <v>7863</v>
      </c>
      <c r="D2845" s="57">
        <v>3</v>
      </c>
      <c r="E2845" s="56" t="s">
        <v>8777</v>
      </c>
      <c r="F2845" s="57">
        <v>14.53</v>
      </c>
      <c r="G2845" s="58">
        <f t="shared" si="733"/>
        <v>43.59</v>
      </c>
      <c r="H2845" s="59"/>
      <c r="I2845" s="60">
        <f t="shared" si="734"/>
        <v>0</v>
      </c>
      <c r="J2845" s="61" t="str">
        <f t="shared" si="735"/>
        <v/>
      </c>
      <c r="P2845" s="62"/>
    </row>
    <row r="2846" spans="1:16" x14ac:dyDescent="0.3">
      <c r="A2846" s="72" t="s">
        <v>2229</v>
      </c>
      <c r="B2846" s="72" t="s">
        <v>5655</v>
      </c>
      <c r="C2846" s="72" t="s">
        <v>7864</v>
      </c>
      <c r="D2846" s="73"/>
      <c r="E2846" s="72"/>
      <c r="F2846" s="73" t="s">
        <v>8851</v>
      </c>
      <c r="G2846" s="73"/>
      <c r="H2846" s="74"/>
      <c r="I2846" s="74"/>
      <c r="P2846" s="62"/>
    </row>
    <row r="2847" spans="1:16" x14ac:dyDescent="0.3">
      <c r="A2847" s="54" t="s">
        <v>2230</v>
      </c>
      <c r="B2847" s="55" t="s">
        <v>5656</v>
      </c>
      <c r="C2847" s="56" t="s">
        <v>7865</v>
      </c>
      <c r="D2847" s="57">
        <v>10</v>
      </c>
      <c r="E2847" s="56" t="s">
        <v>8777</v>
      </c>
      <c r="F2847" s="57">
        <v>4.3099999999999996</v>
      </c>
      <c r="G2847" s="58">
        <f t="shared" ref="G2847:G2864" si="736">ROUND(D2847*F2847,2)</f>
        <v>43.1</v>
      </c>
      <c r="H2847" s="59"/>
      <c r="I2847" s="60">
        <f t="shared" ref="I2847:I2864" si="737">ROUND(ROUND(D2847,2)*H2847,2)</f>
        <v>0</v>
      </c>
      <c r="J2847" s="61" t="str">
        <f t="shared" ref="J2847:J2864" si="738">IF(AND(H2847&lt;&gt;"",H2847&gt;F2847),"VALOR MAYOR DEL PERMITIDO","")</f>
        <v/>
      </c>
      <c r="P2847" s="62"/>
    </row>
    <row r="2848" spans="1:16" x14ac:dyDescent="0.3">
      <c r="A2848" s="54" t="s">
        <v>2231</v>
      </c>
      <c r="B2848" s="55" t="s">
        <v>5657</v>
      </c>
      <c r="C2848" s="56" t="s">
        <v>7866</v>
      </c>
      <c r="D2848" s="57">
        <v>10</v>
      </c>
      <c r="E2848" s="56" t="s">
        <v>8777</v>
      </c>
      <c r="F2848" s="57">
        <v>4.07</v>
      </c>
      <c r="G2848" s="58">
        <f t="shared" si="736"/>
        <v>40.700000000000003</v>
      </c>
      <c r="H2848" s="59"/>
      <c r="I2848" s="60">
        <f t="shared" si="737"/>
        <v>0</v>
      </c>
      <c r="J2848" s="61" t="str">
        <f t="shared" si="738"/>
        <v/>
      </c>
      <c r="P2848" s="62"/>
    </row>
    <row r="2849" spans="1:16" x14ac:dyDescent="0.3">
      <c r="A2849" s="54" t="s">
        <v>2232</v>
      </c>
      <c r="B2849" s="55" t="s">
        <v>5658</v>
      </c>
      <c r="C2849" s="56" t="s">
        <v>7867</v>
      </c>
      <c r="D2849" s="57">
        <v>16</v>
      </c>
      <c r="E2849" s="56" t="s">
        <v>8777</v>
      </c>
      <c r="F2849" s="57">
        <v>5.55</v>
      </c>
      <c r="G2849" s="58">
        <f t="shared" si="736"/>
        <v>88.8</v>
      </c>
      <c r="H2849" s="59"/>
      <c r="I2849" s="60">
        <f t="shared" si="737"/>
        <v>0</v>
      </c>
      <c r="J2849" s="61" t="str">
        <f t="shared" si="738"/>
        <v/>
      </c>
      <c r="P2849" s="62"/>
    </row>
    <row r="2850" spans="1:16" x14ac:dyDescent="0.3">
      <c r="A2850" s="54" t="s">
        <v>2233</v>
      </c>
      <c r="B2850" s="55" t="s">
        <v>5659</v>
      </c>
      <c r="C2850" s="56" t="s">
        <v>7868</v>
      </c>
      <c r="D2850" s="57">
        <v>2</v>
      </c>
      <c r="E2850" s="56" t="s">
        <v>8777</v>
      </c>
      <c r="F2850" s="57">
        <v>3.74</v>
      </c>
      <c r="G2850" s="58">
        <f t="shared" si="736"/>
        <v>7.48</v>
      </c>
      <c r="H2850" s="59"/>
      <c r="I2850" s="60">
        <f t="shared" si="737"/>
        <v>0</v>
      </c>
      <c r="J2850" s="61" t="str">
        <f t="shared" si="738"/>
        <v/>
      </c>
      <c r="P2850" s="62"/>
    </row>
    <row r="2851" spans="1:16" x14ac:dyDescent="0.3">
      <c r="A2851" s="54" t="s">
        <v>2234</v>
      </c>
      <c r="B2851" s="55" t="s">
        <v>5660</v>
      </c>
      <c r="C2851" s="56" t="s">
        <v>7869</v>
      </c>
      <c r="D2851" s="57">
        <v>1</v>
      </c>
      <c r="E2851" s="56" t="s">
        <v>8777</v>
      </c>
      <c r="F2851" s="57">
        <v>6.94</v>
      </c>
      <c r="G2851" s="58">
        <f t="shared" si="736"/>
        <v>6.94</v>
      </c>
      <c r="H2851" s="59"/>
      <c r="I2851" s="60">
        <f t="shared" si="737"/>
        <v>0</v>
      </c>
      <c r="J2851" s="61" t="str">
        <f t="shared" si="738"/>
        <v/>
      </c>
      <c r="P2851" s="62"/>
    </row>
    <row r="2852" spans="1:16" x14ac:dyDescent="0.3">
      <c r="A2852" s="54" t="s">
        <v>2235</v>
      </c>
      <c r="B2852" s="55" t="s">
        <v>5661</v>
      </c>
      <c r="C2852" s="56" t="s">
        <v>7870</v>
      </c>
      <c r="D2852" s="57">
        <v>6</v>
      </c>
      <c r="E2852" s="56" t="s">
        <v>8777</v>
      </c>
      <c r="F2852" s="57">
        <v>110.6</v>
      </c>
      <c r="G2852" s="58">
        <f t="shared" si="736"/>
        <v>663.6</v>
      </c>
      <c r="H2852" s="59"/>
      <c r="I2852" s="60">
        <f t="shared" si="737"/>
        <v>0</v>
      </c>
      <c r="J2852" s="61" t="str">
        <f t="shared" si="738"/>
        <v/>
      </c>
      <c r="P2852" s="62"/>
    </row>
    <row r="2853" spans="1:16" x14ac:dyDescent="0.3">
      <c r="A2853" s="54" t="s">
        <v>2236</v>
      </c>
      <c r="B2853" s="55" t="s">
        <v>5662</v>
      </c>
      <c r="C2853" s="56" t="s">
        <v>7871</v>
      </c>
      <c r="D2853" s="57">
        <v>8</v>
      </c>
      <c r="E2853" s="56" t="s">
        <v>8777</v>
      </c>
      <c r="F2853" s="57">
        <v>9.7899999999999991</v>
      </c>
      <c r="G2853" s="58">
        <f t="shared" si="736"/>
        <v>78.319999999999993</v>
      </c>
      <c r="H2853" s="59"/>
      <c r="I2853" s="60">
        <f t="shared" si="737"/>
        <v>0</v>
      </c>
      <c r="J2853" s="61" t="str">
        <f t="shared" si="738"/>
        <v/>
      </c>
      <c r="P2853" s="62"/>
    </row>
    <row r="2854" spans="1:16" x14ac:dyDescent="0.3">
      <c r="A2854" s="54" t="s">
        <v>2237</v>
      </c>
      <c r="B2854" s="55" t="s">
        <v>5663</v>
      </c>
      <c r="C2854" s="56" t="s">
        <v>7872</v>
      </c>
      <c r="D2854" s="57">
        <v>15</v>
      </c>
      <c r="E2854" s="56" t="s">
        <v>8777</v>
      </c>
      <c r="F2854" s="57">
        <v>1.56</v>
      </c>
      <c r="G2854" s="58">
        <f t="shared" si="736"/>
        <v>23.4</v>
      </c>
      <c r="H2854" s="59"/>
      <c r="I2854" s="60">
        <f t="shared" si="737"/>
        <v>0</v>
      </c>
      <c r="J2854" s="61" t="str">
        <f t="shared" si="738"/>
        <v/>
      </c>
      <c r="P2854" s="62"/>
    </row>
    <row r="2855" spans="1:16" x14ac:dyDescent="0.3">
      <c r="A2855" s="54" t="s">
        <v>2238</v>
      </c>
      <c r="B2855" s="55" t="s">
        <v>5664</v>
      </c>
      <c r="C2855" s="56" t="s">
        <v>7873</v>
      </c>
      <c r="D2855" s="57">
        <v>1</v>
      </c>
      <c r="E2855" s="56" t="s">
        <v>8777</v>
      </c>
      <c r="F2855" s="57">
        <v>1.06</v>
      </c>
      <c r="G2855" s="58">
        <f t="shared" si="736"/>
        <v>1.06</v>
      </c>
      <c r="H2855" s="59"/>
      <c r="I2855" s="60">
        <f t="shared" si="737"/>
        <v>0</v>
      </c>
      <c r="J2855" s="61" t="str">
        <f t="shared" si="738"/>
        <v/>
      </c>
      <c r="P2855" s="62"/>
    </row>
    <row r="2856" spans="1:16" x14ac:dyDescent="0.3">
      <c r="A2856" s="54" t="s">
        <v>2239</v>
      </c>
      <c r="B2856" s="55" t="s">
        <v>5665</v>
      </c>
      <c r="C2856" s="56" t="s">
        <v>7874</v>
      </c>
      <c r="D2856" s="57">
        <v>8</v>
      </c>
      <c r="E2856" s="56" t="s">
        <v>8777</v>
      </c>
      <c r="F2856" s="57">
        <v>2.75</v>
      </c>
      <c r="G2856" s="58">
        <f t="shared" si="736"/>
        <v>22</v>
      </c>
      <c r="H2856" s="59"/>
      <c r="I2856" s="60">
        <f t="shared" si="737"/>
        <v>0</v>
      </c>
      <c r="J2856" s="61" t="str">
        <f t="shared" si="738"/>
        <v/>
      </c>
      <c r="P2856" s="62"/>
    </row>
    <row r="2857" spans="1:16" x14ac:dyDescent="0.3">
      <c r="A2857" s="54" t="s">
        <v>2240</v>
      </c>
      <c r="B2857" s="55" t="s">
        <v>5666</v>
      </c>
      <c r="C2857" s="56" t="s">
        <v>7875</v>
      </c>
      <c r="D2857" s="57">
        <v>10</v>
      </c>
      <c r="E2857" s="56" t="s">
        <v>8777</v>
      </c>
      <c r="F2857" s="57">
        <v>21.73</v>
      </c>
      <c r="G2857" s="58">
        <f t="shared" si="736"/>
        <v>217.3</v>
      </c>
      <c r="H2857" s="59"/>
      <c r="I2857" s="60">
        <f t="shared" si="737"/>
        <v>0</v>
      </c>
      <c r="J2857" s="61" t="str">
        <f t="shared" si="738"/>
        <v/>
      </c>
      <c r="P2857" s="62"/>
    </row>
    <row r="2858" spans="1:16" x14ac:dyDescent="0.3">
      <c r="A2858" s="54" t="s">
        <v>2241</v>
      </c>
      <c r="B2858" s="55" t="s">
        <v>5667</v>
      </c>
      <c r="C2858" s="56" t="s">
        <v>7876</v>
      </c>
      <c r="D2858" s="57">
        <v>1</v>
      </c>
      <c r="E2858" s="56" t="s">
        <v>8777</v>
      </c>
      <c r="F2858" s="57">
        <v>15.13</v>
      </c>
      <c r="G2858" s="58">
        <f t="shared" si="736"/>
        <v>15.13</v>
      </c>
      <c r="H2858" s="59"/>
      <c r="I2858" s="60">
        <f t="shared" si="737"/>
        <v>0</v>
      </c>
      <c r="J2858" s="61" t="str">
        <f t="shared" si="738"/>
        <v/>
      </c>
      <c r="P2858" s="62"/>
    </row>
    <row r="2859" spans="1:16" x14ac:dyDescent="0.3">
      <c r="A2859" s="54" t="s">
        <v>2242</v>
      </c>
      <c r="B2859" s="55" t="s">
        <v>5668</v>
      </c>
      <c r="C2859" s="56" t="s">
        <v>7877</v>
      </c>
      <c r="D2859" s="57">
        <v>15</v>
      </c>
      <c r="E2859" s="56" t="s">
        <v>8777</v>
      </c>
      <c r="F2859" s="57">
        <v>8.07</v>
      </c>
      <c r="G2859" s="58">
        <f t="shared" si="736"/>
        <v>121.05</v>
      </c>
      <c r="H2859" s="59"/>
      <c r="I2859" s="60">
        <f t="shared" si="737"/>
        <v>0</v>
      </c>
      <c r="J2859" s="61" t="str">
        <f t="shared" si="738"/>
        <v/>
      </c>
      <c r="P2859" s="62"/>
    </row>
    <row r="2860" spans="1:16" x14ac:dyDescent="0.3">
      <c r="A2860" s="54" t="s">
        <v>2243</v>
      </c>
      <c r="B2860" s="55" t="s">
        <v>5669</v>
      </c>
      <c r="C2860" s="56" t="s">
        <v>7878</v>
      </c>
      <c r="D2860" s="57">
        <v>6</v>
      </c>
      <c r="E2860" s="56" t="s">
        <v>8777</v>
      </c>
      <c r="F2860" s="57">
        <v>68.06</v>
      </c>
      <c r="G2860" s="58">
        <f t="shared" si="736"/>
        <v>408.36</v>
      </c>
      <c r="H2860" s="59"/>
      <c r="I2860" s="60">
        <f t="shared" si="737"/>
        <v>0</v>
      </c>
      <c r="J2860" s="61" t="str">
        <f t="shared" si="738"/>
        <v/>
      </c>
      <c r="P2860" s="62"/>
    </row>
    <row r="2861" spans="1:16" x14ac:dyDescent="0.3">
      <c r="A2861" s="54" t="s">
        <v>2244</v>
      </c>
      <c r="B2861" s="55" t="s">
        <v>5670</v>
      </c>
      <c r="C2861" s="56" t="s">
        <v>7879</v>
      </c>
      <c r="D2861" s="57">
        <v>8</v>
      </c>
      <c r="E2861" s="56" t="s">
        <v>8777</v>
      </c>
      <c r="F2861" s="57">
        <v>16.14</v>
      </c>
      <c r="G2861" s="58">
        <f t="shared" si="736"/>
        <v>129.12</v>
      </c>
      <c r="H2861" s="59"/>
      <c r="I2861" s="60">
        <f t="shared" si="737"/>
        <v>0</v>
      </c>
      <c r="J2861" s="61" t="str">
        <f t="shared" si="738"/>
        <v/>
      </c>
      <c r="P2861" s="62"/>
    </row>
    <row r="2862" spans="1:16" x14ac:dyDescent="0.3">
      <c r="A2862" s="54" t="s">
        <v>2245</v>
      </c>
      <c r="B2862" s="55" t="s">
        <v>5671</v>
      </c>
      <c r="C2862" s="56" t="s">
        <v>7880</v>
      </c>
      <c r="D2862" s="57">
        <v>15</v>
      </c>
      <c r="E2862" s="56" t="s">
        <v>8777</v>
      </c>
      <c r="F2862" s="57">
        <v>7.06</v>
      </c>
      <c r="G2862" s="58">
        <f t="shared" si="736"/>
        <v>105.9</v>
      </c>
      <c r="H2862" s="59"/>
      <c r="I2862" s="60">
        <f t="shared" si="737"/>
        <v>0</v>
      </c>
      <c r="J2862" s="61" t="str">
        <f t="shared" si="738"/>
        <v/>
      </c>
      <c r="P2862" s="62"/>
    </row>
    <row r="2863" spans="1:16" x14ac:dyDescent="0.3">
      <c r="A2863" s="54" t="s">
        <v>2246</v>
      </c>
      <c r="B2863" s="55" t="s">
        <v>5672</v>
      </c>
      <c r="C2863" s="56" t="s">
        <v>7881</v>
      </c>
      <c r="D2863" s="57">
        <v>1</v>
      </c>
      <c r="E2863" s="56" t="s">
        <v>8777</v>
      </c>
      <c r="F2863" s="57">
        <v>6.04</v>
      </c>
      <c r="G2863" s="58">
        <f t="shared" si="736"/>
        <v>6.04</v>
      </c>
      <c r="H2863" s="59"/>
      <c r="I2863" s="60">
        <f t="shared" si="737"/>
        <v>0</v>
      </c>
      <c r="J2863" s="61" t="str">
        <f t="shared" si="738"/>
        <v/>
      </c>
      <c r="P2863" s="62"/>
    </row>
    <row r="2864" spans="1:16" x14ac:dyDescent="0.3">
      <c r="A2864" s="54" t="s">
        <v>2247</v>
      </c>
      <c r="B2864" s="55" t="s">
        <v>5673</v>
      </c>
      <c r="C2864" s="56" t="s">
        <v>7882</v>
      </c>
      <c r="D2864" s="57">
        <v>8</v>
      </c>
      <c r="E2864" s="56" t="s">
        <v>8777</v>
      </c>
      <c r="F2864" s="57">
        <v>6.55</v>
      </c>
      <c r="G2864" s="58">
        <f t="shared" si="736"/>
        <v>52.4</v>
      </c>
      <c r="H2864" s="59"/>
      <c r="I2864" s="60">
        <f t="shared" si="737"/>
        <v>0</v>
      </c>
      <c r="J2864" s="61" t="str">
        <f t="shared" si="738"/>
        <v/>
      </c>
      <c r="P2864" s="62"/>
    </row>
    <row r="2865" spans="1:16" x14ac:dyDescent="0.3">
      <c r="A2865" s="72" t="s">
        <v>2248</v>
      </c>
      <c r="B2865" s="72" t="s">
        <v>5674</v>
      </c>
      <c r="C2865" s="72" t="s">
        <v>7883</v>
      </c>
      <c r="D2865" s="73"/>
      <c r="E2865" s="72"/>
      <c r="F2865" s="73" t="s">
        <v>8851</v>
      </c>
      <c r="G2865" s="73"/>
      <c r="H2865" s="74"/>
      <c r="I2865" s="74"/>
      <c r="P2865" s="62"/>
    </row>
    <row r="2866" spans="1:16" x14ac:dyDescent="0.3">
      <c r="A2866" s="54" t="s">
        <v>2249</v>
      </c>
      <c r="B2866" s="55" t="s">
        <v>5675</v>
      </c>
      <c r="C2866" s="56" t="s">
        <v>7884</v>
      </c>
      <c r="D2866" s="57">
        <v>16</v>
      </c>
      <c r="E2866" s="56" t="s">
        <v>8777</v>
      </c>
      <c r="F2866" s="57">
        <v>6.76</v>
      </c>
      <c r="G2866" s="58">
        <f>ROUND(D2866*F2866,2)</f>
        <v>108.16</v>
      </c>
      <c r="H2866" s="59"/>
      <c r="I2866" s="60">
        <f t="shared" ref="I2866:I2867" si="739">ROUND(ROUND(D2866,2)*H2866,2)</f>
        <v>0</v>
      </c>
      <c r="J2866" s="61" t="str">
        <f t="shared" ref="J2866:J2867" si="740">IF(AND(H2866&lt;&gt;"",H2866&gt;F2866),"VALOR MAYOR DEL PERMITIDO","")</f>
        <v/>
      </c>
      <c r="P2866" s="62"/>
    </row>
    <row r="2867" spans="1:16" x14ac:dyDescent="0.3">
      <c r="A2867" s="54" t="s">
        <v>2250</v>
      </c>
      <c r="B2867" s="55" t="s">
        <v>5676</v>
      </c>
      <c r="C2867" s="56" t="s">
        <v>7885</v>
      </c>
      <c r="D2867" s="57">
        <v>16</v>
      </c>
      <c r="E2867" s="56" t="s">
        <v>8777</v>
      </c>
      <c r="F2867" s="57">
        <v>32.270000000000003</v>
      </c>
      <c r="G2867" s="58">
        <f>ROUND(D2867*F2867,2)</f>
        <v>516.32000000000005</v>
      </c>
      <c r="H2867" s="59"/>
      <c r="I2867" s="60">
        <f t="shared" si="739"/>
        <v>0</v>
      </c>
      <c r="J2867" s="61" t="str">
        <f t="shared" si="740"/>
        <v/>
      </c>
      <c r="P2867" s="62"/>
    </row>
    <row r="2868" spans="1:16" x14ac:dyDescent="0.3">
      <c r="A2868" s="72" t="s">
        <v>2251</v>
      </c>
      <c r="B2868" s="72" t="s">
        <v>5677</v>
      </c>
      <c r="C2868" s="72" t="s">
        <v>7886</v>
      </c>
      <c r="D2868" s="73"/>
      <c r="E2868" s="72"/>
      <c r="F2868" s="73" t="s">
        <v>8851</v>
      </c>
      <c r="G2868" s="73"/>
      <c r="H2868" s="74"/>
      <c r="I2868" s="74"/>
      <c r="P2868" s="62"/>
    </row>
    <row r="2869" spans="1:16" x14ac:dyDescent="0.3">
      <c r="A2869" s="54" t="s">
        <v>2252</v>
      </c>
      <c r="B2869" s="55" t="s">
        <v>5678</v>
      </c>
      <c r="C2869" s="56" t="s">
        <v>7887</v>
      </c>
      <c r="D2869" s="57">
        <v>4</v>
      </c>
      <c r="E2869" s="56" t="s">
        <v>8777</v>
      </c>
      <c r="F2869" s="57">
        <v>11.61</v>
      </c>
      <c r="G2869" s="58">
        <f>ROUND(D2869*F2869,2)</f>
        <v>46.44</v>
      </c>
      <c r="H2869" s="59"/>
      <c r="I2869" s="60">
        <f t="shared" ref="I2869:I2872" si="741">ROUND(ROUND(D2869,2)*H2869,2)</f>
        <v>0</v>
      </c>
      <c r="J2869" s="61" t="str">
        <f t="shared" ref="J2869:J2872" si="742">IF(AND(H2869&lt;&gt;"",H2869&gt;F2869),"VALOR MAYOR DEL PERMITIDO","")</f>
        <v/>
      </c>
      <c r="P2869" s="62"/>
    </row>
    <row r="2870" spans="1:16" x14ac:dyDescent="0.3">
      <c r="A2870" s="54" t="s">
        <v>2253</v>
      </c>
      <c r="B2870" s="55" t="s">
        <v>5679</v>
      </c>
      <c r="C2870" s="56" t="s">
        <v>7888</v>
      </c>
      <c r="D2870" s="57">
        <v>4</v>
      </c>
      <c r="E2870" s="56" t="s">
        <v>8777</v>
      </c>
      <c r="F2870" s="57">
        <v>29.23</v>
      </c>
      <c r="G2870" s="58">
        <f>ROUND(D2870*F2870,2)</f>
        <v>116.92</v>
      </c>
      <c r="H2870" s="59"/>
      <c r="I2870" s="60">
        <f t="shared" si="741"/>
        <v>0</v>
      </c>
      <c r="J2870" s="61" t="str">
        <f t="shared" si="742"/>
        <v/>
      </c>
      <c r="P2870" s="62"/>
    </row>
    <row r="2871" spans="1:16" x14ac:dyDescent="0.3">
      <c r="A2871" s="54" t="s">
        <v>2254</v>
      </c>
      <c r="B2871" s="55" t="s">
        <v>5680</v>
      </c>
      <c r="C2871" s="56" t="s">
        <v>7889</v>
      </c>
      <c r="D2871" s="57">
        <v>4</v>
      </c>
      <c r="E2871" s="56" t="s">
        <v>8777</v>
      </c>
      <c r="F2871" s="57">
        <v>11.61</v>
      </c>
      <c r="G2871" s="58">
        <f>ROUND(D2871*F2871,2)</f>
        <v>46.44</v>
      </c>
      <c r="H2871" s="59"/>
      <c r="I2871" s="60">
        <f t="shared" si="741"/>
        <v>0</v>
      </c>
      <c r="J2871" s="61" t="str">
        <f t="shared" si="742"/>
        <v/>
      </c>
      <c r="P2871" s="62"/>
    </row>
    <row r="2872" spans="1:16" x14ac:dyDescent="0.3">
      <c r="A2872" s="54" t="s">
        <v>2255</v>
      </c>
      <c r="B2872" s="55" t="s">
        <v>5681</v>
      </c>
      <c r="C2872" s="56" t="s">
        <v>7890</v>
      </c>
      <c r="D2872" s="57">
        <v>4</v>
      </c>
      <c r="E2872" s="56" t="s">
        <v>8777</v>
      </c>
      <c r="F2872" s="57">
        <v>29.23</v>
      </c>
      <c r="G2872" s="58">
        <f>ROUND(D2872*F2872,2)</f>
        <v>116.92</v>
      </c>
      <c r="H2872" s="59"/>
      <c r="I2872" s="60">
        <f t="shared" si="741"/>
        <v>0</v>
      </c>
      <c r="J2872" s="61" t="str">
        <f t="shared" si="742"/>
        <v/>
      </c>
      <c r="P2872" s="62"/>
    </row>
    <row r="2873" spans="1:16" x14ac:dyDescent="0.3">
      <c r="A2873" s="72" t="s">
        <v>2256</v>
      </c>
      <c r="B2873" s="72" t="s">
        <v>5682</v>
      </c>
      <c r="C2873" s="72" t="s">
        <v>7891</v>
      </c>
      <c r="D2873" s="73"/>
      <c r="E2873" s="72"/>
      <c r="F2873" s="73" t="s">
        <v>8851</v>
      </c>
      <c r="G2873" s="73"/>
      <c r="H2873" s="74"/>
      <c r="I2873" s="74"/>
      <c r="P2873" s="62"/>
    </row>
    <row r="2874" spans="1:16" x14ac:dyDescent="0.3">
      <c r="A2874" s="54" t="s">
        <v>2257</v>
      </c>
      <c r="B2874" s="55" t="s">
        <v>5683</v>
      </c>
      <c r="C2874" s="56" t="s">
        <v>7892</v>
      </c>
      <c r="D2874" s="57">
        <v>4</v>
      </c>
      <c r="E2874" s="56" t="s">
        <v>8777</v>
      </c>
      <c r="F2874" s="57">
        <v>532.70000000000005</v>
      </c>
      <c r="G2874" s="58">
        <f>ROUND(D2874*F2874,2)</f>
        <v>2130.8000000000002</v>
      </c>
      <c r="H2874" s="59"/>
      <c r="I2874" s="60">
        <f t="shared" ref="I2874:I2875" si="743">ROUND(ROUND(D2874,2)*H2874,2)</f>
        <v>0</v>
      </c>
      <c r="J2874" s="61" t="str">
        <f t="shared" ref="J2874:J2875" si="744">IF(AND(H2874&lt;&gt;"",H2874&gt;F2874),"VALOR MAYOR DEL PERMITIDO","")</f>
        <v/>
      </c>
      <c r="P2874" s="62"/>
    </row>
    <row r="2875" spans="1:16" x14ac:dyDescent="0.3">
      <c r="A2875" s="54" t="s">
        <v>2258</v>
      </c>
      <c r="B2875" s="55" t="s">
        <v>5684</v>
      </c>
      <c r="C2875" s="56" t="s">
        <v>7893</v>
      </c>
      <c r="D2875" s="57">
        <v>4</v>
      </c>
      <c r="E2875" s="56" t="s">
        <v>8777</v>
      </c>
      <c r="F2875" s="57">
        <v>125.03</v>
      </c>
      <c r="G2875" s="58">
        <f>ROUND(D2875*F2875,2)</f>
        <v>500.12</v>
      </c>
      <c r="H2875" s="59"/>
      <c r="I2875" s="60">
        <f t="shared" si="743"/>
        <v>0</v>
      </c>
      <c r="J2875" s="61" t="str">
        <f t="shared" si="744"/>
        <v/>
      </c>
      <c r="P2875" s="62"/>
    </row>
    <row r="2876" spans="1:16" x14ac:dyDescent="0.3">
      <c r="A2876" s="69" t="s">
        <v>2259</v>
      </c>
      <c r="B2876" s="69" t="s">
        <v>5685</v>
      </c>
      <c r="C2876" s="69" t="s">
        <v>7894</v>
      </c>
      <c r="D2876" s="70"/>
      <c r="E2876" s="69"/>
      <c r="F2876" s="70" t="s">
        <v>8851</v>
      </c>
      <c r="G2876" s="70"/>
      <c r="H2876" s="71"/>
      <c r="I2876" s="71"/>
      <c r="P2876" s="62"/>
    </row>
    <row r="2877" spans="1:16" x14ac:dyDescent="0.3">
      <c r="A2877" s="72" t="s">
        <v>2260</v>
      </c>
      <c r="B2877" s="72" t="s">
        <v>5686</v>
      </c>
      <c r="C2877" s="72" t="s">
        <v>7895</v>
      </c>
      <c r="D2877" s="73"/>
      <c r="E2877" s="72"/>
      <c r="F2877" s="73" t="s">
        <v>8851</v>
      </c>
      <c r="G2877" s="73"/>
      <c r="H2877" s="74"/>
      <c r="I2877" s="74"/>
      <c r="P2877" s="62"/>
    </row>
    <row r="2878" spans="1:16" x14ac:dyDescent="0.3">
      <c r="A2878" s="54" t="s">
        <v>2261</v>
      </c>
      <c r="B2878" s="55" t="s">
        <v>5687</v>
      </c>
      <c r="C2878" s="56" t="s">
        <v>7896</v>
      </c>
      <c r="D2878" s="57">
        <v>2</v>
      </c>
      <c r="E2878" s="56" t="s">
        <v>8777</v>
      </c>
      <c r="F2878" s="57">
        <v>76.260000000000005</v>
      </c>
      <c r="G2878" s="58">
        <f>ROUND(D2878*F2878,2)</f>
        <v>152.52000000000001</v>
      </c>
      <c r="H2878" s="59"/>
      <c r="I2878" s="60">
        <f t="shared" ref="I2878:I2881" si="745">ROUND(ROUND(D2878,2)*H2878,2)</f>
        <v>0</v>
      </c>
      <c r="J2878" s="61" t="str">
        <f t="shared" ref="J2878:J2881" si="746">IF(AND(H2878&lt;&gt;"",H2878&gt;F2878),"VALOR MAYOR DEL PERMITIDO","")</f>
        <v/>
      </c>
      <c r="P2878" s="62"/>
    </row>
    <row r="2879" spans="1:16" x14ac:dyDescent="0.3">
      <c r="A2879" s="54" t="s">
        <v>2262</v>
      </c>
      <c r="B2879" s="55" t="s">
        <v>5688</v>
      </c>
      <c r="C2879" s="56" t="s">
        <v>7897</v>
      </c>
      <c r="D2879" s="57">
        <v>2</v>
      </c>
      <c r="E2879" s="56" t="s">
        <v>8777</v>
      </c>
      <c r="F2879" s="57">
        <v>13.23</v>
      </c>
      <c r="G2879" s="58">
        <f>ROUND(D2879*F2879,2)</f>
        <v>26.46</v>
      </c>
      <c r="H2879" s="59"/>
      <c r="I2879" s="60">
        <f t="shared" si="745"/>
        <v>0</v>
      </c>
      <c r="J2879" s="61" t="str">
        <f t="shared" si="746"/>
        <v/>
      </c>
      <c r="P2879" s="62"/>
    </row>
    <row r="2880" spans="1:16" x14ac:dyDescent="0.3">
      <c r="A2880" s="54" t="s">
        <v>2263</v>
      </c>
      <c r="B2880" s="55" t="s">
        <v>5689</v>
      </c>
      <c r="C2880" s="56" t="s">
        <v>7898</v>
      </c>
      <c r="D2880" s="57">
        <v>2</v>
      </c>
      <c r="E2880" s="56" t="s">
        <v>8777</v>
      </c>
      <c r="F2880" s="57">
        <v>13.23</v>
      </c>
      <c r="G2880" s="58">
        <f>ROUND(D2880*F2880,2)</f>
        <v>26.46</v>
      </c>
      <c r="H2880" s="59"/>
      <c r="I2880" s="60">
        <f t="shared" si="745"/>
        <v>0</v>
      </c>
      <c r="J2880" s="61" t="str">
        <f t="shared" si="746"/>
        <v/>
      </c>
      <c r="P2880" s="62"/>
    </row>
    <row r="2881" spans="1:16" x14ac:dyDescent="0.3">
      <c r="A2881" s="54" t="s">
        <v>2264</v>
      </c>
      <c r="B2881" s="55" t="s">
        <v>5690</v>
      </c>
      <c r="C2881" s="56" t="s">
        <v>7899</v>
      </c>
      <c r="D2881" s="57">
        <v>2</v>
      </c>
      <c r="E2881" s="56" t="s">
        <v>8777</v>
      </c>
      <c r="F2881" s="57">
        <v>95.44</v>
      </c>
      <c r="G2881" s="58">
        <f>ROUND(D2881*F2881,2)</f>
        <v>190.88</v>
      </c>
      <c r="H2881" s="59"/>
      <c r="I2881" s="60">
        <f t="shared" si="745"/>
        <v>0</v>
      </c>
      <c r="J2881" s="61" t="str">
        <f t="shared" si="746"/>
        <v/>
      </c>
      <c r="P2881" s="62"/>
    </row>
    <row r="2882" spans="1:16" x14ac:dyDescent="0.3">
      <c r="A2882" s="72" t="s">
        <v>2265</v>
      </c>
      <c r="B2882" s="72" t="s">
        <v>5691</v>
      </c>
      <c r="C2882" s="72" t="s">
        <v>7900</v>
      </c>
      <c r="D2882" s="73"/>
      <c r="E2882" s="72"/>
      <c r="F2882" s="73" t="s">
        <v>8851</v>
      </c>
      <c r="G2882" s="73"/>
      <c r="H2882" s="74"/>
      <c r="I2882" s="74"/>
      <c r="P2882" s="62"/>
    </row>
    <row r="2883" spans="1:16" x14ac:dyDescent="0.3">
      <c r="A2883" s="54" t="s">
        <v>2266</v>
      </c>
      <c r="B2883" s="55" t="s">
        <v>5692</v>
      </c>
      <c r="C2883" s="56" t="s">
        <v>7901</v>
      </c>
      <c r="D2883" s="57">
        <v>4</v>
      </c>
      <c r="E2883" s="56" t="s">
        <v>8777</v>
      </c>
      <c r="F2883" s="57">
        <v>532.70000000000005</v>
      </c>
      <c r="G2883" s="58">
        <f>ROUND(D2883*F2883,2)</f>
        <v>2130.8000000000002</v>
      </c>
      <c r="H2883" s="59"/>
      <c r="I2883" s="60">
        <f t="shared" ref="I2883:I2886" si="747">ROUND(ROUND(D2883,2)*H2883,2)</f>
        <v>0</v>
      </c>
      <c r="J2883" s="61" t="str">
        <f t="shared" ref="J2883:J2886" si="748">IF(AND(H2883&lt;&gt;"",H2883&gt;F2883),"VALOR MAYOR DEL PERMITIDO","")</f>
        <v/>
      </c>
      <c r="P2883" s="62"/>
    </row>
    <row r="2884" spans="1:16" x14ac:dyDescent="0.3">
      <c r="A2884" s="54" t="s">
        <v>2267</v>
      </c>
      <c r="B2884" s="55" t="s">
        <v>5693</v>
      </c>
      <c r="C2884" s="56" t="s">
        <v>7902</v>
      </c>
      <c r="D2884" s="57">
        <v>4</v>
      </c>
      <c r="E2884" s="56" t="s">
        <v>8777</v>
      </c>
      <c r="F2884" s="57">
        <v>184.34</v>
      </c>
      <c r="G2884" s="58">
        <f>ROUND(D2884*F2884,2)</f>
        <v>737.36</v>
      </c>
      <c r="H2884" s="59"/>
      <c r="I2884" s="60">
        <f t="shared" si="747"/>
        <v>0</v>
      </c>
      <c r="J2884" s="61" t="str">
        <f t="shared" si="748"/>
        <v/>
      </c>
      <c r="P2884" s="62"/>
    </row>
    <row r="2885" spans="1:16" x14ac:dyDescent="0.3">
      <c r="A2885" s="54" t="s">
        <v>2268</v>
      </c>
      <c r="B2885" s="55" t="s">
        <v>5694</v>
      </c>
      <c r="C2885" s="56" t="s">
        <v>7903</v>
      </c>
      <c r="D2885" s="57">
        <v>2</v>
      </c>
      <c r="E2885" s="56" t="s">
        <v>8777</v>
      </c>
      <c r="F2885" s="57">
        <v>363.81</v>
      </c>
      <c r="G2885" s="58">
        <f>ROUND(D2885*F2885,2)</f>
        <v>727.62</v>
      </c>
      <c r="H2885" s="59"/>
      <c r="I2885" s="60">
        <f t="shared" si="747"/>
        <v>0</v>
      </c>
      <c r="J2885" s="61" t="str">
        <f t="shared" si="748"/>
        <v/>
      </c>
      <c r="P2885" s="62"/>
    </row>
    <row r="2886" spans="1:16" x14ac:dyDescent="0.3">
      <c r="A2886" s="54" t="s">
        <v>2269</v>
      </c>
      <c r="B2886" s="55" t="s">
        <v>5695</v>
      </c>
      <c r="C2886" s="56" t="s">
        <v>7904</v>
      </c>
      <c r="D2886" s="57">
        <v>2</v>
      </c>
      <c r="E2886" s="56" t="s">
        <v>8777</v>
      </c>
      <c r="F2886" s="57">
        <v>181.9</v>
      </c>
      <c r="G2886" s="58">
        <f>ROUND(D2886*F2886,2)</f>
        <v>363.8</v>
      </c>
      <c r="H2886" s="59"/>
      <c r="I2886" s="60">
        <f t="shared" si="747"/>
        <v>0</v>
      </c>
      <c r="J2886" s="61" t="str">
        <f t="shared" si="748"/>
        <v/>
      </c>
      <c r="P2886" s="62"/>
    </row>
    <row r="2887" spans="1:16" x14ac:dyDescent="0.3">
      <c r="A2887" s="72" t="s">
        <v>2270</v>
      </c>
      <c r="B2887" s="72" t="s">
        <v>5696</v>
      </c>
      <c r="C2887" s="72" t="s">
        <v>7905</v>
      </c>
      <c r="D2887" s="73"/>
      <c r="E2887" s="72"/>
      <c r="F2887" s="73" t="s">
        <v>8851</v>
      </c>
      <c r="G2887" s="73"/>
      <c r="H2887" s="74"/>
      <c r="I2887" s="74"/>
      <c r="P2887" s="62"/>
    </row>
    <row r="2888" spans="1:16" x14ac:dyDescent="0.3">
      <c r="A2888" s="54" t="s">
        <v>2271</v>
      </c>
      <c r="B2888" s="55" t="s">
        <v>5697</v>
      </c>
      <c r="C2888" s="56" t="s">
        <v>7906</v>
      </c>
      <c r="D2888" s="57">
        <v>15</v>
      </c>
      <c r="E2888" s="56" t="s">
        <v>8777</v>
      </c>
      <c r="F2888" s="57">
        <v>85.87</v>
      </c>
      <c r="G2888" s="58">
        <f>ROUND(D2888*F2888,2)</f>
        <v>1288.05</v>
      </c>
      <c r="H2888" s="59"/>
      <c r="I2888" s="60">
        <f t="shared" ref="I2888:I2890" si="749">ROUND(ROUND(D2888,2)*H2888,2)</f>
        <v>0</v>
      </c>
      <c r="J2888" s="61" t="str">
        <f t="shared" ref="J2888:J2890" si="750">IF(AND(H2888&lt;&gt;"",H2888&gt;F2888),"VALOR MAYOR DEL PERMITIDO","")</f>
        <v/>
      </c>
      <c r="P2888" s="62"/>
    </row>
    <row r="2889" spans="1:16" x14ac:dyDescent="0.3">
      <c r="A2889" s="54" t="s">
        <v>2272</v>
      </c>
      <c r="B2889" s="55" t="s">
        <v>5698</v>
      </c>
      <c r="C2889" s="56" t="s">
        <v>7907</v>
      </c>
      <c r="D2889" s="57">
        <v>5</v>
      </c>
      <c r="E2889" s="56" t="s">
        <v>8777</v>
      </c>
      <c r="F2889" s="57">
        <v>120.84</v>
      </c>
      <c r="G2889" s="58">
        <f>ROUND(D2889*F2889,2)</f>
        <v>604.20000000000005</v>
      </c>
      <c r="H2889" s="59"/>
      <c r="I2889" s="60">
        <f t="shared" si="749"/>
        <v>0</v>
      </c>
      <c r="J2889" s="61" t="str">
        <f t="shared" si="750"/>
        <v/>
      </c>
      <c r="P2889" s="62"/>
    </row>
    <row r="2890" spans="1:16" x14ac:dyDescent="0.3">
      <c r="A2890" s="54" t="s">
        <v>2273</v>
      </c>
      <c r="B2890" s="55" t="s">
        <v>5699</v>
      </c>
      <c r="C2890" s="56" t="s">
        <v>7908</v>
      </c>
      <c r="D2890" s="57">
        <v>20</v>
      </c>
      <c r="E2890" s="56" t="s">
        <v>8777</v>
      </c>
      <c r="F2890" s="57">
        <v>63.03</v>
      </c>
      <c r="G2890" s="58">
        <f>ROUND(D2890*F2890,2)</f>
        <v>1260.5999999999999</v>
      </c>
      <c r="H2890" s="59"/>
      <c r="I2890" s="60">
        <f t="shared" si="749"/>
        <v>0</v>
      </c>
      <c r="J2890" s="61" t="str">
        <f t="shared" si="750"/>
        <v/>
      </c>
      <c r="P2890" s="62"/>
    </row>
    <row r="2891" spans="1:16" x14ac:dyDescent="0.3">
      <c r="A2891" s="69" t="s">
        <v>2274</v>
      </c>
      <c r="B2891" s="69" t="s">
        <v>5700</v>
      </c>
      <c r="C2891" s="69" t="s">
        <v>7909</v>
      </c>
      <c r="D2891" s="70"/>
      <c r="E2891" s="69"/>
      <c r="F2891" s="70" t="s">
        <v>8851</v>
      </c>
      <c r="G2891" s="70"/>
      <c r="H2891" s="71"/>
      <c r="I2891" s="71"/>
      <c r="P2891" s="62"/>
    </row>
    <row r="2892" spans="1:16" x14ac:dyDescent="0.3">
      <c r="A2892" s="72" t="s">
        <v>2275</v>
      </c>
      <c r="B2892" s="72" t="s">
        <v>5701</v>
      </c>
      <c r="C2892" s="72" t="s">
        <v>7910</v>
      </c>
      <c r="D2892" s="73"/>
      <c r="E2892" s="72"/>
      <c r="F2892" s="73" t="s">
        <v>8851</v>
      </c>
      <c r="G2892" s="73"/>
      <c r="H2892" s="74"/>
      <c r="I2892" s="74"/>
      <c r="P2892" s="62"/>
    </row>
    <row r="2893" spans="1:16" x14ac:dyDescent="0.3">
      <c r="A2893" s="54" t="s">
        <v>2276</v>
      </c>
      <c r="B2893" s="55" t="s">
        <v>5702</v>
      </c>
      <c r="C2893" s="56" t="s">
        <v>7911</v>
      </c>
      <c r="D2893" s="57">
        <v>6</v>
      </c>
      <c r="E2893" s="56" t="s">
        <v>8777</v>
      </c>
      <c r="F2893" s="57">
        <v>154.86000000000001</v>
      </c>
      <c r="G2893" s="58">
        <f>ROUND(D2893*F2893,2)</f>
        <v>929.16</v>
      </c>
      <c r="H2893" s="59"/>
      <c r="I2893" s="60">
        <f t="shared" ref="I2893:I2896" si="751">ROUND(ROUND(D2893,2)*H2893,2)</f>
        <v>0</v>
      </c>
      <c r="J2893" s="61" t="str">
        <f t="shared" ref="J2893:J2896" si="752">IF(AND(H2893&lt;&gt;"",H2893&gt;F2893),"VALOR MAYOR DEL PERMITIDO","")</f>
        <v/>
      </c>
      <c r="P2893" s="62"/>
    </row>
    <row r="2894" spans="1:16" x14ac:dyDescent="0.3">
      <c r="A2894" s="54" t="s">
        <v>2277</v>
      </c>
      <c r="B2894" s="55" t="s">
        <v>5703</v>
      </c>
      <c r="C2894" s="56" t="s">
        <v>7912</v>
      </c>
      <c r="D2894" s="57">
        <v>3</v>
      </c>
      <c r="E2894" s="56" t="s">
        <v>8777</v>
      </c>
      <c r="F2894" s="57">
        <v>126.73</v>
      </c>
      <c r="G2894" s="58">
        <f>ROUND(D2894*F2894,2)</f>
        <v>380.19</v>
      </c>
      <c r="H2894" s="59"/>
      <c r="I2894" s="60">
        <f t="shared" si="751"/>
        <v>0</v>
      </c>
      <c r="J2894" s="61" t="str">
        <f t="shared" si="752"/>
        <v/>
      </c>
      <c r="P2894" s="62"/>
    </row>
    <row r="2895" spans="1:16" x14ac:dyDescent="0.3">
      <c r="A2895" s="54" t="s">
        <v>2278</v>
      </c>
      <c r="B2895" s="55" t="s">
        <v>5704</v>
      </c>
      <c r="C2895" s="56" t="s">
        <v>7913</v>
      </c>
      <c r="D2895" s="57">
        <v>6</v>
      </c>
      <c r="E2895" s="56" t="s">
        <v>8777</v>
      </c>
      <c r="F2895" s="57">
        <v>26.22</v>
      </c>
      <c r="G2895" s="58">
        <f>ROUND(D2895*F2895,2)</f>
        <v>157.32</v>
      </c>
      <c r="H2895" s="59"/>
      <c r="I2895" s="60">
        <f t="shared" si="751"/>
        <v>0</v>
      </c>
      <c r="J2895" s="61" t="str">
        <f t="shared" si="752"/>
        <v/>
      </c>
      <c r="P2895" s="62"/>
    </row>
    <row r="2896" spans="1:16" x14ac:dyDescent="0.3">
      <c r="A2896" s="54" t="s">
        <v>2279</v>
      </c>
      <c r="B2896" s="55" t="s">
        <v>5705</v>
      </c>
      <c r="C2896" s="56" t="s">
        <v>7914</v>
      </c>
      <c r="D2896" s="57">
        <v>3</v>
      </c>
      <c r="E2896" s="56" t="s">
        <v>8777</v>
      </c>
      <c r="F2896" s="57">
        <v>23.19</v>
      </c>
      <c r="G2896" s="58">
        <f>ROUND(D2896*F2896,2)</f>
        <v>69.569999999999993</v>
      </c>
      <c r="H2896" s="59"/>
      <c r="I2896" s="60">
        <f t="shared" si="751"/>
        <v>0</v>
      </c>
      <c r="J2896" s="61" t="str">
        <f t="shared" si="752"/>
        <v/>
      </c>
      <c r="P2896" s="62"/>
    </row>
    <row r="2897" spans="1:16" x14ac:dyDescent="0.3">
      <c r="A2897" s="72" t="s">
        <v>2280</v>
      </c>
      <c r="B2897" s="72" t="s">
        <v>5706</v>
      </c>
      <c r="C2897" s="72" t="s">
        <v>7894</v>
      </c>
      <c r="D2897" s="73"/>
      <c r="E2897" s="72"/>
      <c r="F2897" s="73" t="s">
        <v>8851</v>
      </c>
      <c r="G2897" s="73"/>
      <c r="H2897" s="74"/>
      <c r="I2897" s="74"/>
      <c r="P2897" s="62"/>
    </row>
    <row r="2898" spans="1:16" x14ac:dyDescent="0.3">
      <c r="A2898" s="75" t="s">
        <v>2281</v>
      </c>
      <c r="B2898" s="75" t="s">
        <v>5707</v>
      </c>
      <c r="C2898" s="75" t="s">
        <v>7915</v>
      </c>
      <c r="D2898" s="76"/>
      <c r="E2898" s="75"/>
      <c r="F2898" s="76" t="s">
        <v>8851</v>
      </c>
      <c r="G2898" s="76"/>
      <c r="H2898" s="77"/>
      <c r="I2898" s="77"/>
      <c r="P2898" s="62"/>
    </row>
    <row r="2899" spans="1:16" x14ac:dyDescent="0.3">
      <c r="A2899" s="54" t="s">
        <v>2282</v>
      </c>
      <c r="B2899" s="55" t="s">
        <v>5708</v>
      </c>
      <c r="C2899" s="56" t="s">
        <v>7916</v>
      </c>
      <c r="D2899" s="57">
        <v>1</v>
      </c>
      <c r="E2899" s="56" t="s">
        <v>8777</v>
      </c>
      <c r="F2899" s="57">
        <v>76.260000000000005</v>
      </c>
      <c r="G2899" s="58">
        <f>ROUND(D2899*F2899,2)</f>
        <v>76.260000000000005</v>
      </c>
      <c r="H2899" s="59"/>
      <c r="I2899" s="60">
        <f t="shared" ref="I2899:I2900" si="753">ROUND(ROUND(D2899,2)*H2899,2)</f>
        <v>0</v>
      </c>
      <c r="J2899" s="61" t="str">
        <f t="shared" ref="J2899:J2900" si="754">IF(AND(H2899&lt;&gt;"",H2899&gt;F2899),"VALOR MAYOR DEL PERMITIDO","")</f>
        <v/>
      </c>
      <c r="P2899" s="62"/>
    </row>
    <row r="2900" spans="1:16" x14ac:dyDescent="0.3">
      <c r="A2900" s="54" t="s">
        <v>2283</v>
      </c>
      <c r="B2900" s="55" t="s">
        <v>5709</v>
      </c>
      <c r="C2900" s="56" t="s">
        <v>7917</v>
      </c>
      <c r="D2900" s="57">
        <v>1</v>
      </c>
      <c r="E2900" s="56" t="s">
        <v>8777</v>
      </c>
      <c r="F2900" s="57">
        <v>95.44</v>
      </c>
      <c r="G2900" s="58">
        <f>ROUND(D2900*F2900,2)</f>
        <v>95.44</v>
      </c>
      <c r="H2900" s="59"/>
      <c r="I2900" s="60">
        <f t="shared" si="753"/>
        <v>0</v>
      </c>
      <c r="J2900" s="61" t="str">
        <f t="shared" si="754"/>
        <v/>
      </c>
      <c r="P2900" s="62"/>
    </row>
    <row r="2901" spans="1:16" x14ac:dyDescent="0.3">
      <c r="A2901" s="75" t="s">
        <v>2284</v>
      </c>
      <c r="B2901" s="75" t="s">
        <v>5710</v>
      </c>
      <c r="C2901" s="75" t="s">
        <v>7918</v>
      </c>
      <c r="D2901" s="76"/>
      <c r="E2901" s="75"/>
      <c r="F2901" s="76" t="s">
        <v>8851</v>
      </c>
      <c r="G2901" s="76"/>
      <c r="H2901" s="77"/>
      <c r="I2901" s="77"/>
      <c r="P2901" s="62"/>
    </row>
    <row r="2902" spans="1:16" x14ac:dyDescent="0.3">
      <c r="A2902" s="54" t="s">
        <v>2285</v>
      </c>
      <c r="B2902" s="55" t="s">
        <v>5711</v>
      </c>
      <c r="C2902" s="56" t="s">
        <v>7919</v>
      </c>
      <c r="D2902" s="57">
        <v>1</v>
      </c>
      <c r="E2902" s="56" t="s">
        <v>8777</v>
      </c>
      <c r="F2902" s="57">
        <v>6.37</v>
      </c>
      <c r="G2902" s="58">
        <f>ROUND(D2902*F2902,2)</f>
        <v>6.37</v>
      </c>
      <c r="H2902" s="59"/>
      <c r="I2902" s="60">
        <f t="shared" ref="I2902:I2903" si="755">ROUND(ROUND(D2902,2)*H2902,2)</f>
        <v>0</v>
      </c>
      <c r="J2902" s="61" t="str">
        <f t="shared" ref="J2902:J2903" si="756">IF(AND(H2902&lt;&gt;"",H2902&gt;F2902),"VALOR MAYOR DEL PERMITIDO","")</f>
        <v/>
      </c>
      <c r="P2902" s="62"/>
    </row>
    <row r="2903" spans="1:16" x14ac:dyDescent="0.3">
      <c r="A2903" s="54" t="s">
        <v>2286</v>
      </c>
      <c r="B2903" s="55" t="s">
        <v>5712</v>
      </c>
      <c r="C2903" s="56" t="s">
        <v>7920</v>
      </c>
      <c r="D2903" s="57">
        <v>1</v>
      </c>
      <c r="E2903" s="56" t="s">
        <v>8777</v>
      </c>
      <c r="F2903" s="57">
        <v>26.22</v>
      </c>
      <c r="G2903" s="58">
        <f>ROUND(D2903*F2903,2)</f>
        <v>26.22</v>
      </c>
      <c r="H2903" s="59"/>
      <c r="I2903" s="60">
        <f t="shared" si="755"/>
        <v>0</v>
      </c>
      <c r="J2903" s="61" t="str">
        <f t="shared" si="756"/>
        <v/>
      </c>
      <c r="P2903" s="62"/>
    </row>
    <row r="2904" spans="1:16" x14ac:dyDescent="0.3">
      <c r="A2904" s="72" t="s">
        <v>2287</v>
      </c>
      <c r="B2904" s="72" t="s">
        <v>5713</v>
      </c>
      <c r="C2904" s="72" t="s">
        <v>7921</v>
      </c>
      <c r="D2904" s="73"/>
      <c r="E2904" s="72"/>
      <c r="F2904" s="73" t="s">
        <v>8851</v>
      </c>
      <c r="G2904" s="73"/>
      <c r="H2904" s="74"/>
      <c r="I2904" s="74"/>
      <c r="P2904" s="62"/>
    </row>
    <row r="2905" spans="1:16" x14ac:dyDescent="0.3">
      <c r="A2905" s="54" t="s">
        <v>2288</v>
      </c>
      <c r="B2905" s="55" t="s">
        <v>5714</v>
      </c>
      <c r="C2905" s="56" t="s">
        <v>7922</v>
      </c>
      <c r="D2905" s="57">
        <v>1</v>
      </c>
      <c r="E2905" s="56" t="s">
        <v>8777</v>
      </c>
      <c r="F2905" s="57">
        <v>5069.57</v>
      </c>
      <c r="G2905" s="58">
        <f>ROUND(D2905*F2905,2)</f>
        <v>5069.57</v>
      </c>
      <c r="H2905" s="59"/>
      <c r="I2905" s="60">
        <f t="shared" ref="I2905:I2906" si="757">ROUND(ROUND(D2905,2)*H2905,2)</f>
        <v>0</v>
      </c>
      <c r="J2905" s="61" t="str">
        <f t="shared" ref="J2905:J2906" si="758">IF(AND(H2905&lt;&gt;"",H2905&gt;F2905),"VALOR MAYOR DEL PERMITIDO","")</f>
        <v/>
      </c>
      <c r="P2905" s="62"/>
    </row>
    <row r="2906" spans="1:16" x14ac:dyDescent="0.3">
      <c r="A2906" s="54" t="s">
        <v>2289</v>
      </c>
      <c r="B2906" s="55" t="s">
        <v>5715</v>
      </c>
      <c r="C2906" s="56" t="s">
        <v>7923</v>
      </c>
      <c r="D2906" s="57">
        <v>1</v>
      </c>
      <c r="E2906" s="56" t="s">
        <v>8777</v>
      </c>
      <c r="F2906" s="57">
        <v>1794.66</v>
      </c>
      <c r="G2906" s="58">
        <f>ROUND(D2906*F2906,2)</f>
        <v>1794.66</v>
      </c>
      <c r="H2906" s="59"/>
      <c r="I2906" s="60">
        <f t="shared" si="757"/>
        <v>0</v>
      </c>
      <c r="J2906" s="61" t="str">
        <f t="shared" si="758"/>
        <v/>
      </c>
      <c r="P2906" s="62"/>
    </row>
    <row r="2907" spans="1:16" x14ac:dyDescent="0.3">
      <c r="A2907" s="69" t="s">
        <v>2290</v>
      </c>
      <c r="B2907" s="69" t="s">
        <v>5716</v>
      </c>
      <c r="C2907" s="69" t="s">
        <v>7924</v>
      </c>
      <c r="D2907" s="70"/>
      <c r="E2907" s="69"/>
      <c r="F2907" s="70" t="s">
        <v>8851</v>
      </c>
      <c r="G2907" s="70"/>
      <c r="H2907" s="71"/>
      <c r="I2907" s="71"/>
      <c r="P2907" s="62"/>
    </row>
    <row r="2908" spans="1:16" x14ac:dyDescent="0.3">
      <c r="A2908" s="75" t="s">
        <v>2291</v>
      </c>
      <c r="B2908" s="75" t="s">
        <v>5717</v>
      </c>
      <c r="C2908" s="75" t="s">
        <v>7925</v>
      </c>
      <c r="D2908" s="76"/>
      <c r="E2908" s="75"/>
      <c r="F2908" s="76" t="s">
        <v>8851</v>
      </c>
      <c r="G2908" s="76"/>
      <c r="H2908" s="77"/>
      <c r="I2908" s="77"/>
      <c r="P2908" s="62"/>
    </row>
    <row r="2909" spans="1:16" x14ac:dyDescent="0.3">
      <c r="A2909" s="54" t="s">
        <v>2292</v>
      </c>
      <c r="B2909" s="55" t="s">
        <v>5718</v>
      </c>
      <c r="C2909" s="56" t="s">
        <v>7926</v>
      </c>
      <c r="D2909" s="57">
        <v>4</v>
      </c>
      <c r="E2909" s="56" t="s">
        <v>8777</v>
      </c>
      <c r="F2909" s="57">
        <v>30.46</v>
      </c>
      <c r="G2909" s="58">
        <f t="shared" ref="G2909:G2914" si="759">ROUND(D2909*F2909,2)</f>
        <v>121.84</v>
      </c>
      <c r="H2909" s="59"/>
      <c r="I2909" s="60">
        <f t="shared" ref="I2909:I2914" si="760">ROUND(ROUND(D2909,2)*H2909,2)</f>
        <v>0</v>
      </c>
      <c r="J2909" s="61" t="str">
        <f t="shared" ref="J2909:J2914" si="761">IF(AND(H2909&lt;&gt;"",H2909&gt;F2909),"VALOR MAYOR DEL PERMITIDO","")</f>
        <v/>
      </c>
      <c r="P2909" s="62"/>
    </row>
    <row r="2910" spans="1:16" x14ac:dyDescent="0.3">
      <c r="A2910" s="54" t="s">
        <v>2293</v>
      </c>
      <c r="B2910" s="55" t="s">
        <v>5719</v>
      </c>
      <c r="C2910" s="56" t="s">
        <v>7927</v>
      </c>
      <c r="D2910" s="57">
        <v>6</v>
      </c>
      <c r="E2910" s="56" t="s">
        <v>8777</v>
      </c>
      <c r="F2910" s="57">
        <v>27.19</v>
      </c>
      <c r="G2910" s="58">
        <f t="shared" si="759"/>
        <v>163.13999999999999</v>
      </c>
      <c r="H2910" s="59"/>
      <c r="I2910" s="60">
        <f t="shared" si="760"/>
        <v>0</v>
      </c>
      <c r="J2910" s="61" t="str">
        <f t="shared" si="761"/>
        <v/>
      </c>
      <c r="P2910" s="62"/>
    </row>
    <row r="2911" spans="1:16" x14ac:dyDescent="0.3">
      <c r="A2911" s="54" t="s">
        <v>2294</v>
      </c>
      <c r="B2911" s="55" t="s">
        <v>5720</v>
      </c>
      <c r="C2911" s="56" t="s">
        <v>7928</v>
      </c>
      <c r="D2911" s="57">
        <v>2</v>
      </c>
      <c r="E2911" s="56" t="s">
        <v>8777</v>
      </c>
      <c r="F2911" s="57">
        <v>1272</v>
      </c>
      <c r="G2911" s="58">
        <f t="shared" si="759"/>
        <v>2544</v>
      </c>
      <c r="H2911" s="59"/>
      <c r="I2911" s="60">
        <f t="shared" si="760"/>
        <v>0</v>
      </c>
      <c r="J2911" s="61" t="str">
        <f t="shared" si="761"/>
        <v/>
      </c>
      <c r="P2911" s="62"/>
    </row>
    <row r="2912" spans="1:16" x14ac:dyDescent="0.3">
      <c r="A2912" s="54" t="s">
        <v>2295</v>
      </c>
      <c r="B2912" s="55" t="s">
        <v>5721</v>
      </c>
      <c r="C2912" s="56" t="s">
        <v>7929</v>
      </c>
      <c r="D2912" s="57">
        <v>3</v>
      </c>
      <c r="E2912" s="56" t="s">
        <v>8777</v>
      </c>
      <c r="F2912" s="57">
        <v>67.260000000000005</v>
      </c>
      <c r="G2912" s="58">
        <f t="shared" si="759"/>
        <v>201.78</v>
      </c>
      <c r="H2912" s="59"/>
      <c r="I2912" s="60">
        <f t="shared" si="760"/>
        <v>0</v>
      </c>
      <c r="J2912" s="61" t="str">
        <f t="shared" si="761"/>
        <v/>
      </c>
      <c r="P2912" s="62"/>
    </row>
    <row r="2913" spans="1:16" x14ac:dyDescent="0.3">
      <c r="A2913" s="54" t="s">
        <v>2296</v>
      </c>
      <c r="B2913" s="55" t="s">
        <v>5722</v>
      </c>
      <c r="C2913" s="56" t="s">
        <v>7930</v>
      </c>
      <c r="D2913" s="57">
        <v>10</v>
      </c>
      <c r="E2913" s="56" t="s">
        <v>8777</v>
      </c>
      <c r="F2913" s="57">
        <v>10.08</v>
      </c>
      <c r="G2913" s="58">
        <f t="shared" si="759"/>
        <v>100.8</v>
      </c>
      <c r="H2913" s="59"/>
      <c r="I2913" s="60">
        <f t="shared" si="760"/>
        <v>0</v>
      </c>
      <c r="J2913" s="61" t="str">
        <f t="shared" si="761"/>
        <v/>
      </c>
      <c r="P2913" s="62"/>
    </row>
    <row r="2914" spans="1:16" x14ac:dyDescent="0.3">
      <c r="A2914" s="54" t="s">
        <v>2297</v>
      </c>
      <c r="B2914" s="55" t="s">
        <v>5723</v>
      </c>
      <c r="C2914" s="56" t="s">
        <v>7931</v>
      </c>
      <c r="D2914" s="57">
        <v>2</v>
      </c>
      <c r="E2914" s="56" t="s">
        <v>8777</v>
      </c>
      <c r="F2914" s="57">
        <v>1802</v>
      </c>
      <c r="G2914" s="58">
        <f t="shared" si="759"/>
        <v>3604</v>
      </c>
      <c r="H2914" s="59"/>
      <c r="I2914" s="60">
        <f t="shared" si="760"/>
        <v>0</v>
      </c>
      <c r="J2914" s="61" t="str">
        <f t="shared" si="761"/>
        <v/>
      </c>
      <c r="P2914" s="62"/>
    </row>
    <row r="2915" spans="1:16" x14ac:dyDescent="0.3">
      <c r="A2915" s="75" t="s">
        <v>2298</v>
      </c>
      <c r="B2915" s="75" t="s">
        <v>5724</v>
      </c>
      <c r="C2915" s="75" t="s">
        <v>7932</v>
      </c>
      <c r="D2915" s="76"/>
      <c r="E2915" s="75"/>
      <c r="F2915" s="76" t="s">
        <v>8851</v>
      </c>
      <c r="G2915" s="76"/>
      <c r="H2915" s="77"/>
      <c r="I2915" s="77"/>
      <c r="P2915" s="62"/>
    </row>
    <row r="2916" spans="1:16" x14ac:dyDescent="0.3">
      <c r="A2916" s="54" t="s">
        <v>2299</v>
      </c>
      <c r="B2916" s="55" t="s">
        <v>5725</v>
      </c>
      <c r="C2916" s="56" t="s">
        <v>7933</v>
      </c>
      <c r="D2916" s="57">
        <v>22</v>
      </c>
      <c r="E2916" s="56" t="s">
        <v>8777</v>
      </c>
      <c r="F2916" s="57">
        <v>32.47</v>
      </c>
      <c r="G2916" s="58">
        <f>ROUND(D2916*F2916,2)</f>
        <v>714.34</v>
      </c>
      <c r="H2916" s="59"/>
      <c r="I2916" s="60">
        <f t="shared" ref="I2916:I2919" si="762">ROUND(ROUND(D2916,2)*H2916,2)</f>
        <v>0</v>
      </c>
      <c r="J2916" s="61" t="str">
        <f t="shared" ref="J2916:J2919" si="763">IF(AND(H2916&lt;&gt;"",H2916&gt;F2916),"VALOR MAYOR DEL PERMITIDO","")</f>
        <v/>
      </c>
      <c r="P2916" s="62"/>
    </row>
    <row r="2917" spans="1:16" x14ac:dyDescent="0.3">
      <c r="A2917" s="54" t="s">
        <v>2300</v>
      </c>
      <c r="B2917" s="55" t="s">
        <v>5726</v>
      </c>
      <c r="C2917" s="56" t="s">
        <v>7934</v>
      </c>
      <c r="D2917" s="57">
        <v>6</v>
      </c>
      <c r="E2917" s="56" t="s">
        <v>8777</v>
      </c>
      <c r="F2917" s="57">
        <v>81.14</v>
      </c>
      <c r="G2917" s="58">
        <f>ROUND(D2917*F2917,2)</f>
        <v>486.84</v>
      </c>
      <c r="H2917" s="59"/>
      <c r="I2917" s="60">
        <f t="shared" si="762"/>
        <v>0</v>
      </c>
      <c r="J2917" s="61" t="str">
        <f t="shared" si="763"/>
        <v/>
      </c>
      <c r="P2917" s="62"/>
    </row>
    <row r="2918" spans="1:16" x14ac:dyDescent="0.3">
      <c r="A2918" s="54" t="s">
        <v>2301</v>
      </c>
      <c r="B2918" s="55" t="s">
        <v>5727</v>
      </c>
      <c r="C2918" s="56" t="s">
        <v>7935</v>
      </c>
      <c r="D2918" s="57">
        <v>1</v>
      </c>
      <c r="E2918" s="56" t="s">
        <v>8777</v>
      </c>
      <c r="F2918" s="57">
        <v>121.71</v>
      </c>
      <c r="G2918" s="58">
        <f>ROUND(D2918*F2918,2)</f>
        <v>121.71</v>
      </c>
      <c r="H2918" s="59"/>
      <c r="I2918" s="60">
        <f t="shared" si="762"/>
        <v>0</v>
      </c>
      <c r="J2918" s="61" t="str">
        <f t="shared" si="763"/>
        <v/>
      </c>
      <c r="P2918" s="62"/>
    </row>
    <row r="2919" spans="1:16" x14ac:dyDescent="0.3">
      <c r="A2919" s="54" t="s">
        <v>2302</v>
      </c>
      <c r="B2919" s="55" t="s">
        <v>5728</v>
      </c>
      <c r="C2919" s="56" t="s">
        <v>7936</v>
      </c>
      <c r="D2919" s="57">
        <v>29</v>
      </c>
      <c r="E2919" s="56" t="s">
        <v>8777</v>
      </c>
      <c r="F2919" s="57">
        <v>12.6</v>
      </c>
      <c r="G2919" s="58">
        <f>ROUND(D2919*F2919,2)</f>
        <v>365.4</v>
      </c>
      <c r="H2919" s="59"/>
      <c r="I2919" s="60">
        <f t="shared" si="762"/>
        <v>0</v>
      </c>
      <c r="J2919" s="61" t="str">
        <f t="shared" si="763"/>
        <v/>
      </c>
      <c r="P2919" s="62"/>
    </row>
    <row r="2920" spans="1:16" x14ac:dyDescent="0.3">
      <c r="A2920" s="66" t="s">
        <v>2303</v>
      </c>
      <c r="B2920" s="66" t="s">
        <v>5729</v>
      </c>
      <c r="C2920" s="66" t="s">
        <v>7937</v>
      </c>
      <c r="D2920" s="67"/>
      <c r="E2920" s="66"/>
      <c r="F2920" s="67" t="s">
        <v>8851</v>
      </c>
      <c r="G2920" s="67"/>
      <c r="H2920" s="68"/>
      <c r="I2920" s="68"/>
      <c r="P2920" s="62"/>
    </row>
    <row r="2921" spans="1:16" x14ac:dyDescent="0.3">
      <c r="A2921" s="69" t="s">
        <v>2304</v>
      </c>
      <c r="B2921" s="69" t="s">
        <v>5730</v>
      </c>
      <c r="C2921" s="69" t="s">
        <v>7833</v>
      </c>
      <c r="D2921" s="70"/>
      <c r="E2921" s="69"/>
      <c r="F2921" s="70" t="s">
        <v>8851</v>
      </c>
      <c r="G2921" s="70"/>
      <c r="H2921" s="71"/>
      <c r="I2921" s="71"/>
      <c r="P2921" s="62"/>
    </row>
    <row r="2922" spans="1:16" x14ac:dyDescent="0.3">
      <c r="A2922" s="72" t="s">
        <v>2305</v>
      </c>
      <c r="B2922" s="72" t="s">
        <v>5731</v>
      </c>
      <c r="C2922" s="72" t="s">
        <v>7834</v>
      </c>
      <c r="D2922" s="73"/>
      <c r="E2922" s="72"/>
      <c r="F2922" s="73" t="s">
        <v>8851</v>
      </c>
      <c r="G2922" s="73"/>
      <c r="H2922" s="74"/>
      <c r="I2922" s="74"/>
      <c r="P2922" s="62"/>
    </row>
    <row r="2923" spans="1:16" x14ac:dyDescent="0.3">
      <c r="A2923" s="54" t="s">
        <v>2306</v>
      </c>
      <c r="B2923" s="55" t="s">
        <v>5625</v>
      </c>
      <c r="C2923" s="56" t="s">
        <v>7835</v>
      </c>
      <c r="D2923" s="57">
        <v>20</v>
      </c>
      <c r="E2923" s="56" t="s">
        <v>8777</v>
      </c>
      <c r="F2923" s="57">
        <v>527.46</v>
      </c>
      <c r="G2923" s="58">
        <f>ROUND(D2923*F2923,2)</f>
        <v>10549.2</v>
      </c>
      <c r="H2923" s="59"/>
      <c r="I2923" s="60">
        <f t="shared" ref="I2923:I2924" si="764">ROUND(ROUND(D2923,2)*H2923,2)</f>
        <v>0</v>
      </c>
      <c r="J2923" s="61" t="str">
        <f t="shared" ref="J2923:J2924" si="765">IF(AND(H2923&lt;&gt;"",H2923&gt;F2923),"VALOR MAYOR DEL PERMITIDO","")</f>
        <v/>
      </c>
      <c r="P2923" s="62"/>
    </row>
    <row r="2924" spans="1:16" x14ac:dyDescent="0.3">
      <c r="A2924" s="54" t="s">
        <v>2307</v>
      </c>
      <c r="B2924" s="55" t="s">
        <v>5626</v>
      </c>
      <c r="C2924" s="56" t="s">
        <v>7836</v>
      </c>
      <c r="D2924" s="57">
        <v>20</v>
      </c>
      <c r="E2924" s="56" t="s">
        <v>8777</v>
      </c>
      <c r="F2924" s="57">
        <v>72.36</v>
      </c>
      <c r="G2924" s="58">
        <f>ROUND(D2924*F2924,2)</f>
        <v>1447.2</v>
      </c>
      <c r="H2924" s="59"/>
      <c r="I2924" s="60">
        <f t="shared" si="764"/>
        <v>0</v>
      </c>
      <c r="J2924" s="61" t="str">
        <f t="shared" si="765"/>
        <v/>
      </c>
      <c r="P2924" s="62"/>
    </row>
    <row r="2925" spans="1:16" x14ac:dyDescent="0.3">
      <c r="A2925" s="72" t="s">
        <v>2308</v>
      </c>
      <c r="B2925" s="72" t="s">
        <v>5732</v>
      </c>
      <c r="C2925" s="72" t="s">
        <v>7837</v>
      </c>
      <c r="D2925" s="73"/>
      <c r="E2925" s="72"/>
      <c r="F2925" s="73" t="s">
        <v>8851</v>
      </c>
      <c r="G2925" s="73"/>
      <c r="H2925" s="74"/>
      <c r="I2925" s="74"/>
      <c r="P2925" s="62"/>
    </row>
    <row r="2926" spans="1:16" x14ac:dyDescent="0.3">
      <c r="A2926" s="75" t="s">
        <v>2309</v>
      </c>
      <c r="B2926" s="75" t="s">
        <v>5733</v>
      </c>
      <c r="C2926" s="75" t="s">
        <v>7838</v>
      </c>
      <c r="D2926" s="76"/>
      <c r="E2926" s="75"/>
      <c r="F2926" s="76" t="s">
        <v>8851</v>
      </c>
      <c r="G2926" s="76"/>
      <c r="H2926" s="77"/>
      <c r="I2926" s="77"/>
      <c r="P2926" s="62"/>
    </row>
    <row r="2927" spans="1:16" x14ac:dyDescent="0.3">
      <c r="A2927" s="54" t="s">
        <v>2310</v>
      </c>
      <c r="B2927" s="55" t="s">
        <v>5629</v>
      </c>
      <c r="C2927" s="56" t="s">
        <v>7839</v>
      </c>
      <c r="D2927" s="57">
        <v>250</v>
      </c>
      <c r="E2927" s="56" t="s">
        <v>8777</v>
      </c>
      <c r="F2927" s="57">
        <v>24.38</v>
      </c>
      <c r="G2927" s="58">
        <f>ROUND(D2927*F2927,2)</f>
        <v>6095</v>
      </c>
      <c r="H2927" s="59"/>
      <c r="I2927" s="60">
        <f t="shared" ref="I2927:I2930" si="766">ROUND(ROUND(D2927,2)*H2927,2)</f>
        <v>0</v>
      </c>
      <c r="J2927" s="61" t="str">
        <f t="shared" ref="J2927:J2930" si="767">IF(AND(H2927&lt;&gt;"",H2927&gt;F2927),"VALOR MAYOR DEL PERMITIDO","")</f>
        <v/>
      </c>
      <c r="P2927" s="62"/>
    </row>
    <row r="2928" spans="1:16" x14ac:dyDescent="0.3">
      <c r="A2928" s="54" t="s">
        <v>2311</v>
      </c>
      <c r="B2928" s="55" t="s">
        <v>5630</v>
      </c>
      <c r="C2928" s="56" t="s">
        <v>7840</v>
      </c>
      <c r="D2928" s="57">
        <v>50</v>
      </c>
      <c r="E2928" s="56" t="s">
        <v>8777</v>
      </c>
      <c r="F2928" s="57">
        <v>28.61</v>
      </c>
      <c r="G2928" s="58">
        <f>ROUND(D2928*F2928,2)</f>
        <v>1430.5</v>
      </c>
      <c r="H2928" s="59"/>
      <c r="I2928" s="60">
        <f t="shared" si="766"/>
        <v>0</v>
      </c>
      <c r="J2928" s="61" t="str">
        <f t="shared" si="767"/>
        <v/>
      </c>
      <c r="P2928" s="62"/>
    </row>
    <row r="2929" spans="1:16" x14ac:dyDescent="0.3">
      <c r="A2929" s="54" t="s">
        <v>2312</v>
      </c>
      <c r="B2929" s="55" t="s">
        <v>5631</v>
      </c>
      <c r="C2929" s="56" t="s">
        <v>7841</v>
      </c>
      <c r="D2929" s="57">
        <v>14</v>
      </c>
      <c r="E2929" s="56" t="s">
        <v>8777</v>
      </c>
      <c r="F2929" s="57">
        <v>59.33</v>
      </c>
      <c r="G2929" s="58">
        <f>ROUND(D2929*F2929,2)</f>
        <v>830.62</v>
      </c>
      <c r="H2929" s="59"/>
      <c r="I2929" s="60">
        <f t="shared" si="766"/>
        <v>0</v>
      </c>
      <c r="J2929" s="61" t="str">
        <f t="shared" si="767"/>
        <v/>
      </c>
      <c r="P2929" s="62"/>
    </row>
    <row r="2930" spans="1:16" x14ac:dyDescent="0.3">
      <c r="A2930" s="54" t="s">
        <v>2313</v>
      </c>
      <c r="B2930" s="55" t="s">
        <v>5734</v>
      </c>
      <c r="C2930" s="56" t="s">
        <v>7938</v>
      </c>
      <c r="D2930" s="57">
        <v>12</v>
      </c>
      <c r="E2930" s="56" t="s">
        <v>8777</v>
      </c>
      <c r="F2930" s="57">
        <v>103.85</v>
      </c>
      <c r="G2930" s="58">
        <f>ROUND(D2930*F2930,2)</f>
        <v>1246.2</v>
      </c>
      <c r="H2930" s="59"/>
      <c r="I2930" s="60">
        <f t="shared" si="766"/>
        <v>0</v>
      </c>
      <c r="J2930" s="61" t="str">
        <f t="shared" si="767"/>
        <v/>
      </c>
      <c r="P2930" s="62"/>
    </row>
    <row r="2931" spans="1:16" x14ac:dyDescent="0.3">
      <c r="A2931" s="75" t="s">
        <v>2314</v>
      </c>
      <c r="B2931" s="75" t="s">
        <v>5735</v>
      </c>
      <c r="C2931" s="75" t="s">
        <v>7843</v>
      </c>
      <c r="D2931" s="76"/>
      <c r="E2931" s="75"/>
      <c r="F2931" s="76" t="s">
        <v>8851</v>
      </c>
      <c r="G2931" s="76"/>
      <c r="H2931" s="77"/>
      <c r="I2931" s="77"/>
      <c r="P2931" s="62"/>
    </row>
    <row r="2932" spans="1:16" x14ac:dyDescent="0.3">
      <c r="A2932" s="54" t="s">
        <v>2315</v>
      </c>
      <c r="B2932" s="55" t="s">
        <v>5634</v>
      </c>
      <c r="C2932" s="56" t="s">
        <v>7844</v>
      </c>
      <c r="D2932" s="57">
        <v>24</v>
      </c>
      <c r="E2932" s="56" t="s">
        <v>8777</v>
      </c>
      <c r="F2932" s="57">
        <v>39.200000000000003</v>
      </c>
      <c r="G2932" s="58">
        <f t="shared" ref="G2932:G2939" si="768">ROUND(D2932*F2932,2)</f>
        <v>940.8</v>
      </c>
      <c r="H2932" s="59"/>
      <c r="I2932" s="60">
        <f t="shared" ref="I2932:I2939" si="769">ROUND(ROUND(D2932,2)*H2932,2)</f>
        <v>0</v>
      </c>
      <c r="J2932" s="61" t="str">
        <f t="shared" ref="J2932:J2939" si="770">IF(AND(H2932&lt;&gt;"",H2932&gt;F2932),"VALOR MAYOR DEL PERMITIDO","")</f>
        <v/>
      </c>
      <c r="P2932" s="62"/>
    </row>
    <row r="2933" spans="1:16" x14ac:dyDescent="0.3">
      <c r="A2933" s="54" t="s">
        <v>2316</v>
      </c>
      <c r="B2933" s="55" t="s">
        <v>5635</v>
      </c>
      <c r="C2933" s="56" t="s">
        <v>7845</v>
      </c>
      <c r="D2933" s="57">
        <v>16</v>
      </c>
      <c r="E2933" s="56" t="s">
        <v>8777</v>
      </c>
      <c r="F2933" s="57">
        <v>62.57</v>
      </c>
      <c r="G2933" s="58">
        <f t="shared" si="768"/>
        <v>1001.12</v>
      </c>
      <c r="H2933" s="59"/>
      <c r="I2933" s="60">
        <f t="shared" si="769"/>
        <v>0</v>
      </c>
      <c r="J2933" s="61" t="str">
        <f t="shared" si="770"/>
        <v/>
      </c>
      <c r="P2933" s="62"/>
    </row>
    <row r="2934" spans="1:16" x14ac:dyDescent="0.3">
      <c r="A2934" s="54" t="s">
        <v>2317</v>
      </c>
      <c r="B2934" s="55" t="s">
        <v>5636</v>
      </c>
      <c r="C2934" s="56" t="s">
        <v>7846</v>
      </c>
      <c r="D2934" s="57">
        <v>10</v>
      </c>
      <c r="E2934" s="56" t="s">
        <v>8777</v>
      </c>
      <c r="F2934" s="57">
        <v>143.07</v>
      </c>
      <c r="G2934" s="58">
        <f t="shared" si="768"/>
        <v>1430.7</v>
      </c>
      <c r="H2934" s="59"/>
      <c r="I2934" s="60">
        <f t="shared" si="769"/>
        <v>0</v>
      </c>
      <c r="J2934" s="61" t="str">
        <f t="shared" si="770"/>
        <v/>
      </c>
      <c r="P2934" s="62"/>
    </row>
    <row r="2935" spans="1:16" x14ac:dyDescent="0.3">
      <c r="A2935" s="54" t="s">
        <v>2318</v>
      </c>
      <c r="B2935" s="55" t="s">
        <v>5637</v>
      </c>
      <c r="C2935" s="56" t="s">
        <v>7847</v>
      </c>
      <c r="D2935" s="57">
        <v>2</v>
      </c>
      <c r="E2935" s="56" t="s">
        <v>8777</v>
      </c>
      <c r="F2935" s="57">
        <v>171.7</v>
      </c>
      <c r="G2935" s="58">
        <f t="shared" si="768"/>
        <v>343.4</v>
      </c>
      <c r="H2935" s="59"/>
      <c r="I2935" s="60">
        <f t="shared" si="769"/>
        <v>0</v>
      </c>
      <c r="J2935" s="61" t="str">
        <f t="shared" si="770"/>
        <v/>
      </c>
      <c r="P2935" s="62"/>
    </row>
    <row r="2936" spans="1:16" x14ac:dyDescent="0.3">
      <c r="A2936" s="54" t="s">
        <v>2319</v>
      </c>
      <c r="B2936" s="55" t="s">
        <v>5640</v>
      </c>
      <c r="C2936" s="56" t="s">
        <v>7850</v>
      </c>
      <c r="D2936" s="57">
        <v>30</v>
      </c>
      <c r="E2936" s="56" t="s">
        <v>8777</v>
      </c>
      <c r="F2936" s="57">
        <v>73.75</v>
      </c>
      <c r="G2936" s="58">
        <f t="shared" si="768"/>
        <v>2212.5</v>
      </c>
      <c r="H2936" s="59"/>
      <c r="I2936" s="60">
        <f t="shared" si="769"/>
        <v>0</v>
      </c>
      <c r="J2936" s="61" t="str">
        <f t="shared" si="770"/>
        <v/>
      </c>
      <c r="P2936" s="62"/>
    </row>
    <row r="2937" spans="1:16" x14ac:dyDescent="0.3">
      <c r="A2937" s="54" t="s">
        <v>2320</v>
      </c>
      <c r="B2937" s="55" t="s">
        <v>5641</v>
      </c>
      <c r="C2937" s="56" t="s">
        <v>7851</v>
      </c>
      <c r="D2937" s="57">
        <v>10</v>
      </c>
      <c r="E2937" s="56" t="s">
        <v>8777</v>
      </c>
      <c r="F2937" s="57">
        <v>82.43</v>
      </c>
      <c r="G2937" s="58">
        <f t="shared" si="768"/>
        <v>824.3</v>
      </c>
      <c r="H2937" s="59"/>
      <c r="I2937" s="60">
        <f t="shared" si="769"/>
        <v>0</v>
      </c>
      <c r="J2937" s="61" t="str">
        <f t="shared" si="770"/>
        <v/>
      </c>
      <c r="P2937" s="62"/>
    </row>
    <row r="2938" spans="1:16" x14ac:dyDescent="0.3">
      <c r="A2938" s="54" t="s">
        <v>2321</v>
      </c>
      <c r="B2938" s="55" t="s">
        <v>5736</v>
      </c>
      <c r="C2938" s="56" t="s">
        <v>7939</v>
      </c>
      <c r="D2938" s="57">
        <v>2</v>
      </c>
      <c r="E2938" s="56" t="s">
        <v>8777</v>
      </c>
      <c r="F2938" s="57">
        <v>105.57</v>
      </c>
      <c r="G2938" s="58">
        <f t="shared" si="768"/>
        <v>211.14</v>
      </c>
      <c r="H2938" s="59"/>
      <c r="I2938" s="60">
        <f t="shared" si="769"/>
        <v>0</v>
      </c>
      <c r="J2938" s="61" t="str">
        <f t="shared" si="770"/>
        <v/>
      </c>
      <c r="P2938" s="62"/>
    </row>
    <row r="2939" spans="1:16" x14ac:dyDescent="0.3">
      <c r="A2939" s="54" t="s">
        <v>2322</v>
      </c>
      <c r="B2939" s="55" t="s">
        <v>5642</v>
      </c>
      <c r="C2939" s="56" t="s">
        <v>7852</v>
      </c>
      <c r="D2939" s="57">
        <v>1</v>
      </c>
      <c r="E2939" s="56" t="s">
        <v>8777</v>
      </c>
      <c r="F2939" s="57">
        <v>95.44</v>
      </c>
      <c r="G2939" s="58">
        <f t="shared" si="768"/>
        <v>95.44</v>
      </c>
      <c r="H2939" s="59"/>
      <c r="I2939" s="60">
        <f t="shared" si="769"/>
        <v>0</v>
      </c>
      <c r="J2939" s="61" t="str">
        <f t="shared" si="770"/>
        <v/>
      </c>
      <c r="P2939" s="62"/>
    </row>
    <row r="2940" spans="1:16" x14ac:dyDescent="0.3">
      <c r="A2940" s="72" t="s">
        <v>2323</v>
      </c>
      <c r="B2940" s="72" t="s">
        <v>5737</v>
      </c>
      <c r="C2940" s="72" t="s">
        <v>7854</v>
      </c>
      <c r="D2940" s="73"/>
      <c r="E2940" s="72"/>
      <c r="F2940" s="73" t="s">
        <v>8851</v>
      </c>
      <c r="G2940" s="73"/>
      <c r="H2940" s="74"/>
      <c r="I2940" s="74"/>
      <c r="P2940" s="62"/>
    </row>
    <row r="2941" spans="1:16" x14ac:dyDescent="0.3">
      <c r="A2941" s="54" t="s">
        <v>2324</v>
      </c>
      <c r="B2941" s="55" t="s">
        <v>5645</v>
      </c>
      <c r="C2941" s="56" t="s">
        <v>7855</v>
      </c>
      <c r="D2941" s="57">
        <v>6</v>
      </c>
      <c r="E2941" s="56" t="s">
        <v>8777</v>
      </c>
      <c r="F2941" s="57">
        <v>49.08</v>
      </c>
      <c r="G2941" s="58">
        <f t="shared" ref="G2941:G2950" si="771">ROUND(D2941*F2941,2)</f>
        <v>294.48</v>
      </c>
      <c r="H2941" s="59"/>
      <c r="I2941" s="60">
        <f t="shared" ref="I2941:I2950" si="772">ROUND(ROUND(D2941,2)*H2941,2)</f>
        <v>0</v>
      </c>
      <c r="J2941" s="61" t="str">
        <f t="shared" ref="J2941:J2950" si="773">IF(AND(H2941&lt;&gt;"",H2941&gt;F2941),"VALOR MAYOR DEL PERMITIDO","")</f>
        <v/>
      </c>
      <c r="P2941" s="62"/>
    </row>
    <row r="2942" spans="1:16" x14ac:dyDescent="0.3">
      <c r="A2942" s="54" t="s">
        <v>2325</v>
      </c>
      <c r="B2942" s="55" t="s">
        <v>5646</v>
      </c>
      <c r="C2942" s="56" t="s">
        <v>7856</v>
      </c>
      <c r="D2942" s="57">
        <v>3</v>
      </c>
      <c r="E2942" s="56" t="s">
        <v>8777</v>
      </c>
      <c r="F2942" s="57">
        <v>22.21</v>
      </c>
      <c r="G2942" s="58">
        <f t="shared" si="771"/>
        <v>66.63</v>
      </c>
      <c r="H2942" s="59"/>
      <c r="I2942" s="60">
        <f t="shared" si="772"/>
        <v>0</v>
      </c>
      <c r="J2942" s="61" t="str">
        <f t="shared" si="773"/>
        <v/>
      </c>
      <c r="P2942" s="62"/>
    </row>
    <row r="2943" spans="1:16" x14ac:dyDescent="0.3">
      <c r="A2943" s="54" t="s">
        <v>2326</v>
      </c>
      <c r="B2943" s="55" t="s">
        <v>5647</v>
      </c>
      <c r="C2943" s="56" t="s">
        <v>7857</v>
      </c>
      <c r="D2943" s="57">
        <v>3</v>
      </c>
      <c r="E2943" s="56" t="s">
        <v>8777</v>
      </c>
      <c r="F2943" s="57">
        <v>5.78</v>
      </c>
      <c r="G2943" s="58">
        <f t="shared" si="771"/>
        <v>17.34</v>
      </c>
      <c r="H2943" s="59"/>
      <c r="I2943" s="60">
        <f t="shared" si="772"/>
        <v>0</v>
      </c>
      <c r="J2943" s="61" t="str">
        <f t="shared" si="773"/>
        <v/>
      </c>
      <c r="P2943" s="62"/>
    </row>
    <row r="2944" spans="1:16" x14ac:dyDescent="0.3">
      <c r="A2944" s="54" t="s">
        <v>2327</v>
      </c>
      <c r="B2944" s="55" t="s">
        <v>5648</v>
      </c>
      <c r="C2944" s="56" t="s">
        <v>7778</v>
      </c>
      <c r="D2944" s="57">
        <v>3</v>
      </c>
      <c r="E2944" s="56" t="s">
        <v>8777</v>
      </c>
      <c r="F2944" s="57">
        <v>2.04</v>
      </c>
      <c r="G2944" s="58">
        <f t="shared" si="771"/>
        <v>6.12</v>
      </c>
      <c r="H2944" s="59"/>
      <c r="I2944" s="60">
        <f t="shared" si="772"/>
        <v>0</v>
      </c>
      <c r="J2944" s="61" t="str">
        <f t="shared" si="773"/>
        <v/>
      </c>
      <c r="P2944" s="62"/>
    </row>
    <row r="2945" spans="1:16" x14ac:dyDescent="0.3">
      <c r="A2945" s="54" t="s">
        <v>2328</v>
      </c>
      <c r="B2945" s="55" t="s">
        <v>5649</v>
      </c>
      <c r="C2945" s="56" t="s">
        <v>7858</v>
      </c>
      <c r="D2945" s="57">
        <v>3</v>
      </c>
      <c r="E2945" s="56" t="s">
        <v>8777</v>
      </c>
      <c r="F2945" s="57">
        <v>4.16</v>
      </c>
      <c r="G2945" s="58">
        <f t="shared" si="771"/>
        <v>12.48</v>
      </c>
      <c r="H2945" s="59"/>
      <c r="I2945" s="60">
        <f t="shared" si="772"/>
        <v>0</v>
      </c>
      <c r="J2945" s="61" t="str">
        <f t="shared" si="773"/>
        <v/>
      </c>
      <c r="P2945" s="62"/>
    </row>
    <row r="2946" spans="1:16" x14ac:dyDescent="0.3">
      <c r="A2946" s="54" t="s">
        <v>2329</v>
      </c>
      <c r="B2946" s="55" t="s">
        <v>5650</v>
      </c>
      <c r="C2946" s="56" t="s">
        <v>7859</v>
      </c>
      <c r="D2946" s="57">
        <v>3</v>
      </c>
      <c r="E2946" s="56" t="s">
        <v>8777</v>
      </c>
      <c r="F2946" s="57">
        <v>6.4</v>
      </c>
      <c r="G2946" s="58">
        <f t="shared" si="771"/>
        <v>19.2</v>
      </c>
      <c r="H2946" s="59"/>
      <c r="I2946" s="60">
        <f t="shared" si="772"/>
        <v>0</v>
      </c>
      <c r="J2946" s="61" t="str">
        <f t="shared" si="773"/>
        <v/>
      </c>
      <c r="P2946" s="62"/>
    </row>
    <row r="2947" spans="1:16" x14ac:dyDescent="0.3">
      <c r="A2947" s="54" t="s">
        <v>2330</v>
      </c>
      <c r="B2947" s="55" t="s">
        <v>5651</v>
      </c>
      <c r="C2947" s="56" t="s">
        <v>7860</v>
      </c>
      <c r="D2947" s="57">
        <v>9</v>
      </c>
      <c r="E2947" s="56" t="s">
        <v>8777</v>
      </c>
      <c r="F2947" s="57">
        <v>11.06</v>
      </c>
      <c r="G2947" s="58">
        <f t="shared" si="771"/>
        <v>99.54</v>
      </c>
      <c r="H2947" s="59"/>
      <c r="I2947" s="60">
        <f t="shared" si="772"/>
        <v>0</v>
      </c>
      <c r="J2947" s="61" t="str">
        <f t="shared" si="773"/>
        <v/>
      </c>
      <c r="P2947" s="62"/>
    </row>
    <row r="2948" spans="1:16" x14ac:dyDescent="0.3">
      <c r="A2948" s="54" t="s">
        <v>2331</v>
      </c>
      <c r="B2948" s="55" t="s">
        <v>5652</v>
      </c>
      <c r="C2948" s="56" t="s">
        <v>7861</v>
      </c>
      <c r="D2948" s="57">
        <v>6</v>
      </c>
      <c r="E2948" s="56" t="s">
        <v>8777</v>
      </c>
      <c r="F2948" s="57">
        <v>57.98</v>
      </c>
      <c r="G2948" s="58">
        <f t="shared" si="771"/>
        <v>347.88</v>
      </c>
      <c r="H2948" s="59"/>
      <c r="I2948" s="60">
        <f t="shared" si="772"/>
        <v>0</v>
      </c>
      <c r="J2948" s="61" t="str">
        <f t="shared" si="773"/>
        <v/>
      </c>
      <c r="P2948" s="62"/>
    </row>
    <row r="2949" spans="1:16" x14ac:dyDescent="0.3">
      <c r="A2949" s="54" t="s">
        <v>2332</v>
      </c>
      <c r="B2949" s="55" t="s">
        <v>5653</v>
      </c>
      <c r="C2949" s="56" t="s">
        <v>7862</v>
      </c>
      <c r="D2949" s="57">
        <v>3</v>
      </c>
      <c r="E2949" s="56" t="s">
        <v>8777</v>
      </c>
      <c r="F2949" s="57">
        <v>12.66</v>
      </c>
      <c r="G2949" s="58">
        <f t="shared" si="771"/>
        <v>37.979999999999997</v>
      </c>
      <c r="H2949" s="59"/>
      <c r="I2949" s="60">
        <f t="shared" si="772"/>
        <v>0</v>
      </c>
      <c r="J2949" s="61" t="str">
        <f t="shared" si="773"/>
        <v/>
      </c>
      <c r="P2949" s="62"/>
    </row>
    <row r="2950" spans="1:16" x14ac:dyDescent="0.3">
      <c r="A2950" s="54" t="s">
        <v>2333</v>
      </c>
      <c r="B2950" s="55" t="s">
        <v>5654</v>
      </c>
      <c r="C2950" s="56" t="s">
        <v>7863</v>
      </c>
      <c r="D2950" s="57">
        <v>3</v>
      </c>
      <c r="E2950" s="56" t="s">
        <v>8777</v>
      </c>
      <c r="F2950" s="57">
        <v>14.53</v>
      </c>
      <c r="G2950" s="58">
        <f t="shared" si="771"/>
        <v>43.59</v>
      </c>
      <c r="H2950" s="59"/>
      <c r="I2950" s="60">
        <f t="shared" si="772"/>
        <v>0</v>
      </c>
      <c r="J2950" s="61" t="str">
        <f t="shared" si="773"/>
        <v/>
      </c>
      <c r="P2950" s="62"/>
    </row>
    <row r="2951" spans="1:16" x14ac:dyDescent="0.3">
      <c r="A2951" s="72" t="s">
        <v>2334</v>
      </c>
      <c r="B2951" s="72" t="s">
        <v>5738</v>
      </c>
      <c r="C2951" s="72" t="s">
        <v>7864</v>
      </c>
      <c r="D2951" s="73"/>
      <c r="E2951" s="72"/>
      <c r="F2951" s="73" t="s">
        <v>8851</v>
      </c>
      <c r="G2951" s="73"/>
      <c r="H2951" s="74"/>
      <c r="I2951" s="74"/>
      <c r="P2951" s="62"/>
    </row>
    <row r="2952" spans="1:16" x14ac:dyDescent="0.3">
      <c r="A2952" s="54" t="s">
        <v>2335</v>
      </c>
      <c r="B2952" s="55" t="s">
        <v>5656</v>
      </c>
      <c r="C2952" s="56" t="s">
        <v>7865</v>
      </c>
      <c r="D2952" s="57">
        <v>8</v>
      </c>
      <c r="E2952" s="56" t="s">
        <v>8777</v>
      </c>
      <c r="F2952" s="57">
        <v>4.3099999999999996</v>
      </c>
      <c r="G2952" s="58">
        <f t="shared" ref="G2952:G2969" si="774">ROUND(D2952*F2952,2)</f>
        <v>34.479999999999997</v>
      </c>
      <c r="H2952" s="59"/>
      <c r="I2952" s="60">
        <f t="shared" ref="I2952:I2969" si="775">ROUND(ROUND(D2952,2)*H2952,2)</f>
        <v>0</v>
      </c>
      <c r="J2952" s="61" t="str">
        <f t="shared" ref="J2952:J2969" si="776">IF(AND(H2952&lt;&gt;"",H2952&gt;F2952),"VALOR MAYOR DEL PERMITIDO","")</f>
        <v/>
      </c>
      <c r="P2952" s="62"/>
    </row>
    <row r="2953" spans="1:16" x14ac:dyDescent="0.3">
      <c r="A2953" s="54" t="s">
        <v>2336</v>
      </c>
      <c r="B2953" s="55" t="s">
        <v>5657</v>
      </c>
      <c r="C2953" s="56" t="s">
        <v>7866</v>
      </c>
      <c r="D2953" s="57">
        <v>8</v>
      </c>
      <c r="E2953" s="56" t="s">
        <v>8777</v>
      </c>
      <c r="F2953" s="57">
        <v>4.07</v>
      </c>
      <c r="G2953" s="58">
        <f t="shared" si="774"/>
        <v>32.56</v>
      </c>
      <c r="H2953" s="59"/>
      <c r="I2953" s="60">
        <f t="shared" si="775"/>
        <v>0</v>
      </c>
      <c r="J2953" s="61" t="str">
        <f t="shared" si="776"/>
        <v/>
      </c>
      <c r="P2953" s="62"/>
    </row>
    <row r="2954" spans="1:16" x14ac:dyDescent="0.3">
      <c r="A2954" s="54" t="s">
        <v>2337</v>
      </c>
      <c r="B2954" s="55" t="s">
        <v>5658</v>
      </c>
      <c r="C2954" s="56" t="s">
        <v>7867</v>
      </c>
      <c r="D2954" s="57">
        <v>6</v>
      </c>
      <c r="E2954" s="56" t="s">
        <v>8777</v>
      </c>
      <c r="F2954" s="57">
        <v>5.55</v>
      </c>
      <c r="G2954" s="58">
        <f t="shared" si="774"/>
        <v>33.299999999999997</v>
      </c>
      <c r="H2954" s="59"/>
      <c r="I2954" s="60">
        <f t="shared" si="775"/>
        <v>0</v>
      </c>
      <c r="J2954" s="61" t="str">
        <f t="shared" si="776"/>
        <v/>
      </c>
      <c r="P2954" s="62"/>
    </row>
    <row r="2955" spans="1:16" x14ac:dyDescent="0.3">
      <c r="A2955" s="54" t="s">
        <v>2338</v>
      </c>
      <c r="B2955" s="55" t="s">
        <v>5659</v>
      </c>
      <c r="C2955" s="56" t="s">
        <v>7868</v>
      </c>
      <c r="D2955" s="57">
        <v>4</v>
      </c>
      <c r="E2955" s="56" t="s">
        <v>8777</v>
      </c>
      <c r="F2955" s="57">
        <v>3.74</v>
      </c>
      <c r="G2955" s="58">
        <f t="shared" si="774"/>
        <v>14.96</v>
      </c>
      <c r="H2955" s="59"/>
      <c r="I2955" s="60">
        <f t="shared" si="775"/>
        <v>0</v>
      </c>
      <c r="J2955" s="61" t="str">
        <f t="shared" si="776"/>
        <v/>
      </c>
      <c r="P2955" s="62"/>
    </row>
    <row r="2956" spans="1:16" x14ac:dyDescent="0.3">
      <c r="A2956" s="54" t="s">
        <v>2339</v>
      </c>
      <c r="B2956" s="55" t="s">
        <v>5660</v>
      </c>
      <c r="C2956" s="56" t="s">
        <v>7869</v>
      </c>
      <c r="D2956" s="57">
        <v>1</v>
      </c>
      <c r="E2956" s="56" t="s">
        <v>8777</v>
      </c>
      <c r="F2956" s="57">
        <v>6.94</v>
      </c>
      <c r="G2956" s="58">
        <f t="shared" si="774"/>
        <v>6.94</v>
      </c>
      <c r="H2956" s="59"/>
      <c r="I2956" s="60">
        <f t="shared" si="775"/>
        <v>0</v>
      </c>
      <c r="J2956" s="61" t="str">
        <f t="shared" si="776"/>
        <v/>
      </c>
      <c r="P2956" s="62"/>
    </row>
    <row r="2957" spans="1:16" x14ac:dyDescent="0.3">
      <c r="A2957" s="54" t="s">
        <v>2340</v>
      </c>
      <c r="B2957" s="55" t="s">
        <v>5661</v>
      </c>
      <c r="C2957" s="56" t="s">
        <v>7870</v>
      </c>
      <c r="D2957" s="57">
        <v>9</v>
      </c>
      <c r="E2957" s="56" t="s">
        <v>8777</v>
      </c>
      <c r="F2957" s="57">
        <v>110.6</v>
      </c>
      <c r="G2957" s="58">
        <f t="shared" si="774"/>
        <v>995.4</v>
      </c>
      <c r="H2957" s="59"/>
      <c r="I2957" s="60">
        <f t="shared" si="775"/>
        <v>0</v>
      </c>
      <c r="J2957" s="61" t="str">
        <f t="shared" si="776"/>
        <v/>
      </c>
      <c r="P2957" s="62"/>
    </row>
    <row r="2958" spans="1:16" x14ac:dyDescent="0.3">
      <c r="A2958" s="54" t="s">
        <v>2341</v>
      </c>
      <c r="B2958" s="55" t="s">
        <v>5662</v>
      </c>
      <c r="C2958" s="56" t="s">
        <v>7871</v>
      </c>
      <c r="D2958" s="57">
        <v>28</v>
      </c>
      <c r="E2958" s="56" t="s">
        <v>8777</v>
      </c>
      <c r="F2958" s="57">
        <v>9.7899999999999991</v>
      </c>
      <c r="G2958" s="58">
        <f t="shared" si="774"/>
        <v>274.12</v>
      </c>
      <c r="H2958" s="59"/>
      <c r="I2958" s="60">
        <f t="shared" si="775"/>
        <v>0</v>
      </c>
      <c r="J2958" s="61" t="str">
        <f t="shared" si="776"/>
        <v/>
      </c>
      <c r="P2958" s="62"/>
    </row>
    <row r="2959" spans="1:16" x14ac:dyDescent="0.3">
      <c r="A2959" s="54" t="s">
        <v>2342</v>
      </c>
      <c r="B2959" s="55" t="s">
        <v>5663</v>
      </c>
      <c r="C2959" s="56" t="s">
        <v>7872</v>
      </c>
      <c r="D2959" s="57">
        <v>15</v>
      </c>
      <c r="E2959" s="56" t="s">
        <v>8777</v>
      </c>
      <c r="F2959" s="57">
        <v>1.56</v>
      </c>
      <c r="G2959" s="58">
        <f t="shared" si="774"/>
        <v>23.4</v>
      </c>
      <c r="H2959" s="59"/>
      <c r="I2959" s="60">
        <f t="shared" si="775"/>
        <v>0</v>
      </c>
      <c r="J2959" s="61" t="str">
        <f t="shared" si="776"/>
        <v/>
      </c>
      <c r="P2959" s="62"/>
    </row>
    <row r="2960" spans="1:16" x14ac:dyDescent="0.3">
      <c r="A2960" s="54" t="s">
        <v>2343</v>
      </c>
      <c r="B2960" s="55" t="s">
        <v>5664</v>
      </c>
      <c r="C2960" s="56" t="s">
        <v>7873</v>
      </c>
      <c r="D2960" s="57">
        <v>2</v>
      </c>
      <c r="E2960" s="56" t="s">
        <v>8777</v>
      </c>
      <c r="F2960" s="57">
        <v>1.06</v>
      </c>
      <c r="G2960" s="58">
        <f t="shared" si="774"/>
        <v>2.12</v>
      </c>
      <c r="H2960" s="59"/>
      <c r="I2960" s="60">
        <f t="shared" si="775"/>
        <v>0</v>
      </c>
      <c r="J2960" s="61" t="str">
        <f t="shared" si="776"/>
        <v/>
      </c>
      <c r="P2960" s="62"/>
    </row>
    <row r="2961" spans="1:16" x14ac:dyDescent="0.3">
      <c r="A2961" s="54" t="s">
        <v>2344</v>
      </c>
      <c r="B2961" s="55" t="s">
        <v>5665</v>
      </c>
      <c r="C2961" s="56" t="s">
        <v>7874</v>
      </c>
      <c r="D2961" s="57">
        <v>8</v>
      </c>
      <c r="E2961" s="56" t="s">
        <v>8777</v>
      </c>
      <c r="F2961" s="57">
        <v>2.75</v>
      </c>
      <c r="G2961" s="58">
        <f t="shared" si="774"/>
        <v>22</v>
      </c>
      <c r="H2961" s="59"/>
      <c r="I2961" s="60">
        <f t="shared" si="775"/>
        <v>0</v>
      </c>
      <c r="J2961" s="61" t="str">
        <f t="shared" si="776"/>
        <v/>
      </c>
      <c r="P2961" s="62"/>
    </row>
    <row r="2962" spans="1:16" x14ac:dyDescent="0.3">
      <c r="A2962" s="54" t="s">
        <v>2345</v>
      </c>
      <c r="B2962" s="55" t="s">
        <v>5666</v>
      </c>
      <c r="C2962" s="56" t="s">
        <v>7875</v>
      </c>
      <c r="D2962" s="57">
        <v>8</v>
      </c>
      <c r="E2962" s="56" t="s">
        <v>8777</v>
      </c>
      <c r="F2962" s="57">
        <v>21.73</v>
      </c>
      <c r="G2962" s="58">
        <f t="shared" si="774"/>
        <v>173.84</v>
      </c>
      <c r="H2962" s="59"/>
      <c r="I2962" s="60">
        <f t="shared" si="775"/>
        <v>0</v>
      </c>
      <c r="J2962" s="61" t="str">
        <f t="shared" si="776"/>
        <v/>
      </c>
      <c r="P2962" s="62"/>
    </row>
    <row r="2963" spans="1:16" x14ac:dyDescent="0.3">
      <c r="A2963" s="54" t="s">
        <v>2346</v>
      </c>
      <c r="B2963" s="55" t="s">
        <v>5667</v>
      </c>
      <c r="C2963" s="56" t="s">
        <v>7876</v>
      </c>
      <c r="D2963" s="57">
        <v>2</v>
      </c>
      <c r="E2963" s="56" t="s">
        <v>8777</v>
      </c>
      <c r="F2963" s="57">
        <v>15.13</v>
      </c>
      <c r="G2963" s="58">
        <f t="shared" si="774"/>
        <v>30.26</v>
      </c>
      <c r="H2963" s="59"/>
      <c r="I2963" s="60">
        <f t="shared" si="775"/>
        <v>0</v>
      </c>
      <c r="J2963" s="61" t="str">
        <f t="shared" si="776"/>
        <v/>
      </c>
      <c r="P2963" s="62"/>
    </row>
    <row r="2964" spans="1:16" x14ac:dyDescent="0.3">
      <c r="A2964" s="54" t="s">
        <v>2347</v>
      </c>
      <c r="B2964" s="55" t="s">
        <v>5668</v>
      </c>
      <c r="C2964" s="56" t="s">
        <v>7877</v>
      </c>
      <c r="D2964" s="57">
        <v>7</v>
      </c>
      <c r="E2964" s="56" t="s">
        <v>8777</v>
      </c>
      <c r="F2964" s="57">
        <v>8.07</v>
      </c>
      <c r="G2964" s="58">
        <f t="shared" si="774"/>
        <v>56.49</v>
      </c>
      <c r="H2964" s="59"/>
      <c r="I2964" s="60">
        <f t="shared" si="775"/>
        <v>0</v>
      </c>
      <c r="J2964" s="61" t="str">
        <f t="shared" si="776"/>
        <v/>
      </c>
      <c r="P2964" s="62"/>
    </row>
    <row r="2965" spans="1:16" x14ac:dyDescent="0.3">
      <c r="A2965" s="54" t="s">
        <v>2348</v>
      </c>
      <c r="B2965" s="55" t="s">
        <v>5669</v>
      </c>
      <c r="C2965" s="56" t="s">
        <v>7878</v>
      </c>
      <c r="D2965" s="57">
        <v>9</v>
      </c>
      <c r="E2965" s="56" t="s">
        <v>8777</v>
      </c>
      <c r="F2965" s="57">
        <v>68.06</v>
      </c>
      <c r="G2965" s="58">
        <f t="shared" si="774"/>
        <v>612.54</v>
      </c>
      <c r="H2965" s="59"/>
      <c r="I2965" s="60">
        <f t="shared" si="775"/>
        <v>0</v>
      </c>
      <c r="J2965" s="61" t="str">
        <f t="shared" si="776"/>
        <v/>
      </c>
      <c r="P2965" s="62"/>
    </row>
    <row r="2966" spans="1:16" x14ac:dyDescent="0.3">
      <c r="A2966" s="54" t="s">
        <v>2349</v>
      </c>
      <c r="B2966" s="55" t="s">
        <v>5670</v>
      </c>
      <c r="C2966" s="56" t="s">
        <v>7879</v>
      </c>
      <c r="D2966" s="57">
        <v>28</v>
      </c>
      <c r="E2966" s="56" t="s">
        <v>8777</v>
      </c>
      <c r="F2966" s="57">
        <v>16.14</v>
      </c>
      <c r="G2966" s="58">
        <f t="shared" si="774"/>
        <v>451.92</v>
      </c>
      <c r="H2966" s="59"/>
      <c r="I2966" s="60">
        <f t="shared" si="775"/>
        <v>0</v>
      </c>
      <c r="J2966" s="61" t="str">
        <f t="shared" si="776"/>
        <v/>
      </c>
      <c r="P2966" s="62"/>
    </row>
    <row r="2967" spans="1:16" x14ac:dyDescent="0.3">
      <c r="A2967" s="54" t="s">
        <v>2350</v>
      </c>
      <c r="B2967" s="55" t="s">
        <v>5671</v>
      </c>
      <c r="C2967" s="56" t="s">
        <v>7880</v>
      </c>
      <c r="D2967" s="57">
        <v>15</v>
      </c>
      <c r="E2967" s="56" t="s">
        <v>8777</v>
      </c>
      <c r="F2967" s="57">
        <v>7.06</v>
      </c>
      <c r="G2967" s="58">
        <f t="shared" si="774"/>
        <v>105.9</v>
      </c>
      <c r="H2967" s="59"/>
      <c r="I2967" s="60">
        <f t="shared" si="775"/>
        <v>0</v>
      </c>
      <c r="J2967" s="61" t="str">
        <f t="shared" si="776"/>
        <v/>
      </c>
      <c r="P2967" s="62"/>
    </row>
    <row r="2968" spans="1:16" x14ac:dyDescent="0.3">
      <c r="A2968" s="54" t="s">
        <v>2351</v>
      </c>
      <c r="B2968" s="55" t="s">
        <v>5672</v>
      </c>
      <c r="C2968" s="56" t="s">
        <v>7881</v>
      </c>
      <c r="D2968" s="57">
        <v>2</v>
      </c>
      <c r="E2968" s="56" t="s">
        <v>8777</v>
      </c>
      <c r="F2968" s="57">
        <v>6.04</v>
      </c>
      <c r="G2968" s="58">
        <f t="shared" si="774"/>
        <v>12.08</v>
      </c>
      <c r="H2968" s="59"/>
      <c r="I2968" s="60">
        <f t="shared" si="775"/>
        <v>0</v>
      </c>
      <c r="J2968" s="61" t="str">
        <f t="shared" si="776"/>
        <v/>
      </c>
      <c r="P2968" s="62"/>
    </row>
    <row r="2969" spans="1:16" x14ac:dyDescent="0.3">
      <c r="A2969" s="54" t="s">
        <v>2352</v>
      </c>
      <c r="B2969" s="55" t="s">
        <v>5673</v>
      </c>
      <c r="C2969" s="56" t="s">
        <v>7882</v>
      </c>
      <c r="D2969" s="57">
        <v>8</v>
      </c>
      <c r="E2969" s="56" t="s">
        <v>8777</v>
      </c>
      <c r="F2969" s="57">
        <v>6.55</v>
      </c>
      <c r="G2969" s="58">
        <f t="shared" si="774"/>
        <v>52.4</v>
      </c>
      <c r="H2969" s="59"/>
      <c r="I2969" s="60">
        <f t="shared" si="775"/>
        <v>0</v>
      </c>
      <c r="J2969" s="61" t="str">
        <f t="shared" si="776"/>
        <v/>
      </c>
      <c r="P2969" s="62"/>
    </row>
    <row r="2970" spans="1:16" x14ac:dyDescent="0.3">
      <c r="A2970" s="72" t="s">
        <v>2353</v>
      </c>
      <c r="B2970" s="72" t="s">
        <v>5739</v>
      </c>
      <c r="C2970" s="72" t="s">
        <v>7883</v>
      </c>
      <c r="D2970" s="73"/>
      <c r="E2970" s="72"/>
      <c r="F2970" s="73" t="s">
        <v>8851</v>
      </c>
      <c r="G2970" s="73"/>
      <c r="H2970" s="74"/>
      <c r="I2970" s="74"/>
      <c r="P2970" s="62"/>
    </row>
    <row r="2971" spans="1:16" x14ac:dyDescent="0.3">
      <c r="A2971" s="54" t="s">
        <v>2354</v>
      </c>
      <c r="B2971" s="55" t="s">
        <v>5740</v>
      </c>
      <c r="C2971" s="56" t="s">
        <v>7940</v>
      </c>
      <c r="D2971" s="57">
        <v>16</v>
      </c>
      <c r="E2971" s="56" t="s">
        <v>8777</v>
      </c>
      <c r="F2971" s="57">
        <v>5.79</v>
      </c>
      <c r="G2971" s="58">
        <f>ROUND(D2971*F2971,2)</f>
        <v>92.64</v>
      </c>
      <c r="H2971" s="59"/>
      <c r="I2971" s="60">
        <f t="shared" ref="I2971:I2972" si="777">ROUND(ROUND(D2971,2)*H2971,2)</f>
        <v>0</v>
      </c>
      <c r="J2971" s="61" t="str">
        <f t="shared" ref="J2971:J2972" si="778">IF(AND(H2971&lt;&gt;"",H2971&gt;F2971),"VALOR MAYOR DEL PERMITIDO","")</f>
        <v/>
      </c>
      <c r="P2971" s="62"/>
    </row>
    <row r="2972" spans="1:16" x14ac:dyDescent="0.3">
      <c r="A2972" s="54" t="s">
        <v>2355</v>
      </c>
      <c r="B2972" s="55" t="s">
        <v>5676</v>
      </c>
      <c r="C2972" s="56" t="s">
        <v>7885</v>
      </c>
      <c r="D2972" s="57">
        <v>16</v>
      </c>
      <c r="E2972" s="56" t="s">
        <v>8777</v>
      </c>
      <c r="F2972" s="57">
        <v>32.270000000000003</v>
      </c>
      <c r="G2972" s="58">
        <f>ROUND(D2972*F2972,2)</f>
        <v>516.32000000000005</v>
      </c>
      <c r="H2972" s="59"/>
      <c r="I2972" s="60">
        <f t="shared" si="777"/>
        <v>0</v>
      </c>
      <c r="J2972" s="61" t="str">
        <f t="shared" si="778"/>
        <v/>
      </c>
      <c r="P2972" s="62"/>
    </row>
    <row r="2973" spans="1:16" x14ac:dyDescent="0.3">
      <c r="A2973" s="72" t="s">
        <v>2356</v>
      </c>
      <c r="B2973" s="72" t="s">
        <v>5741</v>
      </c>
      <c r="C2973" s="72" t="s">
        <v>7886</v>
      </c>
      <c r="D2973" s="73"/>
      <c r="E2973" s="72"/>
      <c r="F2973" s="73" t="s">
        <v>8851</v>
      </c>
      <c r="G2973" s="73"/>
      <c r="H2973" s="74"/>
      <c r="I2973" s="74"/>
      <c r="P2973" s="62"/>
    </row>
    <row r="2974" spans="1:16" x14ac:dyDescent="0.3">
      <c r="A2974" s="54" t="s">
        <v>2357</v>
      </c>
      <c r="B2974" s="55" t="s">
        <v>5678</v>
      </c>
      <c r="C2974" s="56" t="s">
        <v>7887</v>
      </c>
      <c r="D2974" s="57">
        <v>4</v>
      </c>
      <c r="E2974" s="56" t="s">
        <v>8777</v>
      </c>
      <c r="F2974" s="57">
        <v>11.61</v>
      </c>
      <c r="G2974" s="58">
        <f>ROUND(D2974*F2974,2)</f>
        <v>46.44</v>
      </c>
      <c r="H2974" s="59"/>
      <c r="I2974" s="60">
        <f t="shared" ref="I2974:I2977" si="779">ROUND(ROUND(D2974,2)*H2974,2)</f>
        <v>0</v>
      </c>
      <c r="J2974" s="61" t="str">
        <f t="shared" ref="J2974:J2977" si="780">IF(AND(H2974&lt;&gt;"",H2974&gt;F2974),"VALOR MAYOR DEL PERMITIDO","")</f>
        <v/>
      </c>
      <c r="P2974" s="62"/>
    </row>
    <row r="2975" spans="1:16" x14ac:dyDescent="0.3">
      <c r="A2975" s="54" t="s">
        <v>2358</v>
      </c>
      <c r="B2975" s="55" t="s">
        <v>5679</v>
      </c>
      <c r="C2975" s="56" t="s">
        <v>7888</v>
      </c>
      <c r="D2975" s="57">
        <v>4</v>
      </c>
      <c r="E2975" s="56" t="s">
        <v>8777</v>
      </c>
      <c r="F2975" s="57">
        <v>29.23</v>
      </c>
      <c r="G2975" s="58">
        <f>ROUND(D2975*F2975,2)</f>
        <v>116.92</v>
      </c>
      <c r="H2975" s="59"/>
      <c r="I2975" s="60">
        <f t="shared" si="779"/>
        <v>0</v>
      </c>
      <c r="J2975" s="61" t="str">
        <f t="shared" si="780"/>
        <v/>
      </c>
      <c r="P2975" s="62"/>
    </row>
    <row r="2976" spans="1:16" x14ac:dyDescent="0.3">
      <c r="A2976" s="54" t="s">
        <v>2359</v>
      </c>
      <c r="B2976" s="55" t="s">
        <v>5680</v>
      </c>
      <c r="C2976" s="56" t="s">
        <v>7889</v>
      </c>
      <c r="D2976" s="57">
        <v>4</v>
      </c>
      <c r="E2976" s="56" t="s">
        <v>8777</v>
      </c>
      <c r="F2976" s="57">
        <v>11.61</v>
      </c>
      <c r="G2976" s="58">
        <f>ROUND(D2976*F2976,2)</f>
        <v>46.44</v>
      </c>
      <c r="H2976" s="59"/>
      <c r="I2976" s="60">
        <f t="shared" si="779"/>
        <v>0</v>
      </c>
      <c r="J2976" s="61" t="str">
        <f t="shared" si="780"/>
        <v/>
      </c>
      <c r="P2976" s="62"/>
    </row>
    <row r="2977" spans="1:16" x14ac:dyDescent="0.3">
      <c r="A2977" s="54" t="s">
        <v>2360</v>
      </c>
      <c r="B2977" s="55" t="s">
        <v>5681</v>
      </c>
      <c r="C2977" s="56" t="s">
        <v>7890</v>
      </c>
      <c r="D2977" s="57">
        <v>4</v>
      </c>
      <c r="E2977" s="56" t="s">
        <v>8777</v>
      </c>
      <c r="F2977" s="57">
        <v>29.23</v>
      </c>
      <c r="G2977" s="58">
        <f>ROUND(D2977*F2977,2)</f>
        <v>116.92</v>
      </c>
      <c r="H2977" s="59"/>
      <c r="I2977" s="60">
        <f t="shared" si="779"/>
        <v>0</v>
      </c>
      <c r="J2977" s="61" t="str">
        <f t="shared" si="780"/>
        <v/>
      </c>
      <c r="P2977" s="62"/>
    </row>
    <row r="2978" spans="1:16" x14ac:dyDescent="0.3">
      <c r="A2978" s="72" t="s">
        <v>2361</v>
      </c>
      <c r="B2978" s="72" t="s">
        <v>5742</v>
      </c>
      <c r="C2978" s="72" t="s">
        <v>7891</v>
      </c>
      <c r="D2978" s="73"/>
      <c r="E2978" s="72"/>
      <c r="F2978" s="73" t="s">
        <v>8851</v>
      </c>
      <c r="G2978" s="73"/>
      <c r="H2978" s="74"/>
      <c r="I2978" s="74"/>
      <c r="P2978" s="62"/>
    </row>
    <row r="2979" spans="1:16" x14ac:dyDescent="0.3">
      <c r="A2979" s="54" t="s">
        <v>2362</v>
      </c>
      <c r="B2979" s="55" t="s">
        <v>5683</v>
      </c>
      <c r="C2979" s="56" t="s">
        <v>7892</v>
      </c>
      <c r="D2979" s="57">
        <v>4</v>
      </c>
      <c r="E2979" s="56" t="s">
        <v>8777</v>
      </c>
      <c r="F2979" s="57">
        <v>532.70000000000005</v>
      </c>
      <c r="G2979" s="58">
        <f>ROUND(D2979*F2979,2)</f>
        <v>2130.8000000000002</v>
      </c>
      <c r="H2979" s="59"/>
      <c r="I2979" s="60">
        <f t="shared" ref="I2979:I2980" si="781">ROUND(ROUND(D2979,2)*H2979,2)</f>
        <v>0</v>
      </c>
      <c r="J2979" s="61" t="str">
        <f t="shared" ref="J2979:J2980" si="782">IF(AND(H2979&lt;&gt;"",H2979&gt;F2979),"VALOR MAYOR DEL PERMITIDO","")</f>
        <v/>
      </c>
      <c r="P2979" s="62"/>
    </row>
    <row r="2980" spans="1:16" x14ac:dyDescent="0.3">
      <c r="A2980" s="54" t="s">
        <v>2363</v>
      </c>
      <c r="B2980" s="55" t="s">
        <v>5684</v>
      </c>
      <c r="C2980" s="56" t="s">
        <v>7893</v>
      </c>
      <c r="D2980" s="57">
        <v>4</v>
      </c>
      <c r="E2980" s="56" t="s">
        <v>8777</v>
      </c>
      <c r="F2980" s="57">
        <v>125.03</v>
      </c>
      <c r="G2980" s="58">
        <f>ROUND(D2980*F2980,2)</f>
        <v>500.12</v>
      </c>
      <c r="H2980" s="59"/>
      <c r="I2980" s="60">
        <f t="shared" si="781"/>
        <v>0</v>
      </c>
      <c r="J2980" s="61" t="str">
        <f t="shared" si="782"/>
        <v/>
      </c>
      <c r="P2980" s="62"/>
    </row>
    <row r="2981" spans="1:16" x14ac:dyDescent="0.3">
      <c r="A2981" s="69" t="s">
        <v>2364</v>
      </c>
      <c r="B2981" s="69" t="s">
        <v>5743</v>
      </c>
      <c r="C2981" s="69" t="s">
        <v>7894</v>
      </c>
      <c r="D2981" s="70"/>
      <c r="E2981" s="69"/>
      <c r="F2981" s="70" t="s">
        <v>8851</v>
      </c>
      <c r="G2981" s="70"/>
      <c r="H2981" s="71"/>
      <c r="I2981" s="71"/>
      <c r="P2981" s="62"/>
    </row>
    <row r="2982" spans="1:16" x14ac:dyDescent="0.3">
      <c r="A2982" s="72" t="s">
        <v>2365</v>
      </c>
      <c r="B2982" s="72" t="s">
        <v>5744</v>
      </c>
      <c r="C2982" s="72" t="s">
        <v>7895</v>
      </c>
      <c r="D2982" s="73"/>
      <c r="E2982" s="72"/>
      <c r="F2982" s="73" t="s">
        <v>8851</v>
      </c>
      <c r="G2982" s="73"/>
      <c r="H2982" s="74"/>
      <c r="I2982" s="74"/>
      <c r="P2982" s="62"/>
    </row>
    <row r="2983" spans="1:16" x14ac:dyDescent="0.3">
      <c r="A2983" s="54" t="s">
        <v>2366</v>
      </c>
      <c r="B2983" s="55" t="s">
        <v>5687</v>
      </c>
      <c r="C2983" s="56" t="s">
        <v>7896</v>
      </c>
      <c r="D2983" s="57">
        <v>2</v>
      </c>
      <c r="E2983" s="56" t="s">
        <v>8777</v>
      </c>
      <c r="F2983" s="57">
        <v>76.260000000000005</v>
      </c>
      <c r="G2983" s="58">
        <f>ROUND(D2983*F2983,2)</f>
        <v>152.52000000000001</v>
      </c>
      <c r="H2983" s="59"/>
      <c r="I2983" s="60">
        <f t="shared" ref="I2983:I2986" si="783">ROUND(ROUND(D2983,2)*H2983,2)</f>
        <v>0</v>
      </c>
      <c r="J2983" s="61" t="str">
        <f t="shared" ref="J2983:J2986" si="784">IF(AND(H2983&lt;&gt;"",H2983&gt;F2983),"VALOR MAYOR DEL PERMITIDO","")</f>
        <v/>
      </c>
      <c r="P2983" s="62"/>
    </row>
    <row r="2984" spans="1:16" x14ac:dyDescent="0.3">
      <c r="A2984" s="54" t="s">
        <v>2367</v>
      </c>
      <c r="B2984" s="55" t="s">
        <v>5688</v>
      </c>
      <c r="C2984" s="56" t="s">
        <v>7897</v>
      </c>
      <c r="D2984" s="57">
        <v>2</v>
      </c>
      <c r="E2984" s="56" t="s">
        <v>8777</v>
      </c>
      <c r="F2984" s="57">
        <v>13.23</v>
      </c>
      <c r="G2984" s="58">
        <f>ROUND(D2984*F2984,2)</f>
        <v>26.46</v>
      </c>
      <c r="H2984" s="59"/>
      <c r="I2984" s="60">
        <f t="shared" si="783"/>
        <v>0</v>
      </c>
      <c r="J2984" s="61" t="str">
        <f t="shared" si="784"/>
        <v/>
      </c>
      <c r="P2984" s="62"/>
    </row>
    <row r="2985" spans="1:16" x14ac:dyDescent="0.3">
      <c r="A2985" s="54" t="s">
        <v>2368</v>
      </c>
      <c r="B2985" s="55" t="s">
        <v>5689</v>
      </c>
      <c r="C2985" s="56" t="s">
        <v>7898</v>
      </c>
      <c r="D2985" s="57">
        <v>2</v>
      </c>
      <c r="E2985" s="56" t="s">
        <v>8777</v>
      </c>
      <c r="F2985" s="57">
        <v>13.23</v>
      </c>
      <c r="G2985" s="58">
        <f>ROUND(D2985*F2985,2)</f>
        <v>26.46</v>
      </c>
      <c r="H2985" s="59"/>
      <c r="I2985" s="60">
        <f t="shared" si="783"/>
        <v>0</v>
      </c>
      <c r="J2985" s="61" t="str">
        <f t="shared" si="784"/>
        <v/>
      </c>
      <c r="P2985" s="62"/>
    </row>
    <row r="2986" spans="1:16" x14ac:dyDescent="0.3">
      <c r="A2986" s="54" t="s">
        <v>2369</v>
      </c>
      <c r="B2986" s="55" t="s">
        <v>5690</v>
      </c>
      <c r="C2986" s="56" t="s">
        <v>7899</v>
      </c>
      <c r="D2986" s="57">
        <v>2</v>
      </c>
      <c r="E2986" s="56" t="s">
        <v>8777</v>
      </c>
      <c r="F2986" s="57">
        <v>95.44</v>
      </c>
      <c r="G2986" s="58">
        <f>ROUND(D2986*F2986,2)</f>
        <v>190.88</v>
      </c>
      <c r="H2986" s="59"/>
      <c r="I2986" s="60">
        <f t="shared" si="783"/>
        <v>0</v>
      </c>
      <c r="J2986" s="61" t="str">
        <f t="shared" si="784"/>
        <v/>
      </c>
      <c r="P2986" s="62"/>
    </row>
    <row r="2987" spans="1:16" x14ac:dyDescent="0.3">
      <c r="A2987" s="72" t="s">
        <v>2370</v>
      </c>
      <c r="B2987" s="72" t="s">
        <v>5745</v>
      </c>
      <c r="C2987" s="72" t="s">
        <v>7900</v>
      </c>
      <c r="D2987" s="73"/>
      <c r="E2987" s="72"/>
      <c r="F2987" s="73" t="s">
        <v>8851</v>
      </c>
      <c r="G2987" s="73"/>
      <c r="H2987" s="74"/>
      <c r="I2987" s="74"/>
      <c r="P2987" s="62"/>
    </row>
    <row r="2988" spans="1:16" x14ac:dyDescent="0.3">
      <c r="A2988" s="54" t="s">
        <v>2371</v>
      </c>
      <c r="B2988" s="55" t="s">
        <v>5692</v>
      </c>
      <c r="C2988" s="56" t="s">
        <v>7901</v>
      </c>
      <c r="D2988" s="57">
        <v>4</v>
      </c>
      <c r="E2988" s="56" t="s">
        <v>8777</v>
      </c>
      <c r="F2988" s="57">
        <v>532.70000000000005</v>
      </c>
      <c r="G2988" s="58">
        <f>ROUND(D2988*F2988,2)</f>
        <v>2130.8000000000002</v>
      </c>
      <c r="H2988" s="59"/>
      <c r="I2988" s="60">
        <f t="shared" ref="I2988:I2991" si="785">ROUND(ROUND(D2988,2)*H2988,2)</f>
        <v>0</v>
      </c>
      <c r="J2988" s="61" t="str">
        <f t="shared" ref="J2988:J2991" si="786">IF(AND(H2988&lt;&gt;"",H2988&gt;F2988),"VALOR MAYOR DEL PERMITIDO","")</f>
        <v/>
      </c>
      <c r="P2988" s="62"/>
    </row>
    <row r="2989" spans="1:16" x14ac:dyDescent="0.3">
      <c r="A2989" s="54" t="s">
        <v>2372</v>
      </c>
      <c r="B2989" s="55" t="s">
        <v>5693</v>
      </c>
      <c r="C2989" s="56" t="s">
        <v>7902</v>
      </c>
      <c r="D2989" s="57">
        <v>2</v>
      </c>
      <c r="E2989" s="56" t="s">
        <v>8777</v>
      </c>
      <c r="F2989" s="57">
        <v>184.34</v>
      </c>
      <c r="G2989" s="58">
        <f>ROUND(D2989*F2989,2)</f>
        <v>368.68</v>
      </c>
      <c r="H2989" s="59"/>
      <c r="I2989" s="60">
        <f t="shared" si="785"/>
        <v>0</v>
      </c>
      <c r="J2989" s="61" t="str">
        <f t="shared" si="786"/>
        <v/>
      </c>
      <c r="P2989" s="62"/>
    </row>
    <row r="2990" spans="1:16" x14ac:dyDescent="0.3">
      <c r="A2990" s="54" t="s">
        <v>2373</v>
      </c>
      <c r="B2990" s="55" t="s">
        <v>5694</v>
      </c>
      <c r="C2990" s="56" t="s">
        <v>7903</v>
      </c>
      <c r="D2990" s="57">
        <v>2</v>
      </c>
      <c r="E2990" s="56" t="s">
        <v>8777</v>
      </c>
      <c r="F2990" s="57">
        <v>363.81</v>
      </c>
      <c r="G2990" s="58">
        <f>ROUND(D2990*F2990,2)</f>
        <v>727.62</v>
      </c>
      <c r="H2990" s="59"/>
      <c r="I2990" s="60">
        <f t="shared" si="785"/>
        <v>0</v>
      </c>
      <c r="J2990" s="61" t="str">
        <f t="shared" si="786"/>
        <v/>
      </c>
      <c r="P2990" s="62"/>
    </row>
    <row r="2991" spans="1:16" x14ac:dyDescent="0.3">
      <c r="A2991" s="54" t="s">
        <v>2374</v>
      </c>
      <c r="B2991" s="55" t="s">
        <v>5695</v>
      </c>
      <c r="C2991" s="56" t="s">
        <v>7904</v>
      </c>
      <c r="D2991" s="57">
        <v>2</v>
      </c>
      <c r="E2991" s="56" t="s">
        <v>8777</v>
      </c>
      <c r="F2991" s="57">
        <v>181.9</v>
      </c>
      <c r="G2991" s="58">
        <f>ROUND(D2991*F2991,2)</f>
        <v>363.8</v>
      </c>
      <c r="H2991" s="59"/>
      <c r="I2991" s="60">
        <f t="shared" si="785"/>
        <v>0</v>
      </c>
      <c r="J2991" s="61" t="str">
        <f t="shared" si="786"/>
        <v/>
      </c>
      <c r="P2991" s="62"/>
    </row>
    <row r="2992" spans="1:16" x14ac:dyDescent="0.3">
      <c r="A2992" s="69" t="s">
        <v>2375</v>
      </c>
      <c r="B2992" s="69" t="s">
        <v>5746</v>
      </c>
      <c r="C2992" s="69" t="s">
        <v>7924</v>
      </c>
      <c r="D2992" s="70"/>
      <c r="E2992" s="69"/>
      <c r="F2992" s="70" t="s">
        <v>8851</v>
      </c>
      <c r="G2992" s="70"/>
      <c r="H2992" s="71"/>
      <c r="I2992" s="71"/>
      <c r="P2992" s="62"/>
    </row>
    <row r="2993" spans="1:16" x14ac:dyDescent="0.3">
      <c r="A2993" s="72" t="s">
        <v>2376</v>
      </c>
      <c r="B2993" s="72" t="s">
        <v>5747</v>
      </c>
      <c r="C2993" s="72" t="s">
        <v>7925</v>
      </c>
      <c r="D2993" s="73"/>
      <c r="E2993" s="72"/>
      <c r="F2993" s="73" t="s">
        <v>8851</v>
      </c>
      <c r="G2993" s="73"/>
      <c r="H2993" s="74"/>
      <c r="I2993" s="74"/>
      <c r="P2993" s="62"/>
    </row>
    <row r="2994" spans="1:16" x14ac:dyDescent="0.3">
      <c r="A2994" s="54" t="s">
        <v>2377</v>
      </c>
      <c r="B2994" s="55" t="s">
        <v>5718</v>
      </c>
      <c r="C2994" s="56" t="s">
        <v>7926</v>
      </c>
      <c r="D2994" s="57">
        <v>6</v>
      </c>
      <c r="E2994" s="56" t="s">
        <v>8777</v>
      </c>
      <c r="F2994" s="57">
        <v>30.46</v>
      </c>
      <c r="G2994" s="58">
        <f t="shared" ref="G2994:G3001" si="787">ROUND(D2994*F2994,2)</f>
        <v>182.76</v>
      </c>
      <c r="H2994" s="59"/>
      <c r="I2994" s="60">
        <f t="shared" ref="I2994:I3001" si="788">ROUND(ROUND(D2994,2)*H2994,2)</f>
        <v>0</v>
      </c>
      <c r="J2994" s="61" t="str">
        <f t="shared" ref="J2994:J3001" si="789">IF(AND(H2994&lt;&gt;"",H2994&gt;F2994),"VALOR MAYOR DEL PERMITIDO","")</f>
        <v/>
      </c>
      <c r="P2994" s="62"/>
    </row>
    <row r="2995" spans="1:16" x14ac:dyDescent="0.3">
      <c r="A2995" s="54" t="s">
        <v>2378</v>
      </c>
      <c r="B2995" s="55" t="s">
        <v>5748</v>
      </c>
      <c r="C2995" s="56" t="s">
        <v>7941</v>
      </c>
      <c r="D2995" s="57">
        <v>6</v>
      </c>
      <c r="E2995" s="56" t="s">
        <v>8777</v>
      </c>
      <c r="F2995" s="57">
        <v>72.78</v>
      </c>
      <c r="G2995" s="58">
        <f t="shared" si="787"/>
        <v>436.68</v>
      </c>
      <c r="H2995" s="59"/>
      <c r="I2995" s="60">
        <f t="shared" si="788"/>
        <v>0</v>
      </c>
      <c r="J2995" s="61" t="str">
        <f t="shared" si="789"/>
        <v/>
      </c>
      <c r="P2995" s="62"/>
    </row>
    <row r="2996" spans="1:16" x14ac:dyDescent="0.3">
      <c r="A2996" s="54" t="s">
        <v>2379</v>
      </c>
      <c r="B2996" s="55" t="s">
        <v>5749</v>
      </c>
      <c r="C2996" s="56" t="s">
        <v>7942</v>
      </c>
      <c r="D2996" s="57">
        <v>9</v>
      </c>
      <c r="E2996" s="56" t="s">
        <v>8777</v>
      </c>
      <c r="F2996" s="57">
        <v>18.079999999999998</v>
      </c>
      <c r="G2996" s="58">
        <f t="shared" si="787"/>
        <v>162.72</v>
      </c>
      <c r="H2996" s="59"/>
      <c r="I2996" s="60">
        <f t="shared" si="788"/>
        <v>0</v>
      </c>
      <c r="J2996" s="61" t="str">
        <f t="shared" si="789"/>
        <v/>
      </c>
      <c r="P2996" s="62"/>
    </row>
    <row r="2997" spans="1:16" x14ac:dyDescent="0.3">
      <c r="A2997" s="54" t="s">
        <v>2380</v>
      </c>
      <c r="B2997" s="55" t="s">
        <v>5719</v>
      </c>
      <c r="C2997" s="56" t="s">
        <v>7927</v>
      </c>
      <c r="D2997" s="57">
        <v>9</v>
      </c>
      <c r="E2997" s="56" t="s">
        <v>8777</v>
      </c>
      <c r="F2997" s="57">
        <v>27.19</v>
      </c>
      <c r="G2997" s="58">
        <f t="shared" si="787"/>
        <v>244.71</v>
      </c>
      <c r="H2997" s="59"/>
      <c r="I2997" s="60">
        <f t="shared" si="788"/>
        <v>0</v>
      </c>
      <c r="J2997" s="61" t="str">
        <f t="shared" si="789"/>
        <v/>
      </c>
      <c r="P2997" s="62"/>
    </row>
    <row r="2998" spans="1:16" x14ac:dyDescent="0.3">
      <c r="A2998" s="54" t="s">
        <v>2381</v>
      </c>
      <c r="B2998" s="55" t="s">
        <v>5720</v>
      </c>
      <c r="C2998" s="56" t="s">
        <v>7928</v>
      </c>
      <c r="D2998" s="57">
        <v>2</v>
      </c>
      <c r="E2998" s="56" t="s">
        <v>8777</v>
      </c>
      <c r="F2998" s="57">
        <v>1272</v>
      </c>
      <c r="G2998" s="58">
        <f t="shared" si="787"/>
        <v>2544</v>
      </c>
      <c r="H2998" s="59"/>
      <c r="I2998" s="60">
        <f t="shared" si="788"/>
        <v>0</v>
      </c>
      <c r="J2998" s="61" t="str">
        <f t="shared" si="789"/>
        <v/>
      </c>
      <c r="P2998" s="62"/>
    </row>
    <row r="2999" spans="1:16" x14ac:dyDescent="0.3">
      <c r="A2999" s="54" t="s">
        <v>2382</v>
      </c>
      <c r="B2999" s="55" t="s">
        <v>5721</v>
      </c>
      <c r="C2999" s="56" t="s">
        <v>7929</v>
      </c>
      <c r="D2999" s="57">
        <v>3</v>
      </c>
      <c r="E2999" s="56" t="s">
        <v>8777</v>
      </c>
      <c r="F2999" s="57">
        <v>67.260000000000005</v>
      </c>
      <c r="G2999" s="58">
        <f t="shared" si="787"/>
        <v>201.78</v>
      </c>
      <c r="H2999" s="59"/>
      <c r="I2999" s="60">
        <f t="shared" si="788"/>
        <v>0</v>
      </c>
      <c r="J2999" s="61" t="str">
        <f t="shared" si="789"/>
        <v/>
      </c>
      <c r="P2999" s="62"/>
    </row>
    <row r="3000" spans="1:16" x14ac:dyDescent="0.3">
      <c r="A3000" s="54" t="s">
        <v>2383</v>
      </c>
      <c r="B3000" s="55" t="s">
        <v>5722</v>
      </c>
      <c r="C3000" s="56" t="s">
        <v>7930</v>
      </c>
      <c r="D3000" s="57">
        <v>15</v>
      </c>
      <c r="E3000" s="56" t="s">
        <v>8777</v>
      </c>
      <c r="F3000" s="57">
        <v>10.08</v>
      </c>
      <c r="G3000" s="58">
        <f t="shared" si="787"/>
        <v>151.19999999999999</v>
      </c>
      <c r="H3000" s="59"/>
      <c r="I3000" s="60">
        <f t="shared" si="788"/>
        <v>0</v>
      </c>
      <c r="J3000" s="61" t="str">
        <f t="shared" si="789"/>
        <v/>
      </c>
      <c r="P3000" s="62"/>
    </row>
    <row r="3001" spans="1:16" x14ac:dyDescent="0.3">
      <c r="A3001" s="54" t="s">
        <v>2384</v>
      </c>
      <c r="B3001" s="55" t="s">
        <v>5723</v>
      </c>
      <c r="C3001" s="56" t="s">
        <v>7931</v>
      </c>
      <c r="D3001" s="57">
        <v>2</v>
      </c>
      <c r="E3001" s="56" t="s">
        <v>8777</v>
      </c>
      <c r="F3001" s="57">
        <v>1802</v>
      </c>
      <c r="G3001" s="58">
        <f t="shared" si="787"/>
        <v>3604</v>
      </c>
      <c r="H3001" s="59"/>
      <c r="I3001" s="60">
        <f t="shared" si="788"/>
        <v>0</v>
      </c>
      <c r="J3001" s="61" t="str">
        <f t="shared" si="789"/>
        <v/>
      </c>
      <c r="P3001" s="62"/>
    </row>
    <row r="3002" spans="1:16" x14ac:dyDescent="0.3">
      <c r="A3002" s="72" t="s">
        <v>2385</v>
      </c>
      <c r="B3002" s="72" t="s">
        <v>5750</v>
      </c>
      <c r="C3002" s="72" t="s">
        <v>7932</v>
      </c>
      <c r="D3002" s="73"/>
      <c r="E3002" s="72"/>
      <c r="F3002" s="73" t="s">
        <v>8851</v>
      </c>
      <c r="G3002" s="73"/>
      <c r="H3002" s="74"/>
      <c r="I3002" s="74"/>
      <c r="P3002" s="62"/>
    </row>
    <row r="3003" spans="1:16" x14ac:dyDescent="0.3">
      <c r="A3003" s="54" t="s">
        <v>2386</v>
      </c>
      <c r="B3003" s="55" t="s">
        <v>5725</v>
      </c>
      <c r="C3003" s="56" t="s">
        <v>7933</v>
      </c>
      <c r="D3003" s="57">
        <v>28</v>
      </c>
      <c r="E3003" s="56" t="s">
        <v>8777</v>
      </c>
      <c r="F3003" s="57">
        <v>32.47</v>
      </c>
      <c r="G3003" s="58">
        <f>ROUND(D3003*F3003,2)</f>
        <v>909.16</v>
      </c>
      <c r="H3003" s="59"/>
      <c r="I3003" s="60">
        <f t="shared" ref="I3003:I3007" si="790">ROUND(ROUND(D3003,2)*H3003,2)</f>
        <v>0</v>
      </c>
      <c r="J3003" s="61" t="str">
        <f t="shared" ref="J3003:J3007" si="791">IF(AND(H3003&lt;&gt;"",H3003&gt;F3003),"VALOR MAYOR DEL PERMITIDO","")</f>
        <v/>
      </c>
      <c r="P3003" s="62"/>
    </row>
    <row r="3004" spans="1:16" x14ac:dyDescent="0.3">
      <c r="A3004" s="54" t="s">
        <v>2387</v>
      </c>
      <c r="B3004" s="55" t="s">
        <v>5751</v>
      </c>
      <c r="C3004" s="56" t="s">
        <v>7943</v>
      </c>
      <c r="D3004" s="57">
        <v>20</v>
      </c>
      <c r="E3004" s="56" t="s">
        <v>8777</v>
      </c>
      <c r="F3004" s="57">
        <v>64.97</v>
      </c>
      <c r="G3004" s="58">
        <f>ROUND(D3004*F3004,2)</f>
        <v>1299.4000000000001</v>
      </c>
      <c r="H3004" s="59"/>
      <c r="I3004" s="60">
        <f t="shared" si="790"/>
        <v>0</v>
      </c>
      <c r="J3004" s="61" t="str">
        <f t="shared" si="791"/>
        <v/>
      </c>
      <c r="P3004" s="62"/>
    </row>
    <row r="3005" spans="1:16" x14ac:dyDescent="0.3">
      <c r="A3005" s="54" t="s">
        <v>2388</v>
      </c>
      <c r="B3005" s="55" t="s">
        <v>5726</v>
      </c>
      <c r="C3005" s="56" t="s">
        <v>7934</v>
      </c>
      <c r="D3005" s="57">
        <v>6</v>
      </c>
      <c r="E3005" s="56" t="s">
        <v>8777</v>
      </c>
      <c r="F3005" s="57">
        <v>81.14</v>
      </c>
      <c r="G3005" s="58">
        <f>ROUND(D3005*F3005,2)</f>
        <v>486.84</v>
      </c>
      <c r="H3005" s="59"/>
      <c r="I3005" s="60">
        <f t="shared" si="790"/>
        <v>0</v>
      </c>
      <c r="J3005" s="61" t="str">
        <f t="shared" si="791"/>
        <v/>
      </c>
      <c r="P3005" s="62"/>
    </row>
    <row r="3006" spans="1:16" x14ac:dyDescent="0.3">
      <c r="A3006" s="54" t="s">
        <v>2389</v>
      </c>
      <c r="B3006" s="55" t="s">
        <v>5727</v>
      </c>
      <c r="C3006" s="56" t="s">
        <v>7935</v>
      </c>
      <c r="D3006" s="57">
        <v>1</v>
      </c>
      <c r="E3006" s="56" t="s">
        <v>8777</v>
      </c>
      <c r="F3006" s="57">
        <v>121.71</v>
      </c>
      <c r="G3006" s="58">
        <f>ROUND(D3006*F3006,2)</f>
        <v>121.71</v>
      </c>
      <c r="H3006" s="59"/>
      <c r="I3006" s="60">
        <f t="shared" si="790"/>
        <v>0</v>
      </c>
      <c r="J3006" s="61" t="str">
        <f t="shared" si="791"/>
        <v/>
      </c>
      <c r="P3006" s="62"/>
    </row>
    <row r="3007" spans="1:16" x14ac:dyDescent="0.3">
      <c r="A3007" s="54" t="s">
        <v>2390</v>
      </c>
      <c r="B3007" s="55" t="s">
        <v>5728</v>
      </c>
      <c r="C3007" s="56" t="s">
        <v>7936</v>
      </c>
      <c r="D3007" s="57">
        <v>55</v>
      </c>
      <c r="E3007" s="56" t="s">
        <v>8777</v>
      </c>
      <c r="F3007" s="57">
        <v>12.6</v>
      </c>
      <c r="G3007" s="58">
        <f>ROUND(D3007*F3007,2)</f>
        <v>693</v>
      </c>
      <c r="H3007" s="59"/>
      <c r="I3007" s="60">
        <f t="shared" si="790"/>
        <v>0</v>
      </c>
      <c r="J3007" s="61" t="str">
        <f t="shared" si="791"/>
        <v/>
      </c>
      <c r="P3007" s="62"/>
    </row>
    <row r="3008" spans="1:16" x14ac:dyDescent="0.3">
      <c r="A3008" s="66" t="s">
        <v>2391</v>
      </c>
      <c r="B3008" s="66" t="s">
        <v>5752</v>
      </c>
      <c r="C3008" s="66" t="s">
        <v>7944</v>
      </c>
      <c r="D3008" s="67"/>
      <c r="E3008" s="66"/>
      <c r="F3008" s="67" t="s">
        <v>8851</v>
      </c>
      <c r="G3008" s="67"/>
      <c r="H3008" s="68"/>
      <c r="I3008" s="68"/>
      <c r="P3008" s="62"/>
    </row>
    <row r="3009" spans="1:16" x14ac:dyDescent="0.3">
      <c r="A3009" s="69" t="s">
        <v>2392</v>
      </c>
      <c r="B3009" s="69" t="s">
        <v>5753</v>
      </c>
      <c r="C3009" s="69" t="s">
        <v>7833</v>
      </c>
      <c r="D3009" s="70"/>
      <c r="E3009" s="69"/>
      <c r="F3009" s="70" t="s">
        <v>8851</v>
      </c>
      <c r="G3009" s="70"/>
      <c r="H3009" s="71"/>
      <c r="I3009" s="71"/>
      <c r="P3009" s="62"/>
    </row>
    <row r="3010" spans="1:16" x14ac:dyDescent="0.3">
      <c r="A3010" s="72" t="s">
        <v>2393</v>
      </c>
      <c r="B3010" s="72" t="s">
        <v>5754</v>
      </c>
      <c r="C3010" s="72" t="s">
        <v>7834</v>
      </c>
      <c r="D3010" s="73"/>
      <c r="E3010" s="72"/>
      <c r="F3010" s="73" t="s">
        <v>8851</v>
      </c>
      <c r="G3010" s="73"/>
      <c r="H3010" s="74"/>
      <c r="I3010" s="74"/>
      <c r="P3010" s="62"/>
    </row>
    <row r="3011" spans="1:16" x14ac:dyDescent="0.3">
      <c r="A3011" s="54" t="s">
        <v>2394</v>
      </c>
      <c r="B3011" s="55" t="s">
        <v>5625</v>
      </c>
      <c r="C3011" s="56" t="s">
        <v>7835</v>
      </c>
      <c r="D3011" s="57">
        <v>20</v>
      </c>
      <c r="E3011" s="56" t="s">
        <v>8777</v>
      </c>
      <c r="F3011" s="57">
        <v>527.46</v>
      </c>
      <c r="G3011" s="58">
        <f>ROUND(D3011*F3011,2)</f>
        <v>10549.2</v>
      </c>
      <c r="H3011" s="59"/>
      <c r="I3011" s="60">
        <f t="shared" ref="I3011:I3012" si="792">ROUND(ROUND(D3011,2)*H3011,2)</f>
        <v>0</v>
      </c>
      <c r="J3011" s="61" t="str">
        <f t="shared" ref="J3011:J3012" si="793">IF(AND(H3011&lt;&gt;"",H3011&gt;F3011),"VALOR MAYOR DEL PERMITIDO","")</f>
        <v/>
      </c>
      <c r="P3011" s="62"/>
    </row>
    <row r="3012" spans="1:16" x14ac:dyDescent="0.3">
      <c r="A3012" s="54" t="s">
        <v>2395</v>
      </c>
      <c r="B3012" s="55" t="s">
        <v>5626</v>
      </c>
      <c r="C3012" s="56" t="s">
        <v>7836</v>
      </c>
      <c r="D3012" s="57">
        <v>20</v>
      </c>
      <c r="E3012" s="56" t="s">
        <v>8777</v>
      </c>
      <c r="F3012" s="57">
        <v>72.36</v>
      </c>
      <c r="G3012" s="58">
        <f>ROUND(D3012*F3012,2)</f>
        <v>1447.2</v>
      </c>
      <c r="H3012" s="59"/>
      <c r="I3012" s="60">
        <f t="shared" si="792"/>
        <v>0</v>
      </c>
      <c r="J3012" s="61" t="str">
        <f t="shared" si="793"/>
        <v/>
      </c>
      <c r="P3012" s="62"/>
    </row>
    <row r="3013" spans="1:16" x14ac:dyDescent="0.3">
      <c r="A3013" s="72" t="s">
        <v>2396</v>
      </c>
      <c r="B3013" s="72" t="s">
        <v>5755</v>
      </c>
      <c r="C3013" s="72" t="s">
        <v>7837</v>
      </c>
      <c r="D3013" s="73"/>
      <c r="E3013" s="72"/>
      <c r="F3013" s="73" t="s">
        <v>8851</v>
      </c>
      <c r="G3013" s="73"/>
      <c r="H3013" s="74"/>
      <c r="I3013" s="74"/>
      <c r="P3013" s="62"/>
    </row>
    <row r="3014" spans="1:16" x14ac:dyDescent="0.3">
      <c r="A3014" s="75" t="s">
        <v>2397</v>
      </c>
      <c r="B3014" s="75" t="s">
        <v>5756</v>
      </c>
      <c r="C3014" s="75" t="s">
        <v>7838</v>
      </c>
      <c r="D3014" s="76"/>
      <c r="E3014" s="75"/>
      <c r="F3014" s="76" t="s">
        <v>8851</v>
      </c>
      <c r="G3014" s="76"/>
      <c r="H3014" s="77"/>
      <c r="I3014" s="77"/>
      <c r="P3014" s="62"/>
    </row>
    <row r="3015" spans="1:16" x14ac:dyDescent="0.3">
      <c r="A3015" s="54" t="s">
        <v>2398</v>
      </c>
      <c r="B3015" s="55" t="s">
        <v>5629</v>
      </c>
      <c r="C3015" s="56" t="s">
        <v>7839</v>
      </c>
      <c r="D3015" s="57">
        <v>240</v>
      </c>
      <c r="E3015" s="56" t="s">
        <v>8777</v>
      </c>
      <c r="F3015" s="57">
        <v>24.38</v>
      </c>
      <c r="G3015" s="58">
        <f>ROUND(D3015*F3015,2)</f>
        <v>5851.2</v>
      </c>
      <c r="H3015" s="59"/>
      <c r="I3015" s="60">
        <f t="shared" ref="I3015:I3018" si="794">ROUND(ROUND(D3015,2)*H3015,2)</f>
        <v>0</v>
      </c>
      <c r="J3015" s="61" t="str">
        <f t="shared" ref="J3015:J3018" si="795">IF(AND(H3015&lt;&gt;"",H3015&gt;F3015),"VALOR MAYOR DEL PERMITIDO","")</f>
        <v/>
      </c>
      <c r="P3015" s="62"/>
    </row>
    <row r="3016" spans="1:16" x14ac:dyDescent="0.3">
      <c r="A3016" s="54" t="s">
        <v>2399</v>
      </c>
      <c r="B3016" s="55" t="s">
        <v>5630</v>
      </c>
      <c r="C3016" s="56" t="s">
        <v>7840</v>
      </c>
      <c r="D3016" s="57">
        <v>45</v>
      </c>
      <c r="E3016" s="56" t="s">
        <v>8777</v>
      </c>
      <c r="F3016" s="57">
        <v>28.61</v>
      </c>
      <c r="G3016" s="58">
        <f>ROUND(D3016*F3016,2)</f>
        <v>1287.45</v>
      </c>
      <c r="H3016" s="59"/>
      <c r="I3016" s="60">
        <f t="shared" si="794"/>
        <v>0</v>
      </c>
      <c r="J3016" s="61" t="str">
        <f t="shared" si="795"/>
        <v/>
      </c>
      <c r="P3016" s="62"/>
    </row>
    <row r="3017" spans="1:16" x14ac:dyDescent="0.3">
      <c r="A3017" s="54" t="s">
        <v>2400</v>
      </c>
      <c r="B3017" s="55" t="s">
        <v>5631</v>
      </c>
      <c r="C3017" s="56" t="s">
        <v>7841</v>
      </c>
      <c r="D3017" s="57">
        <v>30</v>
      </c>
      <c r="E3017" s="56" t="s">
        <v>8777</v>
      </c>
      <c r="F3017" s="57">
        <v>59.33</v>
      </c>
      <c r="G3017" s="58">
        <f>ROUND(D3017*F3017,2)</f>
        <v>1779.9</v>
      </c>
      <c r="H3017" s="59"/>
      <c r="I3017" s="60">
        <f t="shared" si="794"/>
        <v>0</v>
      </c>
      <c r="J3017" s="61" t="str">
        <f t="shared" si="795"/>
        <v/>
      </c>
      <c r="P3017" s="62"/>
    </row>
    <row r="3018" spans="1:16" x14ac:dyDescent="0.3">
      <c r="A3018" s="54" t="s">
        <v>2401</v>
      </c>
      <c r="B3018" s="55" t="s">
        <v>5632</v>
      </c>
      <c r="C3018" s="56" t="s">
        <v>7842</v>
      </c>
      <c r="D3018" s="57">
        <v>1</v>
      </c>
      <c r="E3018" s="56" t="s">
        <v>8777</v>
      </c>
      <c r="F3018" s="57">
        <v>44.52</v>
      </c>
      <c r="G3018" s="58">
        <f>ROUND(D3018*F3018,2)</f>
        <v>44.52</v>
      </c>
      <c r="H3018" s="59"/>
      <c r="I3018" s="60">
        <f t="shared" si="794"/>
        <v>0</v>
      </c>
      <c r="J3018" s="61" t="str">
        <f t="shared" si="795"/>
        <v/>
      </c>
      <c r="P3018" s="62"/>
    </row>
    <row r="3019" spans="1:16" x14ac:dyDescent="0.3">
      <c r="A3019" s="75" t="s">
        <v>2402</v>
      </c>
      <c r="B3019" s="75" t="s">
        <v>5757</v>
      </c>
      <c r="C3019" s="75" t="s">
        <v>7843</v>
      </c>
      <c r="D3019" s="76"/>
      <c r="E3019" s="75"/>
      <c r="F3019" s="76" t="s">
        <v>8851</v>
      </c>
      <c r="G3019" s="76"/>
      <c r="H3019" s="77"/>
      <c r="I3019" s="77"/>
      <c r="P3019" s="62"/>
    </row>
    <row r="3020" spans="1:16" x14ac:dyDescent="0.3">
      <c r="A3020" s="54" t="s">
        <v>2403</v>
      </c>
      <c r="B3020" s="55" t="s">
        <v>5634</v>
      </c>
      <c r="C3020" s="56" t="s">
        <v>7844</v>
      </c>
      <c r="D3020" s="57">
        <v>26</v>
      </c>
      <c r="E3020" s="56" t="s">
        <v>8777</v>
      </c>
      <c r="F3020" s="57">
        <v>39.200000000000003</v>
      </c>
      <c r="G3020" s="58">
        <f t="shared" ref="G3020:G3026" si="796">ROUND(D3020*F3020,2)</f>
        <v>1019.2</v>
      </c>
      <c r="H3020" s="59"/>
      <c r="I3020" s="60">
        <f t="shared" ref="I3020:I3026" si="797">ROUND(ROUND(D3020,2)*H3020,2)</f>
        <v>0</v>
      </c>
      <c r="J3020" s="61" t="str">
        <f t="shared" ref="J3020:J3026" si="798">IF(AND(H3020&lt;&gt;"",H3020&gt;F3020),"VALOR MAYOR DEL PERMITIDO","")</f>
        <v/>
      </c>
      <c r="P3020" s="62"/>
    </row>
    <row r="3021" spans="1:16" x14ac:dyDescent="0.3">
      <c r="A3021" s="54" t="s">
        <v>2404</v>
      </c>
      <c r="B3021" s="55" t="s">
        <v>5635</v>
      </c>
      <c r="C3021" s="56" t="s">
        <v>7845</v>
      </c>
      <c r="D3021" s="57">
        <v>30</v>
      </c>
      <c r="E3021" s="56" t="s">
        <v>8777</v>
      </c>
      <c r="F3021" s="57">
        <v>62.57</v>
      </c>
      <c r="G3021" s="58">
        <f t="shared" si="796"/>
        <v>1877.1</v>
      </c>
      <c r="H3021" s="59"/>
      <c r="I3021" s="60">
        <f t="shared" si="797"/>
        <v>0</v>
      </c>
      <c r="J3021" s="61" t="str">
        <f t="shared" si="798"/>
        <v/>
      </c>
      <c r="P3021" s="62"/>
    </row>
    <row r="3022" spans="1:16" x14ac:dyDescent="0.3">
      <c r="A3022" s="54" t="s">
        <v>2405</v>
      </c>
      <c r="B3022" s="55" t="s">
        <v>5758</v>
      </c>
      <c r="C3022" s="56" t="s">
        <v>7945</v>
      </c>
      <c r="D3022" s="57">
        <v>1</v>
      </c>
      <c r="E3022" s="56" t="s">
        <v>8777</v>
      </c>
      <c r="F3022" s="57">
        <v>74.180000000000007</v>
      </c>
      <c r="G3022" s="58">
        <f t="shared" si="796"/>
        <v>74.180000000000007</v>
      </c>
      <c r="H3022" s="59"/>
      <c r="I3022" s="60">
        <f t="shared" si="797"/>
        <v>0</v>
      </c>
      <c r="J3022" s="61" t="str">
        <f t="shared" si="798"/>
        <v/>
      </c>
      <c r="P3022" s="62"/>
    </row>
    <row r="3023" spans="1:16" x14ac:dyDescent="0.3">
      <c r="A3023" s="54" t="s">
        <v>2406</v>
      </c>
      <c r="B3023" s="55" t="s">
        <v>5636</v>
      </c>
      <c r="C3023" s="56" t="s">
        <v>7846</v>
      </c>
      <c r="D3023" s="57">
        <v>12</v>
      </c>
      <c r="E3023" s="56" t="s">
        <v>8777</v>
      </c>
      <c r="F3023" s="57">
        <v>143.07</v>
      </c>
      <c r="G3023" s="58">
        <f t="shared" si="796"/>
        <v>1716.84</v>
      </c>
      <c r="H3023" s="59"/>
      <c r="I3023" s="60">
        <f t="shared" si="797"/>
        <v>0</v>
      </c>
      <c r="J3023" s="61" t="str">
        <f t="shared" si="798"/>
        <v/>
      </c>
      <c r="P3023" s="62"/>
    </row>
    <row r="3024" spans="1:16" x14ac:dyDescent="0.3">
      <c r="A3024" s="54" t="s">
        <v>2407</v>
      </c>
      <c r="B3024" s="55" t="s">
        <v>5640</v>
      </c>
      <c r="C3024" s="56" t="s">
        <v>7850</v>
      </c>
      <c r="D3024" s="57">
        <v>40</v>
      </c>
      <c r="E3024" s="56" t="s">
        <v>8777</v>
      </c>
      <c r="F3024" s="57">
        <v>73.75</v>
      </c>
      <c r="G3024" s="58">
        <f t="shared" si="796"/>
        <v>2950</v>
      </c>
      <c r="H3024" s="59"/>
      <c r="I3024" s="60">
        <f t="shared" si="797"/>
        <v>0</v>
      </c>
      <c r="J3024" s="61" t="str">
        <f t="shared" si="798"/>
        <v/>
      </c>
      <c r="P3024" s="62"/>
    </row>
    <row r="3025" spans="1:16" x14ac:dyDescent="0.3">
      <c r="A3025" s="54" t="s">
        <v>2408</v>
      </c>
      <c r="B3025" s="55" t="s">
        <v>5641</v>
      </c>
      <c r="C3025" s="56" t="s">
        <v>7851</v>
      </c>
      <c r="D3025" s="57">
        <v>12</v>
      </c>
      <c r="E3025" s="56" t="s">
        <v>8777</v>
      </c>
      <c r="F3025" s="57">
        <v>82.43</v>
      </c>
      <c r="G3025" s="58">
        <f t="shared" si="796"/>
        <v>989.16</v>
      </c>
      <c r="H3025" s="59"/>
      <c r="I3025" s="60">
        <f t="shared" si="797"/>
        <v>0</v>
      </c>
      <c r="J3025" s="61" t="str">
        <f t="shared" si="798"/>
        <v/>
      </c>
      <c r="P3025" s="62"/>
    </row>
    <row r="3026" spans="1:16" x14ac:dyDescent="0.3">
      <c r="A3026" s="54" t="s">
        <v>2409</v>
      </c>
      <c r="B3026" s="55" t="s">
        <v>5642</v>
      </c>
      <c r="C3026" s="56" t="s">
        <v>7852</v>
      </c>
      <c r="D3026" s="57">
        <v>10</v>
      </c>
      <c r="E3026" s="56" t="s">
        <v>8777</v>
      </c>
      <c r="F3026" s="57">
        <v>95.44</v>
      </c>
      <c r="G3026" s="58">
        <f t="shared" si="796"/>
        <v>954.4</v>
      </c>
      <c r="H3026" s="59"/>
      <c r="I3026" s="60">
        <f t="shared" si="797"/>
        <v>0</v>
      </c>
      <c r="J3026" s="61" t="str">
        <f t="shared" si="798"/>
        <v/>
      </c>
      <c r="P3026" s="62"/>
    </row>
    <row r="3027" spans="1:16" x14ac:dyDescent="0.3">
      <c r="A3027" s="72" t="s">
        <v>2410</v>
      </c>
      <c r="B3027" s="72" t="s">
        <v>5759</v>
      </c>
      <c r="C3027" s="72" t="s">
        <v>7854</v>
      </c>
      <c r="D3027" s="73"/>
      <c r="E3027" s="72"/>
      <c r="F3027" s="73" t="s">
        <v>8851</v>
      </c>
      <c r="G3027" s="73"/>
      <c r="H3027" s="74"/>
      <c r="I3027" s="74"/>
      <c r="P3027" s="62"/>
    </row>
    <row r="3028" spans="1:16" x14ac:dyDescent="0.3">
      <c r="A3028" s="54" t="s">
        <v>2411</v>
      </c>
      <c r="B3028" s="55" t="s">
        <v>5645</v>
      </c>
      <c r="C3028" s="56" t="s">
        <v>7855</v>
      </c>
      <c r="D3028" s="57">
        <v>6</v>
      </c>
      <c r="E3028" s="56" t="s">
        <v>8777</v>
      </c>
      <c r="F3028" s="57">
        <v>49.08</v>
      </c>
      <c r="G3028" s="58">
        <f t="shared" ref="G3028:G3037" si="799">ROUND(D3028*F3028,2)</f>
        <v>294.48</v>
      </c>
      <c r="H3028" s="59"/>
      <c r="I3028" s="60">
        <f t="shared" ref="I3028:I3037" si="800">ROUND(ROUND(D3028,2)*H3028,2)</f>
        <v>0</v>
      </c>
      <c r="J3028" s="61" t="str">
        <f t="shared" ref="J3028:J3037" si="801">IF(AND(H3028&lt;&gt;"",H3028&gt;F3028),"VALOR MAYOR DEL PERMITIDO","")</f>
        <v/>
      </c>
      <c r="P3028" s="62"/>
    </row>
    <row r="3029" spans="1:16" x14ac:dyDescent="0.3">
      <c r="A3029" s="54" t="s">
        <v>2412</v>
      </c>
      <c r="B3029" s="55" t="s">
        <v>5646</v>
      </c>
      <c r="C3029" s="56" t="s">
        <v>7856</v>
      </c>
      <c r="D3029" s="57">
        <v>3</v>
      </c>
      <c r="E3029" s="56" t="s">
        <v>8777</v>
      </c>
      <c r="F3029" s="57">
        <v>22.21</v>
      </c>
      <c r="G3029" s="58">
        <f t="shared" si="799"/>
        <v>66.63</v>
      </c>
      <c r="H3029" s="59"/>
      <c r="I3029" s="60">
        <f t="shared" si="800"/>
        <v>0</v>
      </c>
      <c r="J3029" s="61" t="str">
        <f t="shared" si="801"/>
        <v/>
      </c>
      <c r="P3029" s="62"/>
    </row>
    <row r="3030" spans="1:16" x14ac:dyDescent="0.3">
      <c r="A3030" s="54" t="s">
        <v>2413</v>
      </c>
      <c r="B3030" s="55" t="s">
        <v>5647</v>
      </c>
      <c r="C3030" s="56" t="s">
        <v>7857</v>
      </c>
      <c r="D3030" s="57">
        <v>3</v>
      </c>
      <c r="E3030" s="56" t="s">
        <v>8777</v>
      </c>
      <c r="F3030" s="57">
        <v>5.78</v>
      </c>
      <c r="G3030" s="58">
        <f t="shared" si="799"/>
        <v>17.34</v>
      </c>
      <c r="H3030" s="59"/>
      <c r="I3030" s="60">
        <f t="shared" si="800"/>
        <v>0</v>
      </c>
      <c r="J3030" s="61" t="str">
        <f t="shared" si="801"/>
        <v/>
      </c>
      <c r="P3030" s="62"/>
    </row>
    <row r="3031" spans="1:16" x14ac:dyDescent="0.3">
      <c r="A3031" s="54" t="s">
        <v>2414</v>
      </c>
      <c r="B3031" s="55" t="s">
        <v>5648</v>
      </c>
      <c r="C3031" s="56" t="s">
        <v>7778</v>
      </c>
      <c r="D3031" s="57">
        <v>3</v>
      </c>
      <c r="E3031" s="56" t="s">
        <v>8777</v>
      </c>
      <c r="F3031" s="57">
        <v>2.04</v>
      </c>
      <c r="G3031" s="58">
        <f t="shared" si="799"/>
        <v>6.12</v>
      </c>
      <c r="H3031" s="59"/>
      <c r="I3031" s="60">
        <f t="shared" si="800"/>
        <v>0</v>
      </c>
      <c r="J3031" s="61" t="str">
        <f t="shared" si="801"/>
        <v/>
      </c>
      <c r="P3031" s="62"/>
    </row>
    <row r="3032" spans="1:16" x14ac:dyDescent="0.3">
      <c r="A3032" s="54" t="s">
        <v>2415</v>
      </c>
      <c r="B3032" s="55" t="s">
        <v>5649</v>
      </c>
      <c r="C3032" s="56" t="s">
        <v>7858</v>
      </c>
      <c r="D3032" s="57">
        <v>3</v>
      </c>
      <c r="E3032" s="56" t="s">
        <v>8777</v>
      </c>
      <c r="F3032" s="57">
        <v>4.16</v>
      </c>
      <c r="G3032" s="58">
        <f t="shared" si="799"/>
        <v>12.48</v>
      </c>
      <c r="H3032" s="59"/>
      <c r="I3032" s="60">
        <f t="shared" si="800"/>
        <v>0</v>
      </c>
      <c r="J3032" s="61" t="str">
        <f t="shared" si="801"/>
        <v/>
      </c>
      <c r="P3032" s="62"/>
    </row>
    <row r="3033" spans="1:16" x14ac:dyDescent="0.3">
      <c r="A3033" s="54" t="s">
        <v>2416</v>
      </c>
      <c r="B3033" s="55" t="s">
        <v>5650</v>
      </c>
      <c r="C3033" s="56" t="s">
        <v>7859</v>
      </c>
      <c r="D3033" s="57">
        <v>3</v>
      </c>
      <c r="E3033" s="56" t="s">
        <v>8777</v>
      </c>
      <c r="F3033" s="57">
        <v>6.4</v>
      </c>
      <c r="G3033" s="58">
        <f t="shared" si="799"/>
        <v>19.2</v>
      </c>
      <c r="H3033" s="59"/>
      <c r="I3033" s="60">
        <f t="shared" si="800"/>
        <v>0</v>
      </c>
      <c r="J3033" s="61" t="str">
        <f t="shared" si="801"/>
        <v/>
      </c>
      <c r="P3033" s="62"/>
    </row>
    <row r="3034" spans="1:16" x14ac:dyDescent="0.3">
      <c r="A3034" s="54" t="s">
        <v>2417</v>
      </c>
      <c r="B3034" s="55" t="s">
        <v>5651</v>
      </c>
      <c r="C3034" s="56" t="s">
        <v>7860</v>
      </c>
      <c r="D3034" s="57">
        <v>9</v>
      </c>
      <c r="E3034" s="56" t="s">
        <v>8777</v>
      </c>
      <c r="F3034" s="57">
        <v>11.06</v>
      </c>
      <c r="G3034" s="58">
        <f t="shared" si="799"/>
        <v>99.54</v>
      </c>
      <c r="H3034" s="59"/>
      <c r="I3034" s="60">
        <f t="shared" si="800"/>
        <v>0</v>
      </c>
      <c r="J3034" s="61" t="str">
        <f t="shared" si="801"/>
        <v/>
      </c>
      <c r="P3034" s="62"/>
    </row>
    <row r="3035" spans="1:16" x14ac:dyDescent="0.3">
      <c r="A3035" s="54" t="s">
        <v>2418</v>
      </c>
      <c r="B3035" s="55" t="s">
        <v>5652</v>
      </c>
      <c r="C3035" s="56" t="s">
        <v>7861</v>
      </c>
      <c r="D3035" s="57">
        <v>6</v>
      </c>
      <c r="E3035" s="56" t="s">
        <v>8777</v>
      </c>
      <c r="F3035" s="57">
        <v>57.98</v>
      </c>
      <c r="G3035" s="58">
        <f t="shared" si="799"/>
        <v>347.88</v>
      </c>
      <c r="H3035" s="59"/>
      <c r="I3035" s="60">
        <f t="shared" si="800"/>
        <v>0</v>
      </c>
      <c r="J3035" s="61" t="str">
        <f t="shared" si="801"/>
        <v/>
      </c>
      <c r="P3035" s="62"/>
    </row>
    <row r="3036" spans="1:16" x14ac:dyDescent="0.3">
      <c r="A3036" s="54" t="s">
        <v>2419</v>
      </c>
      <c r="B3036" s="55" t="s">
        <v>5653</v>
      </c>
      <c r="C3036" s="56" t="s">
        <v>7862</v>
      </c>
      <c r="D3036" s="57">
        <v>3</v>
      </c>
      <c r="E3036" s="56" t="s">
        <v>8777</v>
      </c>
      <c r="F3036" s="57">
        <v>12.66</v>
      </c>
      <c r="G3036" s="58">
        <f t="shared" si="799"/>
        <v>37.979999999999997</v>
      </c>
      <c r="H3036" s="59"/>
      <c r="I3036" s="60">
        <f t="shared" si="800"/>
        <v>0</v>
      </c>
      <c r="J3036" s="61" t="str">
        <f t="shared" si="801"/>
        <v/>
      </c>
      <c r="P3036" s="62"/>
    </row>
    <row r="3037" spans="1:16" x14ac:dyDescent="0.3">
      <c r="A3037" s="54" t="s">
        <v>2420</v>
      </c>
      <c r="B3037" s="55" t="s">
        <v>5654</v>
      </c>
      <c r="C3037" s="56" t="s">
        <v>7863</v>
      </c>
      <c r="D3037" s="57">
        <v>3</v>
      </c>
      <c r="E3037" s="56" t="s">
        <v>8777</v>
      </c>
      <c r="F3037" s="57">
        <v>14.53</v>
      </c>
      <c r="G3037" s="58">
        <f t="shared" si="799"/>
        <v>43.59</v>
      </c>
      <c r="H3037" s="59"/>
      <c r="I3037" s="60">
        <f t="shared" si="800"/>
        <v>0</v>
      </c>
      <c r="J3037" s="61" t="str">
        <f t="shared" si="801"/>
        <v/>
      </c>
      <c r="P3037" s="62"/>
    </row>
    <row r="3038" spans="1:16" x14ac:dyDescent="0.3">
      <c r="A3038" s="72" t="s">
        <v>2421</v>
      </c>
      <c r="B3038" s="72" t="s">
        <v>5760</v>
      </c>
      <c r="C3038" s="72" t="s">
        <v>7864</v>
      </c>
      <c r="D3038" s="73"/>
      <c r="E3038" s="72"/>
      <c r="F3038" s="73" t="s">
        <v>8851</v>
      </c>
      <c r="G3038" s="73"/>
      <c r="H3038" s="74"/>
      <c r="I3038" s="74"/>
      <c r="P3038" s="62"/>
    </row>
    <row r="3039" spans="1:16" x14ac:dyDescent="0.3">
      <c r="A3039" s="54" t="s">
        <v>2422</v>
      </c>
      <c r="B3039" s="55" t="s">
        <v>5656</v>
      </c>
      <c r="C3039" s="56" t="s">
        <v>7865</v>
      </c>
      <c r="D3039" s="57">
        <v>10</v>
      </c>
      <c r="E3039" s="56" t="s">
        <v>8777</v>
      </c>
      <c r="F3039" s="57">
        <v>4.3099999999999996</v>
      </c>
      <c r="G3039" s="58">
        <f t="shared" ref="G3039:G3056" si="802">ROUND(D3039*F3039,2)</f>
        <v>43.1</v>
      </c>
      <c r="H3039" s="59"/>
      <c r="I3039" s="60">
        <f t="shared" ref="I3039:I3056" si="803">ROUND(ROUND(D3039,2)*H3039,2)</f>
        <v>0</v>
      </c>
      <c r="J3039" s="61" t="str">
        <f t="shared" ref="J3039:J3056" si="804">IF(AND(H3039&lt;&gt;"",H3039&gt;F3039),"VALOR MAYOR DEL PERMITIDO","")</f>
        <v/>
      </c>
      <c r="P3039" s="62"/>
    </row>
    <row r="3040" spans="1:16" x14ac:dyDescent="0.3">
      <c r="A3040" s="54" t="s">
        <v>2423</v>
      </c>
      <c r="B3040" s="55" t="s">
        <v>5657</v>
      </c>
      <c r="C3040" s="56" t="s">
        <v>7866</v>
      </c>
      <c r="D3040" s="57">
        <v>10</v>
      </c>
      <c r="E3040" s="56" t="s">
        <v>8777</v>
      </c>
      <c r="F3040" s="57">
        <v>4.07</v>
      </c>
      <c r="G3040" s="58">
        <f t="shared" si="802"/>
        <v>40.700000000000003</v>
      </c>
      <c r="H3040" s="59"/>
      <c r="I3040" s="60">
        <f t="shared" si="803"/>
        <v>0</v>
      </c>
      <c r="J3040" s="61" t="str">
        <f t="shared" si="804"/>
        <v/>
      </c>
      <c r="P3040" s="62"/>
    </row>
    <row r="3041" spans="1:16" x14ac:dyDescent="0.3">
      <c r="A3041" s="54" t="s">
        <v>2424</v>
      </c>
      <c r="B3041" s="55" t="s">
        <v>5658</v>
      </c>
      <c r="C3041" s="56" t="s">
        <v>7867</v>
      </c>
      <c r="D3041" s="57">
        <v>10</v>
      </c>
      <c r="E3041" s="56" t="s">
        <v>8777</v>
      </c>
      <c r="F3041" s="57">
        <v>5.55</v>
      </c>
      <c r="G3041" s="58">
        <f t="shared" si="802"/>
        <v>55.5</v>
      </c>
      <c r="H3041" s="59"/>
      <c r="I3041" s="60">
        <f t="shared" si="803"/>
        <v>0</v>
      </c>
      <c r="J3041" s="61" t="str">
        <f t="shared" si="804"/>
        <v/>
      </c>
      <c r="P3041" s="62"/>
    </row>
    <row r="3042" spans="1:16" x14ac:dyDescent="0.3">
      <c r="A3042" s="54" t="s">
        <v>2425</v>
      </c>
      <c r="B3042" s="55" t="s">
        <v>5659</v>
      </c>
      <c r="C3042" s="56" t="s">
        <v>7868</v>
      </c>
      <c r="D3042" s="57">
        <v>2</v>
      </c>
      <c r="E3042" s="56" t="s">
        <v>8777</v>
      </c>
      <c r="F3042" s="57">
        <v>3.74</v>
      </c>
      <c r="G3042" s="58">
        <f t="shared" si="802"/>
        <v>7.48</v>
      </c>
      <c r="H3042" s="59"/>
      <c r="I3042" s="60">
        <f t="shared" si="803"/>
        <v>0</v>
      </c>
      <c r="J3042" s="61" t="str">
        <f t="shared" si="804"/>
        <v/>
      </c>
      <c r="P3042" s="62"/>
    </row>
    <row r="3043" spans="1:16" x14ac:dyDescent="0.3">
      <c r="A3043" s="54" t="s">
        <v>2426</v>
      </c>
      <c r="B3043" s="55" t="s">
        <v>5660</v>
      </c>
      <c r="C3043" s="56" t="s">
        <v>7869</v>
      </c>
      <c r="D3043" s="57">
        <v>1</v>
      </c>
      <c r="E3043" s="56" t="s">
        <v>8777</v>
      </c>
      <c r="F3043" s="57">
        <v>6.94</v>
      </c>
      <c r="G3043" s="58">
        <f t="shared" si="802"/>
        <v>6.94</v>
      </c>
      <c r="H3043" s="59"/>
      <c r="I3043" s="60">
        <f t="shared" si="803"/>
        <v>0</v>
      </c>
      <c r="J3043" s="61" t="str">
        <f t="shared" si="804"/>
        <v/>
      </c>
      <c r="P3043" s="62"/>
    </row>
    <row r="3044" spans="1:16" x14ac:dyDescent="0.3">
      <c r="A3044" s="54" t="s">
        <v>2427</v>
      </c>
      <c r="B3044" s="55" t="s">
        <v>5661</v>
      </c>
      <c r="C3044" s="56" t="s">
        <v>7870</v>
      </c>
      <c r="D3044" s="57">
        <v>7</v>
      </c>
      <c r="E3044" s="56" t="s">
        <v>8777</v>
      </c>
      <c r="F3044" s="57">
        <v>110.6</v>
      </c>
      <c r="G3044" s="58">
        <f t="shared" si="802"/>
        <v>774.2</v>
      </c>
      <c r="H3044" s="59"/>
      <c r="I3044" s="60">
        <f t="shared" si="803"/>
        <v>0</v>
      </c>
      <c r="J3044" s="61" t="str">
        <f t="shared" si="804"/>
        <v/>
      </c>
      <c r="P3044" s="62"/>
    </row>
    <row r="3045" spans="1:16" x14ac:dyDescent="0.3">
      <c r="A3045" s="54" t="s">
        <v>2428</v>
      </c>
      <c r="B3045" s="55" t="s">
        <v>5662</v>
      </c>
      <c r="C3045" s="56" t="s">
        <v>7871</v>
      </c>
      <c r="D3045" s="57">
        <v>18</v>
      </c>
      <c r="E3045" s="56" t="s">
        <v>8777</v>
      </c>
      <c r="F3045" s="57">
        <v>9.7899999999999991</v>
      </c>
      <c r="G3045" s="58">
        <f t="shared" si="802"/>
        <v>176.22</v>
      </c>
      <c r="H3045" s="59"/>
      <c r="I3045" s="60">
        <f t="shared" si="803"/>
        <v>0</v>
      </c>
      <c r="J3045" s="61" t="str">
        <f t="shared" si="804"/>
        <v/>
      </c>
      <c r="P3045" s="62"/>
    </row>
    <row r="3046" spans="1:16" x14ac:dyDescent="0.3">
      <c r="A3046" s="54" t="s">
        <v>2429</v>
      </c>
      <c r="B3046" s="55" t="s">
        <v>5663</v>
      </c>
      <c r="C3046" s="56" t="s">
        <v>7872</v>
      </c>
      <c r="D3046" s="57">
        <v>15</v>
      </c>
      <c r="E3046" s="56" t="s">
        <v>8777</v>
      </c>
      <c r="F3046" s="57">
        <v>1.56</v>
      </c>
      <c r="G3046" s="58">
        <f t="shared" si="802"/>
        <v>23.4</v>
      </c>
      <c r="H3046" s="59"/>
      <c r="I3046" s="60">
        <f t="shared" si="803"/>
        <v>0</v>
      </c>
      <c r="J3046" s="61" t="str">
        <f t="shared" si="804"/>
        <v/>
      </c>
      <c r="P3046" s="62"/>
    </row>
    <row r="3047" spans="1:16" x14ac:dyDescent="0.3">
      <c r="A3047" s="54" t="s">
        <v>2430</v>
      </c>
      <c r="B3047" s="55" t="s">
        <v>5664</v>
      </c>
      <c r="C3047" s="56" t="s">
        <v>7873</v>
      </c>
      <c r="D3047" s="57">
        <v>1</v>
      </c>
      <c r="E3047" s="56" t="s">
        <v>8777</v>
      </c>
      <c r="F3047" s="57">
        <v>1.06</v>
      </c>
      <c r="G3047" s="58">
        <f t="shared" si="802"/>
        <v>1.06</v>
      </c>
      <c r="H3047" s="59"/>
      <c r="I3047" s="60">
        <f t="shared" si="803"/>
        <v>0</v>
      </c>
      <c r="J3047" s="61" t="str">
        <f t="shared" si="804"/>
        <v/>
      </c>
      <c r="P3047" s="62"/>
    </row>
    <row r="3048" spans="1:16" x14ac:dyDescent="0.3">
      <c r="A3048" s="54" t="s">
        <v>2431</v>
      </c>
      <c r="B3048" s="55" t="s">
        <v>5665</v>
      </c>
      <c r="C3048" s="56" t="s">
        <v>7874</v>
      </c>
      <c r="D3048" s="57">
        <v>8</v>
      </c>
      <c r="E3048" s="56" t="s">
        <v>8777</v>
      </c>
      <c r="F3048" s="57">
        <v>2.75</v>
      </c>
      <c r="G3048" s="58">
        <f t="shared" si="802"/>
        <v>22</v>
      </c>
      <c r="H3048" s="59"/>
      <c r="I3048" s="60">
        <f t="shared" si="803"/>
        <v>0</v>
      </c>
      <c r="J3048" s="61" t="str">
        <f t="shared" si="804"/>
        <v/>
      </c>
      <c r="P3048" s="62"/>
    </row>
    <row r="3049" spans="1:16" x14ac:dyDescent="0.3">
      <c r="A3049" s="54" t="s">
        <v>2432</v>
      </c>
      <c r="B3049" s="55" t="s">
        <v>5666</v>
      </c>
      <c r="C3049" s="56" t="s">
        <v>7875</v>
      </c>
      <c r="D3049" s="57">
        <v>10</v>
      </c>
      <c r="E3049" s="56" t="s">
        <v>8777</v>
      </c>
      <c r="F3049" s="57">
        <v>21.73</v>
      </c>
      <c r="G3049" s="58">
        <f t="shared" si="802"/>
        <v>217.3</v>
      </c>
      <c r="H3049" s="59"/>
      <c r="I3049" s="60">
        <f t="shared" si="803"/>
        <v>0</v>
      </c>
      <c r="J3049" s="61" t="str">
        <f t="shared" si="804"/>
        <v/>
      </c>
      <c r="P3049" s="62"/>
    </row>
    <row r="3050" spans="1:16" x14ac:dyDescent="0.3">
      <c r="A3050" s="54" t="s">
        <v>2433</v>
      </c>
      <c r="B3050" s="55" t="s">
        <v>5667</v>
      </c>
      <c r="C3050" s="56" t="s">
        <v>7876</v>
      </c>
      <c r="D3050" s="57">
        <v>1</v>
      </c>
      <c r="E3050" s="56" t="s">
        <v>8777</v>
      </c>
      <c r="F3050" s="57">
        <v>15.13</v>
      </c>
      <c r="G3050" s="58">
        <f t="shared" si="802"/>
        <v>15.13</v>
      </c>
      <c r="H3050" s="59"/>
      <c r="I3050" s="60">
        <f t="shared" si="803"/>
        <v>0</v>
      </c>
      <c r="J3050" s="61" t="str">
        <f t="shared" si="804"/>
        <v/>
      </c>
      <c r="P3050" s="62"/>
    </row>
    <row r="3051" spans="1:16" x14ac:dyDescent="0.3">
      <c r="A3051" s="54" t="s">
        <v>2434</v>
      </c>
      <c r="B3051" s="55" t="s">
        <v>5668</v>
      </c>
      <c r="C3051" s="56" t="s">
        <v>7877</v>
      </c>
      <c r="D3051" s="57">
        <v>9</v>
      </c>
      <c r="E3051" s="56" t="s">
        <v>8777</v>
      </c>
      <c r="F3051" s="57">
        <v>8.07</v>
      </c>
      <c r="G3051" s="58">
        <f t="shared" si="802"/>
        <v>72.63</v>
      </c>
      <c r="H3051" s="59"/>
      <c r="I3051" s="60">
        <f t="shared" si="803"/>
        <v>0</v>
      </c>
      <c r="J3051" s="61" t="str">
        <f t="shared" si="804"/>
        <v/>
      </c>
      <c r="P3051" s="62"/>
    </row>
    <row r="3052" spans="1:16" x14ac:dyDescent="0.3">
      <c r="A3052" s="54" t="s">
        <v>2435</v>
      </c>
      <c r="B3052" s="55" t="s">
        <v>5669</v>
      </c>
      <c r="C3052" s="56" t="s">
        <v>7878</v>
      </c>
      <c r="D3052" s="57">
        <v>7</v>
      </c>
      <c r="E3052" s="56" t="s">
        <v>8777</v>
      </c>
      <c r="F3052" s="57">
        <v>68.06</v>
      </c>
      <c r="G3052" s="58">
        <f t="shared" si="802"/>
        <v>476.42</v>
      </c>
      <c r="H3052" s="59"/>
      <c r="I3052" s="60">
        <f t="shared" si="803"/>
        <v>0</v>
      </c>
      <c r="J3052" s="61" t="str">
        <f t="shared" si="804"/>
        <v/>
      </c>
      <c r="P3052" s="62"/>
    </row>
    <row r="3053" spans="1:16" x14ac:dyDescent="0.3">
      <c r="A3053" s="54" t="s">
        <v>2436</v>
      </c>
      <c r="B3053" s="55" t="s">
        <v>5670</v>
      </c>
      <c r="C3053" s="56" t="s">
        <v>7879</v>
      </c>
      <c r="D3053" s="57">
        <v>18</v>
      </c>
      <c r="E3053" s="56" t="s">
        <v>8777</v>
      </c>
      <c r="F3053" s="57">
        <v>16.14</v>
      </c>
      <c r="G3053" s="58">
        <f t="shared" si="802"/>
        <v>290.52</v>
      </c>
      <c r="H3053" s="59"/>
      <c r="I3053" s="60">
        <f t="shared" si="803"/>
        <v>0</v>
      </c>
      <c r="J3053" s="61" t="str">
        <f t="shared" si="804"/>
        <v/>
      </c>
      <c r="P3053" s="62"/>
    </row>
    <row r="3054" spans="1:16" x14ac:dyDescent="0.3">
      <c r="A3054" s="54" t="s">
        <v>2437</v>
      </c>
      <c r="B3054" s="55" t="s">
        <v>5671</v>
      </c>
      <c r="C3054" s="56" t="s">
        <v>7880</v>
      </c>
      <c r="D3054" s="57">
        <v>15</v>
      </c>
      <c r="E3054" s="56" t="s">
        <v>8777</v>
      </c>
      <c r="F3054" s="57">
        <v>7.06</v>
      </c>
      <c r="G3054" s="58">
        <f t="shared" si="802"/>
        <v>105.9</v>
      </c>
      <c r="H3054" s="59"/>
      <c r="I3054" s="60">
        <f t="shared" si="803"/>
        <v>0</v>
      </c>
      <c r="J3054" s="61" t="str">
        <f t="shared" si="804"/>
        <v/>
      </c>
      <c r="P3054" s="62"/>
    </row>
    <row r="3055" spans="1:16" x14ac:dyDescent="0.3">
      <c r="A3055" s="54" t="s">
        <v>2438</v>
      </c>
      <c r="B3055" s="55" t="s">
        <v>5672</v>
      </c>
      <c r="C3055" s="56" t="s">
        <v>7881</v>
      </c>
      <c r="D3055" s="57">
        <v>1</v>
      </c>
      <c r="E3055" s="56" t="s">
        <v>8777</v>
      </c>
      <c r="F3055" s="57">
        <v>6.04</v>
      </c>
      <c r="G3055" s="58">
        <f t="shared" si="802"/>
        <v>6.04</v>
      </c>
      <c r="H3055" s="59"/>
      <c r="I3055" s="60">
        <f t="shared" si="803"/>
        <v>0</v>
      </c>
      <c r="J3055" s="61" t="str">
        <f t="shared" si="804"/>
        <v/>
      </c>
      <c r="P3055" s="62"/>
    </row>
    <row r="3056" spans="1:16" x14ac:dyDescent="0.3">
      <c r="A3056" s="54" t="s">
        <v>2439</v>
      </c>
      <c r="B3056" s="55" t="s">
        <v>5673</v>
      </c>
      <c r="C3056" s="56" t="s">
        <v>7882</v>
      </c>
      <c r="D3056" s="57">
        <v>8</v>
      </c>
      <c r="E3056" s="56" t="s">
        <v>8777</v>
      </c>
      <c r="F3056" s="57">
        <v>6.55</v>
      </c>
      <c r="G3056" s="58">
        <f t="shared" si="802"/>
        <v>52.4</v>
      </c>
      <c r="H3056" s="59"/>
      <c r="I3056" s="60">
        <f t="shared" si="803"/>
        <v>0</v>
      </c>
      <c r="J3056" s="61" t="str">
        <f t="shared" si="804"/>
        <v/>
      </c>
      <c r="P3056" s="62"/>
    </row>
    <row r="3057" spans="1:16" x14ac:dyDescent="0.3">
      <c r="A3057" s="72" t="s">
        <v>2440</v>
      </c>
      <c r="B3057" s="72" t="s">
        <v>5761</v>
      </c>
      <c r="C3057" s="72" t="s">
        <v>7883</v>
      </c>
      <c r="D3057" s="73"/>
      <c r="E3057" s="72"/>
      <c r="F3057" s="73" t="s">
        <v>8851</v>
      </c>
      <c r="G3057" s="73"/>
      <c r="H3057" s="74"/>
      <c r="I3057" s="74"/>
      <c r="P3057" s="62"/>
    </row>
    <row r="3058" spans="1:16" x14ac:dyDescent="0.3">
      <c r="A3058" s="54" t="s">
        <v>2441</v>
      </c>
      <c r="B3058" s="55" t="s">
        <v>5675</v>
      </c>
      <c r="C3058" s="56" t="s">
        <v>7884</v>
      </c>
      <c r="D3058" s="57">
        <v>16</v>
      </c>
      <c r="E3058" s="56" t="s">
        <v>8777</v>
      </c>
      <c r="F3058" s="57">
        <v>6.76</v>
      </c>
      <c r="G3058" s="58">
        <f>ROUND(D3058*F3058,2)</f>
        <v>108.16</v>
      </c>
      <c r="H3058" s="59"/>
      <c r="I3058" s="60">
        <f t="shared" ref="I3058:I3059" si="805">ROUND(ROUND(D3058,2)*H3058,2)</f>
        <v>0</v>
      </c>
      <c r="J3058" s="61" t="str">
        <f t="shared" ref="J3058:J3059" si="806">IF(AND(H3058&lt;&gt;"",H3058&gt;F3058),"VALOR MAYOR DEL PERMITIDO","")</f>
        <v/>
      </c>
      <c r="P3058" s="62"/>
    </row>
    <row r="3059" spans="1:16" x14ac:dyDescent="0.3">
      <c r="A3059" s="54" t="s">
        <v>2442</v>
      </c>
      <c r="B3059" s="55" t="s">
        <v>5676</v>
      </c>
      <c r="C3059" s="56" t="s">
        <v>7885</v>
      </c>
      <c r="D3059" s="57">
        <v>16</v>
      </c>
      <c r="E3059" s="56" t="s">
        <v>8777</v>
      </c>
      <c r="F3059" s="57">
        <v>32.270000000000003</v>
      </c>
      <c r="G3059" s="58">
        <f>ROUND(D3059*F3059,2)</f>
        <v>516.32000000000005</v>
      </c>
      <c r="H3059" s="59"/>
      <c r="I3059" s="60">
        <f t="shared" si="805"/>
        <v>0</v>
      </c>
      <c r="J3059" s="61" t="str">
        <f t="shared" si="806"/>
        <v/>
      </c>
      <c r="P3059" s="62"/>
    </row>
    <row r="3060" spans="1:16" x14ac:dyDescent="0.3">
      <c r="A3060" s="72" t="s">
        <v>2443</v>
      </c>
      <c r="B3060" s="72" t="s">
        <v>5762</v>
      </c>
      <c r="C3060" s="72" t="s">
        <v>7886</v>
      </c>
      <c r="D3060" s="73"/>
      <c r="E3060" s="72"/>
      <c r="F3060" s="73" t="s">
        <v>8851</v>
      </c>
      <c r="G3060" s="73"/>
      <c r="H3060" s="74"/>
      <c r="I3060" s="74"/>
      <c r="P3060" s="62"/>
    </row>
    <row r="3061" spans="1:16" x14ac:dyDescent="0.3">
      <c r="A3061" s="54" t="s">
        <v>2444</v>
      </c>
      <c r="B3061" s="55" t="s">
        <v>5678</v>
      </c>
      <c r="C3061" s="56" t="s">
        <v>7887</v>
      </c>
      <c r="D3061" s="57">
        <v>4</v>
      </c>
      <c r="E3061" s="56" t="s">
        <v>8777</v>
      </c>
      <c r="F3061" s="57">
        <v>11.61</v>
      </c>
      <c r="G3061" s="58">
        <f>ROUND(D3061*F3061,2)</f>
        <v>46.44</v>
      </c>
      <c r="H3061" s="59"/>
      <c r="I3061" s="60">
        <f t="shared" ref="I3061:I3064" si="807">ROUND(ROUND(D3061,2)*H3061,2)</f>
        <v>0</v>
      </c>
      <c r="J3061" s="61" t="str">
        <f t="shared" ref="J3061:J3064" si="808">IF(AND(H3061&lt;&gt;"",H3061&gt;F3061),"VALOR MAYOR DEL PERMITIDO","")</f>
        <v/>
      </c>
      <c r="P3061" s="62"/>
    </row>
    <row r="3062" spans="1:16" x14ac:dyDescent="0.3">
      <c r="A3062" s="54" t="s">
        <v>2445</v>
      </c>
      <c r="B3062" s="55" t="s">
        <v>5679</v>
      </c>
      <c r="C3062" s="56" t="s">
        <v>7888</v>
      </c>
      <c r="D3062" s="57">
        <v>4</v>
      </c>
      <c r="E3062" s="56" t="s">
        <v>8777</v>
      </c>
      <c r="F3062" s="57">
        <v>29.23</v>
      </c>
      <c r="G3062" s="58">
        <f>ROUND(D3062*F3062,2)</f>
        <v>116.92</v>
      </c>
      <c r="H3062" s="59"/>
      <c r="I3062" s="60">
        <f t="shared" si="807"/>
        <v>0</v>
      </c>
      <c r="J3062" s="61" t="str">
        <f t="shared" si="808"/>
        <v/>
      </c>
      <c r="P3062" s="62"/>
    </row>
    <row r="3063" spans="1:16" x14ac:dyDescent="0.3">
      <c r="A3063" s="54" t="s">
        <v>2446</v>
      </c>
      <c r="B3063" s="55" t="s">
        <v>5680</v>
      </c>
      <c r="C3063" s="56" t="s">
        <v>7889</v>
      </c>
      <c r="D3063" s="57">
        <v>4</v>
      </c>
      <c r="E3063" s="56" t="s">
        <v>8777</v>
      </c>
      <c r="F3063" s="57">
        <v>11.61</v>
      </c>
      <c r="G3063" s="58">
        <f>ROUND(D3063*F3063,2)</f>
        <v>46.44</v>
      </c>
      <c r="H3063" s="59"/>
      <c r="I3063" s="60">
        <f t="shared" si="807"/>
        <v>0</v>
      </c>
      <c r="J3063" s="61" t="str">
        <f t="shared" si="808"/>
        <v/>
      </c>
      <c r="P3063" s="62"/>
    </row>
    <row r="3064" spans="1:16" x14ac:dyDescent="0.3">
      <c r="A3064" s="54" t="s">
        <v>2447</v>
      </c>
      <c r="B3064" s="55" t="s">
        <v>5681</v>
      </c>
      <c r="C3064" s="56" t="s">
        <v>7890</v>
      </c>
      <c r="D3064" s="57">
        <v>4</v>
      </c>
      <c r="E3064" s="56" t="s">
        <v>8777</v>
      </c>
      <c r="F3064" s="57">
        <v>29.23</v>
      </c>
      <c r="G3064" s="58">
        <f>ROUND(D3064*F3064,2)</f>
        <v>116.92</v>
      </c>
      <c r="H3064" s="59"/>
      <c r="I3064" s="60">
        <f t="shared" si="807"/>
        <v>0</v>
      </c>
      <c r="J3064" s="61" t="str">
        <f t="shared" si="808"/>
        <v/>
      </c>
      <c r="P3064" s="62"/>
    </row>
    <row r="3065" spans="1:16" x14ac:dyDescent="0.3">
      <c r="A3065" s="72" t="s">
        <v>2448</v>
      </c>
      <c r="B3065" s="72" t="s">
        <v>5763</v>
      </c>
      <c r="C3065" s="72" t="s">
        <v>7891</v>
      </c>
      <c r="D3065" s="73"/>
      <c r="E3065" s="72"/>
      <c r="F3065" s="73" t="s">
        <v>8851</v>
      </c>
      <c r="G3065" s="73"/>
      <c r="H3065" s="74"/>
      <c r="I3065" s="74"/>
      <c r="P3065" s="62"/>
    </row>
    <row r="3066" spans="1:16" x14ac:dyDescent="0.3">
      <c r="A3066" s="54" t="s">
        <v>2449</v>
      </c>
      <c r="B3066" s="55" t="s">
        <v>5683</v>
      </c>
      <c r="C3066" s="56" t="s">
        <v>7892</v>
      </c>
      <c r="D3066" s="57">
        <v>4</v>
      </c>
      <c r="E3066" s="56" t="s">
        <v>8777</v>
      </c>
      <c r="F3066" s="57">
        <v>532.70000000000005</v>
      </c>
      <c r="G3066" s="58">
        <f>ROUND(D3066*F3066,2)</f>
        <v>2130.8000000000002</v>
      </c>
      <c r="H3066" s="59"/>
      <c r="I3066" s="60">
        <f t="shared" ref="I3066:I3067" si="809">ROUND(ROUND(D3066,2)*H3066,2)</f>
        <v>0</v>
      </c>
      <c r="J3066" s="61" t="str">
        <f t="shared" ref="J3066:J3067" si="810">IF(AND(H3066&lt;&gt;"",H3066&gt;F3066),"VALOR MAYOR DEL PERMITIDO","")</f>
        <v/>
      </c>
      <c r="P3066" s="62"/>
    </row>
    <row r="3067" spans="1:16" x14ac:dyDescent="0.3">
      <c r="A3067" s="54" t="s">
        <v>2450</v>
      </c>
      <c r="B3067" s="55" t="s">
        <v>5684</v>
      </c>
      <c r="C3067" s="56" t="s">
        <v>7893</v>
      </c>
      <c r="D3067" s="57">
        <v>4</v>
      </c>
      <c r="E3067" s="56" t="s">
        <v>8777</v>
      </c>
      <c r="F3067" s="57">
        <v>125.03</v>
      </c>
      <c r="G3067" s="58">
        <f>ROUND(D3067*F3067,2)</f>
        <v>500.12</v>
      </c>
      <c r="H3067" s="59"/>
      <c r="I3067" s="60">
        <f t="shared" si="809"/>
        <v>0</v>
      </c>
      <c r="J3067" s="61" t="str">
        <f t="shared" si="810"/>
        <v/>
      </c>
      <c r="P3067" s="62"/>
    </row>
    <row r="3068" spans="1:16" x14ac:dyDescent="0.3">
      <c r="A3068" s="69" t="s">
        <v>2451</v>
      </c>
      <c r="B3068" s="69" t="s">
        <v>5764</v>
      </c>
      <c r="C3068" s="69" t="s">
        <v>7894</v>
      </c>
      <c r="D3068" s="70"/>
      <c r="E3068" s="69"/>
      <c r="F3068" s="70" t="s">
        <v>8851</v>
      </c>
      <c r="G3068" s="70"/>
      <c r="H3068" s="71"/>
      <c r="I3068" s="71"/>
      <c r="P3068" s="62"/>
    </row>
    <row r="3069" spans="1:16" x14ac:dyDescent="0.3">
      <c r="A3069" s="72" t="s">
        <v>2452</v>
      </c>
      <c r="B3069" s="72" t="s">
        <v>5765</v>
      </c>
      <c r="C3069" s="72" t="s">
        <v>7895</v>
      </c>
      <c r="D3069" s="73"/>
      <c r="E3069" s="72"/>
      <c r="F3069" s="73" t="s">
        <v>8851</v>
      </c>
      <c r="G3069" s="73"/>
      <c r="H3069" s="74"/>
      <c r="I3069" s="74"/>
      <c r="P3069" s="62"/>
    </row>
    <row r="3070" spans="1:16" x14ac:dyDescent="0.3">
      <c r="A3070" s="54" t="s">
        <v>2453</v>
      </c>
      <c r="B3070" s="55" t="s">
        <v>5687</v>
      </c>
      <c r="C3070" s="56" t="s">
        <v>7896</v>
      </c>
      <c r="D3070" s="57">
        <v>2</v>
      </c>
      <c r="E3070" s="56" t="s">
        <v>8777</v>
      </c>
      <c r="F3070" s="57">
        <v>76.260000000000005</v>
      </c>
      <c r="G3070" s="58">
        <f>ROUND(D3070*F3070,2)</f>
        <v>152.52000000000001</v>
      </c>
      <c r="H3070" s="59"/>
      <c r="I3070" s="60">
        <f t="shared" ref="I3070:I3073" si="811">ROUND(ROUND(D3070,2)*H3070,2)</f>
        <v>0</v>
      </c>
      <c r="J3070" s="61" t="str">
        <f t="shared" ref="J3070:J3073" si="812">IF(AND(H3070&lt;&gt;"",H3070&gt;F3070),"VALOR MAYOR DEL PERMITIDO","")</f>
        <v/>
      </c>
      <c r="P3070" s="62"/>
    </row>
    <row r="3071" spans="1:16" x14ac:dyDescent="0.3">
      <c r="A3071" s="54" t="s">
        <v>2454</v>
      </c>
      <c r="B3071" s="55" t="s">
        <v>5688</v>
      </c>
      <c r="C3071" s="56" t="s">
        <v>7897</v>
      </c>
      <c r="D3071" s="57">
        <v>2</v>
      </c>
      <c r="E3071" s="56" t="s">
        <v>8777</v>
      </c>
      <c r="F3071" s="57">
        <v>13.23</v>
      </c>
      <c r="G3071" s="58">
        <f>ROUND(D3071*F3071,2)</f>
        <v>26.46</v>
      </c>
      <c r="H3071" s="59"/>
      <c r="I3071" s="60">
        <f t="shared" si="811"/>
        <v>0</v>
      </c>
      <c r="J3071" s="61" t="str">
        <f t="shared" si="812"/>
        <v/>
      </c>
      <c r="P3071" s="62"/>
    </row>
    <row r="3072" spans="1:16" x14ac:dyDescent="0.3">
      <c r="A3072" s="54" t="s">
        <v>2455</v>
      </c>
      <c r="B3072" s="55" t="s">
        <v>5689</v>
      </c>
      <c r="C3072" s="56" t="s">
        <v>7898</v>
      </c>
      <c r="D3072" s="57">
        <v>2</v>
      </c>
      <c r="E3072" s="56" t="s">
        <v>8777</v>
      </c>
      <c r="F3072" s="57">
        <v>13.23</v>
      </c>
      <c r="G3072" s="58">
        <f>ROUND(D3072*F3072,2)</f>
        <v>26.46</v>
      </c>
      <c r="H3072" s="59"/>
      <c r="I3072" s="60">
        <f t="shared" si="811"/>
        <v>0</v>
      </c>
      <c r="J3072" s="61" t="str">
        <f t="shared" si="812"/>
        <v/>
      </c>
      <c r="P3072" s="62"/>
    </row>
    <row r="3073" spans="1:16" x14ac:dyDescent="0.3">
      <c r="A3073" s="54" t="s">
        <v>2456</v>
      </c>
      <c r="B3073" s="55" t="s">
        <v>5690</v>
      </c>
      <c r="C3073" s="56" t="s">
        <v>7899</v>
      </c>
      <c r="D3073" s="57">
        <v>2</v>
      </c>
      <c r="E3073" s="56" t="s">
        <v>8777</v>
      </c>
      <c r="F3073" s="57">
        <v>95.44</v>
      </c>
      <c r="G3073" s="58">
        <f>ROUND(D3073*F3073,2)</f>
        <v>190.88</v>
      </c>
      <c r="H3073" s="59"/>
      <c r="I3073" s="60">
        <f t="shared" si="811"/>
        <v>0</v>
      </c>
      <c r="J3073" s="61" t="str">
        <f t="shared" si="812"/>
        <v/>
      </c>
      <c r="P3073" s="62"/>
    </row>
    <row r="3074" spans="1:16" x14ac:dyDescent="0.3">
      <c r="A3074" s="72" t="s">
        <v>2457</v>
      </c>
      <c r="B3074" s="72" t="s">
        <v>5766</v>
      </c>
      <c r="C3074" s="72" t="s">
        <v>7900</v>
      </c>
      <c r="D3074" s="73"/>
      <c r="E3074" s="72"/>
      <c r="F3074" s="73" t="s">
        <v>8851</v>
      </c>
      <c r="G3074" s="73"/>
      <c r="H3074" s="74"/>
      <c r="I3074" s="74"/>
      <c r="P3074" s="62"/>
    </row>
    <row r="3075" spans="1:16" x14ac:dyDescent="0.3">
      <c r="A3075" s="54" t="s">
        <v>2458</v>
      </c>
      <c r="B3075" s="55" t="s">
        <v>5692</v>
      </c>
      <c r="C3075" s="56" t="s">
        <v>7901</v>
      </c>
      <c r="D3075" s="57">
        <v>4</v>
      </c>
      <c r="E3075" s="56" t="s">
        <v>8777</v>
      </c>
      <c r="F3075" s="57">
        <v>532.70000000000005</v>
      </c>
      <c r="G3075" s="58">
        <f>ROUND(D3075*F3075,2)</f>
        <v>2130.8000000000002</v>
      </c>
      <c r="H3075" s="59"/>
      <c r="I3075" s="60">
        <f t="shared" ref="I3075:I3078" si="813">ROUND(ROUND(D3075,2)*H3075,2)</f>
        <v>0</v>
      </c>
      <c r="J3075" s="61" t="str">
        <f t="shared" ref="J3075:J3078" si="814">IF(AND(H3075&lt;&gt;"",H3075&gt;F3075),"VALOR MAYOR DEL PERMITIDO","")</f>
        <v/>
      </c>
      <c r="P3075" s="62"/>
    </row>
    <row r="3076" spans="1:16" x14ac:dyDescent="0.3">
      <c r="A3076" s="54" t="s">
        <v>2459</v>
      </c>
      <c r="B3076" s="55" t="s">
        <v>5693</v>
      </c>
      <c r="C3076" s="56" t="s">
        <v>7902</v>
      </c>
      <c r="D3076" s="57">
        <v>4</v>
      </c>
      <c r="E3076" s="56" t="s">
        <v>8777</v>
      </c>
      <c r="F3076" s="57">
        <v>184.34</v>
      </c>
      <c r="G3076" s="58">
        <f>ROUND(D3076*F3076,2)</f>
        <v>737.36</v>
      </c>
      <c r="H3076" s="59"/>
      <c r="I3076" s="60">
        <f t="shared" si="813"/>
        <v>0</v>
      </c>
      <c r="J3076" s="61" t="str">
        <f t="shared" si="814"/>
        <v/>
      </c>
      <c r="P3076" s="62"/>
    </row>
    <row r="3077" spans="1:16" x14ac:dyDescent="0.3">
      <c r="A3077" s="54" t="s">
        <v>2460</v>
      </c>
      <c r="B3077" s="55" t="s">
        <v>5694</v>
      </c>
      <c r="C3077" s="56" t="s">
        <v>7903</v>
      </c>
      <c r="D3077" s="57">
        <v>3</v>
      </c>
      <c r="E3077" s="56" t="s">
        <v>8777</v>
      </c>
      <c r="F3077" s="57">
        <v>363.81</v>
      </c>
      <c r="G3077" s="58">
        <f>ROUND(D3077*F3077,2)</f>
        <v>1091.43</v>
      </c>
      <c r="H3077" s="59"/>
      <c r="I3077" s="60">
        <f t="shared" si="813"/>
        <v>0</v>
      </c>
      <c r="J3077" s="61" t="str">
        <f t="shared" si="814"/>
        <v/>
      </c>
      <c r="P3077" s="62"/>
    </row>
    <row r="3078" spans="1:16" x14ac:dyDescent="0.3">
      <c r="A3078" s="54" t="s">
        <v>2461</v>
      </c>
      <c r="B3078" s="55" t="s">
        <v>5695</v>
      </c>
      <c r="C3078" s="56" t="s">
        <v>7904</v>
      </c>
      <c r="D3078" s="57">
        <v>3</v>
      </c>
      <c r="E3078" s="56" t="s">
        <v>8777</v>
      </c>
      <c r="F3078" s="57">
        <v>181.9</v>
      </c>
      <c r="G3078" s="58">
        <f>ROUND(D3078*F3078,2)</f>
        <v>545.70000000000005</v>
      </c>
      <c r="H3078" s="59"/>
      <c r="I3078" s="60">
        <f t="shared" si="813"/>
        <v>0</v>
      </c>
      <c r="J3078" s="61" t="str">
        <f t="shared" si="814"/>
        <v/>
      </c>
      <c r="P3078" s="62"/>
    </row>
    <row r="3079" spans="1:16" x14ac:dyDescent="0.3">
      <c r="A3079" s="72" t="s">
        <v>2462</v>
      </c>
      <c r="B3079" s="72" t="s">
        <v>5767</v>
      </c>
      <c r="C3079" s="72" t="s">
        <v>7905</v>
      </c>
      <c r="D3079" s="73"/>
      <c r="E3079" s="72"/>
      <c r="F3079" s="73" t="s">
        <v>8851</v>
      </c>
      <c r="G3079" s="73"/>
      <c r="H3079" s="74"/>
      <c r="I3079" s="74"/>
      <c r="P3079" s="62"/>
    </row>
    <row r="3080" spans="1:16" x14ac:dyDescent="0.3">
      <c r="A3080" s="54" t="s">
        <v>2463</v>
      </c>
      <c r="B3080" s="55" t="s">
        <v>5697</v>
      </c>
      <c r="C3080" s="56" t="s">
        <v>7906</v>
      </c>
      <c r="D3080" s="57">
        <v>6</v>
      </c>
      <c r="E3080" s="56" t="s">
        <v>8777</v>
      </c>
      <c r="F3080" s="57">
        <v>85.87</v>
      </c>
      <c r="G3080" s="58">
        <f>ROUND(D3080*F3080,2)</f>
        <v>515.22</v>
      </c>
      <c r="H3080" s="59"/>
      <c r="I3080" s="60">
        <f t="shared" ref="I3080:I3082" si="815">ROUND(ROUND(D3080,2)*H3080,2)</f>
        <v>0</v>
      </c>
      <c r="J3080" s="61" t="str">
        <f t="shared" ref="J3080:J3082" si="816">IF(AND(H3080&lt;&gt;"",H3080&gt;F3080),"VALOR MAYOR DEL PERMITIDO","")</f>
        <v/>
      </c>
      <c r="P3080" s="62"/>
    </row>
    <row r="3081" spans="1:16" x14ac:dyDescent="0.3">
      <c r="A3081" s="54" t="s">
        <v>2464</v>
      </c>
      <c r="B3081" s="55" t="s">
        <v>5698</v>
      </c>
      <c r="C3081" s="56" t="s">
        <v>7907</v>
      </c>
      <c r="D3081" s="57">
        <v>14</v>
      </c>
      <c r="E3081" s="56" t="s">
        <v>8777</v>
      </c>
      <c r="F3081" s="57">
        <v>120.84</v>
      </c>
      <c r="G3081" s="58">
        <f>ROUND(D3081*F3081,2)</f>
        <v>1691.76</v>
      </c>
      <c r="H3081" s="59"/>
      <c r="I3081" s="60">
        <f t="shared" si="815"/>
        <v>0</v>
      </c>
      <c r="J3081" s="61" t="str">
        <f t="shared" si="816"/>
        <v/>
      </c>
      <c r="P3081" s="62"/>
    </row>
    <row r="3082" spans="1:16" x14ac:dyDescent="0.3">
      <c r="A3082" s="54" t="s">
        <v>2465</v>
      </c>
      <c r="B3082" s="55" t="s">
        <v>5699</v>
      </c>
      <c r="C3082" s="56" t="s">
        <v>7908</v>
      </c>
      <c r="D3082" s="57">
        <v>20</v>
      </c>
      <c r="E3082" s="56" t="s">
        <v>8777</v>
      </c>
      <c r="F3082" s="57">
        <v>63.03</v>
      </c>
      <c r="G3082" s="58">
        <f>ROUND(D3082*F3082,2)</f>
        <v>1260.5999999999999</v>
      </c>
      <c r="H3082" s="59"/>
      <c r="I3082" s="60">
        <f t="shared" si="815"/>
        <v>0</v>
      </c>
      <c r="J3082" s="61" t="str">
        <f t="shared" si="816"/>
        <v/>
      </c>
      <c r="P3082" s="62"/>
    </row>
    <row r="3083" spans="1:16" x14ac:dyDescent="0.3">
      <c r="A3083" s="69" t="s">
        <v>2466</v>
      </c>
      <c r="B3083" s="69" t="s">
        <v>5768</v>
      </c>
      <c r="C3083" s="69" t="s">
        <v>7909</v>
      </c>
      <c r="D3083" s="70"/>
      <c r="E3083" s="69"/>
      <c r="F3083" s="70" t="s">
        <v>8851</v>
      </c>
      <c r="G3083" s="70"/>
      <c r="H3083" s="71"/>
      <c r="I3083" s="71"/>
      <c r="P3083" s="62"/>
    </row>
    <row r="3084" spans="1:16" x14ac:dyDescent="0.3">
      <c r="A3084" s="72" t="s">
        <v>2467</v>
      </c>
      <c r="B3084" s="72" t="s">
        <v>5769</v>
      </c>
      <c r="C3084" s="72" t="s">
        <v>7910</v>
      </c>
      <c r="D3084" s="73"/>
      <c r="E3084" s="72"/>
      <c r="F3084" s="73" t="s">
        <v>8851</v>
      </c>
      <c r="G3084" s="73"/>
      <c r="H3084" s="74"/>
      <c r="I3084" s="74"/>
      <c r="P3084" s="62"/>
    </row>
    <row r="3085" spans="1:16" x14ac:dyDescent="0.3">
      <c r="A3085" s="54" t="s">
        <v>2468</v>
      </c>
      <c r="B3085" s="55" t="s">
        <v>5702</v>
      </c>
      <c r="C3085" s="56" t="s">
        <v>7911</v>
      </c>
      <c r="D3085" s="57">
        <v>6</v>
      </c>
      <c r="E3085" s="56" t="s">
        <v>8777</v>
      </c>
      <c r="F3085" s="57">
        <v>154.86000000000001</v>
      </c>
      <c r="G3085" s="58">
        <f>ROUND(D3085*F3085,2)</f>
        <v>929.16</v>
      </c>
      <c r="H3085" s="59"/>
      <c r="I3085" s="60">
        <f t="shared" ref="I3085:I3088" si="817">ROUND(ROUND(D3085,2)*H3085,2)</f>
        <v>0</v>
      </c>
      <c r="J3085" s="61" t="str">
        <f t="shared" ref="J3085:J3088" si="818">IF(AND(H3085&lt;&gt;"",H3085&gt;F3085),"VALOR MAYOR DEL PERMITIDO","")</f>
        <v/>
      </c>
      <c r="P3085" s="62"/>
    </row>
    <row r="3086" spans="1:16" x14ac:dyDescent="0.3">
      <c r="A3086" s="54" t="s">
        <v>2469</v>
      </c>
      <c r="B3086" s="55" t="s">
        <v>5703</v>
      </c>
      <c r="C3086" s="56" t="s">
        <v>7912</v>
      </c>
      <c r="D3086" s="57">
        <v>3</v>
      </c>
      <c r="E3086" s="56" t="s">
        <v>8777</v>
      </c>
      <c r="F3086" s="57">
        <v>126.73</v>
      </c>
      <c r="G3086" s="58">
        <f>ROUND(D3086*F3086,2)</f>
        <v>380.19</v>
      </c>
      <c r="H3086" s="59"/>
      <c r="I3086" s="60">
        <f t="shared" si="817"/>
        <v>0</v>
      </c>
      <c r="J3086" s="61" t="str">
        <f t="shared" si="818"/>
        <v/>
      </c>
      <c r="P3086" s="62"/>
    </row>
    <row r="3087" spans="1:16" x14ac:dyDescent="0.3">
      <c r="A3087" s="54" t="s">
        <v>2470</v>
      </c>
      <c r="B3087" s="55" t="s">
        <v>5704</v>
      </c>
      <c r="C3087" s="56" t="s">
        <v>7913</v>
      </c>
      <c r="D3087" s="57">
        <v>6</v>
      </c>
      <c r="E3087" s="56" t="s">
        <v>8777</v>
      </c>
      <c r="F3087" s="57">
        <v>26.22</v>
      </c>
      <c r="G3087" s="58">
        <f>ROUND(D3087*F3087,2)</f>
        <v>157.32</v>
      </c>
      <c r="H3087" s="59"/>
      <c r="I3087" s="60">
        <f t="shared" si="817"/>
        <v>0</v>
      </c>
      <c r="J3087" s="61" t="str">
        <f t="shared" si="818"/>
        <v/>
      </c>
      <c r="P3087" s="62"/>
    </row>
    <row r="3088" spans="1:16" x14ac:dyDescent="0.3">
      <c r="A3088" s="54" t="s">
        <v>2471</v>
      </c>
      <c r="B3088" s="55" t="s">
        <v>5705</v>
      </c>
      <c r="C3088" s="56" t="s">
        <v>7914</v>
      </c>
      <c r="D3088" s="57">
        <v>3</v>
      </c>
      <c r="E3088" s="56" t="s">
        <v>8777</v>
      </c>
      <c r="F3088" s="57">
        <v>23.19</v>
      </c>
      <c r="G3088" s="58">
        <f>ROUND(D3088*F3088,2)</f>
        <v>69.569999999999993</v>
      </c>
      <c r="H3088" s="59"/>
      <c r="I3088" s="60">
        <f t="shared" si="817"/>
        <v>0</v>
      </c>
      <c r="J3088" s="61" t="str">
        <f t="shared" si="818"/>
        <v/>
      </c>
      <c r="P3088" s="62"/>
    </row>
    <row r="3089" spans="1:16" x14ac:dyDescent="0.3">
      <c r="A3089" s="72" t="s">
        <v>2472</v>
      </c>
      <c r="B3089" s="72" t="s">
        <v>5770</v>
      </c>
      <c r="C3089" s="72" t="s">
        <v>7894</v>
      </c>
      <c r="D3089" s="73"/>
      <c r="E3089" s="72"/>
      <c r="F3089" s="73" t="s">
        <v>8851</v>
      </c>
      <c r="G3089" s="73"/>
      <c r="H3089" s="74"/>
      <c r="I3089" s="74"/>
      <c r="P3089" s="62"/>
    </row>
    <row r="3090" spans="1:16" x14ac:dyDescent="0.3">
      <c r="A3090" s="75" t="s">
        <v>2473</v>
      </c>
      <c r="B3090" s="75" t="s">
        <v>5771</v>
      </c>
      <c r="C3090" s="75" t="s">
        <v>7915</v>
      </c>
      <c r="D3090" s="76"/>
      <c r="E3090" s="75"/>
      <c r="F3090" s="76" t="s">
        <v>8851</v>
      </c>
      <c r="G3090" s="76"/>
      <c r="H3090" s="77"/>
      <c r="I3090" s="77"/>
      <c r="P3090" s="62"/>
    </row>
    <row r="3091" spans="1:16" x14ac:dyDescent="0.3">
      <c r="A3091" s="54" t="s">
        <v>2474</v>
      </c>
      <c r="B3091" s="55" t="s">
        <v>5708</v>
      </c>
      <c r="C3091" s="56" t="s">
        <v>7916</v>
      </c>
      <c r="D3091" s="57">
        <v>1</v>
      </c>
      <c r="E3091" s="56" t="s">
        <v>8777</v>
      </c>
      <c r="F3091" s="57">
        <v>76.260000000000005</v>
      </c>
      <c r="G3091" s="58">
        <f>ROUND(D3091*F3091,2)</f>
        <v>76.260000000000005</v>
      </c>
      <c r="H3091" s="59"/>
      <c r="I3091" s="60">
        <f t="shared" ref="I3091:I3092" si="819">ROUND(ROUND(D3091,2)*H3091,2)</f>
        <v>0</v>
      </c>
      <c r="J3091" s="61" t="str">
        <f t="shared" ref="J3091:J3092" si="820">IF(AND(H3091&lt;&gt;"",H3091&gt;F3091),"VALOR MAYOR DEL PERMITIDO","")</f>
        <v/>
      </c>
      <c r="P3091" s="62"/>
    </row>
    <row r="3092" spans="1:16" x14ac:dyDescent="0.3">
      <c r="A3092" s="54" t="s">
        <v>2475</v>
      </c>
      <c r="B3092" s="55" t="s">
        <v>5709</v>
      </c>
      <c r="C3092" s="56" t="s">
        <v>7917</v>
      </c>
      <c r="D3092" s="57">
        <v>1</v>
      </c>
      <c r="E3092" s="56" t="s">
        <v>8777</v>
      </c>
      <c r="F3092" s="57">
        <v>95.44</v>
      </c>
      <c r="G3092" s="58">
        <f>ROUND(D3092*F3092,2)</f>
        <v>95.44</v>
      </c>
      <c r="H3092" s="59"/>
      <c r="I3092" s="60">
        <f t="shared" si="819"/>
        <v>0</v>
      </c>
      <c r="J3092" s="61" t="str">
        <f t="shared" si="820"/>
        <v/>
      </c>
      <c r="P3092" s="62"/>
    </row>
    <row r="3093" spans="1:16" x14ac:dyDescent="0.3">
      <c r="A3093" s="75" t="s">
        <v>2476</v>
      </c>
      <c r="B3093" s="75" t="s">
        <v>5772</v>
      </c>
      <c r="C3093" s="75" t="s">
        <v>7918</v>
      </c>
      <c r="D3093" s="76"/>
      <c r="E3093" s="75"/>
      <c r="F3093" s="76" t="s">
        <v>8851</v>
      </c>
      <c r="G3093" s="76"/>
      <c r="H3093" s="77"/>
      <c r="I3093" s="77"/>
      <c r="P3093" s="62"/>
    </row>
    <row r="3094" spans="1:16" x14ac:dyDescent="0.3">
      <c r="A3094" s="54" t="s">
        <v>2477</v>
      </c>
      <c r="B3094" s="55" t="s">
        <v>5711</v>
      </c>
      <c r="C3094" s="56" t="s">
        <v>7919</v>
      </c>
      <c r="D3094" s="57">
        <v>1</v>
      </c>
      <c r="E3094" s="56" t="s">
        <v>8777</v>
      </c>
      <c r="F3094" s="57">
        <v>6.37</v>
      </c>
      <c r="G3094" s="58">
        <f>ROUND(D3094*F3094,2)</f>
        <v>6.37</v>
      </c>
      <c r="H3094" s="59"/>
      <c r="I3094" s="60">
        <f t="shared" ref="I3094:I3095" si="821">ROUND(ROUND(D3094,2)*H3094,2)</f>
        <v>0</v>
      </c>
      <c r="J3094" s="61" t="str">
        <f t="shared" ref="J3094:J3095" si="822">IF(AND(H3094&lt;&gt;"",H3094&gt;F3094),"VALOR MAYOR DEL PERMITIDO","")</f>
        <v/>
      </c>
      <c r="P3094" s="62"/>
    </row>
    <row r="3095" spans="1:16" x14ac:dyDescent="0.3">
      <c r="A3095" s="54" t="s">
        <v>2478</v>
      </c>
      <c r="B3095" s="55" t="s">
        <v>5712</v>
      </c>
      <c r="C3095" s="56" t="s">
        <v>7920</v>
      </c>
      <c r="D3095" s="57">
        <v>1</v>
      </c>
      <c r="E3095" s="56" t="s">
        <v>8777</v>
      </c>
      <c r="F3095" s="57">
        <v>26.22</v>
      </c>
      <c r="G3095" s="58">
        <f>ROUND(D3095*F3095,2)</f>
        <v>26.22</v>
      </c>
      <c r="H3095" s="59"/>
      <c r="I3095" s="60">
        <f t="shared" si="821"/>
        <v>0</v>
      </c>
      <c r="J3095" s="61" t="str">
        <f t="shared" si="822"/>
        <v/>
      </c>
      <c r="P3095" s="62"/>
    </row>
    <row r="3096" spans="1:16" x14ac:dyDescent="0.3">
      <c r="A3096" s="72" t="s">
        <v>2479</v>
      </c>
      <c r="B3096" s="72" t="s">
        <v>5773</v>
      </c>
      <c r="C3096" s="72" t="s">
        <v>7921</v>
      </c>
      <c r="D3096" s="73"/>
      <c r="E3096" s="72"/>
      <c r="F3096" s="73" t="s">
        <v>8851</v>
      </c>
      <c r="G3096" s="73"/>
      <c r="H3096" s="74"/>
      <c r="I3096" s="74"/>
      <c r="P3096" s="62"/>
    </row>
    <row r="3097" spans="1:16" x14ac:dyDescent="0.3">
      <c r="A3097" s="54" t="s">
        <v>2480</v>
      </c>
      <c r="B3097" s="55" t="s">
        <v>5714</v>
      </c>
      <c r="C3097" s="56" t="s">
        <v>7922</v>
      </c>
      <c r="D3097" s="57">
        <v>1</v>
      </c>
      <c r="E3097" s="56" t="s">
        <v>8777</v>
      </c>
      <c r="F3097" s="57">
        <v>5069.57</v>
      </c>
      <c r="G3097" s="58">
        <f>ROUND(D3097*F3097,2)</f>
        <v>5069.57</v>
      </c>
      <c r="H3097" s="59"/>
      <c r="I3097" s="60">
        <f t="shared" ref="I3097:I3098" si="823">ROUND(ROUND(D3097,2)*H3097,2)</f>
        <v>0</v>
      </c>
      <c r="J3097" s="61" t="str">
        <f t="shared" ref="J3097:J3098" si="824">IF(AND(H3097&lt;&gt;"",H3097&gt;F3097),"VALOR MAYOR DEL PERMITIDO","")</f>
        <v/>
      </c>
      <c r="P3097" s="62"/>
    </row>
    <row r="3098" spans="1:16" x14ac:dyDescent="0.3">
      <c r="A3098" s="54" t="s">
        <v>2481</v>
      </c>
      <c r="B3098" s="55" t="s">
        <v>5715</v>
      </c>
      <c r="C3098" s="56" t="s">
        <v>7923</v>
      </c>
      <c r="D3098" s="57">
        <v>1</v>
      </c>
      <c r="E3098" s="56" t="s">
        <v>8777</v>
      </c>
      <c r="F3098" s="57">
        <v>1794.66</v>
      </c>
      <c r="G3098" s="58">
        <f>ROUND(D3098*F3098,2)</f>
        <v>1794.66</v>
      </c>
      <c r="H3098" s="59"/>
      <c r="I3098" s="60">
        <f t="shared" si="823"/>
        <v>0</v>
      </c>
      <c r="J3098" s="61" t="str">
        <f t="shared" si="824"/>
        <v/>
      </c>
      <c r="P3098" s="62"/>
    </row>
    <row r="3099" spans="1:16" x14ac:dyDescent="0.3">
      <c r="A3099" s="69" t="s">
        <v>2482</v>
      </c>
      <c r="B3099" s="69" t="s">
        <v>5774</v>
      </c>
      <c r="C3099" s="69" t="s">
        <v>7924</v>
      </c>
      <c r="D3099" s="70"/>
      <c r="E3099" s="69"/>
      <c r="F3099" s="70" t="s">
        <v>8851</v>
      </c>
      <c r="G3099" s="70"/>
      <c r="H3099" s="71"/>
      <c r="I3099" s="71"/>
      <c r="P3099" s="62"/>
    </row>
    <row r="3100" spans="1:16" x14ac:dyDescent="0.3">
      <c r="A3100" s="75" t="s">
        <v>2483</v>
      </c>
      <c r="B3100" s="75" t="s">
        <v>5775</v>
      </c>
      <c r="C3100" s="75" t="s">
        <v>7925</v>
      </c>
      <c r="D3100" s="76"/>
      <c r="E3100" s="75"/>
      <c r="F3100" s="76" t="s">
        <v>8851</v>
      </c>
      <c r="G3100" s="76"/>
      <c r="H3100" s="77"/>
      <c r="I3100" s="77"/>
      <c r="P3100" s="62"/>
    </row>
    <row r="3101" spans="1:16" x14ac:dyDescent="0.3">
      <c r="A3101" s="54" t="s">
        <v>2484</v>
      </c>
      <c r="B3101" s="55" t="s">
        <v>5718</v>
      </c>
      <c r="C3101" s="56" t="s">
        <v>7926</v>
      </c>
      <c r="D3101" s="57">
        <v>6</v>
      </c>
      <c r="E3101" s="56" t="s">
        <v>8777</v>
      </c>
      <c r="F3101" s="57">
        <v>30.46</v>
      </c>
      <c r="G3101" s="58">
        <f t="shared" ref="G3101:G3106" si="825">ROUND(D3101*F3101,2)</f>
        <v>182.76</v>
      </c>
      <c r="H3101" s="59"/>
      <c r="I3101" s="60">
        <f t="shared" ref="I3101:I3106" si="826">ROUND(ROUND(D3101,2)*H3101,2)</f>
        <v>0</v>
      </c>
      <c r="J3101" s="61" t="str">
        <f t="shared" ref="J3101:J3106" si="827">IF(AND(H3101&lt;&gt;"",H3101&gt;F3101),"VALOR MAYOR DEL PERMITIDO","")</f>
        <v/>
      </c>
      <c r="P3101" s="62"/>
    </row>
    <row r="3102" spans="1:16" x14ac:dyDescent="0.3">
      <c r="A3102" s="54" t="s">
        <v>2485</v>
      </c>
      <c r="B3102" s="55" t="s">
        <v>5719</v>
      </c>
      <c r="C3102" s="56" t="s">
        <v>7927</v>
      </c>
      <c r="D3102" s="57">
        <v>6</v>
      </c>
      <c r="E3102" s="56" t="s">
        <v>8777</v>
      </c>
      <c r="F3102" s="57">
        <v>27.19</v>
      </c>
      <c r="G3102" s="58">
        <f t="shared" si="825"/>
        <v>163.13999999999999</v>
      </c>
      <c r="H3102" s="59"/>
      <c r="I3102" s="60">
        <f t="shared" si="826"/>
        <v>0</v>
      </c>
      <c r="J3102" s="61" t="str">
        <f t="shared" si="827"/>
        <v/>
      </c>
      <c r="P3102" s="62"/>
    </row>
    <row r="3103" spans="1:16" x14ac:dyDescent="0.3">
      <c r="A3103" s="54" t="s">
        <v>2486</v>
      </c>
      <c r="B3103" s="55" t="s">
        <v>5720</v>
      </c>
      <c r="C3103" s="56" t="s">
        <v>7928</v>
      </c>
      <c r="D3103" s="57">
        <v>2</v>
      </c>
      <c r="E3103" s="56" t="s">
        <v>8777</v>
      </c>
      <c r="F3103" s="57">
        <v>1272</v>
      </c>
      <c r="G3103" s="58">
        <f t="shared" si="825"/>
        <v>2544</v>
      </c>
      <c r="H3103" s="59"/>
      <c r="I3103" s="60">
        <f t="shared" si="826"/>
        <v>0</v>
      </c>
      <c r="J3103" s="61" t="str">
        <f t="shared" si="827"/>
        <v/>
      </c>
      <c r="P3103" s="62"/>
    </row>
    <row r="3104" spans="1:16" x14ac:dyDescent="0.3">
      <c r="A3104" s="54" t="s">
        <v>2487</v>
      </c>
      <c r="B3104" s="55" t="s">
        <v>5721</v>
      </c>
      <c r="C3104" s="56" t="s">
        <v>7929</v>
      </c>
      <c r="D3104" s="57">
        <v>3</v>
      </c>
      <c r="E3104" s="56" t="s">
        <v>8777</v>
      </c>
      <c r="F3104" s="57">
        <v>67.260000000000005</v>
      </c>
      <c r="G3104" s="58">
        <f t="shared" si="825"/>
        <v>201.78</v>
      </c>
      <c r="H3104" s="59"/>
      <c r="I3104" s="60">
        <f t="shared" si="826"/>
        <v>0</v>
      </c>
      <c r="J3104" s="61" t="str">
        <f t="shared" si="827"/>
        <v/>
      </c>
      <c r="P3104" s="62"/>
    </row>
    <row r="3105" spans="1:16" x14ac:dyDescent="0.3">
      <c r="A3105" s="54" t="s">
        <v>2488</v>
      </c>
      <c r="B3105" s="55" t="s">
        <v>5722</v>
      </c>
      <c r="C3105" s="56" t="s">
        <v>7930</v>
      </c>
      <c r="D3105" s="57">
        <v>12</v>
      </c>
      <c r="E3105" s="56" t="s">
        <v>8777</v>
      </c>
      <c r="F3105" s="57">
        <v>10.08</v>
      </c>
      <c r="G3105" s="58">
        <f t="shared" si="825"/>
        <v>120.96</v>
      </c>
      <c r="H3105" s="59"/>
      <c r="I3105" s="60">
        <f t="shared" si="826"/>
        <v>0</v>
      </c>
      <c r="J3105" s="61" t="str">
        <f t="shared" si="827"/>
        <v/>
      </c>
      <c r="P3105" s="62"/>
    </row>
    <row r="3106" spans="1:16" x14ac:dyDescent="0.3">
      <c r="A3106" s="54" t="s">
        <v>2489</v>
      </c>
      <c r="B3106" s="55" t="s">
        <v>5723</v>
      </c>
      <c r="C3106" s="56" t="s">
        <v>7931</v>
      </c>
      <c r="D3106" s="57">
        <v>2</v>
      </c>
      <c r="E3106" s="56" t="s">
        <v>8777</v>
      </c>
      <c r="F3106" s="57">
        <v>1802</v>
      </c>
      <c r="G3106" s="58">
        <f t="shared" si="825"/>
        <v>3604</v>
      </c>
      <c r="H3106" s="59"/>
      <c r="I3106" s="60">
        <f t="shared" si="826"/>
        <v>0</v>
      </c>
      <c r="J3106" s="61" t="str">
        <f t="shared" si="827"/>
        <v/>
      </c>
      <c r="P3106" s="62"/>
    </row>
    <row r="3107" spans="1:16" x14ac:dyDescent="0.3">
      <c r="A3107" s="75" t="s">
        <v>2490</v>
      </c>
      <c r="B3107" s="75" t="s">
        <v>5776</v>
      </c>
      <c r="C3107" s="75" t="s">
        <v>7932</v>
      </c>
      <c r="D3107" s="76"/>
      <c r="E3107" s="75"/>
      <c r="F3107" s="76" t="s">
        <v>8851</v>
      </c>
      <c r="G3107" s="76"/>
      <c r="H3107" s="77"/>
      <c r="I3107" s="77"/>
      <c r="P3107" s="62"/>
    </row>
    <row r="3108" spans="1:16" x14ac:dyDescent="0.3">
      <c r="A3108" s="54" t="s">
        <v>2491</v>
      </c>
      <c r="B3108" s="55" t="s">
        <v>5725</v>
      </c>
      <c r="C3108" s="56" t="s">
        <v>7933</v>
      </c>
      <c r="D3108" s="57">
        <v>35</v>
      </c>
      <c r="E3108" s="56" t="s">
        <v>8777</v>
      </c>
      <c r="F3108" s="57">
        <v>32.47</v>
      </c>
      <c r="G3108" s="58">
        <f>ROUND(D3108*F3108,2)</f>
        <v>1136.45</v>
      </c>
      <c r="H3108" s="59"/>
      <c r="I3108" s="60">
        <f t="shared" ref="I3108:I3111" si="828">ROUND(ROUND(D3108,2)*H3108,2)</f>
        <v>0</v>
      </c>
      <c r="J3108" s="61" t="str">
        <f t="shared" ref="J3108:J3111" si="829">IF(AND(H3108&lt;&gt;"",H3108&gt;F3108),"VALOR MAYOR DEL PERMITIDO","")</f>
        <v/>
      </c>
      <c r="P3108" s="62"/>
    </row>
    <row r="3109" spans="1:16" x14ac:dyDescent="0.3">
      <c r="A3109" s="54" t="s">
        <v>2492</v>
      </c>
      <c r="B3109" s="55" t="s">
        <v>5777</v>
      </c>
      <c r="C3109" s="56" t="s">
        <v>7946</v>
      </c>
      <c r="D3109" s="57">
        <v>1</v>
      </c>
      <c r="E3109" s="56" t="s">
        <v>8777</v>
      </c>
      <c r="F3109" s="57">
        <v>40.57</v>
      </c>
      <c r="G3109" s="58">
        <f>ROUND(D3109*F3109,2)</f>
        <v>40.57</v>
      </c>
      <c r="H3109" s="59"/>
      <c r="I3109" s="60">
        <f t="shared" si="828"/>
        <v>0</v>
      </c>
      <c r="J3109" s="61" t="str">
        <f t="shared" si="829"/>
        <v/>
      </c>
      <c r="P3109" s="62"/>
    </row>
    <row r="3110" spans="1:16" x14ac:dyDescent="0.3">
      <c r="A3110" s="54" t="s">
        <v>2493</v>
      </c>
      <c r="B3110" s="55" t="s">
        <v>5726</v>
      </c>
      <c r="C3110" s="56" t="s">
        <v>7934</v>
      </c>
      <c r="D3110" s="57">
        <v>12</v>
      </c>
      <c r="E3110" s="56" t="s">
        <v>8777</v>
      </c>
      <c r="F3110" s="57">
        <v>81.14</v>
      </c>
      <c r="G3110" s="58">
        <f>ROUND(D3110*F3110,2)</f>
        <v>973.68</v>
      </c>
      <c r="H3110" s="59"/>
      <c r="I3110" s="60">
        <f t="shared" si="828"/>
        <v>0</v>
      </c>
      <c r="J3110" s="61" t="str">
        <f t="shared" si="829"/>
        <v/>
      </c>
      <c r="P3110" s="62"/>
    </row>
    <row r="3111" spans="1:16" x14ac:dyDescent="0.3">
      <c r="A3111" s="54" t="s">
        <v>2494</v>
      </c>
      <c r="B3111" s="55" t="s">
        <v>5728</v>
      </c>
      <c r="C3111" s="56" t="s">
        <v>7936</v>
      </c>
      <c r="D3111" s="57">
        <v>48</v>
      </c>
      <c r="E3111" s="56" t="s">
        <v>8777</v>
      </c>
      <c r="F3111" s="57">
        <v>12.6</v>
      </c>
      <c r="G3111" s="58">
        <f>ROUND(D3111*F3111,2)</f>
        <v>604.79999999999995</v>
      </c>
      <c r="H3111" s="59"/>
      <c r="I3111" s="60">
        <f t="shared" si="828"/>
        <v>0</v>
      </c>
      <c r="J3111" s="61" t="str">
        <f t="shared" si="829"/>
        <v/>
      </c>
      <c r="P3111" s="62"/>
    </row>
    <row r="3112" spans="1:16" x14ac:dyDescent="0.3">
      <c r="A3112" s="66" t="s">
        <v>2495</v>
      </c>
      <c r="B3112" s="66" t="s">
        <v>5778</v>
      </c>
      <c r="C3112" s="66" t="s">
        <v>7947</v>
      </c>
      <c r="D3112" s="67"/>
      <c r="E3112" s="66"/>
      <c r="F3112" s="67" t="s">
        <v>8851</v>
      </c>
      <c r="G3112" s="67"/>
      <c r="H3112" s="68"/>
      <c r="I3112" s="68"/>
      <c r="P3112" s="62"/>
    </row>
    <row r="3113" spans="1:16" x14ac:dyDescent="0.3">
      <c r="A3113" s="69" t="s">
        <v>2496</v>
      </c>
      <c r="B3113" s="69" t="s">
        <v>5779</v>
      </c>
      <c r="C3113" s="69" t="s">
        <v>7833</v>
      </c>
      <c r="D3113" s="70"/>
      <c r="E3113" s="69"/>
      <c r="F3113" s="70" t="s">
        <v>8851</v>
      </c>
      <c r="G3113" s="70"/>
      <c r="H3113" s="71"/>
      <c r="I3113" s="71"/>
      <c r="P3113" s="62"/>
    </row>
    <row r="3114" spans="1:16" x14ac:dyDescent="0.3">
      <c r="A3114" s="72" t="s">
        <v>2497</v>
      </c>
      <c r="B3114" s="72" t="s">
        <v>5780</v>
      </c>
      <c r="C3114" s="72" t="s">
        <v>7837</v>
      </c>
      <c r="D3114" s="73"/>
      <c r="E3114" s="72"/>
      <c r="F3114" s="73" t="s">
        <v>8851</v>
      </c>
      <c r="G3114" s="73"/>
      <c r="H3114" s="74"/>
      <c r="I3114" s="74"/>
      <c r="P3114" s="62"/>
    </row>
    <row r="3115" spans="1:16" x14ac:dyDescent="0.3">
      <c r="A3115" s="75" t="s">
        <v>2498</v>
      </c>
      <c r="B3115" s="75" t="s">
        <v>5781</v>
      </c>
      <c r="C3115" s="75" t="s">
        <v>7838</v>
      </c>
      <c r="D3115" s="76"/>
      <c r="E3115" s="75"/>
      <c r="F3115" s="76" t="s">
        <v>8851</v>
      </c>
      <c r="G3115" s="76"/>
      <c r="H3115" s="77"/>
      <c r="I3115" s="77"/>
      <c r="P3115" s="62"/>
    </row>
    <row r="3116" spans="1:16" x14ac:dyDescent="0.3">
      <c r="A3116" s="54" t="s">
        <v>2499</v>
      </c>
      <c r="B3116" s="55" t="s">
        <v>5629</v>
      </c>
      <c r="C3116" s="56" t="s">
        <v>7839</v>
      </c>
      <c r="D3116" s="57">
        <v>140</v>
      </c>
      <c r="E3116" s="56" t="s">
        <v>8777</v>
      </c>
      <c r="F3116" s="57">
        <v>24.38</v>
      </c>
      <c r="G3116" s="58">
        <f>ROUND(D3116*F3116,2)</f>
        <v>3413.2</v>
      </c>
      <c r="H3116" s="59"/>
      <c r="I3116" s="60">
        <f t="shared" ref="I3116:I3119" si="830">ROUND(ROUND(D3116,2)*H3116,2)</f>
        <v>0</v>
      </c>
      <c r="J3116" s="61" t="str">
        <f t="shared" ref="J3116:J3119" si="831">IF(AND(H3116&lt;&gt;"",H3116&gt;F3116),"VALOR MAYOR DEL PERMITIDO","")</f>
        <v/>
      </c>
      <c r="P3116" s="62"/>
    </row>
    <row r="3117" spans="1:16" x14ac:dyDescent="0.3">
      <c r="A3117" s="54" t="s">
        <v>2500</v>
      </c>
      <c r="B3117" s="55" t="s">
        <v>5630</v>
      </c>
      <c r="C3117" s="56" t="s">
        <v>7840</v>
      </c>
      <c r="D3117" s="57">
        <v>28</v>
      </c>
      <c r="E3117" s="56" t="s">
        <v>8777</v>
      </c>
      <c r="F3117" s="57">
        <v>28.61</v>
      </c>
      <c r="G3117" s="58">
        <f>ROUND(D3117*F3117,2)</f>
        <v>801.08</v>
      </c>
      <c r="H3117" s="59"/>
      <c r="I3117" s="60">
        <f t="shared" si="830"/>
        <v>0</v>
      </c>
      <c r="J3117" s="61" t="str">
        <f t="shared" si="831"/>
        <v/>
      </c>
      <c r="P3117" s="62"/>
    </row>
    <row r="3118" spans="1:16" x14ac:dyDescent="0.3">
      <c r="A3118" s="54" t="s">
        <v>2501</v>
      </c>
      <c r="B3118" s="55" t="s">
        <v>5631</v>
      </c>
      <c r="C3118" s="56" t="s">
        <v>7841</v>
      </c>
      <c r="D3118" s="57">
        <v>15</v>
      </c>
      <c r="E3118" s="56" t="s">
        <v>8777</v>
      </c>
      <c r="F3118" s="57">
        <v>59.33</v>
      </c>
      <c r="G3118" s="58">
        <f>ROUND(D3118*F3118,2)</f>
        <v>889.95</v>
      </c>
      <c r="H3118" s="59"/>
      <c r="I3118" s="60">
        <f t="shared" si="830"/>
        <v>0</v>
      </c>
      <c r="J3118" s="61" t="str">
        <f t="shared" si="831"/>
        <v/>
      </c>
      <c r="P3118" s="62"/>
    </row>
    <row r="3119" spans="1:16" x14ac:dyDescent="0.3">
      <c r="A3119" s="54" t="s">
        <v>2502</v>
      </c>
      <c r="B3119" s="55" t="s">
        <v>5734</v>
      </c>
      <c r="C3119" s="56" t="s">
        <v>7938</v>
      </c>
      <c r="D3119" s="57">
        <v>6</v>
      </c>
      <c r="E3119" s="56" t="s">
        <v>8777</v>
      </c>
      <c r="F3119" s="57">
        <v>103.85</v>
      </c>
      <c r="G3119" s="58">
        <f>ROUND(D3119*F3119,2)</f>
        <v>623.1</v>
      </c>
      <c r="H3119" s="59"/>
      <c r="I3119" s="60">
        <f t="shared" si="830"/>
        <v>0</v>
      </c>
      <c r="J3119" s="61" t="str">
        <f t="shared" si="831"/>
        <v/>
      </c>
      <c r="P3119" s="62"/>
    </row>
    <row r="3120" spans="1:16" x14ac:dyDescent="0.3">
      <c r="A3120" s="75" t="s">
        <v>2503</v>
      </c>
      <c r="B3120" s="75" t="s">
        <v>5782</v>
      </c>
      <c r="C3120" s="75" t="s">
        <v>7843</v>
      </c>
      <c r="D3120" s="76"/>
      <c r="E3120" s="75"/>
      <c r="F3120" s="76" t="s">
        <v>8851</v>
      </c>
      <c r="G3120" s="76"/>
      <c r="H3120" s="77"/>
      <c r="I3120" s="77"/>
      <c r="P3120" s="62"/>
    </row>
    <row r="3121" spans="1:16" x14ac:dyDescent="0.3">
      <c r="A3121" s="54" t="s">
        <v>2504</v>
      </c>
      <c r="B3121" s="55" t="s">
        <v>5634</v>
      </c>
      <c r="C3121" s="56" t="s">
        <v>7844</v>
      </c>
      <c r="D3121" s="57">
        <v>15</v>
      </c>
      <c r="E3121" s="56" t="s">
        <v>8777</v>
      </c>
      <c r="F3121" s="57">
        <v>39.200000000000003</v>
      </c>
      <c r="G3121" s="58">
        <f t="shared" ref="G3121:G3129" si="832">ROUND(D3121*F3121,2)</f>
        <v>588</v>
      </c>
      <c r="H3121" s="59"/>
      <c r="I3121" s="60">
        <f t="shared" ref="I3121:I3129" si="833">ROUND(ROUND(D3121,2)*H3121,2)</f>
        <v>0</v>
      </c>
      <c r="J3121" s="61" t="str">
        <f t="shared" ref="J3121:J3129" si="834">IF(AND(H3121&lt;&gt;"",H3121&gt;F3121),"VALOR MAYOR DEL PERMITIDO","")</f>
        <v/>
      </c>
      <c r="P3121" s="62"/>
    </row>
    <row r="3122" spans="1:16" x14ac:dyDescent="0.3">
      <c r="A3122" s="54" t="s">
        <v>2505</v>
      </c>
      <c r="B3122" s="55" t="s">
        <v>5635</v>
      </c>
      <c r="C3122" s="56" t="s">
        <v>7845</v>
      </c>
      <c r="D3122" s="57">
        <v>15</v>
      </c>
      <c r="E3122" s="56" t="s">
        <v>8777</v>
      </c>
      <c r="F3122" s="57">
        <v>62.57</v>
      </c>
      <c r="G3122" s="58">
        <f t="shared" si="832"/>
        <v>938.55</v>
      </c>
      <c r="H3122" s="59"/>
      <c r="I3122" s="60">
        <f t="shared" si="833"/>
        <v>0</v>
      </c>
      <c r="J3122" s="61" t="str">
        <f t="shared" si="834"/>
        <v/>
      </c>
      <c r="P3122" s="62"/>
    </row>
    <row r="3123" spans="1:16" x14ac:dyDescent="0.3">
      <c r="A3123" s="54" t="s">
        <v>2506</v>
      </c>
      <c r="B3123" s="55" t="s">
        <v>5758</v>
      </c>
      <c r="C3123" s="56" t="s">
        <v>7945</v>
      </c>
      <c r="D3123" s="57">
        <v>1</v>
      </c>
      <c r="E3123" s="56" t="s">
        <v>8777</v>
      </c>
      <c r="F3123" s="57">
        <v>74.180000000000007</v>
      </c>
      <c r="G3123" s="58">
        <f t="shared" si="832"/>
        <v>74.180000000000007</v>
      </c>
      <c r="H3123" s="59"/>
      <c r="I3123" s="60">
        <f t="shared" si="833"/>
        <v>0</v>
      </c>
      <c r="J3123" s="61" t="str">
        <f t="shared" si="834"/>
        <v/>
      </c>
      <c r="P3123" s="62"/>
    </row>
    <row r="3124" spans="1:16" x14ac:dyDescent="0.3">
      <c r="A3124" s="54" t="s">
        <v>2507</v>
      </c>
      <c r="B3124" s="55" t="s">
        <v>5636</v>
      </c>
      <c r="C3124" s="56" t="s">
        <v>7846</v>
      </c>
      <c r="D3124" s="57">
        <v>5</v>
      </c>
      <c r="E3124" s="56" t="s">
        <v>8777</v>
      </c>
      <c r="F3124" s="57">
        <v>143.07</v>
      </c>
      <c r="G3124" s="58">
        <f t="shared" si="832"/>
        <v>715.35</v>
      </c>
      <c r="H3124" s="59"/>
      <c r="I3124" s="60">
        <f t="shared" si="833"/>
        <v>0</v>
      </c>
      <c r="J3124" s="61" t="str">
        <f t="shared" si="834"/>
        <v/>
      </c>
      <c r="P3124" s="62"/>
    </row>
    <row r="3125" spans="1:16" x14ac:dyDescent="0.3">
      <c r="A3125" s="54" t="s">
        <v>2508</v>
      </c>
      <c r="B3125" s="55" t="s">
        <v>5637</v>
      </c>
      <c r="C3125" s="56" t="s">
        <v>7847</v>
      </c>
      <c r="D3125" s="57">
        <v>1</v>
      </c>
      <c r="E3125" s="56" t="s">
        <v>8777</v>
      </c>
      <c r="F3125" s="57">
        <v>171.7</v>
      </c>
      <c r="G3125" s="58">
        <f t="shared" si="832"/>
        <v>171.7</v>
      </c>
      <c r="H3125" s="59"/>
      <c r="I3125" s="60">
        <f t="shared" si="833"/>
        <v>0</v>
      </c>
      <c r="J3125" s="61" t="str">
        <f t="shared" si="834"/>
        <v/>
      </c>
      <c r="P3125" s="62"/>
    </row>
    <row r="3126" spans="1:16" x14ac:dyDescent="0.3">
      <c r="A3126" s="54" t="s">
        <v>2509</v>
      </c>
      <c r="B3126" s="55" t="s">
        <v>5640</v>
      </c>
      <c r="C3126" s="56" t="s">
        <v>7850</v>
      </c>
      <c r="D3126" s="57">
        <v>25</v>
      </c>
      <c r="E3126" s="56" t="s">
        <v>8777</v>
      </c>
      <c r="F3126" s="57">
        <v>73.75</v>
      </c>
      <c r="G3126" s="58">
        <f t="shared" si="832"/>
        <v>1843.75</v>
      </c>
      <c r="H3126" s="59"/>
      <c r="I3126" s="60">
        <f t="shared" si="833"/>
        <v>0</v>
      </c>
      <c r="J3126" s="61" t="str">
        <f t="shared" si="834"/>
        <v/>
      </c>
      <c r="P3126" s="62"/>
    </row>
    <row r="3127" spans="1:16" x14ac:dyDescent="0.3">
      <c r="A3127" s="54" t="s">
        <v>2510</v>
      </c>
      <c r="B3127" s="55" t="s">
        <v>5641</v>
      </c>
      <c r="C3127" s="56" t="s">
        <v>7851</v>
      </c>
      <c r="D3127" s="57">
        <v>5</v>
      </c>
      <c r="E3127" s="56" t="s">
        <v>8777</v>
      </c>
      <c r="F3127" s="57">
        <v>82.43</v>
      </c>
      <c r="G3127" s="58">
        <f t="shared" si="832"/>
        <v>412.15</v>
      </c>
      <c r="H3127" s="59"/>
      <c r="I3127" s="60">
        <f t="shared" si="833"/>
        <v>0</v>
      </c>
      <c r="J3127" s="61" t="str">
        <f t="shared" si="834"/>
        <v/>
      </c>
      <c r="P3127" s="62"/>
    </row>
    <row r="3128" spans="1:16" x14ac:dyDescent="0.3">
      <c r="A3128" s="54" t="s">
        <v>2511</v>
      </c>
      <c r="B3128" s="55" t="s">
        <v>5736</v>
      </c>
      <c r="C3128" s="56" t="s">
        <v>7939</v>
      </c>
      <c r="D3128" s="57">
        <v>1</v>
      </c>
      <c r="E3128" s="56" t="s">
        <v>8777</v>
      </c>
      <c r="F3128" s="57">
        <v>105.57</v>
      </c>
      <c r="G3128" s="58">
        <f t="shared" si="832"/>
        <v>105.57</v>
      </c>
      <c r="H3128" s="59"/>
      <c r="I3128" s="60">
        <f t="shared" si="833"/>
        <v>0</v>
      </c>
      <c r="J3128" s="61" t="str">
        <f t="shared" si="834"/>
        <v/>
      </c>
      <c r="P3128" s="62"/>
    </row>
    <row r="3129" spans="1:16" x14ac:dyDescent="0.3">
      <c r="A3129" s="54" t="s">
        <v>2512</v>
      </c>
      <c r="B3129" s="55" t="s">
        <v>5642</v>
      </c>
      <c r="C3129" s="56" t="s">
        <v>7852</v>
      </c>
      <c r="D3129" s="57">
        <v>2</v>
      </c>
      <c r="E3129" s="56" t="s">
        <v>8777</v>
      </c>
      <c r="F3129" s="57">
        <v>95.44</v>
      </c>
      <c r="G3129" s="58">
        <f t="shared" si="832"/>
        <v>190.88</v>
      </c>
      <c r="H3129" s="59"/>
      <c r="I3129" s="60">
        <f t="shared" si="833"/>
        <v>0</v>
      </c>
      <c r="J3129" s="61" t="str">
        <f t="shared" si="834"/>
        <v/>
      </c>
      <c r="P3129" s="62"/>
    </row>
    <row r="3130" spans="1:16" x14ac:dyDescent="0.3">
      <c r="A3130" s="72" t="s">
        <v>2513</v>
      </c>
      <c r="B3130" s="72" t="s">
        <v>5783</v>
      </c>
      <c r="C3130" s="72" t="s">
        <v>7854</v>
      </c>
      <c r="D3130" s="73"/>
      <c r="E3130" s="72"/>
      <c r="F3130" s="73" t="s">
        <v>8851</v>
      </c>
      <c r="G3130" s="73"/>
      <c r="H3130" s="74"/>
      <c r="I3130" s="74"/>
      <c r="P3130" s="62"/>
    </row>
    <row r="3131" spans="1:16" x14ac:dyDescent="0.3">
      <c r="A3131" s="54" t="s">
        <v>2514</v>
      </c>
      <c r="B3131" s="55" t="s">
        <v>5645</v>
      </c>
      <c r="C3131" s="56" t="s">
        <v>7855</v>
      </c>
      <c r="D3131" s="57">
        <v>6</v>
      </c>
      <c r="E3131" s="56" t="s">
        <v>8777</v>
      </c>
      <c r="F3131" s="57">
        <v>49.08</v>
      </c>
      <c r="G3131" s="58">
        <f t="shared" ref="G3131:G3140" si="835">ROUND(D3131*F3131,2)</f>
        <v>294.48</v>
      </c>
      <c r="H3131" s="59"/>
      <c r="I3131" s="60">
        <f t="shared" ref="I3131:I3140" si="836">ROUND(ROUND(D3131,2)*H3131,2)</f>
        <v>0</v>
      </c>
      <c r="J3131" s="61" t="str">
        <f t="shared" ref="J3131:J3140" si="837">IF(AND(H3131&lt;&gt;"",H3131&gt;F3131),"VALOR MAYOR DEL PERMITIDO","")</f>
        <v/>
      </c>
      <c r="P3131" s="62"/>
    </row>
    <row r="3132" spans="1:16" x14ac:dyDescent="0.3">
      <c r="A3132" s="54" t="s">
        <v>2515</v>
      </c>
      <c r="B3132" s="55" t="s">
        <v>5646</v>
      </c>
      <c r="C3132" s="56" t="s">
        <v>7856</v>
      </c>
      <c r="D3132" s="57">
        <v>3</v>
      </c>
      <c r="E3132" s="56" t="s">
        <v>8777</v>
      </c>
      <c r="F3132" s="57">
        <v>22.21</v>
      </c>
      <c r="G3132" s="58">
        <f t="shared" si="835"/>
        <v>66.63</v>
      </c>
      <c r="H3132" s="59"/>
      <c r="I3132" s="60">
        <f t="shared" si="836"/>
        <v>0</v>
      </c>
      <c r="J3132" s="61" t="str">
        <f t="shared" si="837"/>
        <v/>
      </c>
      <c r="P3132" s="62"/>
    </row>
    <row r="3133" spans="1:16" x14ac:dyDescent="0.3">
      <c r="A3133" s="54" t="s">
        <v>2516</v>
      </c>
      <c r="B3133" s="55" t="s">
        <v>5647</v>
      </c>
      <c r="C3133" s="56" t="s">
        <v>7857</v>
      </c>
      <c r="D3133" s="57">
        <v>3</v>
      </c>
      <c r="E3133" s="56" t="s">
        <v>8777</v>
      </c>
      <c r="F3133" s="57">
        <v>5.78</v>
      </c>
      <c r="G3133" s="58">
        <f t="shared" si="835"/>
        <v>17.34</v>
      </c>
      <c r="H3133" s="59"/>
      <c r="I3133" s="60">
        <f t="shared" si="836"/>
        <v>0</v>
      </c>
      <c r="J3133" s="61" t="str">
        <f t="shared" si="837"/>
        <v/>
      </c>
      <c r="P3133" s="62"/>
    </row>
    <row r="3134" spans="1:16" x14ac:dyDescent="0.3">
      <c r="A3134" s="54" t="s">
        <v>2517</v>
      </c>
      <c r="B3134" s="55" t="s">
        <v>5648</v>
      </c>
      <c r="C3134" s="56" t="s">
        <v>7778</v>
      </c>
      <c r="D3134" s="57">
        <v>3</v>
      </c>
      <c r="E3134" s="56" t="s">
        <v>8777</v>
      </c>
      <c r="F3134" s="57">
        <v>2.04</v>
      </c>
      <c r="G3134" s="58">
        <f t="shared" si="835"/>
        <v>6.12</v>
      </c>
      <c r="H3134" s="59"/>
      <c r="I3134" s="60">
        <f t="shared" si="836"/>
        <v>0</v>
      </c>
      <c r="J3134" s="61" t="str">
        <f t="shared" si="837"/>
        <v/>
      </c>
      <c r="P3134" s="62"/>
    </row>
    <row r="3135" spans="1:16" x14ac:dyDescent="0.3">
      <c r="A3135" s="54" t="s">
        <v>2518</v>
      </c>
      <c r="B3135" s="55" t="s">
        <v>5649</v>
      </c>
      <c r="C3135" s="56" t="s">
        <v>7858</v>
      </c>
      <c r="D3135" s="57">
        <v>3</v>
      </c>
      <c r="E3135" s="56" t="s">
        <v>8777</v>
      </c>
      <c r="F3135" s="57">
        <v>4.16</v>
      </c>
      <c r="G3135" s="58">
        <f t="shared" si="835"/>
        <v>12.48</v>
      </c>
      <c r="H3135" s="59"/>
      <c r="I3135" s="60">
        <f t="shared" si="836"/>
        <v>0</v>
      </c>
      <c r="J3135" s="61" t="str">
        <f t="shared" si="837"/>
        <v/>
      </c>
      <c r="P3135" s="62"/>
    </row>
    <row r="3136" spans="1:16" x14ac:dyDescent="0.3">
      <c r="A3136" s="54" t="s">
        <v>2519</v>
      </c>
      <c r="B3136" s="55" t="s">
        <v>5650</v>
      </c>
      <c r="C3136" s="56" t="s">
        <v>7859</v>
      </c>
      <c r="D3136" s="57">
        <v>3</v>
      </c>
      <c r="E3136" s="56" t="s">
        <v>8777</v>
      </c>
      <c r="F3136" s="57">
        <v>6.4</v>
      </c>
      <c r="G3136" s="58">
        <f t="shared" si="835"/>
        <v>19.2</v>
      </c>
      <c r="H3136" s="59"/>
      <c r="I3136" s="60">
        <f t="shared" si="836"/>
        <v>0</v>
      </c>
      <c r="J3136" s="61" t="str">
        <f t="shared" si="837"/>
        <v/>
      </c>
      <c r="P3136" s="62"/>
    </row>
    <row r="3137" spans="1:16" x14ac:dyDescent="0.3">
      <c r="A3137" s="54" t="s">
        <v>2520</v>
      </c>
      <c r="B3137" s="55" t="s">
        <v>5651</v>
      </c>
      <c r="C3137" s="56" t="s">
        <v>7860</v>
      </c>
      <c r="D3137" s="57">
        <v>9</v>
      </c>
      <c r="E3137" s="56" t="s">
        <v>8777</v>
      </c>
      <c r="F3137" s="57">
        <v>11.06</v>
      </c>
      <c r="G3137" s="58">
        <f t="shared" si="835"/>
        <v>99.54</v>
      </c>
      <c r="H3137" s="59"/>
      <c r="I3137" s="60">
        <f t="shared" si="836"/>
        <v>0</v>
      </c>
      <c r="J3137" s="61" t="str">
        <f t="shared" si="837"/>
        <v/>
      </c>
      <c r="P3137" s="62"/>
    </row>
    <row r="3138" spans="1:16" x14ac:dyDescent="0.3">
      <c r="A3138" s="54" t="s">
        <v>2521</v>
      </c>
      <c r="B3138" s="55" t="s">
        <v>5652</v>
      </c>
      <c r="C3138" s="56" t="s">
        <v>7861</v>
      </c>
      <c r="D3138" s="57">
        <v>6</v>
      </c>
      <c r="E3138" s="56" t="s">
        <v>8777</v>
      </c>
      <c r="F3138" s="57">
        <v>57.98</v>
      </c>
      <c r="G3138" s="58">
        <f t="shared" si="835"/>
        <v>347.88</v>
      </c>
      <c r="H3138" s="59"/>
      <c r="I3138" s="60">
        <f t="shared" si="836"/>
        <v>0</v>
      </c>
      <c r="J3138" s="61" t="str">
        <f t="shared" si="837"/>
        <v/>
      </c>
      <c r="P3138" s="62"/>
    </row>
    <row r="3139" spans="1:16" x14ac:dyDescent="0.3">
      <c r="A3139" s="54" t="s">
        <v>2522</v>
      </c>
      <c r="B3139" s="55" t="s">
        <v>5653</v>
      </c>
      <c r="C3139" s="56" t="s">
        <v>7862</v>
      </c>
      <c r="D3139" s="57">
        <v>3</v>
      </c>
      <c r="E3139" s="56" t="s">
        <v>8777</v>
      </c>
      <c r="F3139" s="57">
        <v>12.66</v>
      </c>
      <c r="G3139" s="58">
        <f t="shared" si="835"/>
        <v>37.979999999999997</v>
      </c>
      <c r="H3139" s="59"/>
      <c r="I3139" s="60">
        <f t="shared" si="836"/>
        <v>0</v>
      </c>
      <c r="J3139" s="61" t="str">
        <f t="shared" si="837"/>
        <v/>
      </c>
      <c r="P3139" s="62"/>
    </row>
    <row r="3140" spans="1:16" x14ac:dyDescent="0.3">
      <c r="A3140" s="54" t="s">
        <v>2523</v>
      </c>
      <c r="B3140" s="55" t="s">
        <v>5654</v>
      </c>
      <c r="C3140" s="56" t="s">
        <v>7863</v>
      </c>
      <c r="D3140" s="57">
        <v>3</v>
      </c>
      <c r="E3140" s="56" t="s">
        <v>8777</v>
      </c>
      <c r="F3140" s="57">
        <v>14.53</v>
      </c>
      <c r="G3140" s="58">
        <f t="shared" si="835"/>
        <v>43.59</v>
      </c>
      <c r="H3140" s="59"/>
      <c r="I3140" s="60">
        <f t="shared" si="836"/>
        <v>0</v>
      </c>
      <c r="J3140" s="61" t="str">
        <f t="shared" si="837"/>
        <v/>
      </c>
      <c r="P3140" s="62"/>
    </row>
    <row r="3141" spans="1:16" x14ac:dyDescent="0.3">
      <c r="A3141" s="72" t="s">
        <v>2524</v>
      </c>
      <c r="B3141" s="72" t="s">
        <v>5784</v>
      </c>
      <c r="C3141" s="72" t="s">
        <v>7864</v>
      </c>
      <c r="D3141" s="73"/>
      <c r="E3141" s="72"/>
      <c r="F3141" s="73" t="s">
        <v>8851</v>
      </c>
      <c r="G3141" s="73"/>
      <c r="H3141" s="74"/>
      <c r="I3141" s="74"/>
      <c r="P3141" s="62"/>
    </row>
    <row r="3142" spans="1:16" x14ac:dyDescent="0.3">
      <c r="A3142" s="54" t="s">
        <v>2525</v>
      </c>
      <c r="B3142" s="55" t="s">
        <v>5656</v>
      </c>
      <c r="C3142" s="56" t="s">
        <v>7865</v>
      </c>
      <c r="D3142" s="57">
        <v>12</v>
      </c>
      <c r="E3142" s="56" t="s">
        <v>8777</v>
      </c>
      <c r="F3142" s="57">
        <v>4.3099999999999996</v>
      </c>
      <c r="G3142" s="58">
        <f t="shared" ref="G3142:G3159" si="838">ROUND(D3142*F3142,2)</f>
        <v>51.72</v>
      </c>
      <c r="H3142" s="59"/>
      <c r="I3142" s="60">
        <f t="shared" ref="I3142:I3159" si="839">ROUND(ROUND(D3142,2)*H3142,2)</f>
        <v>0</v>
      </c>
      <c r="J3142" s="61" t="str">
        <f t="shared" ref="J3142:J3159" si="840">IF(AND(H3142&lt;&gt;"",H3142&gt;F3142),"VALOR MAYOR DEL PERMITIDO","")</f>
        <v/>
      </c>
      <c r="P3142" s="62"/>
    </row>
    <row r="3143" spans="1:16" x14ac:dyDescent="0.3">
      <c r="A3143" s="54" t="s">
        <v>2526</v>
      </c>
      <c r="B3143" s="55" t="s">
        <v>5657</v>
      </c>
      <c r="C3143" s="56" t="s">
        <v>7866</v>
      </c>
      <c r="D3143" s="57">
        <v>12</v>
      </c>
      <c r="E3143" s="56" t="s">
        <v>8777</v>
      </c>
      <c r="F3143" s="57">
        <v>4.07</v>
      </c>
      <c r="G3143" s="58">
        <f t="shared" si="838"/>
        <v>48.84</v>
      </c>
      <c r="H3143" s="59"/>
      <c r="I3143" s="60">
        <f t="shared" si="839"/>
        <v>0</v>
      </c>
      <c r="J3143" s="61" t="str">
        <f t="shared" si="840"/>
        <v/>
      </c>
      <c r="P3143" s="62"/>
    </row>
    <row r="3144" spans="1:16" x14ac:dyDescent="0.3">
      <c r="A3144" s="54" t="s">
        <v>2527</v>
      </c>
      <c r="B3144" s="55" t="s">
        <v>5658</v>
      </c>
      <c r="C3144" s="56" t="s">
        <v>7867</v>
      </c>
      <c r="D3144" s="57">
        <v>6</v>
      </c>
      <c r="E3144" s="56" t="s">
        <v>8777</v>
      </c>
      <c r="F3144" s="57">
        <v>5.55</v>
      </c>
      <c r="G3144" s="58">
        <f t="shared" si="838"/>
        <v>33.299999999999997</v>
      </c>
      <c r="H3144" s="59"/>
      <c r="I3144" s="60">
        <f t="shared" si="839"/>
        <v>0</v>
      </c>
      <c r="J3144" s="61" t="str">
        <f t="shared" si="840"/>
        <v/>
      </c>
      <c r="P3144" s="62"/>
    </row>
    <row r="3145" spans="1:16" x14ac:dyDescent="0.3">
      <c r="A3145" s="54" t="s">
        <v>2528</v>
      </c>
      <c r="B3145" s="55" t="s">
        <v>5659</v>
      </c>
      <c r="C3145" s="56" t="s">
        <v>7868</v>
      </c>
      <c r="D3145" s="57">
        <v>2</v>
      </c>
      <c r="E3145" s="56" t="s">
        <v>8777</v>
      </c>
      <c r="F3145" s="57">
        <v>3.74</v>
      </c>
      <c r="G3145" s="58">
        <f t="shared" si="838"/>
        <v>7.48</v>
      </c>
      <c r="H3145" s="59"/>
      <c r="I3145" s="60">
        <f t="shared" si="839"/>
        <v>0</v>
      </c>
      <c r="J3145" s="61" t="str">
        <f t="shared" si="840"/>
        <v/>
      </c>
      <c r="P3145" s="62"/>
    </row>
    <row r="3146" spans="1:16" x14ac:dyDescent="0.3">
      <c r="A3146" s="54" t="s">
        <v>2529</v>
      </c>
      <c r="B3146" s="55" t="s">
        <v>5660</v>
      </c>
      <c r="C3146" s="56" t="s">
        <v>7869</v>
      </c>
      <c r="D3146" s="57">
        <v>1</v>
      </c>
      <c r="E3146" s="56" t="s">
        <v>8777</v>
      </c>
      <c r="F3146" s="57">
        <v>6.94</v>
      </c>
      <c r="G3146" s="58">
        <f t="shared" si="838"/>
        <v>6.94</v>
      </c>
      <c r="H3146" s="59"/>
      <c r="I3146" s="60">
        <f t="shared" si="839"/>
        <v>0</v>
      </c>
      <c r="J3146" s="61" t="str">
        <f t="shared" si="840"/>
        <v/>
      </c>
      <c r="P3146" s="62"/>
    </row>
    <row r="3147" spans="1:16" x14ac:dyDescent="0.3">
      <c r="A3147" s="54" t="s">
        <v>2530</v>
      </c>
      <c r="B3147" s="55" t="s">
        <v>5661</v>
      </c>
      <c r="C3147" s="56" t="s">
        <v>7870</v>
      </c>
      <c r="D3147" s="57">
        <v>6</v>
      </c>
      <c r="E3147" s="56" t="s">
        <v>8777</v>
      </c>
      <c r="F3147" s="57">
        <v>110.6</v>
      </c>
      <c r="G3147" s="58">
        <f t="shared" si="838"/>
        <v>663.6</v>
      </c>
      <c r="H3147" s="59"/>
      <c r="I3147" s="60">
        <f t="shared" si="839"/>
        <v>0</v>
      </c>
      <c r="J3147" s="61" t="str">
        <f t="shared" si="840"/>
        <v/>
      </c>
      <c r="P3147" s="62"/>
    </row>
    <row r="3148" spans="1:16" x14ac:dyDescent="0.3">
      <c r="A3148" s="54" t="s">
        <v>2531</v>
      </c>
      <c r="B3148" s="55" t="s">
        <v>5662</v>
      </c>
      <c r="C3148" s="56" t="s">
        <v>7871</v>
      </c>
      <c r="D3148" s="57">
        <v>12</v>
      </c>
      <c r="E3148" s="56" t="s">
        <v>8777</v>
      </c>
      <c r="F3148" s="57">
        <v>9.7899999999999991</v>
      </c>
      <c r="G3148" s="58">
        <f t="shared" si="838"/>
        <v>117.48</v>
      </c>
      <c r="H3148" s="59"/>
      <c r="I3148" s="60">
        <f t="shared" si="839"/>
        <v>0</v>
      </c>
      <c r="J3148" s="61" t="str">
        <f t="shared" si="840"/>
        <v/>
      </c>
      <c r="P3148" s="62"/>
    </row>
    <row r="3149" spans="1:16" x14ac:dyDescent="0.3">
      <c r="A3149" s="54" t="s">
        <v>2532</v>
      </c>
      <c r="B3149" s="55" t="s">
        <v>5663</v>
      </c>
      <c r="C3149" s="56" t="s">
        <v>7872</v>
      </c>
      <c r="D3149" s="57">
        <v>15</v>
      </c>
      <c r="E3149" s="56" t="s">
        <v>8777</v>
      </c>
      <c r="F3149" s="57">
        <v>1.56</v>
      </c>
      <c r="G3149" s="58">
        <f t="shared" si="838"/>
        <v>23.4</v>
      </c>
      <c r="H3149" s="59"/>
      <c r="I3149" s="60">
        <f t="shared" si="839"/>
        <v>0</v>
      </c>
      <c r="J3149" s="61" t="str">
        <f t="shared" si="840"/>
        <v/>
      </c>
      <c r="P3149" s="62"/>
    </row>
    <row r="3150" spans="1:16" x14ac:dyDescent="0.3">
      <c r="A3150" s="54" t="s">
        <v>2533</v>
      </c>
      <c r="B3150" s="55" t="s">
        <v>5664</v>
      </c>
      <c r="C3150" s="56" t="s">
        <v>7873</v>
      </c>
      <c r="D3150" s="57">
        <v>1</v>
      </c>
      <c r="E3150" s="56" t="s">
        <v>8777</v>
      </c>
      <c r="F3150" s="57">
        <v>1.06</v>
      </c>
      <c r="G3150" s="58">
        <f t="shared" si="838"/>
        <v>1.06</v>
      </c>
      <c r="H3150" s="59"/>
      <c r="I3150" s="60">
        <f t="shared" si="839"/>
        <v>0</v>
      </c>
      <c r="J3150" s="61" t="str">
        <f t="shared" si="840"/>
        <v/>
      </c>
      <c r="P3150" s="62"/>
    </row>
    <row r="3151" spans="1:16" x14ac:dyDescent="0.3">
      <c r="A3151" s="54" t="s">
        <v>2534</v>
      </c>
      <c r="B3151" s="55" t="s">
        <v>5665</v>
      </c>
      <c r="C3151" s="56" t="s">
        <v>7874</v>
      </c>
      <c r="D3151" s="57">
        <v>8</v>
      </c>
      <c r="E3151" s="56" t="s">
        <v>8777</v>
      </c>
      <c r="F3151" s="57">
        <v>2.75</v>
      </c>
      <c r="G3151" s="58">
        <f t="shared" si="838"/>
        <v>22</v>
      </c>
      <c r="H3151" s="59"/>
      <c r="I3151" s="60">
        <f t="shared" si="839"/>
        <v>0</v>
      </c>
      <c r="J3151" s="61" t="str">
        <f t="shared" si="840"/>
        <v/>
      </c>
      <c r="P3151" s="62"/>
    </row>
    <row r="3152" spans="1:16" x14ac:dyDescent="0.3">
      <c r="A3152" s="54" t="s">
        <v>2535</v>
      </c>
      <c r="B3152" s="55" t="s">
        <v>5666</v>
      </c>
      <c r="C3152" s="56" t="s">
        <v>7875</v>
      </c>
      <c r="D3152" s="57">
        <v>12</v>
      </c>
      <c r="E3152" s="56" t="s">
        <v>8777</v>
      </c>
      <c r="F3152" s="57">
        <v>21.73</v>
      </c>
      <c r="G3152" s="58">
        <f t="shared" si="838"/>
        <v>260.76</v>
      </c>
      <c r="H3152" s="59"/>
      <c r="I3152" s="60">
        <f t="shared" si="839"/>
        <v>0</v>
      </c>
      <c r="J3152" s="61" t="str">
        <f t="shared" si="840"/>
        <v/>
      </c>
      <c r="P3152" s="62"/>
    </row>
    <row r="3153" spans="1:16" x14ac:dyDescent="0.3">
      <c r="A3153" s="54" t="s">
        <v>2536</v>
      </c>
      <c r="B3153" s="55" t="s">
        <v>5667</v>
      </c>
      <c r="C3153" s="56" t="s">
        <v>7876</v>
      </c>
      <c r="D3153" s="57">
        <v>1</v>
      </c>
      <c r="E3153" s="56" t="s">
        <v>8777</v>
      </c>
      <c r="F3153" s="57">
        <v>15.13</v>
      </c>
      <c r="G3153" s="58">
        <f t="shared" si="838"/>
        <v>15.13</v>
      </c>
      <c r="H3153" s="59"/>
      <c r="I3153" s="60">
        <f t="shared" si="839"/>
        <v>0</v>
      </c>
      <c r="J3153" s="61" t="str">
        <f t="shared" si="840"/>
        <v/>
      </c>
      <c r="P3153" s="62"/>
    </row>
    <row r="3154" spans="1:16" x14ac:dyDescent="0.3">
      <c r="A3154" s="54" t="s">
        <v>2537</v>
      </c>
      <c r="B3154" s="55" t="s">
        <v>5668</v>
      </c>
      <c r="C3154" s="56" t="s">
        <v>7877</v>
      </c>
      <c r="D3154" s="57">
        <v>5</v>
      </c>
      <c r="E3154" s="56" t="s">
        <v>8777</v>
      </c>
      <c r="F3154" s="57">
        <v>8.07</v>
      </c>
      <c r="G3154" s="58">
        <f t="shared" si="838"/>
        <v>40.35</v>
      </c>
      <c r="H3154" s="59"/>
      <c r="I3154" s="60">
        <f t="shared" si="839"/>
        <v>0</v>
      </c>
      <c r="J3154" s="61" t="str">
        <f t="shared" si="840"/>
        <v/>
      </c>
      <c r="P3154" s="62"/>
    </row>
    <row r="3155" spans="1:16" x14ac:dyDescent="0.3">
      <c r="A3155" s="54" t="s">
        <v>2538</v>
      </c>
      <c r="B3155" s="55" t="s">
        <v>5669</v>
      </c>
      <c r="C3155" s="56" t="s">
        <v>7878</v>
      </c>
      <c r="D3155" s="57">
        <v>6</v>
      </c>
      <c r="E3155" s="56" t="s">
        <v>8777</v>
      </c>
      <c r="F3155" s="57">
        <v>68.06</v>
      </c>
      <c r="G3155" s="58">
        <f t="shared" si="838"/>
        <v>408.36</v>
      </c>
      <c r="H3155" s="59"/>
      <c r="I3155" s="60">
        <f t="shared" si="839"/>
        <v>0</v>
      </c>
      <c r="J3155" s="61" t="str">
        <f t="shared" si="840"/>
        <v/>
      </c>
      <c r="P3155" s="62"/>
    </row>
    <row r="3156" spans="1:16" x14ac:dyDescent="0.3">
      <c r="A3156" s="54" t="s">
        <v>2539</v>
      </c>
      <c r="B3156" s="55" t="s">
        <v>5670</v>
      </c>
      <c r="C3156" s="56" t="s">
        <v>7879</v>
      </c>
      <c r="D3156" s="57">
        <v>12</v>
      </c>
      <c r="E3156" s="56" t="s">
        <v>8777</v>
      </c>
      <c r="F3156" s="57">
        <v>16.14</v>
      </c>
      <c r="G3156" s="58">
        <f t="shared" si="838"/>
        <v>193.68</v>
      </c>
      <c r="H3156" s="59"/>
      <c r="I3156" s="60">
        <f t="shared" si="839"/>
        <v>0</v>
      </c>
      <c r="J3156" s="61" t="str">
        <f t="shared" si="840"/>
        <v/>
      </c>
      <c r="P3156" s="62"/>
    </row>
    <row r="3157" spans="1:16" x14ac:dyDescent="0.3">
      <c r="A3157" s="54" t="s">
        <v>2540</v>
      </c>
      <c r="B3157" s="55" t="s">
        <v>5671</v>
      </c>
      <c r="C3157" s="56" t="s">
        <v>7880</v>
      </c>
      <c r="D3157" s="57">
        <v>15</v>
      </c>
      <c r="E3157" s="56" t="s">
        <v>8777</v>
      </c>
      <c r="F3157" s="57">
        <v>7.06</v>
      </c>
      <c r="G3157" s="58">
        <f t="shared" si="838"/>
        <v>105.9</v>
      </c>
      <c r="H3157" s="59"/>
      <c r="I3157" s="60">
        <f t="shared" si="839"/>
        <v>0</v>
      </c>
      <c r="J3157" s="61" t="str">
        <f t="shared" si="840"/>
        <v/>
      </c>
      <c r="P3157" s="62"/>
    </row>
    <row r="3158" spans="1:16" x14ac:dyDescent="0.3">
      <c r="A3158" s="54" t="s">
        <v>2541</v>
      </c>
      <c r="B3158" s="55" t="s">
        <v>5672</v>
      </c>
      <c r="C3158" s="56" t="s">
        <v>7881</v>
      </c>
      <c r="D3158" s="57">
        <v>1</v>
      </c>
      <c r="E3158" s="56" t="s">
        <v>8777</v>
      </c>
      <c r="F3158" s="57">
        <v>6.04</v>
      </c>
      <c r="G3158" s="58">
        <f t="shared" si="838"/>
        <v>6.04</v>
      </c>
      <c r="H3158" s="59"/>
      <c r="I3158" s="60">
        <f t="shared" si="839"/>
        <v>0</v>
      </c>
      <c r="J3158" s="61" t="str">
        <f t="shared" si="840"/>
        <v/>
      </c>
      <c r="P3158" s="62"/>
    </row>
    <row r="3159" spans="1:16" x14ac:dyDescent="0.3">
      <c r="A3159" s="54" t="s">
        <v>2542</v>
      </c>
      <c r="B3159" s="55" t="s">
        <v>5673</v>
      </c>
      <c r="C3159" s="56" t="s">
        <v>7882</v>
      </c>
      <c r="D3159" s="57">
        <v>8</v>
      </c>
      <c r="E3159" s="56" t="s">
        <v>8777</v>
      </c>
      <c r="F3159" s="57">
        <v>6.55</v>
      </c>
      <c r="G3159" s="58">
        <f t="shared" si="838"/>
        <v>52.4</v>
      </c>
      <c r="H3159" s="59"/>
      <c r="I3159" s="60">
        <f t="shared" si="839"/>
        <v>0</v>
      </c>
      <c r="J3159" s="61" t="str">
        <f t="shared" si="840"/>
        <v/>
      </c>
      <c r="P3159" s="62"/>
    </row>
    <row r="3160" spans="1:16" x14ac:dyDescent="0.3">
      <c r="A3160" s="72" t="s">
        <v>2543</v>
      </c>
      <c r="B3160" s="72" t="s">
        <v>5785</v>
      </c>
      <c r="C3160" s="72" t="s">
        <v>7883</v>
      </c>
      <c r="D3160" s="73"/>
      <c r="E3160" s="72"/>
      <c r="F3160" s="73" t="s">
        <v>8851</v>
      </c>
      <c r="G3160" s="73"/>
      <c r="H3160" s="74"/>
      <c r="I3160" s="74"/>
      <c r="P3160" s="62"/>
    </row>
    <row r="3161" spans="1:16" x14ac:dyDescent="0.3">
      <c r="A3161" s="54" t="s">
        <v>2544</v>
      </c>
      <c r="B3161" s="55" t="s">
        <v>5675</v>
      </c>
      <c r="C3161" s="56" t="s">
        <v>7884</v>
      </c>
      <c r="D3161" s="57">
        <v>16</v>
      </c>
      <c r="E3161" s="56" t="s">
        <v>8777</v>
      </c>
      <c r="F3161" s="57">
        <v>6.76</v>
      </c>
      <c r="G3161" s="58">
        <f>ROUND(D3161*F3161,2)</f>
        <v>108.16</v>
      </c>
      <c r="H3161" s="59"/>
      <c r="I3161" s="60">
        <f t="shared" ref="I3161:I3162" si="841">ROUND(ROUND(D3161,2)*H3161,2)</f>
        <v>0</v>
      </c>
      <c r="J3161" s="61" t="str">
        <f t="shared" ref="J3161:J3162" si="842">IF(AND(H3161&lt;&gt;"",H3161&gt;F3161),"VALOR MAYOR DEL PERMITIDO","")</f>
        <v/>
      </c>
      <c r="P3161" s="62"/>
    </row>
    <row r="3162" spans="1:16" x14ac:dyDescent="0.3">
      <c r="A3162" s="54" t="s">
        <v>2545</v>
      </c>
      <c r="B3162" s="55" t="s">
        <v>5676</v>
      </c>
      <c r="C3162" s="56" t="s">
        <v>7885</v>
      </c>
      <c r="D3162" s="57">
        <v>16</v>
      </c>
      <c r="E3162" s="56" t="s">
        <v>8777</v>
      </c>
      <c r="F3162" s="57">
        <v>32.270000000000003</v>
      </c>
      <c r="G3162" s="58">
        <f>ROUND(D3162*F3162,2)</f>
        <v>516.32000000000005</v>
      </c>
      <c r="H3162" s="59"/>
      <c r="I3162" s="60">
        <f t="shared" si="841"/>
        <v>0</v>
      </c>
      <c r="J3162" s="61" t="str">
        <f t="shared" si="842"/>
        <v/>
      </c>
      <c r="P3162" s="62"/>
    </row>
    <row r="3163" spans="1:16" x14ac:dyDescent="0.3">
      <c r="A3163" s="72" t="s">
        <v>2546</v>
      </c>
      <c r="B3163" s="72" t="s">
        <v>5786</v>
      </c>
      <c r="C3163" s="72" t="s">
        <v>7886</v>
      </c>
      <c r="D3163" s="73"/>
      <c r="E3163" s="72"/>
      <c r="F3163" s="73" t="s">
        <v>8851</v>
      </c>
      <c r="G3163" s="73"/>
      <c r="H3163" s="74"/>
      <c r="I3163" s="74"/>
      <c r="P3163" s="62"/>
    </row>
    <row r="3164" spans="1:16" x14ac:dyDescent="0.3">
      <c r="A3164" s="54" t="s">
        <v>2547</v>
      </c>
      <c r="B3164" s="55" t="s">
        <v>5678</v>
      </c>
      <c r="C3164" s="56" t="s">
        <v>7887</v>
      </c>
      <c r="D3164" s="57">
        <v>4</v>
      </c>
      <c r="E3164" s="56" t="s">
        <v>8777</v>
      </c>
      <c r="F3164" s="57">
        <v>11.61</v>
      </c>
      <c r="G3164" s="58">
        <f>ROUND(D3164*F3164,2)</f>
        <v>46.44</v>
      </c>
      <c r="H3164" s="59"/>
      <c r="I3164" s="60">
        <f t="shared" ref="I3164:I3167" si="843">ROUND(ROUND(D3164,2)*H3164,2)</f>
        <v>0</v>
      </c>
      <c r="J3164" s="61" t="str">
        <f t="shared" ref="J3164:J3167" si="844">IF(AND(H3164&lt;&gt;"",H3164&gt;F3164),"VALOR MAYOR DEL PERMITIDO","")</f>
        <v/>
      </c>
      <c r="P3164" s="62"/>
    </row>
    <row r="3165" spans="1:16" x14ac:dyDescent="0.3">
      <c r="A3165" s="54" t="s">
        <v>2548</v>
      </c>
      <c r="B3165" s="55" t="s">
        <v>5679</v>
      </c>
      <c r="C3165" s="56" t="s">
        <v>7888</v>
      </c>
      <c r="D3165" s="57">
        <v>4</v>
      </c>
      <c r="E3165" s="56" t="s">
        <v>8777</v>
      </c>
      <c r="F3165" s="57">
        <v>29.23</v>
      </c>
      <c r="G3165" s="58">
        <f>ROUND(D3165*F3165,2)</f>
        <v>116.92</v>
      </c>
      <c r="H3165" s="59"/>
      <c r="I3165" s="60">
        <f t="shared" si="843"/>
        <v>0</v>
      </c>
      <c r="J3165" s="61" t="str">
        <f t="shared" si="844"/>
        <v/>
      </c>
      <c r="P3165" s="62"/>
    </row>
    <row r="3166" spans="1:16" x14ac:dyDescent="0.3">
      <c r="A3166" s="54" t="s">
        <v>2549</v>
      </c>
      <c r="B3166" s="55" t="s">
        <v>5680</v>
      </c>
      <c r="C3166" s="56" t="s">
        <v>7889</v>
      </c>
      <c r="D3166" s="57">
        <v>4</v>
      </c>
      <c r="E3166" s="56" t="s">
        <v>8777</v>
      </c>
      <c r="F3166" s="57">
        <v>11.61</v>
      </c>
      <c r="G3166" s="58">
        <f>ROUND(D3166*F3166,2)</f>
        <v>46.44</v>
      </c>
      <c r="H3166" s="59"/>
      <c r="I3166" s="60">
        <f t="shared" si="843"/>
        <v>0</v>
      </c>
      <c r="J3166" s="61" t="str">
        <f t="shared" si="844"/>
        <v/>
      </c>
      <c r="P3166" s="62"/>
    </row>
    <row r="3167" spans="1:16" x14ac:dyDescent="0.3">
      <c r="A3167" s="54" t="s">
        <v>2550</v>
      </c>
      <c r="B3167" s="55" t="s">
        <v>5681</v>
      </c>
      <c r="C3167" s="56" t="s">
        <v>7890</v>
      </c>
      <c r="D3167" s="57">
        <v>4</v>
      </c>
      <c r="E3167" s="56" t="s">
        <v>8777</v>
      </c>
      <c r="F3167" s="57">
        <v>29.23</v>
      </c>
      <c r="G3167" s="58">
        <f>ROUND(D3167*F3167,2)</f>
        <v>116.92</v>
      </c>
      <c r="H3167" s="59"/>
      <c r="I3167" s="60">
        <f t="shared" si="843"/>
        <v>0</v>
      </c>
      <c r="J3167" s="61" t="str">
        <f t="shared" si="844"/>
        <v/>
      </c>
      <c r="P3167" s="62"/>
    </row>
    <row r="3168" spans="1:16" x14ac:dyDescent="0.3">
      <c r="A3168" s="72" t="s">
        <v>2551</v>
      </c>
      <c r="B3168" s="72" t="s">
        <v>5787</v>
      </c>
      <c r="C3168" s="72" t="s">
        <v>7891</v>
      </c>
      <c r="D3168" s="73"/>
      <c r="E3168" s="72"/>
      <c r="F3168" s="73" t="s">
        <v>8851</v>
      </c>
      <c r="G3168" s="73"/>
      <c r="H3168" s="74"/>
      <c r="I3168" s="74"/>
      <c r="P3168" s="62"/>
    </row>
    <row r="3169" spans="1:16" x14ac:dyDescent="0.3">
      <c r="A3169" s="54" t="s">
        <v>2552</v>
      </c>
      <c r="B3169" s="55" t="s">
        <v>5683</v>
      </c>
      <c r="C3169" s="56" t="s">
        <v>7892</v>
      </c>
      <c r="D3169" s="57">
        <v>4</v>
      </c>
      <c r="E3169" s="56" t="s">
        <v>8777</v>
      </c>
      <c r="F3169" s="57">
        <v>532.70000000000005</v>
      </c>
      <c r="G3169" s="58">
        <f>ROUND(D3169*F3169,2)</f>
        <v>2130.8000000000002</v>
      </c>
      <c r="H3169" s="59"/>
      <c r="I3169" s="60">
        <f t="shared" ref="I3169:I3170" si="845">ROUND(ROUND(D3169,2)*H3169,2)</f>
        <v>0</v>
      </c>
      <c r="J3169" s="61" t="str">
        <f t="shared" ref="J3169:J3170" si="846">IF(AND(H3169&lt;&gt;"",H3169&gt;F3169),"VALOR MAYOR DEL PERMITIDO","")</f>
        <v/>
      </c>
      <c r="P3169" s="62"/>
    </row>
    <row r="3170" spans="1:16" x14ac:dyDescent="0.3">
      <c r="A3170" s="54" t="s">
        <v>2553</v>
      </c>
      <c r="B3170" s="55" t="s">
        <v>5684</v>
      </c>
      <c r="C3170" s="56" t="s">
        <v>7893</v>
      </c>
      <c r="D3170" s="57">
        <v>4</v>
      </c>
      <c r="E3170" s="56" t="s">
        <v>8777</v>
      </c>
      <c r="F3170" s="57">
        <v>125.03</v>
      </c>
      <c r="G3170" s="58">
        <f>ROUND(D3170*F3170,2)</f>
        <v>500.12</v>
      </c>
      <c r="H3170" s="59"/>
      <c r="I3170" s="60">
        <f t="shared" si="845"/>
        <v>0</v>
      </c>
      <c r="J3170" s="61" t="str">
        <f t="shared" si="846"/>
        <v/>
      </c>
      <c r="P3170" s="62"/>
    </row>
    <row r="3171" spans="1:16" x14ac:dyDescent="0.3">
      <c r="A3171" s="69" t="s">
        <v>2554</v>
      </c>
      <c r="B3171" s="69" t="s">
        <v>5788</v>
      </c>
      <c r="C3171" s="69" t="s">
        <v>7894</v>
      </c>
      <c r="D3171" s="70"/>
      <c r="E3171" s="69"/>
      <c r="F3171" s="70" t="s">
        <v>8851</v>
      </c>
      <c r="G3171" s="70"/>
      <c r="H3171" s="71"/>
      <c r="I3171" s="71"/>
      <c r="P3171" s="62"/>
    </row>
    <row r="3172" spans="1:16" x14ac:dyDescent="0.3">
      <c r="A3172" s="72" t="s">
        <v>2555</v>
      </c>
      <c r="B3172" s="72" t="s">
        <v>5789</v>
      </c>
      <c r="C3172" s="72" t="s">
        <v>7895</v>
      </c>
      <c r="D3172" s="73"/>
      <c r="E3172" s="72"/>
      <c r="F3172" s="73" t="s">
        <v>8851</v>
      </c>
      <c r="G3172" s="73"/>
      <c r="H3172" s="74"/>
      <c r="I3172" s="74"/>
      <c r="P3172" s="62"/>
    </row>
    <row r="3173" spans="1:16" x14ac:dyDescent="0.3">
      <c r="A3173" s="54" t="s">
        <v>2556</v>
      </c>
      <c r="B3173" s="55" t="s">
        <v>5687</v>
      </c>
      <c r="C3173" s="56" t="s">
        <v>7896</v>
      </c>
      <c r="D3173" s="57">
        <v>2</v>
      </c>
      <c r="E3173" s="56" t="s">
        <v>8777</v>
      </c>
      <c r="F3173" s="57">
        <v>76.260000000000005</v>
      </c>
      <c r="G3173" s="58">
        <f>ROUND(D3173*F3173,2)</f>
        <v>152.52000000000001</v>
      </c>
      <c r="H3173" s="59"/>
      <c r="I3173" s="60">
        <f t="shared" ref="I3173:I3176" si="847">ROUND(ROUND(D3173,2)*H3173,2)</f>
        <v>0</v>
      </c>
      <c r="J3173" s="61" t="str">
        <f t="shared" ref="J3173:J3176" si="848">IF(AND(H3173&lt;&gt;"",H3173&gt;F3173),"VALOR MAYOR DEL PERMITIDO","")</f>
        <v/>
      </c>
      <c r="P3173" s="62"/>
    </row>
    <row r="3174" spans="1:16" x14ac:dyDescent="0.3">
      <c r="A3174" s="54" t="s">
        <v>2557</v>
      </c>
      <c r="B3174" s="55" t="s">
        <v>5688</v>
      </c>
      <c r="C3174" s="56" t="s">
        <v>7897</v>
      </c>
      <c r="D3174" s="57">
        <v>2</v>
      </c>
      <c r="E3174" s="56" t="s">
        <v>8777</v>
      </c>
      <c r="F3174" s="57">
        <v>13.23</v>
      </c>
      <c r="G3174" s="58">
        <f>ROUND(D3174*F3174,2)</f>
        <v>26.46</v>
      </c>
      <c r="H3174" s="59"/>
      <c r="I3174" s="60">
        <f t="shared" si="847"/>
        <v>0</v>
      </c>
      <c r="J3174" s="61" t="str">
        <f t="shared" si="848"/>
        <v/>
      </c>
      <c r="P3174" s="62"/>
    </row>
    <row r="3175" spans="1:16" x14ac:dyDescent="0.3">
      <c r="A3175" s="54" t="s">
        <v>2558</v>
      </c>
      <c r="B3175" s="55" t="s">
        <v>5689</v>
      </c>
      <c r="C3175" s="56" t="s">
        <v>7898</v>
      </c>
      <c r="D3175" s="57">
        <v>2</v>
      </c>
      <c r="E3175" s="56" t="s">
        <v>8777</v>
      </c>
      <c r="F3175" s="57">
        <v>13.23</v>
      </c>
      <c r="G3175" s="58">
        <f>ROUND(D3175*F3175,2)</f>
        <v>26.46</v>
      </c>
      <c r="H3175" s="59"/>
      <c r="I3175" s="60">
        <f t="shared" si="847"/>
        <v>0</v>
      </c>
      <c r="J3175" s="61" t="str">
        <f t="shared" si="848"/>
        <v/>
      </c>
      <c r="P3175" s="62"/>
    </row>
    <row r="3176" spans="1:16" x14ac:dyDescent="0.3">
      <c r="A3176" s="54" t="s">
        <v>2559</v>
      </c>
      <c r="B3176" s="55" t="s">
        <v>5690</v>
      </c>
      <c r="C3176" s="56" t="s">
        <v>7899</v>
      </c>
      <c r="D3176" s="57">
        <v>2</v>
      </c>
      <c r="E3176" s="56" t="s">
        <v>8777</v>
      </c>
      <c r="F3176" s="57">
        <v>95.44</v>
      </c>
      <c r="G3176" s="58">
        <f>ROUND(D3176*F3176,2)</f>
        <v>190.88</v>
      </c>
      <c r="H3176" s="59"/>
      <c r="I3176" s="60">
        <f t="shared" si="847"/>
        <v>0</v>
      </c>
      <c r="J3176" s="61" t="str">
        <f t="shared" si="848"/>
        <v/>
      </c>
      <c r="P3176" s="62"/>
    </row>
    <row r="3177" spans="1:16" x14ac:dyDescent="0.3">
      <c r="A3177" s="72" t="s">
        <v>2560</v>
      </c>
      <c r="B3177" s="72" t="s">
        <v>5790</v>
      </c>
      <c r="C3177" s="72" t="s">
        <v>7900</v>
      </c>
      <c r="D3177" s="73"/>
      <c r="E3177" s="72"/>
      <c r="F3177" s="73" t="s">
        <v>8851</v>
      </c>
      <c r="G3177" s="73"/>
      <c r="H3177" s="74"/>
      <c r="I3177" s="74"/>
      <c r="P3177" s="62"/>
    </row>
    <row r="3178" spans="1:16" x14ac:dyDescent="0.3">
      <c r="A3178" s="54" t="s">
        <v>2561</v>
      </c>
      <c r="B3178" s="55" t="s">
        <v>5692</v>
      </c>
      <c r="C3178" s="56" t="s">
        <v>7901</v>
      </c>
      <c r="D3178" s="57">
        <v>4</v>
      </c>
      <c r="E3178" s="56" t="s">
        <v>8777</v>
      </c>
      <c r="F3178" s="57">
        <v>532.70000000000005</v>
      </c>
      <c r="G3178" s="58">
        <f>ROUND(D3178*F3178,2)</f>
        <v>2130.8000000000002</v>
      </c>
      <c r="H3178" s="59"/>
      <c r="I3178" s="60">
        <f t="shared" ref="I3178:I3181" si="849">ROUND(ROUND(D3178,2)*H3178,2)</f>
        <v>0</v>
      </c>
      <c r="J3178" s="61" t="str">
        <f t="shared" ref="J3178:J3181" si="850">IF(AND(H3178&lt;&gt;"",H3178&gt;F3178),"VALOR MAYOR DEL PERMITIDO","")</f>
        <v/>
      </c>
      <c r="P3178" s="62"/>
    </row>
    <row r="3179" spans="1:16" x14ac:dyDescent="0.3">
      <c r="A3179" s="54" t="s">
        <v>2562</v>
      </c>
      <c r="B3179" s="55" t="s">
        <v>5693</v>
      </c>
      <c r="C3179" s="56" t="s">
        <v>7902</v>
      </c>
      <c r="D3179" s="57">
        <v>4</v>
      </c>
      <c r="E3179" s="56" t="s">
        <v>8777</v>
      </c>
      <c r="F3179" s="57">
        <v>184.34</v>
      </c>
      <c r="G3179" s="58">
        <f>ROUND(D3179*F3179,2)</f>
        <v>737.36</v>
      </c>
      <c r="H3179" s="59"/>
      <c r="I3179" s="60">
        <f t="shared" si="849"/>
        <v>0</v>
      </c>
      <c r="J3179" s="61" t="str">
        <f t="shared" si="850"/>
        <v/>
      </c>
      <c r="P3179" s="62"/>
    </row>
    <row r="3180" spans="1:16" x14ac:dyDescent="0.3">
      <c r="A3180" s="54" t="s">
        <v>2563</v>
      </c>
      <c r="B3180" s="55" t="s">
        <v>5694</v>
      </c>
      <c r="C3180" s="56" t="s">
        <v>7903</v>
      </c>
      <c r="D3180" s="57">
        <v>2</v>
      </c>
      <c r="E3180" s="56" t="s">
        <v>8777</v>
      </c>
      <c r="F3180" s="57">
        <v>363.81</v>
      </c>
      <c r="G3180" s="58">
        <f>ROUND(D3180*F3180,2)</f>
        <v>727.62</v>
      </c>
      <c r="H3180" s="59"/>
      <c r="I3180" s="60">
        <f t="shared" si="849"/>
        <v>0</v>
      </c>
      <c r="J3180" s="61" t="str">
        <f t="shared" si="850"/>
        <v/>
      </c>
      <c r="P3180" s="62"/>
    </row>
    <row r="3181" spans="1:16" x14ac:dyDescent="0.3">
      <c r="A3181" s="54" t="s">
        <v>2564</v>
      </c>
      <c r="B3181" s="55" t="s">
        <v>5695</v>
      </c>
      <c r="C3181" s="56" t="s">
        <v>7904</v>
      </c>
      <c r="D3181" s="57">
        <v>2</v>
      </c>
      <c r="E3181" s="56" t="s">
        <v>8777</v>
      </c>
      <c r="F3181" s="57">
        <v>181.9</v>
      </c>
      <c r="G3181" s="58">
        <f>ROUND(D3181*F3181,2)</f>
        <v>363.8</v>
      </c>
      <c r="H3181" s="59"/>
      <c r="I3181" s="60">
        <f t="shared" si="849"/>
        <v>0</v>
      </c>
      <c r="J3181" s="61" t="str">
        <f t="shared" si="850"/>
        <v/>
      </c>
      <c r="P3181" s="62"/>
    </row>
    <row r="3182" spans="1:16" x14ac:dyDescent="0.3">
      <c r="A3182" s="72" t="s">
        <v>2565</v>
      </c>
      <c r="B3182" s="72" t="s">
        <v>5791</v>
      </c>
      <c r="C3182" s="72" t="s">
        <v>7905</v>
      </c>
      <c r="D3182" s="73"/>
      <c r="E3182" s="72"/>
      <c r="F3182" s="73" t="s">
        <v>8851</v>
      </c>
      <c r="G3182" s="73"/>
      <c r="H3182" s="74"/>
      <c r="I3182" s="74"/>
      <c r="P3182" s="62"/>
    </row>
    <row r="3183" spans="1:16" x14ac:dyDescent="0.3">
      <c r="A3183" s="54" t="s">
        <v>2566</v>
      </c>
      <c r="B3183" s="55" t="s">
        <v>5697</v>
      </c>
      <c r="C3183" s="56" t="s">
        <v>7906</v>
      </c>
      <c r="D3183" s="57">
        <v>5</v>
      </c>
      <c r="E3183" s="56" t="s">
        <v>8777</v>
      </c>
      <c r="F3183" s="57">
        <v>85.87</v>
      </c>
      <c r="G3183" s="58">
        <f>ROUND(D3183*F3183,2)</f>
        <v>429.35</v>
      </c>
      <c r="H3183" s="59"/>
      <c r="I3183" s="60">
        <f t="shared" ref="I3183:I3185" si="851">ROUND(ROUND(D3183,2)*H3183,2)</f>
        <v>0</v>
      </c>
      <c r="J3183" s="61" t="str">
        <f t="shared" ref="J3183:J3185" si="852">IF(AND(H3183&lt;&gt;"",H3183&gt;F3183),"VALOR MAYOR DEL PERMITIDO","")</f>
        <v/>
      </c>
      <c r="P3183" s="62"/>
    </row>
    <row r="3184" spans="1:16" x14ac:dyDescent="0.3">
      <c r="A3184" s="54" t="s">
        <v>2567</v>
      </c>
      <c r="B3184" s="55" t="s">
        <v>5698</v>
      </c>
      <c r="C3184" s="56" t="s">
        <v>7907</v>
      </c>
      <c r="D3184" s="57">
        <v>10</v>
      </c>
      <c r="E3184" s="56" t="s">
        <v>8777</v>
      </c>
      <c r="F3184" s="57">
        <v>120.84</v>
      </c>
      <c r="G3184" s="58">
        <f>ROUND(D3184*F3184,2)</f>
        <v>1208.4000000000001</v>
      </c>
      <c r="H3184" s="59"/>
      <c r="I3184" s="60">
        <f t="shared" si="851"/>
        <v>0</v>
      </c>
      <c r="J3184" s="61" t="str">
        <f t="shared" si="852"/>
        <v/>
      </c>
      <c r="P3184" s="62"/>
    </row>
    <row r="3185" spans="1:16" x14ac:dyDescent="0.3">
      <c r="A3185" s="54" t="s">
        <v>2568</v>
      </c>
      <c r="B3185" s="55" t="s">
        <v>5699</v>
      </c>
      <c r="C3185" s="56" t="s">
        <v>7908</v>
      </c>
      <c r="D3185" s="57">
        <v>15</v>
      </c>
      <c r="E3185" s="56" t="s">
        <v>8777</v>
      </c>
      <c r="F3185" s="57">
        <v>63.03</v>
      </c>
      <c r="G3185" s="58">
        <f>ROUND(D3185*F3185,2)</f>
        <v>945.45</v>
      </c>
      <c r="H3185" s="59"/>
      <c r="I3185" s="60">
        <f t="shared" si="851"/>
        <v>0</v>
      </c>
      <c r="J3185" s="61" t="str">
        <f t="shared" si="852"/>
        <v/>
      </c>
      <c r="P3185" s="62"/>
    </row>
    <row r="3186" spans="1:16" x14ac:dyDescent="0.3">
      <c r="A3186" s="69" t="s">
        <v>2569</v>
      </c>
      <c r="B3186" s="69" t="s">
        <v>5792</v>
      </c>
      <c r="C3186" s="69" t="s">
        <v>7924</v>
      </c>
      <c r="D3186" s="70"/>
      <c r="E3186" s="69"/>
      <c r="F3186" s="70" t="s">
        <v>8851</v>
      </c>
      <c r="G3186" s="70"/>
      <c r="H3186" s="71"/>
      <c r="I3186" s="71"/>
      <c r="P3186" s="62"/>
    </row>
    <row r="3187" spans="1:16" x14ac:dyDescent="0.3">
      <c r="A3187" s="72" t="s">
        <v>2570</v>
      </c>
      <c r="B3187" s="72" t="s">
        <v>5793</v>
      </c>
      <c r="C3187" s="72" t="s">
        <v>7925</v>
      </c>
      <c r="D3187" s="73"/>
      <c r="E3187" s="72"/>
      <c r="F3187" s="73" t="s">
        <v>8851</v>
      </c>
      <c r="G3187" s="73"/>
      <c r="H3187" s="74"/>
      <c r="I3187" s="74"/>
      <c r="P3187" s="62"/>
    </row>
    <row r="3188" spans="1:16" x14ac:dyDescent="0.3">
      <c r="A3188" s="54" t="s">
        <v>2571</v>
      </c>
      <c r="B3188" s="55" t="s">
        <v>5718</v>
      </c>
      <c r="C3188" s="56" t="s">
        <v>7926</v>
      </c>
      <c r="D3188" s="57">
        <v>4</v>
      </c>
      <c r="E3188" s="56" t="s">
        <v>8777</v>
      </c>
      <c r="F3188" s="57">
        <v>30.46</v>
      </c>
      <c r="G3188" s="58">
        <f t="shared" ref="G3188:G3193" si="853">ROUND(D3188*F3188,2)</f>
        <v>121.84</v>
      </c>
      <c r="H3188" s="59"/>
      <c r="I3188" s="60">
        <f t="shared" ref="I3188:I3193" si="854">ROUND(ROUND(D3188,2)*H3188,2)</f>
        <v>0</v>
      </c>
      <c r="J3188" s="61" t="str">
        <f t="shared" ref="J3188:J3193" si="855">IF(AND(H3188&lt;&gt;"",H3188&gt;F3188),"VALOR MAYOR DEL PERMITIDO","")</f>
        <v/>
      </c>
      <c r="P3188" s="62"/>
    </row>
    <row r="3189" spans="1:16" x14ac:dyDescent="0.3">
      <c r="A3189" s="54" t="s">
        <v>2572</v>
      </c>
      <c r="B3189" s="55" t="s">
        <v>5719</v>
      </c>
      <c r="C3189" s="56" t="s">
        <v>7927</v>
      </c>
      <c r="D3189" s="57">
        <v>6</v>
      </c>
      <c r="E3189" s="56" t="s">
        <v>8777</v>
      </c>
      <c r="F3189" s="57">
        <v>27.19</v>
      </c>
      <c r="G3189" s="58">
        <f t="shared" si="853"/>
        <v>163.13999999999999</v>
      </c>
      <c r="H3189" s="59"/>
      <c r="I3189" s="60">
        <f t="shared" si="854"/>
        <v>0</v>
      </c>
      <c r="J3189" s="61" t="str">
        <f t="shared" si="855"/>
        <v/>
      </c>
      <c r="P3189" s="62"/>
    </row>
    <row r="3190" spans="1:16" x14ac:dyDescent="0.3">
      <c r="A3190" s="54" t="s">
        <v>2573</v>
      </c>
      <c r="B3190" s="55" t="s">
        <v>5720</v>
      </c>
      <c r="C3190" s="56" t="s">
        <v>7928</v>
      </c>
      <c r="D3190" s="57">
        <v>2</v>
      </c>
      <c r="E3190" s="56" t="s">
        <v>8777</v>
      </c>
      <c r="F3190" s="57">
        <v>1272</v>
      </c>
      <c r="G3190" s="58">
        <f t="shared" si="853"/>
        <v>2544</v>
      </c>
      <c r="H3190" s="59"/>
      <c r="I3190" s="60">
        <f t="shared" si="854"/>
        <v>0</v>
      </c>
      <c r="J3190" s="61" t="str">
        <f t="shared" si="855"/>
        <v/>
      </c>
      <c r="P3190" s="62"/>
    </row>
    <row r="3191" spans="1:16" x14ac:dyDescent="0.3">
      <c r="A3191" s="54" t="s">
        <v>2574</v>
      </c>
      <c r="B3191" s="55" t="s">
        <v>5721</v>
      </c>
      <c r="C3191" s="56" t="s">
        <v>7929</v>
      </c>
      <c r="D3191" s="57">
        <v>3</v>
      </c>
      <c r="E3191" s="56" t="s">
        <v>8777</v>
      </c>
      <c r="F3191" s="57">
        <v>67.260000000000005</v>
      </c>
      <c r="G3191" s="58">
        <f t="shared" si="853"/>
        <v>201.78</v>
      </c>
      <c r="H3191" s="59"/>
      <c r="I3191" s="60">
        <f t="shared" si="854"/>
        <v>0</v>
      </c>
      <c r="J3191" s="61" t="str">
        <f t="shared" si="855"/>
        <v/>
      </c>
      <c r="P3191" s="62"/>
    </row>
    <row r="3192" spans="1:16" x14ac:dyDescent="0.3">
      <c r="A3192" s="54" t="s">
        <v>2575</v>
      </c>
      <c r="B3192" s="55" t="s">
        <v>5722</v>
      </c>
      <c r="C3192" s="56" t="s">
        <v>7930</v>
      </c>
      <c r="D3192" s="57">
        <v>10</v>
      </c>
      <c r="E3192" s="56" t="s">
        <v>8777</v>
      </c>
      <c r="F3192" s="57">
        <v>10.08</v>
      </c>
      <c r="G3192" s="58">
        <f t="shared" si="853"/>
        <v>100.8</v>
      </c>
      <c r="H3192" s="59"/>
      <c r="I3192" s="60">
        <f t="shared" si="854"/>
        <v>0</v>
      </c>
      <c r="J3192" s="61" t="str">
        <f t="shared" si="855"/>
        <v/>
      </c>
      <c r="P3192" s="62"/>
    </row>
    <row r="3193" spans="1:16" x14ac:dyDescent="0.3">
      <c r="A3193" s="54" t="s">
        <v>2576</v>
      </c>
      <c r="B3193" s="55" t="s">
        <v>5723</v>
      </c>
      <c r="C3193" s="56" t="s">
        <v>7931</v>
      </c>
      <c r="D3193" s="57">
        <v>2</v>
      </c>
      <c r="E3193" s="56" t="s">
        <v>8777</v>
      </c>
      <c r="F3193" s="57">
        <v>1802</v>
      </c>
      <c r="G3193" s="58">
        <f t="shared" si="853"/>
        <v>3604</v>
      </c>
      <c r="H3193" s="59"/>
      <c r="I3193" s="60">
        <f t="shared" si="854"/>
        <v>0</v>
      </c>
      <c r="J3193" s="61" t="str">
        <f t="shared" si="855"/>
        <v/>
      </c>
      <c r="P3193" s="62"/>
    </row>
    <row r="3194" spans="1:16" x14ac:dyDescent="0.3">
      <c r="A3194" s="72" t="s">
        <v>2577</v>
      </c>
      <c r="B3194" s="72" t="s">
        <v>5794</v>
      </c>
      <c r="C3194" s="72" t="s">
        <v>7932</v>
      </c>
      <c r="D3194" s="73"/>
      <c r="E3194" s="72"/>
      <c r="F3194" s="73" t="s">
        <v>8851</v>
      </c>
      <c r="G3194" s="73"/>
      <c r="H3194" s="74"/>
      <c r="I3194" s="74"/>
      <c r="P3194" s="62"/>
    </row>
    <row r="3195" spans="1:16" x14ac:dyDescent="0.3">
      <c r="A3195" s="54" t="s">
        <v>2578</v>
      </c>
      <c r="B3195" s="55" t="s">
        <v>5725</v>
      </c>
      <c r="C3195" s="56" t="s">
        <v>7933</v>
      </c>
      <c r="D3195" s="57">
        <v>20</v>
      </c>
      <c r="E3195" s="56" t="s">
        <v>8777</v>
      </c>
      <c r="F3195" s="57">
        <v>32.47</v>
      </c>
      <c r="G3195" s="58">
        <f>ROUND(D3195*F3195,2)</f>
        <v>649.4</v>
      </c>
      <c r="H3195" s="59"/>
      <c r="I3195" s="60">
        <f t="shared" ref="I3195:I3199" si="856">ROUND(ROUND(D3195,2)*H3195,2)</f>
        <v>0</v>
      </c>
      <c r="J3195" s="61" t="str">
        <f t="shared" ref="J3195:J3199" si="857">IF(AND(H3195&lt;&gt;"",H3195&gt;F3195),"VALOR MAYOR DEL PERMITIDO","")</f>
        <v/>
      </c>
      <c r="P3195" s="62"/>
    </row>
    <row r="3196" spans="1:16" x14ac:dyDescent="0.3">
      <c r="A3196" s="54" t="s">
        <v>2579</v>
      </c>
      <c r="B3196" s="55" t="s">
        <v>5777</v>
      </c>
      <c r="C3196" s="56" t="s">
        <v>7946</v>
      </c>
      <c r="D3196" s="57">
        <v>1</v>
      </c>
      <c r="E3196" s="56" t="s">
        <v>8777</v>
      </c>
      <c r="F3196" s="57">
        <v>40.57</v>
      </c>
      <c r="G3196" s="58">
        <f>ROUND(D3196*F3196,2)</f>
        <v>40.57</v>
      </c>
      <c r="H3196" s="59"/>
      <c r="I3196" s="60">
        <f t="shared" si="856"/>
        <v>0</v>
      </c>
      <c r="J3196" s="61" t="str">
        <f t="shared" si="857"/>
        <v/>
      </c>
      <c r="P3196" s="62"/>
    </row>
    <row r="3197" spans="1:16" x14ac:dyDescent="0.3">
      <c r="A3197" s="54" t="s">
        <v>2580</v>
      </c>
      <c r="B3197" s="55" t="s">
        <v>5726</v>
      </c>
      <c r="C3197" s="56" t="s">
        <v>7934</v>
      </c>
      <c r="D3197" s="57">
        <v>4</v>
      </c>
      <c r="E3197" s="56" t="s">
        <v>8777</v>
      </c>
      <c r="F3197" s="57">
        <v>81.14</v>
      </c>
      <c r="G3197" s="58">
        <f>ROUND(D3197*F3197,2)</f>
        <v>324.56</v>
      </c>
      <c r="H3197" s="59"/>
      <c r="I3197" s="60">
        <f t="shared" si="856"/>
        <v>0</v>
      </c>
      <c r="J3197" s="61" t="str">
        <f t="shared" si="857"/>
        <v/>
      </c>
      <c r="P3197" s="62"/>
    </row>
    <row r="3198" spans="1:16" x14ac:dyDescent="0.3">
      <c r="A3198" s="54" t="s">
        <v>2581</v>
      </c>
      <c r="B3198" s="55" t="s">
        <v>5727</v>
      </c>
      <c r="C3198" s="56" t="s">
        <v>7935</v>
      </c>
      <c r="D3198" s="57">
        <v>1</v>
      </c>
      <c r="E3198" s="56" t="s">
        <v>8777</v>
      </c>
      <c r="F3198" s="57">
        <v>121.71</v>
      </c>
      <c r="G3198" s="58">
        <f>ROUND(D3198*F3198,2)</f>
        <v>121.71</v>
      </c>
      <c r="H3198" s="59"/>
      <c r="I3198" s="60">
        <f t="shared" si="856"/>
        <v>0</v>
      </c>
      <c r="J3198" s="61" t="str">
        <f t="shared" si="857"/>
        <v/>
      </c>
      <c r="P3198" s="62"/>
    </row>
    <row r="3199" spans="1:16" x14ac:dyDescent="0.3">
      <c r="A3199" s="54" t="s">
        <v>2582</v>
      </c>
      <c r="B3199" s="55" t="s">
        <v>5728</v>
      </c>
      <c r="C3199" s="56" t="s">
        <v>7936</v>
      </c>
      <c r="D3199" s="57">
        <v>26</v>
      </c>
      <c r="E3199" s="56" t="s">
        <v>8777</v>
      </c>
      <c r="F3199" s="57">
        <v>12.6</v>
      </c>
      <c r="G3199" s="58">
        <f>ROUND(D3199*F3199,2)</f>
        <v>327.60000000000002</v>
      </c>
      <c r="H3199" s="59"/>
      <c r="I3199" s="60">
        <f t="shared" si="856"/>
        <v>0</v>
      </c>
      <c r="J3199" s="61" t="str">
        <f t="shared" si="857"/>
        <v/>
      </c>
      <c r="P3199" s="62"/>
    </row>
    <row r="3200" spans="1:16" x14ac:dyDescent="0.3">
      <c r="A3200" s="66" t="s">
        <v>2583</v>
      </c>
      <c r="B3200" s="66" t="s">
        <v>5795</v>
      </c>
      <c r="C3200" s="66" t="s">
        <v>7948</v>
      </c>
      <c r="D3200" s="67"/>
      <c r="E3200" s="66"/>
      <c r="F3200" s="67" t="s">
        <v>8851</v>
      </c>
      <c r="G3200" s="67"/>
      <c r="H3200" s="68"/>
      <c r="I3200" s="68"/>
      <c r="P3200" s="62"/>
    </row>
    <row r="3201" spans="1:16" x14ac:dyDescent="0.3">
      <c r="A3201" s="69" t="s">
        <v>2584</v>
      </c>
      <c r="B3201" s="69" t="s">
        <v>5796</v>
      </c>
      <c r="C3201" s="69" t="s">
        <v>7833</v>
      </c>
      <c r="D3201" s="70"/>
      <c r="E3201" s="69"/>
      <c r="F3201" s="70" t="s">
        <v>8851</v>
      </c>
      <c r="G3201" s="70"/>
      <c r="H3201" s="71"/>
      <c r="I3201" s="71"/>
      <c r="P3201" s="62"/>
    </row>
    <row r="3202" spans="1:16" x14ac:dyDescent="0.3">
      <c r="A3202" s="72" t="s">
        <v>2585</v>
      </c>
      <c r="B3202" s="72" t="s">
        <v>5797</v>
      </c>
      <c r="C3202" s="72" t="s">
        <v>7837</v>
      </c>
      <c r="D3202" s="73"/>
      <c r="E3202" s="72"/>
      <c r="F3202" s="73" t="s">
        <v>8851</v>
      </c>
      <c r="G3202" s="73"/>
      <c r="H3202" s="74"/>
      <c r="I3202" s="74"/>
      <c r="P3202" s="62"/>
    </row>
    <row r="3203" spans="1:16" x14ac:dyDescent="0.3">
      <c r="A3203" s="54" t="s">
        <v>2586</v>
      </c>
      <c r="B3203" s="55" t="s">
        <v>5798</v>
      </c>
      <c r="C3203" s="56" t="s">
        <v>7949</v>
      </c>
      <c r="D3203" s="57">
        <v>20</v>
      </c>
      <c r="E3203" s="56" t="s">
        <v>8777</v>
      </c>
      <c r="F3203" s="57">
        <v>162.33000000000001</v>
      </c>
      <c r="G3203" s="58">
        <f>ROUND(D3203*F3203,2)</f>
        <v>3246.6</v>
      </c>
      <c r="H3203" s="59"/>
      <c r="I3203" s="60">
        <f t="shared" ref="I3203:I3204" si="858">ROUND(ROUND(D3203,2)*H3203,2)</f>
        <v>0</v>
      </c>
      <c r="J3203" s="61" t="str">
        <f t="shared" ref="J3203:J3204" si="859">IF(AND(H3203&lt;&gt;"",H3203&gt;F3203),"VALOR MAYOR DEL PERMITIDO","")</f>
        <v/>
      </c>
      <c r="P3203" s="62"/>
    </row>
    <row r="3204" spans="1:16" x14ac:dyDescent="0.3">
      <c r="A3204" s="54" t="s">
        <v>2587</v>
      </c>
      <c r="B3204" s="55" t="s">
        <v>5799</v>
      </c>
      <c r="C3204" s="56" t="s">
        <v>7950</v>
      </c>
      <c r="D3204" s="57">
        <v>5</v>
      </c>
      <c r="E3204" s="56" t="s">
        <v>8777</v>
      </c>
      <c r="F3204" s="57">
        <v>181.5</v>
      </c>
      <c r="G3204" s="58">
        <f>ROUND(D3204*F3204,2)</f>
        <v>907.5</v>
      </c>
      <c r="H3204" s="59"/>
      <c r="I3204" s="60">
        <f t="shared" si="858"/>
        <v>0</v>
      </c>
      <c r="J3204" s="61" t="str">
        <f t="shared" si="859"/>
        <v/>
      </c>
      <c r="P3204" s="62"/>
    </row>
    <row r="3205" spans="1:16" x14ac:dyDescent="0.3">
      <c r="A3205" s="72" t="s">
        <v>2588</v>
      </c>
      <c r="B3205" s="72" t="s">
        <v>5800</v>
      </c>
      <c r="C3205" s="72" t="s">
        <v>7854</v>
      </c>
      <c r="D3205" s="73"/>
      <c r="E3205" s="72"/>
      <c r="F3205" s="73" t="s">
        <v>8851</v>
      </c>
      <c r="G3205" s="73"/>
      <c r="H3205" s="74"/>
      <c r="I3205" s="74"/>
      <c r="P3205" s="62"/>
    </row>
    <row r="3206" spans="1:16" x14ac:dyDescent="0.3">
      <c r="A3206" s="54" t="s">
        <v>2589</v>
      </c>
      <c r="B3206" s="55" t="s">
        <v>5645</v>
      </c>
      <c r="C3206" s="56" t="s">
        <v>7855</v>
      </c>
      <c r="D3206" s="57">
        <v>6</v>
      </c>
      <c r="E3206" s="56" t="s">
        <v>8777</v>
      </c>
      <c r="F3206" s="57">
        <v>49.08</v>
      </c>
      <c r="G3206" s="58">
        <f t="shared" ref="G3206:G3215" si="860">ROUND(D3206*F3206,2)</f>
        <v>294.48</v>
      </c>
      <c r="H3206" s="59"/>
      <c r="I3206" s="60">
        <f t="shared" ref="I3206:I3215" si="861">ROUND(ROUND(D3206,2)*H3206,2)</f>
        <v>0</v>
      </c>
      <c r="J3206" s="61" t="str">
        <f t="shared" ref="J3206:J3215" si="862">IF(AND(H3206&lt;&gt;"",H3206&gt;F3206),"VALOR MAYOR DEL PERMITIDO","")</f>
        <v/>
      </c>
      <c r="P3206" s="62"/>
    </row>
    <row r="3207" spans="1:16" x14ac:dyDescent="0.3">
      <c r="A3207" s="54" t="s">
        <v>2590</v>
      </c>
      <c r="B3207" s="55" t="s">
        <v>5646</v>
      </c>
      <c r="C3207" s="56" t="s">
        <v>7856</v>
      </c>
      <c r="D3207" s="57">
        <v>3</v>
      </c>
      <c r="E3207" s="56" t="s">
        <v>8777</v>
      </c>
      <c r="F3207" s="57">
        <v>22.21</v>
      </c>
      <c r="G3207" s="58">
        <f t="shared" si="860"/>
        <v>66.63</v>
      </c>
      <c r="H3207" s="59"/>
      <c r="I3207" s="60">
        <f t="shared" si="861"/>
        <v>0</v>
      </c>
      <c r="J3207" s="61" t="str">
        <f t="shared" si="862"/>
        <v/>
      </c>
      <c r="P3207" s="62"/>
    </row>
    <row r="3208" spans="1:16" x14ac:dyDescent="0.3">
      <c r="A3208" s="54" t="s">
        <v>2591</v>
      </c>
      <c r="B3208" s="55" t="s">
        <v>5647</v>
      </c>
      <c r="C3208" s="56" t="s">
        <v>7857</v>
      </c>
      <c r="D3208" s="57">
        <v>3</v>
      </c>
      <c r="E3208" s="56" t="s">
        <v>8777</v>
      </c>
      <c r="F3208" s="57">
        <v>5.78</v>
      </c>
      <c r="G3208" s="58">
        <f t="shared" si="860"/>
        <v>17.34</v>
      </c>
      <c r="H3208" s="59"/>
      <c r="I3208" s="60">
        <f t="shared" si="861"/>
        <v>0</v>
      </c>
      <c r="J3208" s="61" t="str">
        <f t="shared" si="862"/>
        <v/>
      </c>
      <c r="P3208" s="62"/>
    </row>
    <row r="3209" spans="1:16" x14ac:dyDescent="0.3">
      <c r="A3209" s="54" t="s">
        <v>2592</v>
      </c>
      <c r="B3209" s="55" t="s">
        <v>5648</v>
      </c>
      <c r="C3209" s="56" t="s">
        <v>7778</v>
      </c>
      <c r="D3209" s="57">
        <v>3</v>
      </c>
      <c r="E3209" s="56" t="s">
        <v>8777</v>
      </c>
      <c r="F3209" s="57">
        <v>2.04</v>
      </c>
      <c r="G3209" s="58">
        <f t="shared" si="860"/>
        <v>6.12</v>
      </c>
      <c r="H3209" s="59"/>
      <c r="I3209" s="60">
        <f t="shared" si="861"/>
        <v>0</v>
      </c>
      <c r="J3209" s="61" t="str">
        <f t="shared" si="862"/>
        <v/>
      </c>
      <c r="P3209" s="62"/>
    </row>
    <row r="3210" spans="1:16" x14ac:dyDescent="0.3">
      <c r="A3210" s="54" t="s">
        <v>2593</v>
      </c>
      <c r="B3210" s="55" t="s">
        <v>5649</v>
      </c>
      <c r="C3210" s="56" t="s">
        <v>7858</v>
      </c>
      <c r="D3210" s="57">
        <v>3</v>
      </c>
      <c r="E3210" s="56" t="s">
        <v>8777</v>
      </c>
      <c r="F3210" s="57">
        <v>4.16</v>
      </c>
      <c r="G3210" s="58">
        <f t="shared" si="860"/>
        <v>12.48</v>
      </c>
      <c r="H3210" s="59"/>
      <c r="I3210" s="60">
        <f t="shared" si="861"/>
        <v>0</v>
      </c>
      <c r="J3210" s="61" t="str">
        <f t="shared" si="862"/>
        <v/>
      </c>
      <c r="P3210" s="62"/>
    </row>
    <row r="3211" spans="1:16" x14ac:dyDescent="0.3">
      <c r="A3211" s="54" t="s">
        <v>2594</v>
      </c>
      <c r="B3211" s="55" t="s">
        <v>5650</v>
      </c>
      <c r="C3211" s="56" t="s">
        <v>7859</v>
      </c>
      <c r="D3211" s="57">
        <v>3</v>
      </c>
      <c r="E3211" s="56" t="s">
        <v>8777</v>
      </c>
      <c r="F3211" s="57">
        <v>6.4</v>
      </c>
      <c r="G3211" s="58">
        <f t="shared" si="860"/>
        <v>19.2</v>
      </c>
      <c r="H3211" s="59"/>
      <c r="I3211" s="60">
        <f t="shared" si="861"/>
        <v>0</v>
      </c>
      <c r="J3211" s="61" t="str">
        <f t="shared" si="862"/>
        <v/>
      </c>
      <c r="P3211" s="62"/>
    </row>
    <row r="3212" spans="1:16" x14ac:dyDescent="0.3">
      <c r="A3212" s="54" t="s">
        <v>2595</v>
      </c>
      <c r="B3212" s="55" t="s">
        <v>5651</v>
      </c>
      <c r="C3212" s="56" t="s">
        <v>7860</v>
      </c>
      <c r="D3212" s="57">
        <v>9</v>
      </c>
      <c r="E3212" s="56" t="s">
        <v>8777</v>
      </c>
      <c r="F3212" s="57">
        <v>11.06</v>
      </c>
      <c r="G3212" s="58">
        <f t="shared" si="860"/>
        <v>99.54</v>
      </c>
      <c r="H3212" s="59"/>
      <c r="I3212" s="60">
        <f t="shared" si="861"/>
        <v>0</v>
      </c>
      <c r="J3212" s="61" t="str">
        <f t="shared" si="862"/>
        <v/>
      </c>
      <c r="P3212" s="62"/>
    </row>
    <row r="3213" spans="1:16" x14ac:dyDescent="0.3">
      <c r="A3213" s="54" t="s">
        <v>2596</v>
      </c>
      <c r="B3213" s="55" t="s">
        <v>5652</v>
      </c>
      <c r="C3213" s="56" t="s">
        <v>7861</v>
      </c>
      <c r="D3213" s="57">
        <v>6</v>
      </c>
      <c r="E3213" s="56" t="s">
        <v>8777</v>
      </c>
      <c r="F3213" s="57">
        <v>57.98</v>
      </c>
      <c r="G3213" s="58">
        <f t="shared" si="860"/>
        <v>347.88</v>
      </c>
      <c r="H3213" s="59"/>
      <c r="I3213" s="60">
        <f t="shared" si="861"/>
        <v>0</v>
      </c>
      <c r="J3213" s="61" t="str">
        <f t="shared" si="862"/>
        <v/>
      </c>
      <c r="P3213" s="62"/>
    </row>
    <row r="3214" spans="1:16" x14ac:dyDescent="0.3">
      <c r="A3214" s="54" t="s">
        <v>2597</v>
      </c>
      <c r="B3214" s="55" t="s">
        <v>5653</v>
      </c>
      <c r="C3214" s="56" t="s">
        <v>7862</v>
      </c>
      <c r="D3214" s="57">
        <v>3</v>
      </c>
      <c r="E3214" s="56" t="s">
        <v>8777</v>
      </c>
      <c r="F3214" s="57">
        <v>12.66</v>
      </c>
      <c r="G3214" s="58">
        <f t="shared" si="860"/>
        <v>37.979999999999997</v>
      </c>
      <c r="H3214" s="59"/>
      <c r="I3214" s="60">
        <f t="shared" si="861"/>
        <v>0</v>
      </c>
      <c r="J3214" s="61" t="str">
        <f t="shared" si="862"/>
        <v/>
      </c>
      <c r="P3214" s="62"/>
    </row>
    <row r="3215" spans="1:16" x14ac:dyDescent="0.3">
      <c r="A3215" s="54" t="s">
        <v>2598</v>
      </c>
      <c r="B3215" s="55" t="s">
        <v>5654</v>
      </c>
      <c r="C3215" s="56" t="s">
        <v>7863</v>
      </c>
      <c r="D3215" s="57">
        <v>3</v>
      </c>
      <c r="E3215" s="56" t="s">
        <v>8777</v>
      </c>
      <c r="F3215" s="57">
        <v>14.53</v>
      </c>
      <c r="G3215" s="58">
        <f t="shared" si="860"/>
        <v>43.59</v>
      </c>
      <c r="H3215" s="59"/>
      <c r="I3215" s="60">
        <f t="shared" si="861"/>
        <v>0</v>
      </c>
      <c r="J3215" s="61" t="str">
        <f t="shared" si="862"/>
        <v/>
      </c>
      <c r="P3215" s="62"/>
    </row>
    <row r="3216" spans="1:16" x14ac:dyDescent="0.3">
      <c r="A3216" s="72" t="s">
        <v>2599</v>
      </c>
      <c r="B3216" s="72" t="s">
        <v>5801</v>
      </c>
      <c r="C3216" s="72" t="s">
        <v>7864</v>
      </c>
      <c r="D3216" s="73"/>
      <c r="E3216" s="72"/>
      <c r="F3216" s="73" t="s">
        <v>8851</v>
      </c>
      <c r="G3216" s="73"/>
      <c r="H3216" s="74"/>
      <c r="I3216" s="74"/>
      <c r="P3216" s="62"/>
    </row>
    <row r="3217" spans="1:16" x14ac:dyDescent="0.3">
      <c r="A3217" s="54" t="s">
        <v>2600</v>
      </c>
      <c r="B3217" s="55" t="s">
        <v>5656</v>
      </c>
      <c r="C3217" s="56" t="s">
        <v>7865</v>
      </c>
      <c r="D3217" s="57">
        <v>5</v>
      </c>
      <c r="E3217" s="56" t="s">
        <v>8777</v>
      </c>
      <c r="F3217" s="57">
        <v>4.3099999999999996</v>
      </c>
      <c r="G3217" s="58">
        <f t="shared" ref="G3217:G3238" si="863">ROUND(D3217*F3217,2)</f>
        <v>21.55</v>
      </c>
      <c r="H3217" s="59"/>
      <c r="I3217" s="60">
        <f t="shared" ref="I3217:I3238" si="864">ROUND(ROUND(D3217,2)*H3217,2)</f>
        <v>0</v>
      </c>
      <c r="J3217" s="61" t="str">
        <f t="shared" ref="J3217:J3238" si="865">IF(AND(H3217&lt;&gt;"",H3217&gt;F3217),"VALOR MAYOR DEL PERMITIDO","")</f>
        <v/>
      </c>
      <c r="P3217" s="62"/>
    </row>
    <row r="3218" spans="1:16" x14ac:dyDescent="0.3">
      <c r="A3218" s="54" t="s">
        <v>2601</v>
      </c>
      <c r="B3218" s="55" t="s">
        <v>5657</v>
      </c>
      <c r="C3218" s="56" t="s">
        <v>7866</v>
      </c>
      <c r="D3218" s="57">
        <v>5</v>
      </c>
      <c r="E3218" s="56" t="s">
        <v>8777</v>
      </c>
      <c r="F3218" s="57">
        <v>4.07</v>
      </c>
      <c r="G3218" s="58">
        <f t="shared" si="863"/>
        <v>20.350000000000001</v>
      </c>
      <c r="H3218" s="59"/>
      <c r="I3218" s="60">
        <f t="shared" si="864"/>
        <v>0</v>
      </c>
      <c r="J3218" s="61" t="str">
        <f t="shared" si="865"/>
        <v/>
      </c>
      <c r="P3218" s="62"/>
    </row>
    <row r="3219" spans="1:16" x14ac:dyDescent="0.3">
      <c r="A3219" s="54" t="s">
        <v>2602</v>
      </c>
      <c r="B3219" s="55" t="s">
        <v>5658</v>
      </c>
      <c r="C3219" s="56" t="s">
        <v>7867</v>
      </c>
      <c r="D3219" s="57">
        <v>6</v>
      </c>
      <c r="E3219" s="56" t="s">
        <v>8777</v>
      </c>
      <c r="F3219" s="57">
        <v>5.55</v>
      </c>
      <c r="G3219" s="58">
        <f t="shared" si="863"/>
        <v>33.299999999999997</v>
      </c>
      <c r="H3219" s="59"/>
      <c r="I3219" s="60">
        <f t="shared" si="864"/>
        <v>0</v>
      </c>
      <c r="J3219" s="61" t="str">
        <f t="shared" si="865"/>
        <v/>
      </c>
      <c r="P3219" s="62"/>
    </row>
    <row r="3220" spans="1:16" x14ac:dyDescent="0.3">
      <c r="A3220" s="54" t="s">
        <v>2603</v>
      </c>
      <c r="B3220" s="55" t="s">
        <v>5659</v>
      </c>
      <c r="C3220" s="56" t="s">
        <v>7868</v>
      </c>
      <c r="D3220" s="57">
        <v>2</v>
      </c>
      <c r="E3220" s="56" t="s">
        <v>8777</v>
      </c>
      <c r="F3220" s="57">
        <v>3.74</v>
      </c>
      <c r="G3220" s="58">
        <f t="shared" si="863"/>
        <v>7.48</v>
      </c>
      <c r="H3220" s="59"/>
      <c r="I3220" s="60">
        <f t="shared" si="864"/>
        <v>0</v>
      </c>
      <c r="J3220" s="61" t="str">
        <f t="shared" si="865"/>
        <v/>
      </c>
      <c r="P3220" s="62"/>
    </row>
    <row r="3221" spans="1:16" x14ac:dyDescent="0.3">
      <c r="A3221" s="54" t="s">
        <v>2604</v>
      </c>
      <c r="B3221" s="55" t="s">
        <v>5660</v>
      </c>
      <c r="C3221" s="56" t="s">
        <v>7869</v>
      </c>
      <c r="D3221" s="57">
        <v>1</v>
      </c>
      <c r="E3221" s="56" t="s">
        <v>8777</v>
      </c>
      <c r="F3221" s="57">
        <v>6.94</v>
      </c>
      <c r="G3221" s="58">
        <f t="shared" si="863"/>
        <v>6.94</v>
      </c>
      <c r="H3221" s="59"/>
      <c r="I3221" s="60">
        <f t="shared" si="864"/>
        <v>0</v>
      </c>
      <c r="J3221" s="61" t="str">
        <f t="shared" si="865"/>
        <v/>
      </c>
      <c r="P3221" s="62"/>
    </row>
    <row r="3222" spans="1:16" x14ac:dyDescent="0.3">
      <c r="A3222" s="54" t="s">
        <v>2605</v>
      </c>
      <c r="B3222" s="55" t="s">
        <v>5661</v>
      </c>
      <c r="C3222" s="56" t="s">
        <v>7870</v>
      </c>
      <c r="D3222" s="57">
        <v>7</v>
      </c>
      <c r="E3222" s="56" t="s">
        <v>8777</v>
      </c>
      <c r="F3222" s="57">
        <v>110.6</v>
      </c>
      <c r="G3222" s="58">
        <f t="shared" si="863"/>
        <v>774.2</v>
      </c>
      <c r="H3222" s="59"/>
      <c r="I3222" s="60">
        <f t="shared" si="864"/>
        <v>0</v>
      </c>
      <c r="J3222" s="61" t="str">
        <f t="shared" si="865"/>
        <v/>
      </c>
      <c r="P3222" s="62"/>
    </row>
    <row r="3223" spans="1:16" x14ac:dyDescent="0.3">
      <c r="A3223" s="54" t="s">
        <v>2606</v>
      </c>
      <c r="B3223" s="55" t="s">
        <v>5662</v>
      </c>
      <c r="C3223" s="56" t="s">
        <v>7871</v>
      </c>
      <c r="D3223" s="57">
        <v>16</v>
      </c>
      <c r="E3223" s="56" t="s">
        <v>8777</v>
      </c>
      <c r="F3223" s="57">
        <v>9.7899999999999991</v>
      </c>
      <c r="G3223" s="58">
        <f t="shared" si="863"/>
        <v>156.63999999999999</v>
      </c>
      <c r="H3223" s="59"/>
      <c r="I3223" s="60">
        <f t="shared" si="864"/>
        <v>0</v>
      </c>
      <c r="J3223" s="61" t="str">
        <f t="shared" si="865"/>
        <v/>
      </c>
      <c r="P3223" s="62"/>
    </row>
    <row r="3224" spans="1:16" x14ac:dyDescent="0.3">
      <c r="A3224" s="54" t="s">
        <v>2607</v>
      </c>
      <c r="B3224" s="55" t="s">
        <v>5663</v>
      </c>
      <c r="C3224" s="56" t="s">
        <v>7872</v>
      </c>
      <c r="D3224" s="57">
        <v>15</v>
      </c>
      <c r="E3224" s="56" t="s">
        <v>8777</v>
      </c>
      <c r="F3224" s="57">
        <v>1.56</v>
      </c>
      <c r="G3224" s="58">
        <f t="shared" si="863"/>
        <v>23.4</v>
      </c>
      <c r="H3224" s="59"/>
      <c r="I3224" s="60">
        <f t="shared" si="864"/>
        <v>0</v>
      </c>
      <c r="J3224" s="61" t="str">
        <f t="shared" si="865"/>
        <v/>
      </c>
      <c r="P3224" s="62"/>
    </row>
    <row r="3225" spans="1:16" x14ac:dyDescent="0.3">
      <c r="A3225" s="54" t="s">
        <v>2608</v>
      </c>
      <c r="B3225" s="55" t="s">
        <v>5664</v>
      </c>
      <c r="C3225" s="56" t="s">
        <v>7873</v>
      </c>
      <c r="D3225" s="57">
        <v>1</v>
      </c>
      <c r="E3225" s="56" t="s">
        <v>8777</v>
      </c>
      <c r="F3225" s="57">
        <v>1.06</v>
      </c>
      <c r="G3225" s="58">
        <f t="shared" si="863"/>
        <v>1.06</v>
      </c>
      <c r="H3225" s="59"/>
      <c r="I3225" s="60">
        <f t="shared" si="864"/>
        <v>0</v>
      </c>
      <c r="J3225" s="61" t="str">
        <f t="shared" si="865"/>
        <v/>
      </c>
      <c r="P3225" s="62"/>
    </row>
    <row r="3226" spans="1:16" x14ac:dyDescent="0.3">
      <c r="A3226" s="54" t="s">
        <v>2609</v>
      </c>
      <c r="B3226" s="55" t="s">
        <v>5802</v>
      </c>
      <c r="C3226" s="56" t="s">
        <v>7951</v>
      </c>
      <c r="D3226" s="57">
        <v>14</v>
      </c>
      <c r="E3226" s="56" t="s">
        <v>8777</v>
      </c>
      <c r="F3226" s="57">
        <v>1.3</v>
      </c>
      <c r="G3226" s="58">
        <f t="shared" si="863"/>
        <v>18.2</v>
      </c>
      <c r="H3226" s="59"/>
      <c r="I3226" s="60">
        <f t="shared" si="864"/>
        <v>0</v>
      </c>
      <c r="J3226" s="61" t="str">
        <f t="shared" si="865"/>
        <v/>
      </c>
      <c r="P3226" s="62"/>
    </row>
    <row r="3227" spans="1:16" x14ac:dyDescent="0.3">
      <c r="A3227" s="54" t="s">
        <v>2610</v>
      </c>
      <c r="B3227" s="55" t="s">
        <v>5803</v>
      </c>
      <c r="C3227" s="56" t="s">
        <v>7952</v>
      </c>
      <c r="D3227" s="57">
        <v>4</v>
      </c>
      <c r="E3227" s="56" t="s">
        <v>8777</v>
      </c>
      <c r="F3227" s="57">
        <v>1.8</v>
      </c>
      <c r="G3227" s="58">
        <f t="shared" si="863"/>
        <v>7.2</v>
      </c>
      <c r="H3227" s="59"/>
      <c r="I3227" s="60">
        <f t="shared" si="864"/>
        <v>0</v>
      </c>
      <c r="J3227" s="61" t="str">
        <f t="shared" si="865"/>
        <v/>
      </c>
      <c r="P3227" s="62"/>
    </row>
    <row r="3228" spans="1:16" x14ac:dyDescent="0.3">
      <c r="A3228" s="54" t="s">
        <v>2611</v>
      </c>
      <c r="B3228" s="55" t="s">
        <v>5665</v>
      </c>
      <c r="C3228" s="56" t="s">
        <v>7874</v>
      </c>
      <c r="D3228" s="57">
        <v>8</v>
      </c>
      <c r="E3228" s="56" t="s">
        <v>8777</v>
      </c>
      <c r="F3228" s="57">
        <v>2.75</v>
      </c>
      <c r="G3228" s="58">
        <f t="shared" si="863"/>
        <v>22</v>
      </c>
      <c r="H3228" s="59"/>
      <c r="I3228" s="60">
        <f t="shared" si="864"/>
        <v>0</v>
      </c>
      <c r="J3228" s="61" t="str">
        <f t="shared" si="865"/>
        <v/>
      </c>
      <c r="P3228" s="62"/>
    </row>
    <row r="3229" spans="1:16" x14ac:dyDescent="0.3">
      <c r="A3229" s="54" t="s">
        <v>2612</v>
      </c>
      <c r="B3229" s="55" t="s">
        <v>5666</v>
      </c>
      <c r="C3229" s="56" t="s">
        <v>7875</v>
      </c>
      <c r="D3229" s="57">
        <v>5</v>
      </c>
      <c r="E3229" s="56" t="s">
        <v>8777</v>
      </c>
      <c r="F3229" s="57">
        <v>21.73</v>
      </c>
      <c r="G3229" s="58">
        <f t="shared" si="863"/>
        <v>108.65</v>
      </c>
      <c r="H3229" s="59"/>
      <c r="I3229" s="60">
        <f t="shared" si="864"/>
        <v>0</v>
      </c>
      <c r="J3229" s="61" t="str">
        <f t="shared" si="865"/>
        <v/>
      </c>
      <c r="P3229" s="62"/>
    </row>
    <row r="3230" spans="1:16" x14ac:dyDescent="0.3">
      <c r="A3230" s="54" t="s">
        <v>2613</v>
      </c>
      <c r="B3230" s="55" t="s">
        <v>5667</v>
      </c>
      <c r="C3230" s="56" t="s">
        <v>7876</v>
      </c>
      <c r="D3230" s="57">
        <v>1</v>
      </c>
      <c r="E3230" s="56" t="s">
        <v>8777</v>
      </c>
      <c r="F3230" s="57">
        <v>15.13</v>
      </c>
      <c r="G3230" s="58">
        <f t="shared" si="863"/>
        <v>15.13</v>
      </c>
      <c r="H3230" s="59"/>
      <c r="I3230" s="60">
        <f t="shared" si="864"/>
        <v>0</v>
      </c>
      <c r="J3230" s="61" t="str">
        <f t="shared" si="865"/>
        <v/>
      </c>
      <c r="P3230" s="62"/>
    </row>
    <row r="3231" spans="1:16" x14ac:dyDescent="0.3">
      <c r="A3231" s="54" t="s">
        <v>2614</v>
      </c>
      <c r="B3231" s="55" t="s">
        <v>5668</v>
      </c>
      <c r="C3231" s="56" t="s">
        <v>7877</v>
      </c>
      <c r="D3231" s="57">
        <v>7</v>
      </c>
      <c r="E3231" s="56" t="s">
        <v>8777</v>
      </c>
      <c r="F3231" s="57">
        <v>8.07</v>
      </c>
      <c r="G3231" s="58">
        <f t="shared" si="863"/>
        <v>56.49</v>
      </c>
      <c r="H3231" s="59"/>
      <c r="I3231" s="60">
        <f t="shared" si="864"/>
        <v>0</v>
      </c>
      <c r="J3231" s="61" t="str">
        <f t="shared" si="865"/>
        <v/>
      </c>
      <c r="P3231" s="62"/>
    </row>
    <row r="3232" spans="1:16" x14ac:dyDescent="0.3">
      <c r="A3232" s="54" t="s">
        <v>2615</v>
      </c>
      <c r="B3232" s="55" t="s">
        <v>5669</v>
      </c>
      <c r="C3232" s="56" t="s">
        <v>7878</v>
      </c>
      <c r="D3232" s="57">
        <v>7</v>
      </c>
      <c r="E3232" s="56" t="s">
        <v>8777</v>
      </c>
      <c r="F3232" s="57">
        <v>68.06</v>
      </c>
      <c r="G3232" s="58">
        <f t="shared" si="863"/>
        <v>476.42</v>
      </c>
      <c r="H3232" s="59"/>
      <c r="I3232" s="60">
        <f t="shared" si="864"/>
        <v>0</v>
      </c>
      <c r="J3232" s="61" t="str">
        <f t="shared" si="865"/>
        <v/>
      </c>
      <c r="P3232" s="62"/>
    </row>
    <row r="3233" spans="1:16" x14ac:dyDescent="0.3">
      <c r="A3233" s="54" t="s">
        <v>2616</v>
      </c>
      <c r="B3233" s="55" t="s">
        <v>5670</v>
      </c>
      <c r="C3233" s="56" t="s">
        <v>7879</v>
      </c>
      <c r="D3233" s="57">
        <v>16</v>
      </c>
      <c r="E3233" s="56" t="s">
        <v>8777</v>
      </c>
      <c r="F3233" s="57">
        <v>16.14</v>
      </c>
      <c r="G3233" s="58">
        <f t="shared" si="863"/>
        <v>258.24</v>
      </c>
      <c r="H3233" s="59"/>
      <c r="I3233" s="60">
        <f t="shared" si="864"/>
        <v>0</v>
      </c>
      <c r="J3233" s="61" t="str">
        <f t="shared" si="865"/>
        <v/>
      </c>
      <c r="P3233" s="62"/>
    </row>
    <row r="3234" spans="1:16" x14ac:dyDescent="0.3">
      <c r="A3234" s="54" t="s">
        <v>2617</v>
      </c>
      <c r="B3234" s="55" t="s">
        <v>5671</v>
      </c>
      <c r="C3234" s="56" t="s">
        <v>7880</v>
      </c>
      <c r="D3234" s="57">
        <v>15</v>
      </c>
      <c r="E3234" s="56" t="s">
        <v>8777</v>
      </c>
      <c r="F3234" s="57">
        <v>7.06</v>
      </c>
      <c r="G3234" s="58">
        <f t="shared" si="863"/>
        <v>105.9</v>
      </c>
      <c r="H3234" s="59"/>
      <c r="I3234" s="60">
        <f t="shared" si="864"/>
        <v>0</v>
      </c>
      <c r="J3234" s="61" t="str">
        <f t="shared" si="865"/>
        <v/>
      </c>
      <c r="P3234" s="62"/>
    </row>
    <row r="3235" spans="1:16" x14ac:dyDescent="0.3">
      <c r="A3235" s="54" t="s">
        <v>2618</v>
      </c>
      <c r="B3235" s="55" t="s">
        <v>5672</v>
      </c>
      <c r="C3235" s="56" t="s">
        <v>7881</v>
      </c>
      <c r="D3235" s="57">
        <v>1</v>
      </c>
      <c r="E3235" s="56" t="s">
        <v>8777</v>
      </c>
      <c r="F3235" s="57">
        <v>6.04</v>
      </c>
      <c r="G3235" s="58">
        <f t="shared" si="863"/>
        <v>6.04</v>
      </c>
      <c r="H3235" s="59"/>
      <c r="I3235" s="60">
        <f t="shared" si="864"/>
        <v>0</v>
      </c>
      <c r="J3235" s="61" t="str">
        <f t="shared" si="865"/>
        <v/>
      </c>
      <c r="P3235" s="62"/>
    </row>
    <row r="3236" spans="1:16" x14ac:dyDescent="0.3">
      <c r="A3236" s="54" t="s">
        <v>2619</v>
      </c>
      <c r="B3236" s="55" t="s">
        <v>5804</v>
      </c>
      <c r="C3236" s="56" t="s">
        <v>7953</v>
      </c>
      <c r="D3236" s="57">
        <v>7</v>
      </c>
      <c r="E3236" s="56" t="s">
        <v>8777</v>
      </c>
      <c r="F3236" s="57">
        <v>7.57</v>
      </c>
      <c r="G3236" s="58">
        <f t="shared" si="863"/>
        <v>52.99</v>
      </c>
      <c r="H3236" s="59"/>
      <c r="I3236" s="60">
        <f t="shared" si="864"/>
        <v>0</v>
      </c>
      <c r="J3236" s="61" t="str">
        <f t="shared" si="865"/>
        <v/>
      </c>
      <c r="P3236" s="62"/>
    </row>
    <row r="3237" spans="1:16" x14ac:dyDescent="0.3">
      <c r="A3237" s="54" t="s">
        <v>2620</v>
      </c>
      <c r="B3237" s="55" t="s">
        <v>5805</v>
      </c>
      <c r="C3237" s="56" t="s">
        <v>7954</v>
      </c>
      <c r="D3237" s="57">
        <v>2</v>
      </c>
      <c r="E3237" s="56" t="s">
        <v>8777</v>
      </c>
      <c r="F3237" s="57">
        <v>7.81</v>
      </c>
      <c r="G3237" s="58">
        <f t="shared" si="863"/>
        <v>15.62</v>
      </c>
      <c r="H3237" s="59"/>
      <c r="I3237" s="60">
        <f t="shared" si="864"/>
        <v>0</v>
      </c>
      <c r="J3237" s="61" t="str">
        <f t="shared" si="865"/>
        <v/>
      </c>
      <c r="P3237" s="62"/>
    </row>
    <row r="3238" spans="1:16" x14ac:dyDescent="0.3">
      <c r="A3238" s="54" t="s">
        <v>2621</v>
      </c>
      <c r="B3238" s="55" t="s">
        <v>5673</v>
      </c>
      <c r="C3238" s="56" t="s">
        <v>7882</v>
      </c>
      <c r="D3238" s="57">
        <v>8</v>
      </c>
      <c r="E3238" s="56" t="s">
        <v>8777</v>
      </c>
      <c r="F3238" s="57">
        <v>6.55</v>
      </c>
      <c r="G3238" s="58">
        <f t="shared" si="863"/>
        <v>52.4</v>
      </c>
      <c r="H3238" s="59"/>
      <c r="I3238" s="60">
        <f t="shared" si="864"/>
        <v>0</v>
      </c>
      <c r="J3238" s="61" t="str">
        <f t="shared" si="865"/>
        <v/>
      </c>
      <c r="P3238" s="62"/>
    </row>
    <row r="3239" spans="1:16" x14ac:dyDescent="0.3">
      <c r="A3239" s="72" t="s">
        <v>2622</v>
      </c>
      <c r="B3239" s="72" t="s">
        <v>5806</v>
      </c>
      <c r="C3239" s="72" t="s">
        <v>7886</v>
      </c>
      <c r="D3239" s="73"/>
      <c r="E3239" s="72"/>
      <c r="F3239" s="73" t="s">
        <v>8851</v>
      </c>
      <c r="G3239" s="73"/>
      <c r="H3239" s="74"/>
      <c r="I3239" s="74"/>
      <c r="P3239" s="62"/>
    </row>
    <row r="3240" spans="1:16" x14ac:dyDescent="0.3">
      <c r="A3240" s="54" t="s">
        <v>2623</v>
      </c>
      <c r="B3240" s="55" t="s">
        <v>5678</v>
      </c>
      <c r="C3240" s="56" t="s">
        <v>7887</v>
      </c>
      <c r="D3240" s="57">
        <v>4</v>
      </c>
      <c r="E3240" s="56" t="s">
        <v>8777</v>
      </c>
      <c r="F3240" s="57">
        <v>11.61</v>
      </c>
      <c r="G3240" s="58">
        <f>ROUND(D3240*F3240,2)</f>
        <v>46.44</v>
      </c>
      <c r="H3240" s="59"/>
      <c r="I3240" s="60">
        <f t="shared" ref="I3240:I3243" si="866">ROUND(ROUND(D3240,2)*H3240,2)</f>
        <v>0</v>
      </c>
      <c r="J3240" s="61" t="str">
        <f t="shared" ref="J3240:J3243" si="867">IF(AND(H3240&lt;&gt;"",H3240&gt;F3240),"VALOR MAYOR DEL PERMITIDO","")</f>
        <v/>
      </c>
      <c r="P3240" s="62"/>
    </row>
    <row r="3241" spans="1:16" x14ac:dyDescent="0.3">
      <c r="A3241" s="54" t="s">
        <v>2624</v>
      </c>
      <c r="B3241" s="55" t="s">
        <v>5679</v>
      </c>
      <c r="C3241" s="56" t="s">
        <v>7888</v>
      </c>
      <c r="D3241" s="57">
        <v>4</v>
      </c>
      <c r="E3241" s="56" t="s">
        <v>8777</v>
      </c>
      <c r="F3241" s="57">
        <v>29.23</v>
      </c>
      <c r="G3241" s="58">
        <f>ROUND(D3241*F3241,2)</f>
        <v>116.92</v>
      </c>
      <c r="H3241" s="59"/>
      <c r="I3241" s="60">
        <f t="shared" si="866"/>
        <v>0</v>
      </c>
      <c r="J3241" s="61" t="str">
        <f t="shared" si="867"/>
        <v/>
      </c>
      <c r="P3241" s="62"/>
    </row>
    <row r="3242" spans="1:16" x14ac:dyDescent="0.3">
      <c r="A3242" s="54" t="s">
        <v>2625</v>
      </c>
      <c r="B3242" s="55" t="s">
        <v>5680</v>
      </c>
      <c r="C3242" s="56" t="s">
        <v>7889</v>
      </c>
      <c r="D3242" s="57">
        <v>4</v>
      </c>
      <c r="E3242" s="56" t="s">
        <v>8777</v>
      </c>
      <c r="F3242" s="57">
        <v>11.61</v>
      </c>
      <c r="G3242" s="58">
        <f>ROUND(D3242*F3242,2)</f>
        <v>46.44</v>
      </c>
      <c r="H3242" s="59"/>
      <c r="I3242" s="60">
        <f t="shared" si="866"/>
        <v>0</v>
      </c>
      <c r="J3242" s="61" t="str">
        <f t="shared" si="867"/>
        <v/>
      </c>
      <c r="P3242" s="62"/>
    </row>
    <row r="3243" spans="1:16" x14ac:dyDescent="0.3">
      <c r="A3243" s="54" t="s">
        <v>2626</v>
      </c>
      <c r="B3243" s="55" t="s">
        <v>5681</v>
      </c>
      <c r="C3243" s="56" t="s">
        <v>7890</v>
      </c>
      <c r="D3243" s="57">
        <v>4</v>
      </c>
      <c r="E3243" s="56" t="s">
        <v>8777</v>
      </c>
      <c r="F3243" s="57">
        <v>29.23</v>
      </c>
      <c r="G3243" s="58">
        <f>ROUND(D3243*F3243,2)</f>
        <v>116.92</v>
      </c>
      <c r="H3243" s="59"/>
      <c r="I3243" s="60">
        <f t="shared" si="866"/>
        <v>0</v>
      </c>
      <c r="J3243" s="61" t="str">
        <f t="shared" si="867"/>
        <v/>
      </c>
      <c r="P3243" s="62"/>
    </row>
    <row r="3244" spans="1:16" x14ac:dyDescent="0.3">
      <c r="A3244" s="69" t="s">
        <v>2627</v>
      </c>
      <c r="B3244" s="69" t="s">
        <v>5807</v>
      </c>
      <c r="C3244" s="69" t="s">
        <v>7924</v>
      </c>
      <c r="D3244" s="70"/>
      <c r="E3244" s="69"/>
      <c r="F3244" s="70" t="s">
        <v>8851</v>
      </c>
      <c r="G3244" s="70"/>
      <c r="H3244" s="71"/>
      <c r="I3244" s="71"/>
      <c r="P3244" s="62"/>
    </row>
    <row r="3245" spans="1:16" x14ac:dyDescent="0.3">
      <c r="A3245" s="72" t="s">
        <v>2628</v>
      </c>
      <c r="B3245" s="72" t="s">
        <v>5808</v>
      </c>
      <c r="C3245" s="72" t="s">
        <v>7925</v>
      </c>
      <c r="D3245" s="73"/>
      <c r="E3245" s="72"/>
      <c r="F3245" s="73" t="s">
        <v>8851</v>
      </c>
      <c r="G3245" s="73"/>
      <c r="H3245" s="74"/>
      <c r="I3245" s="74"/>
      <c r="P3245" s="62"/>
    </row>
    <row r="3246" spans="1:16" x14ac:dyDescent="0.3">
      <c r="A3246" s="54" t="s">
        <v>2629</v>
      </c>
      <c r="B3246" s="55" t="s">
        <v>5718</v>
      </c>
      <c r="C3246" s="56" t="s">
        <v>7926</v>
      </c>
      <c r="D3246" s="57">
        <v>3</v>
      </c>
      <c r="E3246" s="56" t="s">
        <v>8777</v>
      </c>
      <c r="F3246" s="57">
        <v>30.46</v>
      </c>
      <c r="G3246" s="58">
        <f t="shared" ref="G3246:G3253" si="868">ROUND(D3246*F3246,2)</f>
        <v>91.38</v>
      </c>
      <c r="H3246" s="59"/>
      <c r="I3246" s="60">
        <f t="shared" ref="I3246:I3253" si="869">ROUND(ROUND(D3246,2)*H3246,2)</f>
        <v>0</v>
      </c>
      <c r="J3246" s="61" t="str">
        <f t="shared" ref="J3246:J3253" si="870">IF(AND(H3246&lt;&gt;"",H3246&gt;F3246),"VALOR MAYOR DEL PERMITIDO","")</f>
        <v/>
      </c>
      <c r="P3246" s="62"/>
    </row>
    <row r="3247" spans="1:16" x14ac:dyDescent="0.3">
      <c r="A3247" s="54" t="s">
        <v>2630</v>
      </c>
      <c r="B3247" s="55" t="s">
        <v>5748</v>
      </c>
      <c r="C3247" s="56" t="s">
        <v>7941</v>
      </c>
      <c r="D3247" s="57">
        <v>3</v>
      </c>
      <c r="E3247" s="56" t="s">
        <v>8777</v>
      </c>
      <c r="F3247" s="57">
        <v>72.78</v>
      </c>
      <c r="G3247" s="58">
        <f t="shared" si="868"/>
        <v>218.34</v>
      </c>
      <c r="H3247" s="59"/>
      <c r="I3247" s="60">
        <f t="shared" si="869"/>
        <v>0</v>
      </c>
      <c r="J3247" s="61" t="str">
        <f t="shared" si="870"/>
        <v/>
      </c>
      <c r="P3247" s="62"/>
    </row>
    <row r="3248" spans="1:16" x14ac:dyDescent="0.3">
      <c r="A3248" s="54" t="s">
        <v>2631</v>
      </c>
      <c r="B3248" s="55" t="s">
        <v>5749</v>
      </c>
      <c r="C3248" s="56" t="s">
        <v>7942</v>
      </c>
      <c r="D3248" s="57">
        <v>6</v>
      </c>
      <c r="E3248" s="56" t="s">
        <v>8777</v>
      </c>
      <c r="F3248" s="57">
        <v>18.079999999999998</v>
      </c>
      <c r="G3248" s="58">
        <f t="shared" si="868"/>
        <v>108.48</v>
      </c>
      <c r="H3248" s="59"/>
      <c r="I3248" s="60">
        <f t="shared" si="869"/>
        <v>0</v>
      </c>
      <c r="J3248" s="61" t="str">
        <f t="shared" si="870"/>
        <v/>
      </c>
      <c r="P3248" s="62"/>
    </row>
    <row r="3249" spans="1:16" x14ac:dyDescent="0.3">
      <c r="A3249" s="54" t="s">
        <v>2632</v>
      </c>
      <c r="B3249" s="55" t="s">
        <v>5719</v>
      </c>
      <c r="C3249" s="56" t="s">
        <v>7927</v>
      </c>
      <c r="D3249" s="57">
        <v>6</v>
      </c>
      <c r="E3249" s="56" t="s">
        <v>8777</v>
      </c>
      <c r="F3249" s="57">
        <v>27.19</v>
      </c>
      <c r="G3249" s="58">
        <f t="shared" si="868"/>
        <v>163.13999999999999</v>
      </c>
      <c r="H3249" s="59"/>
      <c r="I3249" s="60">
        <f t="shared" si="869"/>
        <v>0</v>
      </c>
      <c r="J3249" s="61" t="str">
        <f t="shared" si="870"/>
        <v/>
      </c>
      <c r="P3249" s="62"/>
    </row>
    <row r="3250" spans="1:16" x14ac:dyDescent="0.3">
      <c r="A3250" s="54" t="s">
        <v>2633</v>
      </c>
      <c r="B3250" s="55" t="s">
        <v>5720</v>
      </c>
      <c r="C3250" s="56" t="s">
        <v>7928</v>
      </c>
      <c r="D3250" s="57">
        <v>1</v>
      </c>
      <c r="E3250" s="56" t="s">
        <v>8777</v>
      </c>
      <c r="F3250" s="57">
        <v>1272</v>
      </c>
      <c r="G3250" s="58">
        <f t="shared" si="868"/>
        <v>1272</v>
      </c>
      <c r="H3250" s="59"/>
      <c r="I3250" s="60">
        <f t="shared" si="869"/>
        <v>0</v>
      </c>
      <c r="J3250" s="61" t="str">
        <f t="shared" si="870"/>
        <v/>
      </c>
      <c r="P3250" s="62"/>
    </row>
    <row r="3251" spans="1:16" x14ac:dyDescent="0.3">
      <c r="A3251" s="54" t="s">
        <v>2634</v>
      </c>
      <c r="B3251" s="55" t="s">
        <v>5721</v>
      </c>
      <c r="C3251" s="56" t="s">
        <v>7929</v>
      </c>
      <c r="D3251" s="57">
        <v>3</v>
      </c>
      <c r="E3251" s="56" t="s">
        <v>8777</v>
      </c>
      <c r="F3251" s="57">
        <v>67.260000000000005</v>
      </c>
      <c r="G3251" s="58">
        <f t="shared" si="868"/>
        <v>201.78</v>
      </c>
      <c r="H3251" s="59"/>
      <c r="I3251" s="60">
        <f t="shared" si="869"/>
        <v>0</v>
      </c>
      <c r="J3251" s="61" t="str">
        <f t="shared" si="870"/>
        <v/>
      </c>
      <c r="P3251" s="62"/>
    </row>
    <row r="3252" spans="1:16" x14ac:dyDescent="0.3">
      <c r="A3252" s="54" t="s">
        <v>2635</v>
      </c>
      <c r="B3252" s="55" t="s">
        <v>5722</v>
      </c>
      <c r="C3252" s="56" t="s">
        <v>7930</v>
      </c>
      <c r="D3252" s="57">
        <v>10</v>
      </c>
      <c r="E3252" s="56" t="s">
        <v>8777</v>
      </c>
      <c r="F3252" s="57">
        <v>10.08</v>
      </c>
      <c r="G3252" s="58">
        <f t="shared" si="868"/>
        <v>100.8</v>
      </c>
      <c r="H3252" s="59"/>
      <c r="I3252" s="60">
        <f t="shared" si="869"/>
        <v>0</v>
      </c>
      <c r="J3252" s="61" t="str">
        <f t="shared" si="870"/>
        <v/>
      </c>
      <c r="P3252" s="62"/>
    </row>
    <row r="3253" spans="1:16" x14ac:dyDescent="0.3">
      <c r="A3253" s="54" t="s">
        <v>2636</v>
      </c>
      <c r="B3253" s="55" t="s">
        <v>5723</v>
      </c>
      <c r="C3253" s="56" t="s">
        <v>7931</v>
      </c>
      <c r="D3253" s="57">
        <v>1</v>
      </c>
      <c r="E3253" s="56" t="s">
        <v>8777</v>
      </c>
      <c r="F3253" s="57">
        <v>1802</v>
      </c>
      <c r="G3253" s="58">
        <f t="shared" si="868"/>
        <v>1802</v>
      </c>
      <c r="H3253" s="59"/>
      <c r="I3253" s="60">
        <f t="shared" si="869"/>
        <v>0</v>
      </c>
      <c r="J3253" s="61" t="str">
        <f t="shared" si="870"/>
        <v/>
      </c>
      <c r="P3253" s="62"/>
    </row>
    <row r="3254" spans="1:16" x14ac:dyDescent="0.3">
      <c r="A3254" s="72" t="s">
        <v>2637</v>
      </c>
      <c r="B3254" s="72" t="s">
        <v>5809</v>
      </c>
      <c r="C3254" s="72" t="s">
        <v>7932</v>
      </c>
      <c r="D3254" s="73"/>
      <c r="E3254" s="72"/>
      <c r="F3254" s="73" t="s">
        <v>8851</v>
      </c>
      <c r="G3254" s="73"/>
      <c r="H3254" s="74"/>
      <c r="I3254" s="74"/>
      <c r="P3254" s="62"/>
    </row>
    <row r="3255" spans="1:16" x14ac:dyDescent="0.3">
      <c r="A3255" s="54" t="s">
        <v>2638</v>
      </c>
      <c r="B3255" s="55" t="s">
        <v>5725</v>
      </c>
      <c r="C3255" s="56" t="s">
        <v>7933</v>
      </c>
      <c r="D3255" s="57">
        <v>20</v>
      </c>
      <c r="E3255" s="56" t="s">
        <v>8777</v>
      </c>
      <c r="F3255" s="57">
        <v>32.47</v>
      </c>
      <c r="G3255" s="58">
        <f>ROUND(D3255*F3255,2)</f>
        <v>649.4</v>
      </c>
      <c r="H3255" s="59"/>
      <c r="I3255" s="60">
        <f t="shared" ref="I3255:I3258" si="871">ROUND(ROUND(D3255,2)*H3255,2)</f>
        <v>0</v>
      </c>
      <c r="J3255" s="61" t="str">
        <f t="shared" ref="J3255:J3258" si="872">IF(AND(H3255&lt;&gt;"",H3255&gt;F3255),"VALOR MAYOR DEL PERMITIDO","")</f>
        <v/>
      </c>
      <c r="P3255" s="62"/>
    </row>
    <row r="3256" spans="1:16" x14ac:dyDescent="0.3">
      <c r="A3256" s="54" t="s">
        <v>2639</v>
      </c>
      <c r="B3256" s="55" t="s">
        <v>5726</v>
      </c>
      <c r="C3256" s="56" t="s">
        <v>7934</v>
      </c>
      <c r="D3256" s="57">
        <v>4</v>
      </c>
      <c r="E3256" s="56" t="s">
        <v>8777</v>
      </c>
      <c r="F3256" s="57">
        <v>81.14</v>
      </c>
      <c r="G3256" s="58">
        <f>ROUND(D3256*F3256,2)</f>
        <v>324.56</v>
      </c>
      <c r="H3256" s="59"/>
      <c r="I3256" s="60">
        <f t="shared" si="871"/>
        <v>0</v>
      </c>
      <c r="J3256" s="61" t="str">
        <f t="shared" si="872"/>
        <v/>
      </c>
      <c r="P3256" s="62"/>
    </row>
    <row r="3257" spans="1:16" x14ac:dyDescent="0.3">
      <c r="A3257" s="54" t="s">
        <v>2640</v>
      </c>
      <c r="B3257" s="55" t="s">
        <v>5727</v>
      </c>
      <c r="C3257" s="56" t="s">
        <v>7935</v>
      </c>
      <c r="D3257" s="57">
        <v>1</v>
      </c>
      <c r="E3257" s="56" t="s">
        <v>8777</v>
      </c>
      <c r="F3257" s="57">
        <v>121.71</v>
      </c>
      <c r="G3257" s="58">
        <f>ROUND(D3257*F3257,2)</f>
        <v>121.71</v>
      </c>
      <c r="H3257" s="59"/>
      <c r="I3257" s="60">
        <f t="shared" si="871"/>
        <v>0</v>
      </c>
      <c r="J3257" s="61" t="str">
        <f t="shared" si="872"/>
        <v/>
      </c>
      <c r="P3257" s="62"/>
    </row>
    <row r="3258" spans="1:16" x14ac:dyDescent="0.3">
      <c r="A3258" s="54" t="s">
        <v>2641</v>
      </c>
      <c r="B3258" s="55" t="s">
        <v>5728</v>
      </c>
      <c r="C3258" s="56" t="s">
        <v>7936</v>
      </c>
      <c r="D3258" s="57">
        <v>25</v>
      </c>
      <c r="E3258" s="56" t="s">
        <v>8777</v>
      </c>
      <c r="F3258" s="57">
        <v>12.6</v>
      </c>
      <c r="G3258" s="58">
        <f>ROUND(D3258*F3258,2)</f>
        <v>315</v>
      </c>
      <c r="H3258" s="59"/>
      <c r="I3258" s="60">
        <f t="shared" si="871"/>
        <v>0</v>
      </c>
      <c r="J3258" s="61" t="str">
        <f t="shared" si="872"/>
        <v/>
      </c>
      <c r="P3258" s="62"/>
    </row>
    <row r="3259" spans="1:16" x14ac:dyDescent="0.3">
      <c r="A3259" s="51" t="s">
        <v>2642</v>
      </c>
      <c r="B3259" s="51" t="s">
        <v>5810</v>
      </c>
      <c r="C3259" s="51" t="s">
        <v>7955</v>
      </c>
      <c r="D3259" s="52"/>
      <c r="E3259" s="51"/>
      <c r="F3259" s="52" t="s">
        <v>8851</v>
      </c>
      <c r="G3259" s="52"/>
      <c r="H3259" s="53"/>
      <c r="I3259" s="53"/>
      <c r="P3259" s="62"/>
    </row>
    <row r="3260" spans="1:16" x14ac:dyDescent="0.3">
      <c r="A3260" s="63" t="s">
        <v>2643</v>
      </c>
      <c r="B3260" s="63" t="s">
        <v>5811</v>
      </c>
      <c r="C3260" s="63" t="s">
        <v>7956</v>
      </c>
      <c r="D3260" s="64"/>
      <c r="E3260" s="63"/>
      <c r="F3260" s="64" t="s">
        <v>8851</v>
      </c>
      <c r="G3260" s="64"/>
      <c r="H3260" s="65"/>
      <c r="I3260" s="65"/>
      <c r="P3260" s="62"/>
    </row>
    <row r="3261" spans="1:16" x14ac:dyDescent="0.3">
      <c r="A3261" s="66" t="s">
        <v>2644</v>
      </c>
      <c r="B3261" s="66" t="s">
        <v>5812</v>
      </c>
      <c r="C3261" s="66" t="s">
        <v>7444</v>
      </c>
      <c r="D3261" s="67"/>
      <c r="E3261" s="66"/>
      <c r="F3261" s="67" t="s">
        <v>8851</v>
      </c>
      <c r="G3261" s="67"/>
      <c r="H3261" s="68"/>
      <c r="I3261" s="68"/>
      <c r="P3261" s="62"/>
    </row>
    <row r="3262" spans="1:16" x14ac:dyDescent="0.3">
      <c r="A3262" s="69" t="s">
        <v>2645</v>
      </c>
      <c r="B3262" s="69" t="s">
        <v>5813</v>
      </c>
      <c r="C3262" s="69" t="s">
        <v>7957</v>
      </c>
      <c r="D3262" s="70"/>
      <c r="E3262" s="69"/>
      <c r="F3262" s="70" t="s">
        <v>8851</v>
      </c>
      <c r="G3262" s="70"/>
      <c r="H3262" s="71"/>
      <c r="I3262" s="71"/>
      <c r="P3262" s="62"/>
    </row>
    <row r="3263" spans="1:16" x14ac:dyDescent="0.3">
      <c r="A3263" s="72" t="s">
        <v>2646</v>
      </c>
      <c r="B3263" s="72" t="s">
        <v>5814</v>
      </c>
      <c r="C3263" s="72" t="s">
        <v>7958</v>
      </c>
      <c r="D3263" s="73"/>
      <c r="E3263" s="72"/>
      <c r="F3263" s="73" t="s">
        <v>8851</v>
      </c>
      <c r="G3263" s="73"/>
      <c r="H3263" s="74"/>
      <c r="I3263" s="74"/>
      <c r="P3263" s="62"/>
    </row>
    <row r="3264" spans="1:16" x14ac:dyDescent="0.3">
      <c r="A3264" s="54" t="s">
        <v>2647</v>
      </c>
      <c r="B3264" s="55" t="s">
        <v>5815</v>
      </c>
      <c r="C3264" s="56" t="s">
        <v>7959</v>
      </c>
      <c r="D3264" s="57">
        <v>200</v>
      </c>
      <c r="E3264" s="56" t="s">
        <v>8779</v>
      </c>
      <c r="F3264" s="57">
        <v>5.29</v>
      </c>
      <c r="G3264" s="58">
        <f>ROUND(D3264*F3264,2)</f>
        <v>1058</v>
      </c>
      <c r="H3264" s="59"/>
      <c r="I3264" s="60">
        <f t="shared" ref="I3264:I3268" si="873">ROUND(ROUND(D3264,2)*H3264,2)</f>
        <v>0</v>
      </c>
      <c r="J3264" s="61" t="str">
        <f t="shared" ref="J3264:J3268" si="874">IF(AND(H3264&lt;&gt;"",H3264&gt;F3264),"VALOR MAYOR DEL PERMITIDO","")</f>
        <v/>
      </c>
      <c r="P3264" s="62"/>
    </row>
    <row r="3265" spans="1:16" x14ac:dyDescent="0.3">
      <c r="A3265" s="54" t="s">
        <v>2648</v>
      </c>
      <c r="B3265" s="55" t="s">
        <v>5816</v>
      </c>
      <c r="C3265" s="56" t="s">
        <v>7960</v>
      </c>
      <c r="D3265" s="57">
        <v>6</v>
      </c>
      <c r="E3265" s="56" t="s">
        <v>8777</v>
      </c>
      <c r="F3265" s="57">
        <v>76.48</v>
      </c>
      <c r="G3265" s="58">
        <f>ROUND(D3265*F3265,2)</f>
        <v>458.88</v>
      </c>
      <c r="H3265" s="59"/>
      <c r="I3265" s="60">
        <f t="shared" si="873"/>
        <v>0</v>
      </c>
      <c r="J3265" s="61" t="str">
        <f t="shared" si="874"/>
        <v/>
      </c>
      <c r="P3265" s="62"/>
    </row>
    <row r="3266" spans="1:16" x14ac:dyDescent="0.3">
      <c r="A3266" s="54" t="s">
        <v>2649</v>
      </c>
      <c r="B3266" s="55" t="s">
        <v>5817</v>
      </c>
      <c r="C3266" s="56" t="s">
        <v>7961</v>
      </c>
      <c r="D3266" s="57">
        <v>200</v>
      </c>
      <c r="E3266" s="56" t="s">
        <v>8779</v>
      </c>
      <c r="F3266" s="57">
        <v>6.71</v>
      </c>
      <c r="G3266" s="58">
        <f>ROUND(D3266*F3266,2)</f>
        <v>1342</v>
      </c>
      <c r="H3266" s="59"/>
      <c r="I3266" s="60">
        <f t="shared" si="873"/>
        <v>0</v>
      </c>
      <c r="J3266" s="61" t="str">
        <f t="shared" si="874"/>
        <v/>
      </c>
      <c r="P3266" s="62"/>
    </row>
    <row r="3267" spans="1:16" x14ac:dyDescent="0.3">
      <c r="A3267" s="54" t="s">
        <v>2650</v>
      </c>
      <c r="B3267" s="55" t="s">
        <v>5818</v>
      </c>
      <c r="C3267" s="56" t="s">
        <v>7962</v>
      </c>
      <c r="D3267" s="57">
        <v>140</v>
      </c>
      <c r="E3267" s="56" t="s">
        <v>8779</v>
      </c>
      <c r="F3267" s="57">
        <v>4.97</v>
      </c>
      <c r="G3267" s="58">
        <f>ROUND(D3267*F3267,2)</f>
        <v>695.8</v>
      </c>
      <c r="H3267" s="59"/>
      <c r="I3267" s="60">
        <f t="shared" si="873"/>
        <v>0</v>
      </c>
      <c r="J3267" s="61" t="str">
        <f t="shared" si="874"/>
        <v/>
      </c>
      <c r="P3267" s="62"/>
    </row>
    <row r="3268" spans="1:16" x14ac:dyDescent="0.3">
      <c r="A3268" s="54" t="s">
        <v>2651</v>
      </c>
      <c r="B3268" s="55" t="s">
        <v>5819</v>
      </c>
      <c r="C3268" s="56" t="s">
        <v>7963</v>
      </c>
      <c r="D3268" s="57">
        <v>110</v>
      </c>
      <c r="E3268" s="56" t="s">
        <v>8779</v>
      </c>
      <c r="F3268" s="57">
        <v>5.87</v>
      </c>
      <c r="G3268" s="58">
        <f>ROUND(D3268*F3268,2)</f>
        <v>645.70000000000005</v>
      </c>
      <c r="H3268" s="59"/>
      <c r="I3268" s="60">
        <f t="shared" si="873"/>
        <v>0</v>
      </c>
      <c r="J3268" s="61" t="str">
        <f t="shared" si="874"/>
        <v/>
      </c>
      <c r="P3268" s="62"/>
    </row>
    <row r="3269" spans="1:16" x14ac:dyDescent="0.3">
      <c r="A3269" s="72" t="s">
        <v>2652</v>
      </c>
      <c r="B3269" s="72" t="s">
        <v>5820</v>
      </c>
      <c r="C3269" s="72" t="s">
        <v>7964</v>
      </c>
      <c r="D3269" s="73"/>
      <c r="E3269" s="72"/>
      <c r="F3269" s="73" t="s">
        <v>8851</v>
      </c>
      <c r="G3269" s="73"/>
      <c r="H3269" s="74"/>
      <c r="I3269" s="74"/>
      <c r="P3269" s="62"/>
    </row>
    <row r="3270" spans="1:16" x14ac:dyDescent="0.3">
      <c r="A3270" s="54" t="s">
        <v>2653</v>
      </c>
      <c r="B3270" s="55" t="s">
        <v>5821</v>
      </c>
      <c r="C3270" s="56" t="s">
        <v>7965</v>
      </c>
      <c r="D3270" s="57">
        <v>6</v>
      </c>
      <c r="E3270" s="56" t="s">
        <v>8777</v>
      </c>
      <c r="F3270" s="57">
        <v>92.3</v>
      </c>
      <c r="G3270" s="58">
        <f>ROUND(D3270*F3270,2)</f>
        <v>553.79999999999995</v>
      </c>
      <c r="H3270" s="59"/>
      <c r="I3270" s="60">
        <f t="shared" ref="I3270:I3271" si="875">ROUND(ROUND(D3270,2)*H3270,2)</f>
        <v>0</v>
      </c>
      <c r="J3270" s="61" t="str">
        <f t="shared" ref="J3270:J3271" si="876">IF(AND(H3270&lt;&gt;"",H3270&gt;F3270),"VALOR MAYOR DEL PERMITIDO","")</f>
        <v/>
      </c>
      <c r="P3270" s="62"/>
    </row>
    <row r="3271" spans="1:16" x14ac:dyDescent="0.3">
      <c r="A3271" s="54" t="s">
        <v>2654</v>
      </c>
      <c r="B3271" s="55" t="s">
        <v>5822</v>
      </c>
      <c r="C3271" s="56" t="s">
        <v>7966</v>
      </c>
      <c r="D3271" s="57">
        <v>6</v>
      </c>
      <c r="E3271" s="56" t="s">
        <v>8777</v>
      </c>
      <c r="F3271" s="57">
        <v>71.44</v>
      </c>
      <c r="G3271" s="58">
        <f>ROUND(D3271*F3271,2)</f>
        <v>428.64</v>
      </c>
      <c r="H3271" s="59"/>
      <c r="I3271" s="60">
        <f t="shared" si="875"/>
        <v>0</v>
      </c>
      <c r="J3271" s="61" t="str">
        <f t="shared" si="876"/>
        <v/>
      </c>
      <c r="P3271" s="62"/>
    </row>
    <row r="3272" spans="1:16" x14ac:dyDescent="0.3">
      <c r="A3272" s="72" t="s">
        <v>2655</v>
      </c>
      <c r="B3272" s="72" t="s">
        <v>5823</v>
      </c>
      <c r="C3272" s="72" t="s">
        <v>7967</v>
      </c>
      <c r="D3272" s="73"/>
      <c r="E3272" s="72"/>
      <c r="F3272" s="73" t="s">
        <v>8851</v>
      </c>
      <c r="G3272" s="73"/>
      <c r="H3272" s="74"/>
      <c r="I3272" s="74"/>
      <c r="P3272" s="62"/>
    </row>
    <row r="3273" spans="1:16" x14ac:dyDescent="0.3">
      <c r="A3273" s="54" t="s">
        <v>2656</v>
      </c>
      <c r="B3273" s="55" t="s">
        <v>5824</v>
      </c>
      <c r="C3273" s="56" t="s">
        <v>7968</v>
      </c>
      <c r="D3273" s="57">
        <v>30</v>
      </c>
      <c r="E3273" s="56" t="s">
        <v>8779</v>
      </c>
      <c r="F3273" s="57">
        <v>37.42</v>
      </c>
      <c r="G3273" s="58">
        <f>ROUND(D3273*F3273,2)</f>
        <v>1122.5999999999999</v>
      </c>
      <c r="H3273" s="59"/>
      <c r="I3273" s="60">
        <f t="shared" ref="I3273:I3275" si="877">ROUND(ROUND(D3273,2)*H3273,2)</f>
        <v>0</v>
      </c>
      <c r="J3273" s="61" t="str">
        <f t="shared" ref="J3273:J3275" si="878">IF(AND(H3273&lt;&gt;"",H3273&gt;F3273),"VALOR MAYOR DEL PERMITIDO","")</f>
        <v/>
      </c>
      <c r="P3273" s="62"/>
    </row>
    <row r="3274" spans="1:16" x14ac:dyDescent="0.3">
      <c r="A3274" s="54" t="s">
        <v>2657</v>
      </c>
      <c r="B3274" s="55" t="s">
        <v>5825</v>
      </c>
      <c r="C3274" s="56" t="s">
        <v>7969</v>
      </c>
      <c r="D3274" s="57">
        <v>10</v>
      </c>
      <c r="E3274" s="56" t="s">
        <v>8777</v>
      </c>
      <c r="F3274" s="57">
        <v>43.6</v>
      </c>
      <c r="G3274" s="58">
        <f>ROUND(D3274*F3274,2)</f>
        <v>436</v>
      </c>
      <c r="H3274" s="59"/>
      <c r="I3274" s="60">
        <f t="shared" si="877"/>
        <v>0</v>
      </c>
      <c r="J3274" s="61" t="str">
        <f t="shared" si="878"/>
        <v/>
      </c>
      <c r="P3274" s="62"/>
    </row>
    <row r="3275" spans="1:16" x14ac:dyDescent="0.3">
      <c r="A3275" s="54" t="s">
        <v>2658</v>
      </c>
      <c r="B3275" s="55" t="s">
        <v>5826</v>
      </c>
      <c r="C3275" s="56" t="s">
        <v>7970</v>
      </c>
      <c r="D3275" s="57">
        <v>10</v>
      </c>
      <c r="E3275" s="56" t="s">
        <v>8777</v>
      </c>
      <c r="F3275" s="57">
        <v>78.150000000000006</v>
      </c>
      <c r="G3275" s="58">
        <f>ROUND(D3275*F3275,2)</f>
        <v>781.5</v>
      </c>
      <c r="H3275" s="59"/>
      <c r="I3275" s="60">
        <f t="shared" si="877"/>
        <v>0</v>
      </c>
      <c r="J3275" s="61" t="str">
        <f t="shared" si="878"/>
        <v/>
      </c>
      <c r="P3275" s="62"/>
    </row>
    <row r="3276" spans="1:16" x14ac:dyDescent="0.3">
      <c r="A3276" s="72" t="s">
        <v>2659</v>
      </c>
      <c r="B3276" s="72" t="s">
        <v>5827</v>
      </c>
      <c r="C3276" s="72" t="s">
        <v>7971</v>
      </c>
      <c r="D3276" s="73"/>
      <c r="E3276" s="72"/>
      <c r="F3276" s="73" t="s">
        <v>8851</v>
      </c>
      <c r="G3276" s="73"/>
      <c r="H3276" s="74"/>
      <c r="I3276" s="74"/>
      <c r="P3276" s="62"/>
    </row>
    <row r="3277" spans="1:16" x14ac:dyDescent="0.3">
      <c r="A3277" s="54" t="s">
        <v>2660</v>
      </c>
      <c r="B3277" s="55" t="s">
        <v>5828</v>
      </c>
      <c r="C3277" s="56" t="s">
        <v>7972</v>
      </c>
      <c r="D3277" s="57">
        <v>1</v>
      </c>
      <c r="E3277" s="56" t="s">
        <v>8777</v>
      </c>
      <c r="F3277" s="57">
        <v>1266.9100000000001</v>
      </c>
      <c r="G3277" s="58">
        <f>ROUND(D3277*F3277,2)</f>
        <v>1266.9100000000001</v>
      </c>
      <c r="H3277" s="59"/>
      <c r="I3277" s="60">
        <f>ROUND(ROUND(D3277,2)*H3277,2)</f>
        <v>0</v>
      </c>
      <c r="J3277" s="61" t="str">
        <f>IF(AND(H3277&lt;&gt;"",H3277&gt;F3277),"VALOR MAYOR DEL PERMITIDO","")</f>
        <v/>
      </c>
      <c r="P3277" s="62"/>
    </row>
    <row r="3278" spans="1:16" x14ac:dyDescent="0.3">
      <c r="A3278" s="69" t="s">
        <v>2661</v>
      </c>
      <c r="B3278" s="69" t="s">
        <v>5829</v>
      </c>
      <c r="C3278" s="69" t="s">
        <v>7973</v>
      </c>
      <c r="D3278" s="70"/>
      <c r="E3278" s="69"/>
      <c r="F3278" s="70" t="s">
        <v>8851</v>
      </c>
      <c r="G3278" s="70"/>
      <c r="H3278" s="71"/>
      <c r="I3278" s="71"/>
      <c r="P3278" s="62"/>
    </row>
    <row r="3279" spans="1:16" x14ac:dyDescent="0.3">
      <c r="A3279" s="72" t="s">
        <v>2662</v>
      </c>
      <c r="B3279" s="72" t="s">
        <v>5830</v>
      </c>
      <c r="C3279" s="72" t="s">
        <v>7974</v>
      </c>
      <c r="D3279" s="73"/>
      <c r="E3279" s="72"/>
      <c r="F3279" s="73" t="s">
        <v>8851</v>
      </c>
      <c r="G3279" s="73"/>
      <c r="H3279" s="74"/>
      <c r="I3279" s="74"/>
      <c r="P3279" s="62"/>
    </row>
    <row r="3280" spans="1:16" x14ac:dyDescent="0.3">
      <c r="A3280" s="54" t="s">
        <v>2663</v>
      </c>
      <c r="B3280" s="55" t="s">
        <v>5831</v>
      </c>
      <c r="C3280" s="56" t="s">
        <v>7975</v>
      </c>
      <c r="D3280" s="57">
        <v>2</v>
      </c>
      <c r="E3280" s="56" t="s">
        <v>8777</v>
      </c>
      <c r="F3280" s="57">
        <v>271.32</v>
      </c>
      <c r="G3280" s="58">
        <f>ROUND(D3280*F3280,2)</f>
        <v>542.64</v>
      </c>
      <c r="H3280" s="59"/>
      <c r="I3280" s="60">
        <f t="shared" ref="I3280:I3283" si="879">ROUND(ROUND(D3280,2)*H3280,2)</f>
        <v>0</v>
      </c>
      <c r="J3280" s="61" t="str">
        <f t="shared" ref="J3280:J3283" si="880">IF(AND(H3280&lt;&gt;"",H3280&gt;F3280),"VALOR MAYOR DEL PERMITIDO","")</f>
        <v/>
      </c>
      <c r="P3280" s="62"/>
    </row>
    <row r="3281" spans="1:16" x14ac:dyDescent="0.3">
      <c r="A3281" s="54" t="s">
        <v>2664</v>
      </c>
      <c r="B3281" s="55" t="s">
        <v>5832</v>
      </c>
      <c r="C3281" s="56" t="s">
        <v>7976</v>
      </c>
      <c r="D3281" s="57">
        <v>350</v>
      </c>
      <c r="E3281" s="56" t="s">
        <v>8779</v>
      </c>
      <c r="F3281" s="57">
        <v>3.68</v>
      </c>
      <c r="G3281" s="58">
        <f>ROUND(D3281*F3281,2)</f>
        <v>1288</v>
      </c>
      <c r="H3281" s="59"/>
      <c r="I3281" s="60">
        <f t="shared" si="879"/>
        <v>0</v>
      </c>
      <c r="J3281" s="61" t="str">
        <f t="shared" si="880"/>
        <v/>
      </c>
      <c r="P3281" s="62"/>
    </row>
    <row r="3282" spans="1:16" x14ac:dyDescent="0.3">
      <c r="A3282" s="54" t="s">
        <v>2665</v>
      </c>
      <c r="B3282" s="55" t="s">
        <v>5833</v>
      </c>
      <c r="C3282" s="56" t="s">
        <v>7977</v>
      </c>
      <c r="D3282" s="57">
        <v>1</v>
      </c>
      <c r="E3282" s="56" t="s">
        <v>8777</v>
      </c>
      <c r="F3282" s="57">
        <v>1224.29</v>
      </c>
      <c r="G3282" s="58">
        <f>ROUND(D3282*F3282,2)</f>
        <v>1224.29</v>
      </c>
      <c r="H3282" s="59"/>
      <c r="I3282" s="60">
        <f t="shared" si="879"/>
        <v>0</v>
      </c>
      <c r="J3282" s="61" t="str">
        <f t="shared" si="880"/>
        <v/>
      </c>
      <c r="P3282" s="62"/>
    </row>
    <row r="3283" spans="1:16" x14ac:dyDescent="0.3">
      <c r="A3283" s="54" t="s">
        <v>2666</v>
      </c>
      <c r="B3283" s="55" t="s">
        <v>5834</v>
      </c>
      <c r="C3283" s="56" t="s">
        <v>7978</v>
      </c>
      <c r="D3283" s="57">
        <v>1</v>
      </c>
      <c r="E3283" s="56" t="s">
        <v>8777</v>
      </c>
      <c r="F3283" s="57">
        <v>500.84</v>
      </c>
      <c r="G3283" s="58">
        <f>ROUND(D3283*F3283,2)</f>
        <v>500.84</v>
      </c>
      <c r="H3283" s="59"/>
      <c r="I3283" s="60">
        <f t="shared" si="879"/>
        <v>0</v>
      </c>
      <c r="J3283" s="61" t="str">
        <f t="shared" si="880"/>
        <v/>
      </c>
      <c r="P3283" s="62"/>
    </row>
    <row r="3284" spans="1:16" x14ac:dyDescent="0.3">
      <c r="A3284" s="72" t="s">
        <v>2667</v>
      </c>
      <c r="B3284" s="72" t="s">
        <v>5835</v>
      </c>
      <c r="C3284" s="72" t="s">
        <v>7979</v>
      </c>
      <c r="D3284" s="73"/>
      <c r="E3284" s="72"/>
      <c r="F3284" s="73" t="s">
        <v>8851</v>
      </c>
      <c r="G3284" s="73"/>
      <c r="H3284" s="74"/>
      <c r="I3284" s="74"/>
      <c r="P3284" s="62"/>
    </row>
    <row r="3285" spans="1:16" x14ac:dyDescent="0.3">
      <c r="A3285" s="54" t="s">
        <v>2668</v>
      </c>
      <c r="B3285" s="55" t="s">
        <v>5836</v>
      </c>
      <c r="C3285" s="56" t="s">
        <v>7980</v>
      </c>
      <c r="D3285" s="57">
        <v>1</v>
      </c>
      <c r="E3285" s="56" t="s">
        <v>8777</v>
      </c>
      <c r="F3285" s="57">
        <v>2555.9299999999998</v>
      </c>
      <c r="G3285" s="58">
        <f>ROUND(D3285*F3285,2)</f>
        <v>2555.9299999999998</v>
      </c>
      <c r="H3285" s="59"/>
      <c r="I3285" s="60">
        <f t="shared" ref="I3285:I3289" si="881">ROUND(ROUND(D3285,2)*H3285,2)</f>
        <v>0</v>
      </c>
      <c r="J3285" s="61" t="str">
        <f t="shared" ref="J3285:J3289" si="882">IF(AND(H3285&lt;&gt;"",H3285&gt;F3285),"VALOR MAYOR DEL PERMITIDO","")</f>
        <v/>
      </c>
      <c r="P3285" s="62"/>
    </row>
    <row r="3286" spans="1:16" x14ac:dyDescent="0.3">
      <c r="A3286" s="54" t="s">
        <v>2669</v>
      </c>
      <c r="B3286" s="55" t="s">
        <v>5837</v>
      </c>
      <c r="C3286" s="56" t="s">
        <v>7981</v>
      </c>
      <c r="D3286" s="57">
        <v>575</v>
      </c>
      <c r="E3286" s="56" t="s">
        <v>8779</v>
      </c>
      <c r="F3286" s="57">
        <v>2.85</v>
      </c>
      <c r="G3286" s="58">
        <f>ROUND(D3286*F3286,2)</f>
        <v>1638.75</v>
      </c>
      <c r="H3286" s="59"/>
      <c r="I3286" s="60">
        <f t="shared" si="881"/>
        <v>0</v>
      </c>
      <c r="J3286" s="61" t="str">
        <f t="shared" si="882"/>
        <v/>
      </c>
      <c r="P3286" s="62"/>
    </row>
    <row r="3287" spans="1:16" x14ac:dyDescent="0.3">
      <c r="A3287" s="54" t="s">
        <v>2670</v>
      </c>
      <c r="B3287" s="55" t="s">
        <v>5838</v>
      </c>
      <c r="C3287" s="56" t="s">
        <v>7982</v>
      </c>
      <c r="D3287" s="57">
        <v>4</v>
      </c>
      <c r="E3287" s="56" t="s">
        <v>8777</v>
      </c>
      <c r="F3287" s="57">
        <v>147.32</v>
      </c>
      <c r="G3287" s="58">
        <f>ROUND(D3287*F3287,2)</f>
        <v>589.28</v>
      </c>
      <c r="H3287" s="59"/>
      <c r="I3287" s="60">
        <f t="shared" si="881"/>
        <v>0</v>
      </c>
      <c r="J3287" s="61" t="str">
        <f t="shared" si="882"/>
        <v/>
      </c>
      <c r="P3287" s="62"/>
    </row>
    <row r="3288" spans="1:16" x14ac:dyDescent="0.3">
      <c r="A3288" s="54" t="s">
        <v>2671</v>
      </c>
      <c r="B3288" s="55" t="s">
        <v>5839</v>
      </c>
      <c r="C3288" s="56" t="s">
        <v>7983</v>
      </c>
      <c r="D3288" s="57">
        <v>1</v>
      </c>
      <c r="E3288" s="56" t="s">
        <v>8777</v>
      </c>
      <c r="F3288" s="57">
        <v>1613.84</v>
      </c>
      <c r="G3288" s="58">
        <f>ROUND(D3288*F3288,2)</f>
        <v>1613.84</v>
      </c>
      <c r="H3288" s="59"/>
      <c r="I3288" s="60">
        <f t="shared" si="881"/>
        <v>0</v>
      </c>
      <c r="J3288" s="61" t="str">
        <f t="shared" si="882"/>
        <v/>
      </c>
      <c r="P3288" s="62"/>
    </row>
    <row r="3289" spans="1:16" x14ac:dyDescent="0.3">
      <c r="A3289" s="54" t="s">
        <v>2672</v>
      </c>
      <c r="B3289" s="55" t="s">
        <v>5840</v>
      </c>
      <c r="C3289" s="56" t="s">
        <v>7984</v>
      </c>
      <c r="D3289" s="57">
        <v>1</v>
      </c>
      <c r="E3289" s="56" t="s">
        <v>8777</v>
      </c>
      <c r="F3289" s="57">
        <v>500.84</v>
      </c>
      <c r="G3289" s="58">
        <f>ROUND(D3289*F3289,2)</f>
        <v>500.84</v>
      </c>
      <c r="H3289" s="59"/>
      <c r="I3289" s="60">
        <f t="shared" si="881"/>
        <v>0</v>
      </c>
      <c r="J3289" s="61" t="str">
        <f t="shared" si="882"/>
        <v/>
      </c>
      <c r="P3289" s="62"/>
    </row>
    <row r="3290" spans="1:16" x14ac:dyDescent="0.3">
      <c r="A3290" s="72" t="s">
        <v>2673</v>
      </c>
      <c r="B3290" s="72" t="s">
        <v>5841</v>
      </c>
      <c r="C3290" s="72" t="s">
        <v>7985</v>
      </c>
      <c r="D3290" s="73"/>
      <c r="E3290" s="72"/>
      <c r="F3290" s="73" t="s">
        <v>8851</v>
      </c>
      <c r="G3290" s="73"/>
      <c r="H3290" s="74"/>
      <c r="I3290" s="74"/>
      <c r="P3290" s="62"/>
    </row>
    <row r="3291" spans="1:16" x14ac:dyDescent="0.3">
      <c r="A3291" s="54" t="s">
        <v>2674</v>
      </c>
      <c r="B3291" s="55" t="s">
        <v>5842</v>
      </c>
      <c r="C3291" s="56" t="s">
        <v>7986</v>
      </c>
      <c r="D3291" s="57">
        <v>6</v>
      </c>
      <c r="E3291" s="56" t="s">
        <v>8777</v>
      </c>
      <c r="F3291" s="57">
        <v>173.51</v>
      </c>
      <c r="G3291" s="58">
        <f>ROUND(D3291*F3291,2)</f>
        <v>1041.06</v>
      </c>
      <c r="H3291" s="59"/>
      <c r="I3291" s="60">
        <f t="shared" ref="I3291:I3294" si="883">ROUND(ROUND(D3291,2)*H3291,2)</f>
        <v>0</v>
      </c>
      <c r="J3291" s="61" t="str">
        <f t="shared" ref="J3291:J3294" si="884">IF(AND(H3291&lt;&gt;"",H3291&gt;F3291),"VALOR MAYOR DEL PERMITIDO","")</f>
        <v/>
      </c>
      <c r="P3291" s="62"/>
    </row>
    <row r="3292" spans="1:16" x14ac:dyDescent="0.3">
      <c r="A3292" s="54" t="s">
        <v>2675</v>
      </c>
      <c r="B3292" s="55" t="s">
        <v>5843</v>
      </c>
      <c r="C3292" s="56" t="s">
        <v>7987</v>
      </c>
      <c r="D3292" s="57">
        <v>4</v>
      </c>
      <c r="E3292" s="56" t="s">
        <v>8777</v>
      </c>
      <c r="F3292" s="57">
        <v>773.72</v>
      </c>
      <c r="G3292" s="58">
        <f>ROUND(D3292*F3292,2)</f>
        <v>3094.88</v>
      </c>
      <c r="H3292" s="59"/>
      <c r="I3292" s="60">
        <f t="shared" si="883"/>
        <v>0</v>
      </c>
      <c r="J3292" s="61" t="str">
        <f t="shared" si="884"/>
        <v/>
      </c>
      <c r="P3292" s="62"/>
    </row>
    <row r="3293" spans="1:16" x14ac:dyDescent="0.3">
      <c r="A3293" s="54" t="s">
        <v>2676</v>
      </c>
      <c r="B3293" s="55" t="s">
        <v>5844</v>
      </c>
      <c r="C3293" s="56" t="s">
        <v>7988</v>
      </c>
      <c r="D3293" s="57">
        <v>1490</v>
      </c>
      <c r="E3293" s="56" t="s">
        <v>8779</v>
      </c>
      <c r="F3293" s="57">
        <v>4.16</v>
      </c>
      <c r="G3293" s="58">
        <f>ROUND(D3293*F3293,2)</f>
        <v>6198.4</v>
      </c>
      <c r="H3293" s="59"/>
      <c r="I3293" s="60">
        <f t="shared" si="883"/>
        <v>0</v>
      </c>
      <c r="J3293" s="61" t="str">
        <f t="shared" si="884"/>
        <v/>
      </c>
      <c r="P3293" s="62"/>
    </row>
    <row r="3294" spans="1:16" x14ac:dyDescent="0.3">
      <c r="A3294" s="54" t="s">
        <v>2677</v>
      </c>
      <c r="B3294" s="55" t="s">
        <v>5845</v>
      </c>
      <c r="C3294" s="56" t="s">
        <v>7989</v>
      </c>
      <c r="D3294" s="57">
        <v>1</v>
      </c>
      <c r="E3294" s="56" t="s">
        <v>8777</v>
      </c>
      <c r="F3294" s="57">
        <v>1558.19</v>
      </c>
      <c r="G3294" s="58">
        <f>ROUND(D3294*F3294,2)</f>
        <v>1558.19</v>
      </c>
      <c r="H3294" s="59"/>
      <c r="I3294" s="60">
        <f t="shared" si="883"/>
        <v>0</v>
      </c>
      <c r="J3294" s="61" t="str">
        <f t="shared" si="884"/>
        <v/>
      </c>
      <c r="P3294" s="62"/>
    </row>
    <row r="3295" spans="1:16" x14ac:dyDescent="0.3">
      <c r="A3295" s="72" t="s">
        <v>2678</v>
      </c>
      <c r="B3295" s="72" t="s">
        <v>5846</v>
      </c>
      <c r="C3295" s="72" t="s">
        <v>7990</v>
      </c>
      <c r="D3295" s="73"/>
      <c r="E3295" s="72"/>
      <c r="F3295" s="73" t="s">
        <v>8851</v>
      </c>
      <c r="G3295" s="73"/>
      <c r="H3295" s="74"/>
      <c r="I3295" s="74"/>
      <c r="P3295" s="62"/>
    </row>
    <row r="3296" spans="1:16" x14ac:dyDescent="0.3">
      <c r="A3296" s="54" t="s">
        <v>2679</v>
      </c>
      <c r="B3296" s="55" t="s">
        <v>5847</v>
      </c>
      <c r="C3296" s="56" t="s">
        <v>7991</v>
      </c>
      <c r="D3296" s="57">
        <v>1</v>
      </c>
      <c r="E3296" s="56" t="s">
        <v>8777</v>
      </c>
      <c r="F3296" s="57">
        <v>2780.91</v>
      </c>
      <c r="G3296" s="58">
        <f>ROUND(D3296*F3296,2)</f>
        <v>2780.91</v>
      </c>
      <c r="H3296" s="59"/>
      <c r="I3296" s="60">
        <f>ROUND(ROUND(D3296,2)*H3296,2)</f>
        <v>0</v>
      </c>
      <c r="J3296" s="61" t="str">
        <f>IF(AND(H3296&lt;&gt;"",H3296&gt;F3296),"VALOR MAYOR DEL PERMITIDO","")</f>
        <v/>
      </c>
      <c r="P3296" s="62"/>
    </row>
    <row r="3297" spans="1:16" x14ac:dyDescent="0.3">
      <c r="A3297" s="72" t="s">
        <v>2680</v>
      </c>
      <c r="B3297" s="72" t="s">
        <v>5848</v>
      </c>
      <c r="C3297" s="72" t="s">
        <v>7992</v>
      </c>
      <c r="D3297" s="73"/>
      <c r="E3297" s="72"/>
      <c r="F3297" s="73" t="s">
        <v>8851</v>
      </c>
      <c r="G3297" s="73"/>
      <c r="H3297" s="74"/>
      <c r="I3297" s="74"/>
      <c r="P3297" s="62"/>
    </row>
    <row r="3298" spans="1:16" x14ac:dyDescent="0.3">
      <c r="A3298" s="54" t="s">
        <v>2681</v>
      </c>
      <c r="B3298" s="55" t="s">
        <v>5849</v>
      </c>
      <c r="C3298" s="56" t="s">
        <v>7993</v>
      </c>
      <c r="D3298" s="57">
        <v>4</v>
      </c>
      <c r="E3298" s="56" t="s">
        <v>8777</v>
      </c>
      <c r="F3298" s="57">
        <v>910.92</v>
      </c>
      <c r="G3298" s="58">
        <f t="shared" ref="G3298:G3304" si="885">ROUND(D3298*F3298,2)</f>
        <v>3643.68</v>
      </c>
      <c r="H3298" s="59"/>
      <c r="I3298" s="60">
        <f t="shared" ref="I3298:I3304" si="886">ROUND(ROUND(D3298,2)*H3298,2)</f>
        <v>0</v>
      </c>
      <c r="J3298" s="61" t="str">
        <f t="shared" ref="J3298:J3304" si="887">IF(AND(H3298&lt;&gt;"",H3298&gt;F3298),"VALOR MAYOR DEL PERMITIDO","")</f>
        <v/>
      </c>
      <c r="P3298" s="62"/>
    </row>
    <row r="3299" spans="1:16" x14ac:dyDescent="0.3">
      <c r="A3299" s="54" t="s">
        <v>2682</v>
      </c>
      <c r="B3299" s="55" t="s">
        <v>5850</v>
      </c>
      <c r="C3299" s="56" t="s">
        <v>7994</v>
      </c>
      <c r="D3299" s="57">
        <v>4</v>
      </c>
      <c r="E3299" s="56" t="s">
        <v>8777</v>
      </c>
      <c r="F3299" s="57">
        <v>7290.68</v>
      </c>
      <c r="G3299" s="58">
        <f t="shared" si="885"/>
        <v>29162.720000000001</v>
      </c>
      <c r="H3299" s="59"/>
      <c r="I3299" s="60">
        <f t="shared" si="886"/>
        <v>0</v>
      </c>
      <c r="J3299" s="61" t="str">
        <f t="shared" si="887"/>
        <v/>
      </c>
      <c r="P3299" s="62"/>
    </row>
    <row r="3300" spans="1:16" x14ac:dyDescent="0.3">
      <c r="A3300" s="54" t="s">
        <v>2683</v>
      </c>
      <c r="B3300" s="55" t="s">
        <v>5851</v>
      </c>
      <c r="C3300" s="56" t="s">
        <v>7995</v>
      </c>
      <c r="D3300" s="57">
        <v>4</v>
      </c>
      <c r="E3300" s="56" t="s">
        <v>8777</v>
      </c>
      <c r="F3300" s="57">
        <v>3793.41</v>
      </c>
      <c r="G3300" s="58">
        <f t="shared" si="885"/>
        <v>15173.64</v>
      </c>
      <c r="H3300" s="59"/>
      <c r="I3300" s="60">
        <f t="shared" si="886"/>
        <v>0</v>
      </c>
      <c r="J3300" s="61" t="str">
        <f t="shared" si="887"/>
        <v/>
      </c>
      <c r="P3300" s="62"/>
    </row>
    <row r="3301" spans="1:16" x14ac:dyDescent="0.3">
      <c r="A3301" s="54" t="s">
        <v>2684</v>
      </c>
      <c r="B3301" s="55" t="s">
        <v>5852</v>
      </c>
      <c r="C3301" s="56" t="s">
        <v>7996</v>
      </c>
      <c r="D3301" s="57">
        <v>580</v>
      </c>
      <c r="E3301" s="56" t="s">
        <v>8779</v>
      </c>
      <c r="F3301" s="57">
        <v>5.83</v>
      </c>
      <c r="G3301" s="58">
        <f t="shared" si="885"/>
        <v>3381.4</v>
      </c>
      <c r="H3301" s="59"/>
      <c r="I3301" s="60">
        <f t="shared" si="886"/>
        <v>0</v>
      </c>
      <c r="J3301" s="61" t="str">
        <f t="shared" si="887"/>
        <v/>
      </c>
      <c r="P3301" s="62"/>
    </row>
    <row r="3302" spans="1:16" x14ac:dyDescent="0.3">
      <c r="A3302" s="54" t="s">
        <v>2685</v>
      </c>
      <c r="B3302" s="55" t="s">
        <v>5853</v>
      </c>
      <c r="C3302" s="56" t="s">
        <v>7997</v>
      </c>
      <c r="D3302" s="57">
        <v>580</v>
      </c>
      <c r="E3302" s="56" t="s">
        <v>8779</v>
      </c>
      <c r="F3302" s="57">
        <v>5.04</v>
      </c>
      <c r="G3302" s="58">
        <f t="shared" si="885"/>
        <v>2923.2</v>
      </c>
      <c r="H3302" s="59"/>
      <c r="I3302" s="60">
        <f t="shared" si="886"/>
        <v>0</v>
      </c>
      <c r="J3302" s="61" t="str">
        <f t="shared" si="887"/>
        <v/>
      </c>
      <c r="P3302" s="62"/>
    </row>
    <row r="3303" spans="1:16" x14ac:dyDescent="0.3">
      <c r="A3303" s="54" t="s">
        <v>2686</v>
      </c>
      <c r="B3303" s="55" t="s">
        <v>5854</v>
      </c>
      <c r="C3303" s="56" t="s">
        <v>7998</v>
      </c>
      <c r="D3303" s="57">
        <v>1</v>
      </c>
      <c r="E3303" s="56" t="s">
        <v>8777</v>
      </c>
      <c r="F3303" s="57">
        <v>1537</v>
      </c>
      <c r="G3303" s="58">
        <f t="shared" si="885"/>
        <v>1537</v>
      </c>
      <c r="H3303" s="59"/>
      <c r="I3303" s="60">
        <f t="shared" si="886"/>
        <v>0</v>
      </c>
      <c r="J3303" s="61" t="str">
        <f t="shared" si="887"/>
        <v/>
      </c>
      <c r="P3303" s="62"/>
    </row>
    <row r="3304" spans="1:16" x14ac:dyDescent="0.3">
      <c r="A3304" s="54" t="s">
        <v>2687</v>
      </c>
      <c r="B3304" s="55" t="s">
        <v>5855</v>
      </c>
      <c r="C3304" s="56" t="s">
        <v>7999</v>
      </c>
      <c r="D3304" s="57">
        <v>1</v>
      </c>
      <c r="E3304" s="56" t="s">
        <v>8777</v>
      </c>
      <c r="F3304" s="57">
        <v>265</v>
      </c>
      <c r="G3304" s="58">
        <f t="shared" si="885"/>
        <v>265</v>
      </c>
      <c r="H3304" s="59"/>
      <c r="I3304" s="60">
        <f t="shared" si="886"/>
        <v>0</v>
      </c>
      <c r="J3304" s="61" t="str">
        <f t="shared" si="887"/>
        <v/>
      </c>
      <c r="P3304" s="62"/>
    </row>
    <row r="3305" spans="1:16" x14ac:dyDescent="0.3">
      <c r="A3305" s="72" t="s">
        <v>2688</v>
      </c>
      <c r="B3305" s="72" t="s">
        <v>5856</v>
      </c>
      <c r="C3305" s="72" t="s">
        <v>8000</v>
      </c>
      <c r="D3305" s="73"/>
      <c r="E3305" s="72"/>
      <c r="F3305" s="73" t="s">
        <v>8851</v>
      </c>
      <c r="G3305" s="73"/>
      <c r="H3305" s="74"/>
      <c r="I3305" s="74"/>
      <c r="P3305" s="62"/>
    </row>
    <row r="3306" spans="1:16" x14ac:dyDescent="0.3">
      <c r="A3306" s="54" t="s">
        <v>2689</v>
      </c>
      <c r="B3306" s="55" t="s">
        <v>5857</v>
      </c>
      <c r="C3306" s="56" t="s">
        <v>8001</v>
      </c>
      <c r="D3306" s="57">
        <v>1</v>
      </c>
      <c r="E3306" s="56" t="s">
        <v>8777</v>
      </c>
      <c r="F3306" s="57">
        <v>1855</v>
      </c>
      <c r="G3306" s="58">
        <f>ROUND(D3306*F3306,2)</f>
        <v>1855</v>
      </c>
      <c r="H3306" s="59"/>
      <c r="I3306" s="60">
        <f t="shared" ref="I3306:I3310" si="888">ROUND(ROUND(D3306,2)*H3306,2)</f>
        <v>0</v>
      </c>
      <c r="J3306" s="61" t="str">
        <f t="shared" ref="J3306:J3310" si="889">IF(AND(H3306&lt;&gt;"",H3306&gt;F3306),"VALOR MAYOR DEL PERMITIDO","")</f>
        <v/>
      </c>
      <c r="P3306" s="62"/>
    </row>
    <row r="3307" spans="1:16" x14ac:dyDescent="0.3">
      <c r="A3307" s="54" t="s">
        <v>2690</v>
      </c>
      <c r="B3307" s="55" t="s">
        <v>5858</v>
      </c>
      <c r="C3307" s="56" t="s">
        <v>8002</v>
      </c>
      <c r="D3307" s="57">
        <v>175</v>
      </c>
      <c r="E3307" s="56" t="s">
        <v>8779</v>
      </c>
      <c r="F3307" s="57">
        <v>46.8</v>
      </c>
      <c r="G3307" s="58">
        <f>ROUND(D3307*F3307,2)</f>
        <v>8190</v>
      </c>
      <c r="H3307" s="59"/>
      <c r="I3307" s="60">
        <f t="shared" si="888"/>
        <v>0</v>
      </c>
      <c r="J3307" s="61" t="str">
        <f t="shared" si="889"/>
        <v/>
      </c>
      <c r="P3307" s="62"/>
    </row>
    <row r="3308" spans="1:16" x14ac:dyDescent="0.3">
      <c r="A3308" s="54" t="s">
        <v>2691</v>
      </c>
      <c r="B3308" s="55" t="s">
        <v>5859</v>
      </c>
      <c r="C3308" s="56" t="s">
        <v>8003</v>
      </c>
      <c r="D3308" s="57">
        <v>1</v>
      </c>
      <c r="E3308" s="56" t="s">
        <v>8777</v>
      </c>
      <c r="F3308" s="57">
        <v>2597</v>
      </c>
      <c r="G3308" s="58">
        <f>ROUND(D3308*F3308,2)</f>
        <v>2597</v>
      </c>
      <c r="H3308" s="59"/>
      <c r="I3308" s="60">
        <f t="shared" si="888"/>
        <v>0</v>
      </c>
      <c r="J3308" s="61" t="str">
        <f t="shared" si="889"/>
        <v/>
      </c>
      <c r="P3308" s="62"/>
    </row>
    <row r="3309" spans="1:16" x14ac:dyDescent="0.3">
      <c r="A3309" s="54" t="s">
        <v>2692</v>
      </c>
      <c r="B3309" s="55" t="s">
        <v>5860</v>
      </c>
      <c r="C3309" s="56" t="s">
        <v>8004</v>
      </c>
      <c r="D3309" s="57">
        <v>1</v>
      </c>
      <c r="E3309" s="56" t="s">
        <v>8777</v>
      </c>
      <c r="F3309" s="57">
        <v>1669.5</v>
      </c>
      <c r="G3309" s="58">
        <f>ROUND(D3309*F3309,2)</f>
        <v>1669.5</v>
      </c>
      <c r="H3309" s="59"/>
      <c r="I3309" s="60">
        <f t="shared" si="888"/>
        <v>0</v>
      </c>
      <c r="J3309" s="61" t="str">
        <f t="shared" si="889"/>
        <v/>
      </c>
      <c r="P3309" s="62"/>
    </row>
    <row r="3310" spans="1:16" x14ac:dyDescent="0.3">
      <c r="A3310" s="54" t="s">
        <v>2693</v>
      </c>
      <c r="B3310" s="55" t="s">
        <v>5861</v>
      </c>
      <c r="C3310" s="56" t="s">
        <v>8005</v>
      </c>
      <c r="D3310" s="57">
        <v>1</v>
      </c>
      <c r="E3310" s="56" t="s">
        <v>8777</v>
      </c>
      <c r="F3310" s="57">
        <v>278.24</v>
      </c>
      <c r="G3310" s="58">
        <f>ROUND(D3310*F3310,2)</f>
        <v>278.24</v>
      </c>
      <c r="H3310" s="59"/>
      <c r="I3310" s="60">
        <f t="shared" si="888"/>
        <v>0</v>
      </c>
      <c r="J3310" s="61" t="str">
        <f t="shared" si="889"/>
        <v/>
      </c>
      <c r="P3310" s="62"/>
    </row>
    <row r="3311" spans="1:16" x14ac:dyDescent="0.3">
      <c r="A3311" s="72" t="s">
        <v>2694</v>
      </c>
      <c r="B3311" s="72" t="s">
        <v>5862</v>
      </c>
      <c r="C3311" s="72" t="s">
        <v>8006</v>
      </c>
      <c r="D3311" s="73"/>
      <c r="E3311" s="72"/>
      <c r="F3311" s="73" t="s">
        <v>8851</v>
      </c>
      <c r="G3311" s="73"/>
      <c r="H3311" s="74"/>
      <c r="I3311" s="74"/>
      <c r="P3311" s="62"/>
    </row>
    <row r="3312" spans="1:16" x14ac:dyDescent="0.3">
      <c r="A3312" s="54" t="s">
        <v>2695</v>
      </c>
      <c r="B3312" s="55" t="s">
        <v>5863</v>
      </c>
      <c r="C3312" s="56" t="s">
        <v>8007</v>
      </c>
      <c r="D3312" s="57">
        <v>3</v>
      </c>
      <c r="E3312" s="56" t="s">
        <v>8777</v>
      </c>
      <c r="F3312" s="57">
        <v>159</v>
      </c>
      <c r="G3312" s="58">
        <f>ROUND(D3312*F3312,2)</f>
        <v>477</v>
      </c>
      <c r="H3312" s="59"/>
      <c r="I3312" s="60">
        <f t="shared" ref="I3312:I3315" si="890">ROUND(ROUND(D3312,2)*H3312,2)</f>
        <v>0</v>
      </c>
      <c r="J3312" s="61" t="str">
        <f t="shared" ref="J3312:J3315" si="891">IF(AND(H3312&lt;&gt;"",H3312&gt;F3312),"VALOR MAYOR DEL PERMITIDO","")</f>
        <v/>
      </c>
      <c r="P3312" s="62"/>
    </row>
    <row r="3313" spans="1:16" x14ac:dyDescent="0.3">
      <c r="A3313" s="54" t="s">
        <v>2696</v>
      </c>
      <c r="B3313" s="55" t="s">
        <v>5864</v>
      </c>
      <c r="C3313" s="56" t="s">
        <v>8008</v>
      </c>
      <c r="D3313" s="57">
        <v>400</v>
      </c>
      <c r="E3313" s="56" t="s">
        <v>8779</v>
      </c>
      <c r="F3313" s="57">
        <v>5.51</v>
      </c>
      <c r="G3313" s="58">
        <f>ROUND(D3313*F3313,2)</f>
        <v>2204</v>
      </c>
      <c r="H3313" s="59"/>
      <c r="I3313" s="60">
        <f t="shared" si="890"/>
        <v>0</v>
      </c>
      <c r="J3313" s="61" t="str">
        <f t="shared" si="891"/>
        <v/>
      </c>
      <c r="P3313" s="62"/>
    </row>
    <row r="3314" spans="1:16" x14ac:dyDescent="0.3">
      <c r="A3314" s="54" t="s">
        <v>2697</v>
      </c>
      <c r="B3314" s="55" t="s">
        <v>5865</v>
      </c>
      <c r="C3314" s="56" t="s">
        <v>8009</v>
      </c>
      <c r="D3314" s="57">
        <v>1</v>
      </c>
      <c r="E3314" s="56" t="s">
        <v>8777</v>
      </c>
      <c r="F3314" s="57">
        <v>795</v>
      </c>
      <c r="G3314" s="58">
        <f>ROUND(D3314*F3314,2)</f>
        <v>795</v>
      </c>
      <c r="H3314" s="59"/>
      <c r="I3314" s="60">
        <f t="shared" si="890"/>
        <v>0</v>
      </c>
      <c r="J3314" s="61" t="str">
        <f t="shared" si="891"/>
        <v/>
      </c>
      <c r="P3314" s="62"/>
    </row>
    <row r="3315" spans="1:16" x14ac:dyDescent="0.3">
      <c r="A3315" s="54" t="s">
        <v>2698</v>
      </c>
      <c r="B3315" s="55" t="s">
        <v>5866</v>
      </c>
      <c r="C3315" s="56" t="s">
        <v>8010</v>
      </c>
      <c r="D3315" s="57">
        <v>1</v>
      </c>
      <c r="E3315" s="56" t="s">
        <v>8777</v>
      </c>
      <c r="F3315" s="57">
        <v>306.06</v>
      </c>
      <c r="G3315" s="58">
        <f>ROUND(D3315*F3315,2)</f>
        <v>306.06</v>
      </c>
      <c r="H3315" s="59"/>
      <c r="I3315" s="60">
        <f t="shared" si="890"/>
        <v>0</v>
      </c>
      <c r="J3315" s="61" t="str">
        <f t="shared" si="891"/>
        <v/>
      </c>
      <c r="P3315" s="62"/>
    </row>
    <row r="3316" spans="1:16" x14ac:dyDescent="0.3">
      <c r="A3316" s="72" t="s">
        <v>2699</v>
      </c>
      <c r="B3316" s="72" t="s">
        <v>5867</v>
      </c>
      <c r="C3316" s="72" t="s">
        <v>8011</v>
      </c>
      <c r="D3316" s="73"/>
      <c r="E3316" s="72"/>
      <c r="F3316" s="73" t="s">
        <v>8851</v>
      </c>
      <c r="G3316" s="73"/>
      <c r="H3316" s="74"/>
      <c r="I3316" s="74"/>
      <c r="P3316" s="62"/>
    </row>
    <row r="3317" spans="1:16" x14ac:dyDescent="0.3">
      <c r="A3317" s="54" t="s">
        <v>2700</v>
      </c>
      <c r="B3317" s="55" t="s">
        <v>5868</v>
      </c>
      <c r="C3317" s="56" t="s">
        <v>8012</v>
      </c>
      <c r="D3317" s="57">
        <v>1</v>
      </c>
      <c r="E3317" s="56" t="s">
        <v>8777</v>
      </c>
      <c r="F3317" s="57">
        <v>3789.5</v>
      </c>
      <c r="G3317" s="58">
        <f>ROUND(D3317*F3317,2)</f>
        <v>3789.5</v>
      </c>
      <c r="H3317" s="59"/>
      <c r="I3317" s="60">
        <f t="shared" ref="I3317:I3318" si="892">ROUND(ROUND(D3317,2)*H3317,2)</f>
        <v>0</v>
      </c>
      <c r="J3317" s="61" t="str">
        <f t="shared" ref="J3317:J3318" si="893">IF(AND(H3317&lt;&gt;"",H3317&gt;F3317),"VALOR MAYOR DEL PERMITIDO","")</f>
        <v/>
      </c>
      <c r="P3317" s="62"/>
    </row>
    <row r="3318" spans="1:16" x14ac:dyDescent="0.3">
      <c r="A3318" s="54" t="s">
        <v>2701</v>
      </c>
      <c r="B3318" s="55" t="s">
        <v>5869</v>
      </c>
      <c r="C3318" s="56" t="s">
        <v>8013</v>
      </c>
      <c r="D3318" s="57">
        <v>150</v>
      </c>
      <c r="E3318" s="56" t="s">
        <v>8779</v>
      </c>
      <c r="F3318" s="57">
        <v>13.03</v>
      </c>
      <c r="G3318" s="58">
        <f>ROUND(D3318*F3318,2)</f>
        <v>1954.5</v>
      </c>
      <c r="H3318" s="59"/>
      <c r="I3318" s="60">
        <f t="shared" si="892"/>
        <v>0</v>
      </c>
      <c r="J3318" s="61" t="str">
        <f t="shared" si="893"/>
        <v/>
      </c>
      <c r="P3318" s="62"/>
    </row>
    <row r="3319" spans="1:16" x14ac:dyDescent="0.3">
      <c r="A3319" s="72" t="s">
        <v>2702</v>
      </c>
      <c r="B3319" s="72" t="s">
        <v>5870</v>
      </c>
      <c r="C3319" s="72" t="s">
        <v>8014</v>
      </c>
      <c r="D3319" s="73"/>
      <c r="E3319" s="72"/>
      <c r="F3319" s="73" t="s">
        <v>8851</v>
      </c>
      <c r="G3319" s="73"/>
      <c r="H3319" s="74"/>
      <c r="I3319" s="74"/>
      <c r="P3319" s="62"/>
    </row>
    <row r="3320" spans="1:16" x14ac:dyDescent="0.3">
      <c r="A3320" s="54" t="s">
        <v>2703</v>
      </c>
      <c r="B3320" s="55" t="s">
        <v>5871</v>
      </c>
      <c r="C3320" s="56" t="s">
        <v>8015</v>
      </c>
      <c r="D3320" s="57">
        <v>1</v>
      </c>
      <c r="E3320" s="56" t="s">
        <v>8777</v>
      </c>
      <c r="F3320" s="57">
        <v>2915</v>
      </c>
      <c r="G3320" s="58">
        <f t="shared" ref="G3320:G3325" si="894">ROUND(D3320*F3320,2)</f>
        <v>2915</v>
      </c>
      <c r="H3320" s="59"/>
      <c r="I3320" s="60">
        <f t="shared" ref="I3320:I3325" si="895">ROUND(ROUND(D3320,2)*H3320,2)</f>
        <v>0</v>
      </c>
      <c r="J3320" s="61" t="str">
        <f t="shared" ref="J3320:J3325" si="896">IF(AND(H3320&lt;&gt;"",H3320&gt;F3320),"VALOR MAYOR DEL PERMITIDO","")</f>
        <v/>
      </c>
      <c r="P3320" s="62"/>
    </row>
    <row r="3321" spans="1:16" x14ac:dyDescent="0.3">
      <c r="A3321" s="54" t="s">
        <v>2704</v>
      </c>
      <c r="B3321" s="55" t="s">
        <v>5872</v>
      </c>
      <c r="C3321" s="56" t="s">
        <v>8016</v>
      </c>
      <c r="D3321" s="57">
        <v>1</v>
      </c>
      <c r="E3321" s="56" t="s">
        <v>8777</v>
      </c>
      <c r="F3321" s="57">
        <v>3307.2</v>
      </c>
      <c r="G3321" s="58">
        <f t="shared" si="894"/>
        <v>3307.2</v>
      </c>
      <c r="H3321" s="59"/>
      <c r="I3321" s="60">
        <f t="shared" si="895"/>
        <v>0</v>
      </c>
      <c r="J3321" s="61" t="str">
        <f t="shared" si="896"/>
        <v/>
      </c>
      <c r="P3321" s="62"/>
    </row>
    <row r="3322" spans="1:16" x14ac:dyDescent="0.3">
      <c r="A3322" s="54" t="s">
        <v>2705</v>
      </c>
      <c r="B3322" s="55" t="s">
        <v>5873</v>
      </c>
      <c r="C3322" s="56" t="s">
        <v>8017</v>
      </c>
      <c r="D3322" s="57">
        <v>250</v>
      </c>
      <c r="E3322" s="56" t="s">
        <v>8779</v>
      </c>
      <c r="F3322" s="57">
        <v>8.3000000000000007</v>
      </c>
      <c r="G3322" s="58">
        <f t="shared" si="894"/>
        <v>2075</v>
      </c>
      <c r="H3322" s="59"/>
      <c r="I3322" s="60">
        <f t="shared" si="895"/>
        <v>0</v>
      </c>
      <c r="J3322" s="61" t="str">
        <f t="shared" si="896"/>
        <v/>
      </c>
      <c r="P3322" s="62"/>
    </row>
    <row r="3323" spans="1:16" x14ac:dyDescent="0.3">
      <c r="A3323" s="54" t="s">
        <v>2706</v>
      </c>
      <c r="B3323" s="55" t="s">
        <v>5874</v>
      </c>
      <c r="C3323" s="56" t="s">
        <v>8018</v>
      </c>
      <c r="D3323" s="57">
        <v>258</v>
      </c>
      <c r="E3323" s="56" t="s">
        <v>8779</v>
      </c>
      <c r="F3323" s="57">
        <v>10.66</v>
      </c>
      <c r="G3323" s="58">
        <f t="shared" si="894"/>
        <v>2750.28</v>
      </c>
      <c r="H3323" s="59"/>
      <c r="I3323" s="60">
        <f t="shared" si="895"/>
        <v>0</v>
      </c>
      <c r="J3323" s="61" t="str">
        <f t="shared" si="896"/>
        <v/>
      </c>
      <c r="P3323" s="62"/>
    </row>
    <row r="3324" spans="1:16" x14ac:dyDescent="0.3">
      <c r="A3324" s="54" t="s">
        <v>2707</v>
      </c>
      <c r="B3324" s="55" t="s">
        <v>5875</v>
      </c>
      <c r="C3324" s="56" t="s">
        <v>8019</v>
      </c>
      <c r="D3324" s="57">
        <v>739</v>
      </c>
      <c r="E3324" s="56" t="s">
        <v>8779</v>
      </c>
      <c r="F3324" s="57">
        <v>7.52</v>
      </c>
      <c r="G3324" s="58">
        <f t="shared" si="894"/>
        <v>5557.28</v>
      </c>
      <c r="H3324" s="59"/>
      <c r="I3324" s="60">
        <f t="shared" si="895"/>
        <v>0</v>
      </c>
      <c r="J3324" s="61" t="str">
        <f t="shared" si="896"/>
        <v/>
      </c>
      <c r="P3324" s="62"/>
    </row>
    <row r="3325" spans="1:16" x14ac:dyDescent="0.3">
      <c r="A3325" s="54" t="s">
        <v>2708</v>
      </c>
      <c r="B3325" s="55" t="s">
        <v>5876</v>
      </c>
      <c r="C3325" s="56" t="s">
        <v>8020</v>
      </c>
      <c r="D3325" s="57">
        <v>320</v>
      </c>
      <c r="E3325" s="56" t="s">
        <v>8779</v>
      </c>
      <c r="F3325" s="57">
        <v>4.2300000000000004</v>
      </c>
      <c r="G3325" s="58">
        <f t="shared" si="894"/>
        <v>1353.6</v>
      </c>
      <c r="H3325" s="59"/>
      <c r="I3325" s="60">
        <f t="shared" si="895"/>
        <v>0</v>
      </c>
      <c r="J3325" s="61" t="str">
        <f t="shared" si="896"/>
        <v/>
      </c>
      <c r="P3325" s="62"/>
    </row>
    <row r="3326" spans="1:16" x14ac:dyDescent="0.3">
      <c r="A3326" s="72" t="s">
        <v>2709</v>
      </c>
      <c r="B3326" s="72" t="s">
        <v>5877</v>
      </c>
      <c r="C3326" s="72" t="s">
        <v>8021</v>
      </c>
      <c r="D3326" s="73"/>
      <c r="E3326" s="72"/>
      <c r="F3326" s="73" t="s">
        <v>8851</v>
      </c>
      <c r="G3326" s="73"/>
      <c r="H3326" s="74"/>
      <c r="I3326" s="74"/>
      <c r="P3326" s="62"/>
    </row>
    <row r="3327" spans="1:16" x14ac:dyDescent="0.3">
      <c r="A3327" s="54" t="s">
        <v>2710</v>
      </c>
      <c r="B3327" s="55" t="s">
        <v>5878</v>
      </c>
      <c r="C3327" s="56" t="s">
        <v>8022</v>
      </c>
      <c r="D3327" s="57">
        <v>1</v>
      </c>
      <c r="E3327" s="56" t="s">
        <v>8777</v>
      </c>
      <c r="F3327" s="57">
        <v>5035</v>
      </c>
      <c r="G3327" s="58">
        <f>ROUND(D3327*F3327,2)</f>
        <v>5035</v>
      </c>
      <c r="H3327" s="59"/>
      <c r="I3327" s="60">
        <f t="shared" ref="I3327:I3328" si="897">ROUND(ROUND(D3327,2)*H3327,2)</f>
        <v>0</v>
      </c>
      <c r="J3327" s="61" t="str">
        <f t="shared" ref="J3327:J3328" si="898">IF(AND(H3327&lt;&gt;"",H3327&gt;F3327),"VALOR MAYOR DEL PERMITIDO","")</f>
        <v/>
      </c>
      <c r="P3327" s="62"/>
    </row>
    <row r="3328" spans="1:16" x14ac:dyDescent="0.3">
      <c r="A3328" s="54" t="s">
        <v>2711</v>
      </c>
      <c r="B3328" s="55" t="s">
        <v>5879</v>
      </c>
      <c r="C3328" s="56" t="s">
        <v>8023</v>
      </c>
      <c r="D3328" s="57">
        <v>1</v>
      </c>
      <c r="E3328" s="56" t="s">
        <v>8777</v>
      </c>
      <c r="F3328" s="57">
        <v>795</v>
      </c>
      <c r="G3328" s="58">
        <f>ROUND(D3328*F3328,2)</f>
        <v>795</v>
      </c>
      <c r="H3328" s="59"/>
      <c r="I3328" s="60">
        <f t="shared" si="897"/>
        <v>0</v>
      </c>
      <c r="J3328" s="61" t="str">
        <f t="shared" si="898"/>
        <v/>
      </c>
      <c r="P3328" s="62"/>
    </row>
    <row r="3329" spans="1:16" x14ac:dyDescent="0.3">
      <c r="A3329" s="72" t="s">
        <v>2712</v>
      </c>
      <c r="B3329" s="72" t="s">
        <v>5880</v>
      </c>
      <c r="C3329" s="72" t="s">
        <v>7356</v>
      </c>
      <c r="D3329" s="73"/>
      <c r="E3329" s="72"/>
      <c r="F3329" s="73" t="s">
        <v>8851</v>
      </c>
      <c r="G3329" s="73"/>
      <c r="H3329" s="74"/>
      <c r="I3329" s="74"/>
      <c r="P3329" s="62"/>
    </row>
    <row r="3330" spans="1:16" x14ac:dyDescent="0.3">
      <c r="A3330" s="54" t="s">
        <v>2713</v>
      </c>
      <c r="B3330" s="55" t="s">
        <v>5881</v>
      </c>
      <c r="C3330" s="56" t="s">
        <v>8024</v>
      </c>
      <c r="D3330" s="57">
        <v>1</v>
      </c>
      <c r="E3330" s="56" t="s">
        <v>8777</v>
      </c>
      <c r="F3330" s="57">
        <v>159.81</v>
      </c>
      <c r="G3330" s="58">
        <f>ROUND(D3330*F3330,2)</f>
        <v>159.81</v>
      </c>
      <c r="H3330" s="59"/>
      <c r="I3330" s="60">
        <f t="shared" ref="I3330:I3331" si="899">ROUND(ROUND(D3330,2)*H3330,2)</f>
        <v>0</v>
      </c>
      <c r="J3330" s="61" t="str">
        <f t="shared" ref="J3330:J3331" si="900">IF(AND(H3330&lt;&gt;"",H3330&gt;F3330),"VALOR MAYOR DEL PERMITIDO","")</f>
        <v/>
      </c>
      <c r="P3330" s="62"/>
    </row>
    <row r="3331" spans="1:16" x14ac:dyDescent="0.3">
      <c r="A3331" s="54" t="s">
        <v>2714</v>
      </c>
      <c r="B3331" s="55" t="s">
        <v>5882</v>
      </c>
      <c r="C3331" s="56" t="s">
        <v>8025</v>
      </c>
      <c r="D3331" s="57">
        <v>1</v>
      </c>
      <c r="E3331" s="56" t="s">
        <v>8777</v>
      </c>
      <c r="F3331" s="57">
        <v>2279</v>
      </c>
      <c r="G3331" s="58">
        <f>ROUND(D3331*F3331,2)</f>
        <v>2279</v>
      </c>
      <c r="H3331" s="59"/>
      <c r="I3331" s="60">
        <f t="shared" si="899"/>
        <v>0</v>
      </c>
      <c r="J3331" s="61" t="str">
        <f t="shared" si="900"/>
        <v/>
      </c>
      <c r="P3331" s="62"/>
    </row>
    <row r="3332" spans="1:16" x14ac:dyDescent="0.3">
      <c r="A3332" s="69" t="s">
        <v>2715</v>
      </c>
      <c r="B3332" s="69" t="s">
        <v>5883</v>
      </c>
      <c r="C3332" s="69" t="s">
        <v>8026</v>
      </c>
      <c r="D3332" s="70"/>
      <c r="E3332" s="69"/>
      <c r="F3332" s="70" t="s">
        <v>8851</v>
      </c>
      <c r="G3332" s="70"/>
      <c r="H3332" s="71"/>
      <c r="I3332" s="71"/>
      <c r="P3332" s="62"/>
    </row>
    <row r="3333" spans="1:16" x14ac:dyDescent="0.3">
      <c r="A3333" s="72" t="s">
        <v>2716</v>
      </c>
      <c r="B3333" s="72" t="s">
        <v>5884</v>
      </c>
      <c r="C3333" s="72" t="s">
        <v>8027</v>
      </c>
      <c r="D3333" s="73"/>
      <c r="E3333" s="72"/>
      <c r="F3333" s="73" t="s">
        <v>8851</v>
      </c>
      <c r="G3333" s="73"/>
      <c r="H3333" s="74"/>
      <c r="I3333" s="74"/>
      <c r="P3333" s="62"/>
    </row>
    <row r="3334" spans="1:16" x14ac:dyDescent="0.3">
      <c r="A3334" s="54" t="s">
        <v>2717</v>
      </c>
      <c r="B3334" s="55" t="s">
        <v>5885</v>
      </c>
      <c r="C3334" s="56" t="s">
        <v>8028</v>
      </c>
      <c r="D3334" s="57">
        <v>1</v>
      </c>
      <c r="E3334" s="56" t="s">
        <v>8777</v>
      </c>
      <c r="F3334" s="57">
        <v>1301.8900000000001</v>
      </c>
      <c r="G3334" s="58">
        <f t="shared" ref="G3334:G3348" si="901">ROUND(D3334*F3334,2)</f>
        <v>1301.8900000000001</v>
      </c>
      <c r="H3334" s="59"/>
      <c r="I3334" s="60">
        <f t="shared" ref="I3334:I3348" si="902">ROUND(ROUND(D3334,2)*H3334,2)</f>
        <v>0</v>
      </c>
      <c r="J3334" s="61" t="str">
        <f t="shared" ref="J3334:J3348" si="903">IF(AND(H3334&lt;&gt;"",H3334&gt;F3334),"VALOR MAYOR DEL PERMITIDO","")</f>
        <v/>
      </c>
      <c r="P3334" s="62"/>
    </row>
    <row r="3335" spans="1:16" x14ac:dyDescent="0.3">
      <c r="A3335" s="54" t="s">
        <v>2718</v>
      </c>
      <c r="B3335" s="55" t="s">
        <v>5886</v>
      </c>
      <c r="C3335" s="56" t="s">
        <v>8918</v>
      </c>
      <c r="D3335" s="57">
        <v>1</v>
      </c>
      <c r="E3335" s="56" t="s">
        <v>8777</v>
      </c>
      <c r="F3335" s="57">
        <v>526.14</v>
      </c>
      <c r="G3335" s="58">
        <f t="shared" si="901"/>
        <v>526.14</v>
      </c>
      <c r="H3335" s="59"/>
      <c r="I3335" s="60">
        <f t="shared" si="902"/>
        <v>0</v>
      </c>
      <c r="J3335" s="61" t="str">
        <f t="shared" si="903"/>
        <v/>
      </c>
      <c r="P3335" s="62"/>
    </row>
    <row r="3336" spans="1:16" x14ac:dyDescent="0.3">
      <c r="A3336" s="54" t="s">
        <v>2719</v>
      </c>
      <c r="B3336" s="55" t="s">
        <v>5887</v>
      </c>
      <c r="C3336" s="56" t="s">
        <v>8030</v>
      </c>
      <c r="D3336" s="57">
        <v>1</v>
      </c>
      <c r="E3336" s="56" t="s">
        <v>8777</v>
      </c>
      <c r="F3336" s="57">
        <v>2010.13</v>
      </c>
      <c r="G3336" s="58">
        <f t="shared" si="901"/>
        <v>2010.13</v>
      </c>
      <c r="H3336" s="59"/>
      <c r="I3336" s="60">
        <f t="shared" si="902"/>
        <v>0</v>
      </c>
      <c r="J3336" s="61" t="str">
        <f t="shared" si="903"/>
        <v/>
      </c>
      <c r="P3336" s="62"/>
    </row>
    <row r="3337" spans="1:16" x14ac:dyDescent="0.3">
      <c r="A3337" s="54" t="s">
        <v>2720</v>
      </c>
      <c r="B3337" s="55" t="s">
        <v>5888</v>
      </c>
      <c r="C3337" s="56" t="s">
        <v>8031</v>
      </c>
      <c r="D3337" s="57">
        <v>2</v>
      </c>
      <c r="E3337" s="56" t="s">
        <v>8777</v>
      </c>
      <c r="F3337" s="57">
        <v>833.57</v>
      </c>
      <c r="G3337" s="58">
        <f t="shared" si="901"/>
        <v>1667.14</v>
      </c>
      <c r="H3337" s="59"/>
      <c r="I3337" s="60">
        <f t="shared" si="902"/>
        <v>0</v>
      </c>
      <c r="J3337" s="61" t="str">
        <f t="shared" si="903"/>
        <v/>
      </c>
      <c r="P3337" s="62"/>
    </row>
    <row r="3338" spans="1:16" x14ac:dyDescent="0.3">
      <c r="A3338" s="54" t="s">
        <v>2721</v>
      </c>
      <c r="B3338" s="55" t="s">
        <v>5889</v>
      </c>
      <c r="C3338" s="56" t="s">
        <v>8032</v>
      </c>
      <c r="D3338" s="57">
        <v>4</v>
      </c>
      <c r="E3338" s="56" t="s">
        <v>8777</v>
      </c>
      <c r="F3338" s="57">
        <v>1220.8399999999999</v>
      </c>
      <c r="G3338" s="58">
        <f t="shared" si="901"/>
        <v>4883.3599999999997</v>
      </c>
      <c r="H3338" s="59"/>
      <c r="I3338" s="60">
        <f t="shared" si="902"/>
        <v>0</v>
      </c>
      <c r="J3338" s="61" t="str">
        <f t="shared" si="903"/>
        <v/>
      </c>
      <c r="P3338" s="62"/>
    </row>
    <row r="3339" spans="1:16" x14ac:dyDescent="0.3">
      <c r="A3339" s="54" t="s">
        <v>2722</v>
      </c>
      <c r="B3339" s="55" t="s">
        <v>5890</v>
      </c>
      <c r="C3339" s="56" t="s">
        <v>8932</v>
      </c>
      <c r="D3339" s="57">
        <v>400</v>
      </c>
      <c r="E3339" s="56" t="s">
        <v>8779</v>
      </c>
      <c r="F3339" s="57">
        <v>3.08</v>
      </c>
      <c r="G3339" s="58">
        <f t="shared" si="901"/>
        <v>1232</v>
      </c>
      <c r="H3339" s="59"/>
      <c r="I3339" s="60">
        <f t="shared" si="902"/>
        <v>0</v>
      </c>
      <c r="J3339" s="61" t="str">
        <f t="shared" si="903"/>
        <v/>
      </c>
      <c r="P3339" s="62"/>
    </row>
    <row r="3340" spans="1:16" x14ac:dyDescent="0.3">
      <c r="A3340" s="54" t="s">
        <v>2723</v>
      </c>
      <c r="B3340" s="55" t="s">
        <v>5891</v>
      </c>
      <c r="C3340" s="56" t="s">
        <v>8934</v>
      </c>
      <c r="D3340" s="57">
        <v>900</v>
      </c>
      <c r="E3340" s="56" t="s">
        <v>8779</v>
      </c>
      <c r="F3340" s="57">
        <v>4.54</v>
      </c>
      <c r="G3340" s="58">
        <f t="shared" si="901"/>
        <v>4086</v>
      </c>
      <c r="H3340" s="59"/>
      <c r="I3340" s="60">
        <f t="shared" si="902"/>
        <v>0</v>
      </c>
      <c r="J3340" s="61" t="str">
        <f t="shared" si="903"/>
        <v/>
      </c>
      <c r="P3340" s="62"/>
    </row>
    <row r="3341" spans="1:16" x14ac:dyDescent="0.3">
      <c r="A3341" s="54" t="s">
        <v>2724</v>
      </c>
      <c r="B3341" s="55" t="s">
        <v>5892</v>
      </c>
      <c r="C3341" s="56" t="s">
        <v>8935</v>
      </c>
      <c r="D3341" s="57">
        <v>600</v>
      </c>
      <c r="E3341" s="56" t="s">
        <v>8779</v>
      </c>
      <c r="F3341" s="57">
        <v>5.83</v>
      </c>
      <c r="G3341" s="58">
        <f t="shared" si="901"/>
        <v>3498</v>
      </c>
      <c r="H3341" s="59"/>
      <c r="I3341" s="60">
        <f t="shared" si="902"/>
        <v>0</v>
      </c>
      <c r="J3341" s="61" t="str">
        <f t="shared" si="903"/>
        <v/>
      </c>
      <c r="P3341" s="62"/>
    </row>
    <row r="3342" spans="1:16" x14ac:dyDescent="0.3">
      <c r="A3342" s="54" t="s">
        <v>2725</v>
      </c>
      <c r="B3342" s="55" t="s">
        <v>5893</v>
      </c>
      <c r="C3342" s="56" t="s">
        <v>8927</v>
      </c>
      <c r="D3342" s="57">
        <v>150</v>
      </c>
      <c r="E3342" s="56" t="s">
        <v>8779</v>
      </c>
      <c r="F3342" s="57">
        <v>12.95</v>
      </c>
      <c r="G3342" s="58">
        <f t="shared" si="901"/>
        <v>1942.5</v>
      </c>
      <c r="H3342" s="59"/>
      <c r="I3342" s="60">
        <f t="shared" si="902"/>
        <v>0</v>
      </c>
      <c r="J3342" s="61" t="str">
        <f t="shared" si="903"/>
        <v/>
      </c>
      <c r="P3342" s="62"/>
    </row>
    <row r="3343" spans="1:16" x14ac:dyDescent="0.3">
      <c r="A3343" s="54" t="s">
        <v>2726</v>
      </c>
      <c r="B3343" s="55" t="s">
        <v>5894</v>
      </c>
      <c r="C3343" s="56" t="s">
        <v>8929</v>
      </c>
      <c r="D3343" s="57">
        <v>360</v>
      </c>
      <c r="E3343" s="56" t="s">
        <v>8779</v>
      </c>
      <c r="F3343" s="57">
        <v>18.32</v>
      </c>
      <c r="G3343" s="58">
        <f t="shared" si="901"/>
        <v>6595.2</v>
      </c>
      <c r="H3343" s="59"/>
      <c r="I3343" s="60">
        <f t="shared" si="902"/>
        <v>0</v>
      </c>
      <c r="J3343" s="61" t="str">
        <f t="shared" si="903"/>
        <v/>
      </c>
      <c r="P3343" s="62"/>
    </row>
    <row r="3344" spans="1:16" x14ac:dyDescent="0.3">
      <c r="A3344" s="54" t="s">
        <v>2727</v>
      </c>
      <c r="B3344" s="55" t="s">
        <v>5895</v>
      </c>
      <c r="C3344" s="56" t="s">
        <v>8033</v>
      </c>
      <c r="D3344" s="57">
        <v>75</v>
      </c>
      <c r="E3344" s="56" t="s">
        <v>8779</v>
      </c>
      <c r="F3344" s="57">
        <v>7.07</v>
      </c>
      <c r="G3344" s="58">
        <f t="shared" si="901"/>
        <v>530.25</v>
      </c>
      <c r="H3344" s="59"/>
      <c r="I3344" s="60">
        <f t="shared" si="902"/>
        <v>0</v>
      </c>
      <c r="J3344" s="61" t="str">
        <f t="shared" si="903"/>
        <v/>
      </c>
      <c r="P3344" s="62"/>
    </row>
    <row r="3345" spans="1:16" x14ac:dyDescent="0.3">
      <c r="A3345" s="54" t="s">
        <v>2728</v>
      </c>
      <c r="B3345" s="55" t="s">
        <v>5896</v>
      </c>
      <c r="C3345" s="56" t="s">
        <v>8034</v>
      </c>
      <c r="D3345" s="57">
        <v>120</v>
      </c>
      <c r="E3345" s="56" t="s">
        <v>8777</v>
      </c>
      <c r="F3345" s="57">
        <v>7.42</v>
      </c>
      <c r="G3345" s="58">
        <f t="shared" si="901"/>
        <v>890.4</v>
      </c>
      <c r="H3345" s="59"/>
      <c r="I3345" s="60">
        <f t="shared" si="902"/>
        <v>0</v>
      </c>
      <c r="J3345" s="61" t="str">
        <f t="shared" si="903"/>
        <v/>
      </c>
      <c r="P3345" s="62"/>
    </row>
    <row r="3346" spans="1:16" x14ac:dyDescent="0.3">
      <c r="A3346" s="54" t="s">
        <v>2729</v>
      </c>
      <c r="B3346" s="55" t="s">
        <v>5897</v>
      </c>
      <c r="C3346" s="56" t="s">
        <v>8035</v>
      </c>
      <c r="D3346" s="57">
        <v>120</v>
      </c>
      <c r="E3346" s="56" t="s">
        <v>8777</v>
      </c>
      <c r="F3346" s="57">
        <v>65.37</v>
      </c>
      <c r="G3346" s="58">
        <f t="shared" si="901"/>
        <v>7844.4</v>
      </c>
      <c r="H3346" s="59"/>
      <c r="I3346" s="60">
        <f t="shared" si="902"/>
        <v>0</v>
      </c>
      <c r="J3346" s="61" t="str">
        <f t="shared" si="903"/>
        <v/>
      </c>
      <c r="P3346" s="62"/>
    </row>
    <row r="3347" spans="1:16" x14ac:dyDescent="0.3">
      <c r="A3347" s="54" t="s">
        <v>2730</v>
      </c>
      <c r="B3347" s="55" t="s">
        <v>5898</v>
      </c>
      <c r="C3347" s="56" t="s">
        <v>8036</v>
      </c>
      <c r="D3347" s="57">
        <v>24</v>
      </c>
      <c r="E3347" s="56" t="s">
        <v>8777</v>
      </c>
      <c r="F3347" s="57">
        <v>96.41</v>
      </c>
      <c r="G3347" s="58">
        <f t="shared" si="901"/>
        <v>2313.84</v>
      </c>
      <c r="H3347" s="59"/>
      <c r="I3347" s="60">
        <f t="shared" si="902"/>
        <v>0</v>
      </c>
      <c r="J3347" s="61" t="str">
        <f t="shared" si="903"/>
        <v/>
      </c>
      <c r="P3347" s="62"/>
    </row>
    <row r="3348" spans="1:16" x14ac:dyDescent="0.3">
      <c r="A3348" s="54" t="s">
        <v>2731</v>
      </c>
      <c r="B3348" s="55" t="s">
        <v>5899</v>
      </c>
      <c r="C3348" s="56" t="s">
        <v>8037</v>
      </c>
      <c r="D3348" s="57">
        <v>100</v>
      </c>
      <c r="E3348" s="56" t="s">
        <v>8777</v>
      </c>
      <c r="F3348" s="57">
        <v>69.430000000000007</v>
      </c>
      <c r="G3348" s="58">
        <f t="shared" si="901"/>
        <v>6943</v>
      </c>
      <c r="H3348" s="59"/>
      <c r="I3348" s="60">
        <f t="shared" si="902"/>
        <v>0</v>
      </c>
      <c r="J3348" s="61" t="str">
        <f t="shared" si="903"/>
        <v/>
      </c>
      <c r="P3348" s="62"/>
    </row>
    <row r="3349" spans="1:16" x14ac:dyDescent="0.3">
      <c r="A3349" s="72" t="s">
        <v>2732</v>
      </c>
      <c r="B3349" s="72" t="s">
        <v>5900</v>
      </c>
      <c r="C3349" s="72" t="s">
        <v>8038</v>
      </c>
      <c r="D3349" s="73"/>
      <c r="E3349" s="72"/>
      <c r="F3349" s="73" t="s">
        <v>8851</v>
      </c>
      <c r="G3349" s="73"/>
      <c r="H3349" s="74"/>
      <c r="I3349" s="74"/>
      <c r="P3349" s="62"/>
    </row>
    <row r="3350" spans="1:16" x14ac:dyDescent="0.3">
      <c r="A3350" s="75" t="s">
        <v>2733</v>
      </c>
      <c r="B3350" s="75" t="s">
        <v>5901</v>
      </c>
      <c r="C3350" s="75" t="s">
        <v>7385</v>
      </c>
      <c r="D3350" s="76"/>
      <c r="E3350" s="75"/>
      <c r="F3350" s="76" t="s">
        <v>8851</v>
      </c>
      <c r="G3350" s="76"/>
      <c r="H3350" s="77"/>
      <c r="I3350" s="77"/>
      <c r="P3350" s="62"/>
    </row>
    <row r="3351" spans="1:16" x14ac:dyDescent="0.3">
      <c r="A3351" s="54" t="s">
        <v>2734</v>
      </c>
      <c r="B3351" s="55" t="s">
        <v>5902</v>
      </c>
      <c r="C3351" s="56" t="s">
        <v>8962</v>
      </c>
      <c r="D3351" s="57">
        <v>1</v>
      </c>
      <c r="E3351" s="56" t="s">
        <v>8777</v>
      </c>
      <c r="F3351" s="57">
        <v>3559.56</v>
      </c>
      <c r="G3351" s="58">
        <f>ROUND(D3351*F3351,2)</f>
        <v>3559.56</v>
      </c>
      <c r="H3351" s="59"/>
      <c r="I3351" s="60">
        <f t="shared" ref="I3351:I3354" si="904">ROUND(ROUND(D3351,2)*H3351,2)</f>
        <v>0</v>
      </c>
      <c r="J3351" s="61" t="str">
        <f t="shared" ref="J3351:J3354" si="905">IF(AND(H3351&lt;&gt;"",H3351&gt;F3351),"VALOR MAYOR DEL PERMITIDO","")</f>
        <v/>
      </c>
      <c r="P3351" s="62"/>
    </row>
    <row r="3352" spans="1:16" x14ac:dyDescent="0.3">
      <c r="A3352" s="54" t="s">
        <v>2735</v>
      </c>
      <c r="B3352" s="55" t="s">
        <v>5903</v>
      </c>
      <c r="C3352" s="56" t="s">
        <v>8039</v>
      </c>
      <c r="D3352" s="57">
        <v>1</v>
      </c>
      <c r="E3352" s="56" t="s">
        <v>8777</v>
      </c>
      <c r="F3352" s="57">
        <v>5561.82</v>
      </c>
      <c r="G3352" s="58">
        <f>ROUND(D3352*F3352,2)</f>
        <v>5561.82</v>
      </c>
      <c r="H3352" s="59"/>
      <c r="I3352" s="60">
        <f t="shared" si="904"/>
        <v>0</v>
      </c>
      <c r="J3352" s="61" t="str">
        <f t="shared" si="905"/>
        <v/>
      </c>
      <c r="P3352" s="62"/>
    </row>
    <row r="3353" spans="1:16" x14ac:dyDescent="0.3">
      <c r="A3353" s="54" t="s">
        <v>2736</v>
      </c>
      <c r="B3353" s="55" t="s">
        <v>5904</v>
      </c>
      <c r="C3353" s="56" t="s">
        <v>8960</v>
      </c>
      <c r="D3353" s="57">
        <v>1</v>
      </c>
      <c r="E3353" s="56" t="s">
        <v>8777</v>
      </c>
      <c r="F3353" s="57">
        <v>3893.27</v>
      </c>
      <c r="G3353" s="58">
        <f>ROUND(D3353*F3353,2)</f>
        <v>3893.27</v>
      </c>
      <c r="H3353" s="59"/>
      <c r="I3353" s="60">
        <f t="shared" si="904"/>
        <v>0</v>
      </c>
      <c r="J3353" s="61" t="str">
        <f t="shared" si="905"/>
        <v/>
      </c>
      <c r="P3353" s="62"/>
    </row>
    <row r="3354" spans="1:16" x14ac:dyDescent="0.3">
      <c r="A3354" s="54" t="s">
        <v>2737</v>
      </c>
      <c r="B3354" s="55" t="s">
        <v>5905</v>
      </c>
      <c r="C3354" s="56" t="s">
        <v>8040</v>
      </c>
      <c r="D3354" s="57">
        <v>1</v>
      </c>
      <c r="E3354" s="56" t="s">
        <v>8777</v>
      </c>
      <c r="F3354" s="57">
        <v>1918.04</v>
      </c>
      <c r="G3354" s="58">
        <f>ROUND(D3354*F3354,2)</f>
        <v>1918.04</v>
      </c>
      <c r="H3354" s="59"/>
      <c r="I3354" s="60">
        <f t="shared" si="904"/>
        <v>0</v>
      </c>
      <c r="J3354" s="61" t="str">
        <f t="shared" si="905"/>
        <v/>
      </c>
      <c r="P3354" s="62"/>
    </row>
    <row r="3355" spans="1:16" x14ac:dyDescent="0.3">
      <c r="A3355" s="75" t="s">
        <v>2738</v>
      </c>
      <c r="B3355" s="75" t="s">
        <v>5906</v>
      </c>
      <c r="C3355" s="75" t="s">
        <v>8041</v>
      </c>
      <c r="D3355" s="76"/>
      <c r="E3355" s="75"/>
      <c r="F3355" s="76" t="s">
        <v>8851</v>
      </c>
      <c r="G3355" s="76"/>
      <c r="H3355" s="77"/>
      <c r="I3355" s="77"/>
      <c r="P3355" s="62"/>
    </row>
    <row r="3356" spans="1:16" x14ac:dyDescent="0.3">
      <c r="A3356" s="54" t="s">
        <v>2739</v>
      </c>
      <c r="B3356" s="55" t="s">
        <v>5907</v>
      </c>
      <c r="C3356" s="56" t="s">
        <v>8910</v>
      </c>
      <c r="D3356" s="57">
        <v>1</v>
      </c>
      <c r="E3356" s="56" t="s">
        <v>8777</v>
      </c>
      <c r="F3356" s="57">
        <v>11299.3</v>
      </c>
      <c r="G3356" s="58">
        <f>ROUND(D3356*F3356,2)</f>
        <v>11299.3</v>
      </c>
      <c r="H3356" s="59"/>
      <c r="I3356" s="60">
        <f t="shared" ref="I3356:I3359" si="906">ROUND(ROUND(D3356,2)*H3356,2)</f>
        <v>0</v>
      </c>
      <c r="J3356" s="61" t="str">
        <f t="shared" ref="J3356:J3359" si="907">IF(AND(H3356&lt;&gt;"",H3356&gt;F3356),"VALOR MAYOR DEL PERMITIDO","")</f>
        <v/>
      </c>
      <c r="P3356" s="62"/>
    </row>
    <row r="3357" spans="1:16" x14ac:dyDescent="0.3">
      <c r="A3357" s="54" t="s">
        <v>2740</v>
      </c>
      <c r="B3357" s="55" t="s">
        <v>5908</v>
      </c>
      <c r="C3357" s="56" t="s">
        <v>8945</v>
      </c>
      <c r="D3357" s="57">
        <v>1</v>
      </c>
      <c r="E3357" s="56" t="s">
        <v>8777</v>
      </c>
      <c r="F3357" s="57">
        <v>4776.03</v>
      </c>
      <c r="G3357" s="58">
        <f>ROUND(D3357*F3357,2)</f>
        <v>4776.03</v>
      </c>
      <c r="H3357" s="59"/>
      <c r="I3357" s="60">
        <f t="shared" si="906"/>
        <v>0</v>
      </c>
      <c r="J3357" s="61" t="str">
        <f t="shared" si="907"/>
        <v/>
      </c>
      <c r="P3357" s="62"/>
    </row>
    <row r="3358" spans="1:16" x14ac:dyDescent="0.3">
      <c r="A3358" s="54" t="s">
        <v>2741</v>
      </c>
      <c r="B3358" s="55" t="s">
        <v>5909</v>
      </c>
      <c r="C3358" s="56" t="s">
        <v>8042</v>
      </c>
      <c r="D3358" s="57">
        <v>1</v>
      </c>
      <c r="E3358" s="56" t="s">
        <v>8777</v>
      </c>
      <c r="F3358" s="57">
        <v>1847.26</v>
      </c>
      <c r="G3358" s="58">
        <f>ROUND(D3358*F3358,2)</f>
        <v>1847.26</v>
      </c>
      <c r="H3358" s="59"/>
      <c r="I3358" s="60">
        <f t="shared" si="906"/>
        <v>0</v>
      </c>
      <c r="J3358" s="61" t="str">
        <f t="shared" si="907"/>
        <v/>
      </c>
      <c r="P3358" s="62"/>
    </row>
    <row r="3359" spans="1:16" x14ac:dyDescent="0.3">
      <c r="A3359" s="54" t="s">
        <v>2742</v>
      </c>
      <c r="B3359" s="55" t="s">
        <v>5910</v>
      </c>
      <c r="C3359" s="56" t="s">
        <v>8948</v>
      </c>
      <c r="D3359" s="57">
        <v>1</v>
      </c>
      <c r="E3359" s="56" t="s">
        <v>8777</v>
      </c>
      <c r="F3359" s="57">
        <v>3748.54</v>
      </c>
      <c r="G3359" s="58">
        <f>ROUND(D3359*F3359,2)</f>
        <v>3748.54</v>
      </c>
      <c r="H3359" s="59"/>
      <c r="I3359" s="60">
        <f t="shared" si="906"/>
        <v>0</v>
      </c>
      <c r="J3359" s="61" t="str">
        <f t="shared" si="907"/>
        <v/>
      </c>
      <c r="P3359" s="62"/>
    </row>
    <row r="3360" spans="1:16" x14ac:dyDescent="0.3">
      <c r="A3360" s="75" t="s">
        <v>2743</v>
      </c>
      <c r="B3360" s="75" t="s">
        <v>5911</v>
      </c>
      <c r="C3360" s="75" t="s">
        <v>8043</v>
      </c>
      <c r="D3360" s="76"/>
      <c r="E3360" s="75"/>
      <c r="F3360" s="76" t="s">
        <v>8851</v>
      </c>
      <c r="G3360" s="76"/>
      <c r="H3360" s="77"/>
      <c r="I3360" s="77"/>
      <c r="P3360" s="62"/>
    </row>
    <row r="3361" spans="1:16" x14ac:dyDescent="0.3">
      <c r="A3361" s="54" t="s">
        <v>2744</v>
      </c>
      <c r="B3361" s="55" t="s">
        <v>5912</v>
      </c>
      <c r="C3361" s="56" t="s">
        <v>8953</v>
      </c>
      <c r="D3361" s="57">
        <v>1</v>
      </c>
      <c r="E3361" s="56" t="s">
        <v>8777</v>
      </c>
      <c r="F3361" s="57">
        <v>2916.76</v>
      </c>
      <c r="G3361" s="58">
        <f>ROUND(D3361*F3361,2)</f>
        <v>2916.76</v>
      </c>
      <c r="H3361" s="59"/>
      <c r="I3361" s="60">
        <f>ROUND(ROUND(D3361,2)*H3361,2)</f>
        <v>0</v>
      </c>
      <c r="J3361" s="61" t="str">
        <f>IF(AND(H3361&lt;&gt;"",H3361&gt;F3361),"VALOR MAYOR DEL PERMITIDO","")</f>
        <v/>
      </c>
      <c r="P3361" s="62"/>
    </row>
    <row r="3362" spans="1:16" x14ac:dyDescent="0.3">
      <c r="A3362" s="75" t="s">
        <v>2745</v>
      </c>
      <c r="B3362" s="75" t="s">
        <v>5913</v>
      </c>
      <c r="C3362" s="75" t="s">
        <v>8045</v>
      </c>
      <c r="D3362" s="76"/>
      <c r="E3362" s="75"/>
      <c r="F3362" s="76" t="s">
        <v>8851</v>
      </c>
      <c r="G3362" s="76"/>
      <c r="H3362" s="77"/>
      <c r="I3362" s="77"/>
      <c r="P3362" s="62"/>
    </row>
    <row r="3363" spans="1:16" x14ac:dyDescent="0.3">
      <c r="A3363" s="54" t="s">
        <v>2746</v>
      </c>
      <c r="B3363" s="55" t="s">
        <v>5890</v>
      </c>
      <c r="C3363" s="56" t="s">
        <v>8932</v>
      </c>
      <c r="D3363" s="57">
        <v>200</v>
      </c>
      <c r="E3363" s="56" t="s">
        <v>8779</v>
      </c>
      <c r="F3363" s="57">
        <v>3.08</v>
      </c>
      <c r="G3363" s="58">
        <f t="shared" ref="G3363:G3368" si="908">ROUND(D3363*F3363,2)</f>
        <v>616</v>
      </c>
      <c r="H3363" s="59"/>
      <c r="I3363" s="60">
        <f t="shared" ref="I3363:I3368" si="909">ROUND(ROUND(D3363,2)*H3363,2)</f>
        <v>0</v>
      </c>
      <c r="J3363" s="61" t="str">
        <f t="shared" ref="J3363:J3368" si="910">IF(AND(H3363&lt;&gt;"",H3363&gt;F3363),"VALOR MAYOR DEL PERMITIDO","")</f>
        <v/>
      </c>
      <c r="P3363" s="62"/>
    </row>
    <row r="3364" spans="1:16" x14ac:dyDescent="0.3">
      <c r="A3364" s="54" t="s">
        <v>2747</v>
      </c>
      <c r="B3364" s="55" t="s">
        <v>5891</v>
      </c>
      <c r="C3364" s="56" t="s">
        <v>8934</v>
      </c>
      <c r="D3364" s="57">
        <v>500</v>
      </c>
      <c r="E3364" s="56" t="s">
        <v>8779</v>
      </c>
      <c r="F3364" s="57">
        <v>4.54</v>
      </c>
      <c r="G3364" s="58">
        <f t="shared" si="908"/>
        <v>2270</v>
      </c>
      <c r="H3364" s="59"/>
      <c r="I3364" s="60">
        <f t="shared" si="909"/>
        <v>0</v>
      </c>
      <c r="J3364" s="61" t="str">
        <f t="shared" si="910"/>
        <v/>
      </c>
      <c r="P3364" s="62"/>
    </row>
    <row r="3365" spans="1:16" x14ac:dyDescent="0.3">
      <c r="A3365" s="54" t="s">
        <v>2748</v>
      </c>
      <c r="B3365" s="55" t="s">
        <v>5892</v>
      </c>
      <c r="C3365" s="56" t="s">
        <v>8935</v>
      </c>
      <c r="D3365" s="57">
        <v>1570</v>
      </c>
      <c r="E3365" s="56" t="s">
        <v>8779</v>
      </c>
      <c r="F3365" s="57">
        <v>5.83</v>
      </c>
      <c r="G3365" s="58">
        <f t="shared" si="908"/>
        <v>9153.1</v>
      </c>
      <c r="H3365" s="59"/>
      <c r="I3365" s="60">
        <f t="shared" si="909"/>
        <v>0</v>
      </c>
      <c r="J3365" s="61" t="str">
        <f t="shared" si="910"/>
        <v/>
      </c>
      <c r="P3365" s="62"/>
    </row>
    <row r="3366" spans="1:16" x14ac:dyDescent="0.3">
      <c r="A3366" s="54" t="s">
        <v>2749</v>
      </c>
      <c r="B3366" s="55" t="s">
        <v>5914</v>
      </c>
      <c r="C3366" s="56" t="s">
        <v>8937</v>
      </c>
      <c r="D3366" s="57">
        <v>480</v>
      </c>
      <c r="E3366" s="56" t="s">
        <v>8779</v>
      </c>
      <c r="F3366" s="57">
        <v>8.5</v>
      </c>
      <c r="G3366" s="58">
        <f t="shared" si="908"/>
        <v>4080</v>
      </c>
      <c r="H3366" s="59"/>
      <c r="I3366" s="60">
        <f t="shared" si="909"/>
        <v>0</v>
      </c>
      <c r="J3366" s="61" t="str">
        <f t="shared" si="910"/>
        <v/>
      </c>
      <c r="P3366" s="62"/>
    </row>
    <row r="3367" spans="1:16" x14ac:dyDescent="0.3">
      <c r="A3367" s="54" t="s">
        <v>2750</v>
      </c>
      <c r="B3367" s="55" t="s">
        <v>5893</v>
      </c>
      <c r="C3367" s="56" t="s">
        <v>8927</v>
      </c>
      <c r="D3367" s="57">
        <v>300</v>
      </c>
      <c r="E3367" s="56" t="s">
        <v>8779</v>
      </c>
      <c r="F3367" s="57">
        <v>12.95</v>
      </c>
      <c r="G3367" s="58">
        <f t="shared" si="908"/>
        <v>3885</v>
      </c>
      <c r="H3367" s="59"/>
      <c r="I3367" s="60">
        <f t="shared" si="909"/>
        <v>0</v>
      </c>
      <c r="J3367" s="61" t="str">
        <f t="shared" si="910"/>
        <v/>
      </c>
      <c r="P3367" s="62"/>
    </row>
    <row r="3368" spans="1:16" x14ac:dyDescent="0.3">
      <c r="A3368" s="54" t="s">
        <v>2751</v>
      </c>
      <c r="B3368" s="55" t="s">
        <v>5915</v>
      </c>
      <c r="C3368" s="56" t="s">
        <v>8046</v>
      </c>
      <c r="D3368" s="57">
        <v>300</v>
      </c>
      <c r="E3368" s="56" t="s">
        <v>8779</v>
      </c>
      <c r="F3368" s="57">
        <v>5.91</v>
      </c>
      <c r="G3368" s="58">
        <f t="shared" si="908"/>
        <v>1773</v>
      </c>
      <c r="H3368" s="59"/>
      <c r="I3368" s="60">
        <f t="shared" si="909"/>
        <v>0</v>
      </c>
      <c r="J3368" s="61" t="str">
        <f t="shared" si="910"/>
        <v/>
      </c>
      <c r="P3368" s="62"/>
    </row>
    <row r="3369" spans="1:16" x14ac:dyDescent="0.3">
      <c r="A3369" s="75" t="s">
        <v>2752</v>
      </c>
      <c r="B3369" s="75" t="s">
        <v>5916</v>
      </c>
      <c r="C3369" s="75" t="s">
        <v>8047</v>
      </c>
      <c r="D3369" s="76"/>
      <c r="E3369" s="75"/>
      <c r="F3369" s="76" t="s">
        <v>8851</v>
      </c>
      <c r="G3369" s="76"/>
      <c r="H3369" s="77"/>
      <c r="I3369" s="77"/>
      <c r="P3369" s="62"/>
    </row>
    <row r="3370" spans="1:16" x14ac:dyDescent="0.3">
      <c r="A3370" s="54" t="s">
        <v>2753</v>
      </c>
      <c r="B3370" s="55" t="s">
        <v>5917</v>
      </c>
      <c r="C3370" s="56" t="s">
        <v>8968</v>
      </c>
      <c r="D3370" s="57">
        <v>30</v>
      </c>
      <c r="E3370" s="56" t="s">
        <v>8779</v>
      </c>
      <c r="F3370" s="57">
        <v>86.74</v>
      </c>
      <c r="G3370" s="58">
        <f>ROUND(D3370*F3370,2)</f>
        <v>2602.1999999999998</v>
      </c>
      <c r="H3370" s="59"/>
      <c r="I3370" s="60">
        <f t="shared" ref="I3370:I3373" si="911">ROUND(ROUND(D3370,2)*H3370,2)</f>
        <v>0</v>
      </c>
      <c r="J3370" s="61" t="str">
        <f t="shared" ref="J3370:J3373" si="912">IF(AND(H3370&lt;&gt;"",H3370&gt;F3370),"VALOR MAYOR DEL PERMITIDO","")</f>
        <v/>
      </c>
      <c r="P3370" s="62"/>
    </row>
    <row r="3371" spans="1:16" x14ac:dyDescent="0.3">
      <c r="A3371" s="54" t="s">
        <v>2754</v>
      </c>
      <c r="B3371" s="55" t="s">
        <v>5918</v>
      </c>
      <c r="C3371" s="56" t="s">
        <v>8048</v>
      </c>
      <c r="D3371" s="57">
        <v>20</v>
      </c>
      <c r="E3371" s="56" t="s">
        <v>8779</v>
      </c>
      <c r="F3371" s="57">
        <v>113.22</v>
      </c>
      <c r="G3371" s="58">
        <f>ROUND(D3371*F3371,2)</f>
        <v>2264.4</v>
      </c>
      <c r="H3371" s="59"/>
      <c r="I3371" s="60">
        <f t="shared" si="911"/>
        <v>0</v>
      </c>
      <c r="J3371" s="61" t="str">
        <f t="shared" si="912"/>
        <v/>
      </c>
      <c r="P3371" s="62"/>
    </row>
    <row r="3372" spans="1:16" x14ac:dyDescent="0.3">
      <c r="A3372" s="54" t="s">
        <v>2755</v>
      </c>
      <c r="B3372" s="55" t="s">
        <v>5919</v>
      </c>
      <c r="C3372" s="56" t="s">
        <v>8049</v>
      </c>
      <c r="D3372" s="57">
        <v>70</v>
      </c>
      <c r="E3372" s="56" t="s">
        <v>8779</v>
      </c>
      <c r="F3372" s="57">
        <v>9.32</v>
      </c>
      <c r="G3372" s="58">
        <f>ROUND(D3372*F3372,2)</f>
        <v>652.4</v>
      </c>
      <c r="H3372" s="59"/>
      <c r="I3372" s="60">
        <f t="shared" si="911"/>
        <v>0</v>
      </c>
      <c r="J3372" s="61" t="str">
        <f t="shared" si="912"/>
        <v/>
      </c>
      <c r="P3372" s="62"/>
    </row>
    <row r="3373" spans="1:16" x14ac:dyDescent="0.3">
      <c r="A3373" s="54" t="s">
        <v>2756</v>
      </c>
      <c r="B3373" s="55" t="s">
        <v>5920</v>
      </c>
      <c r="C3373" s="56" t="s">
        <v>8050</v>
      </c>
      <c r="D3373" s="57">
        <v>450</v>
      </c>
      <c r="E3373" s="56" t="s">
        <v>8779</v>
      </c>
      <c r="F3373" s="57">
        <v>8.35</v>
      </c>
      <c r="G3373" s="58">
        <f>ROUND(D3373*F3373,2)</f>
        <v>3757.5</v>
      </c>
      <c r="H3373" s="59"/>
      <c r="I3373" s="60">
        <f t="shared" si="911"/>
        <v>0</v>
      </c>
      <c r="J3373" s="61" t="str">
        <f t="shared" si="912"/>
        <v/>
      </c>
      <c r="P3373" s="62"/>
    </row>
    <row r="3374" spans="1:16" x14ac:dyDescent="0.3">
      <c r="A3374" s="75" t="s">
        <v>2757</v>
      </c>
      <c r="B3374" s="75" t="s">
        <v>5921</v>
      </c>
      <c r="C3374" s="75" t="s">
        <v>8051</v>
      </c>
      <c r="D3374" s="76"/>
      <c r="E3374" s="75"/>
      <c r="F3374" s="76" t="s">
        <v>8851</v>
      </c>
      <c r="G3374" s="76"/>
      <c r="H3374" s="77"/>
      <c r="I3374" s="77"/>
      <c r="P3374" s="62"/>
    </row>
    <row r="3375" spans="1:16" x14ac:dyDescent="0.3">
      <c r="A3375" s="54" t="s">
        <v>2758</v>
      </c>
      <c r="B3375" s="55" t="s">
        <v>5922</v>
      </c>
      <c r="C3375" s="56" t="s">
        <v>8052</v>
      </c>
      <c r="D3375" s="57">
        <v>10</v>
      </c>
      <c r="E3375" s="56" t="s">
        <v>8777</v>
      </c>
      <c r="F3375" s="57">
        <v>76.8</v>
      </c>
      <c r="G3375" s="58">
        <f>ROUND(D3375*F3375,2)</f>
        <v>768</v>
      </c>
      <c r="H3375" s="59"/>
      <c r="I3375" s="60">
        <f t="shared" ref="I3375:I3376" si="913">ROUND(ROUND(D3375,2)*H3375,2)</f>
        <v>0</v>
      </c>
      <c r="J3375" s="61" t="str">
        <f t="shared" ref="J3375:J3376" si="914">IF(AND(H3375&lt;&gt;"",H3375&gt;F3375),"VALOR MAYOR DEL PERMITIDO","")</f>
        <v/>
      </c>
      <c r="P3375" s="62"/>
    </row>
    <row r="3376" spans="1:16" x14ac:dyDescent="0.3">
      <c r="A3376" s="54" t="s">
        <v>2759</v>
      </c>
      <c r="B3376" s="55" t="s">
        <v>5923</v>
      </c>
      <c r="C3376" s="56" t="s">
        <v>8053</v>
      </c>
      <c r="D3376" s="57">
        <v>12</v>
      </c>
      <c r="E3376" s="56" t="s">
        <v>8781</v>
      </c>
      <c r="F3376" s="57">
        <v>23.9</v>
      </c>
      <c r="G3376" s="58">
        <f>ROUND(D3376*F3376,2)</f>
        <v>286.8</v>
      </c>
      <c r="H3376" s="59"/>
      <c r="I3376" s="60">
        <f t="shared" si="913"/>
        <v>0</v>
      </c>
      <c r="J3376" s="61" t="str">
        <f t="shared" si="914"/>
        <v/>
      </c>
      <c r="P3376" s="62"/>
    </row>
    <row r="3377" spans="1:16" x14ac:dyDescent="0.3">
      <c r="A3377" s="75" t="s">
        <v>2760</v>
      </c>
      <c r="B3377" s="75" t="s">
        <v>5924</v>
      </c>
      <c r="C3377" s="75" t="s">
        <v>8054</v>
      </c>
      <c r="D3377" s="76"/>
      <c r="E3377" s="75"/>
      <c r="F3377" s="76" t="s">
        <v>8851</v>
      </c>
      <c r="G3377" s="76"/>
      <c r="H3377" s="77"/>
      <c r="I3377" s="77"/>
      <c r="P3377" s="62"/>
    </row>
    <row r="3378" spans="1:16" x14ac:dyDescent="0.3">
      <c r="A3378" s="54" t="s">
        <v>2761</v>
      </c>
      <c r="B3378" s="55" t="s">
        <v>5925</v>
      </c>
      <c r="C3378" s="56" t="s">
        <v>8055</v>
      </c>
      <c r="D3378" s="57">
        <v>290</v>
      </c>
      <c r="E3378" s="56" t="s">
        <v>8779</v>
      </c>
      <c r="F3378" s="57">
        <v>280.35000000000002</v>
      </c>
      <c r="G3378" s="58">
        <f t="shared" ref="G3378:G3383" si="915">ROUND(D3378*F3378,2)</f>
        <v>81301.5</v>
      </c>
      <c r="H3378" s="59"/>
      <c r="I3378" s="60">
        <f t="shared" ref="I3378:I3383" si="916">ROUND(ROUND(D3378,2)*H3378,2)</f>
        <v>0</v>
      </c>
      <c r="J3378" s="61" t="str">
        <f t="shared" ref="J3378:J3383" si="917">IF(AND(H3378&lt;&gt;"",H3378&gt;F3378),"VALOR MAYOR DEL PERMITIDO","")</f>
        <v/>
      </c>
      <c r="P3378" s="62"/>
    </row>
    <row r="3379" spans="1:16" x14ac:dyDescent="0.3">
      <c r="A3379" s="54" t="s">
        <v>2762</v>
      </c>
      <c r="B3379" s="55" t="s">
        <v>5926</v>
      </c>
      <c r="C3379" s="56" t="s">
        <v>8056</v>
      </c>
      <c r="D3379" s="57">
        <v>232</v>
      </c>
      <c r="E3379" s="56" t="s">
        <v>8779</v>
      </c>
      <c r="F3379" s="57">
        <v>189.86</v>
      </c>
      <c r="G3379" s="58">
        <f t="shared" si="915"/>
        <v>44047.519999999997</v>
      </c>
      <c r="H3379" s="59"/>
      <c r="I3379" s="60">
        <f t="shared" si="916"/>
        <v>0</v>
      </c>
      <c r="J3379" s="61" t="str">
        <f t="shared" si="917"/>
        <v/>
      </c>
      <c r="P3379" s="62"/>
    </row>
    <row r="3380" spans="1:16" x14ac:dyDescent="0.3">
      <c r="A3380" s="54" t="s">
        <v>2763</v>
      </c>
      <c r="B3380" s="55" t="s">
        <v>5927</v>
      </c>
      <c r="C3380" s="56" t="s">
        <v>8057</v>
      </c>
      <c r="D3380" s="57">
        <v>200</v>
      </c>
      <c r="E3380" s="56" t="s">
        <v>8777</v>
      </c>
      <c r="F3380" s="57">
        <v>40</v>
      </c>
      <c r="G3380" s="58">
        <f t="shared" si="915"/>
        <v>8000</v>
      </c>
      <c r="H3380" s="59"/>
      <c r="I3380" s="60">
        <f t="shared" si="916"/>
        <v>0</v>
      </c>
      <c r="J3380" s="61" t="str">
        <f t="shared" si="917"/>
        <v/>
      </c>
      <c r="P3380" s="62"/>
    </row>
    <row r="3381" spans="1:16" x14ac:dyDescent="0.3">
      <c r="A3381" s="54" t="s">
        <v>2764</v>
      </c>
      <c r="B3381" s="55" t="s">
        <v>5898</v>
      </c>
      <c r="C3381" s="56" t="s">
        <v>8036</v>
      </c>
      <c r="D3381" s="57">
        <v>32</v>
      </c>
      <c r="E3381" s="56" t="s">
        <v>8777</v>
      </c>
      <c r="F3381" s="57">
        <v>96.41</v>
      </c>
      <c r="G3381" s="58">
        <f t="shared" si="915"/>
        <v>3085.12</v>
      </c>
      <c r="H3381" s="59"/>
      <c r="I3381" s="60">
        <f t="shared" si="916"/>
        <v>0</v>
      </c>
      <c r="J3381" s="61" t="str">
        <f t="shared" si="917"/>
        <v/>
      </c>
      <c r="P3381" s="62"/>
    </row>
    <row r="3382" spans="1:16" x14ac:dyDescent="0.3">
      <c r="A3382" s="54" t="s">
        <v>2765</v>
      </c>
      <c r="B3382" s="55" t="s">
        <v>5928</v>
      </c>
      <c r="C3382" s="56" t="s">
        <v>8058</v>
      </c>
      <c r="D3382" s="57">
        <v>6</v>
      </c>
      <c r="E3382" s="56" t="s">
        <v>8781</v>
      </c>
      <c r="F3382" s="57">
        <v>77.86</v>
      </c>
      <c r="G3382" s="58">
        <f t="shared" si="915"/>
        <v>467.16</v>
      </c>
      <c r="H3382" s="59"/>
      <c r="I3382" s="60">
        <f t="shared" si="916"/>
        <v>0</v>
      </c>
      <c r="J3382" s="61" t="str">
        <f t="shared" si="917"/>
        <v/>
      </c>
      <c r="P3382" s="62"/>
    </row>
    <row r="3383" spans="1:16" x14ac:dyDescent="0.3">
      <c r="A3383" s="54" t="s">
        <v>2766</v>
      </c>
      <c r="B3383" s="55" t="s">
        <v>5929</v>
      </c>
      <c r="C3383" s="56" t="s">
        <v>8949</v>
      </c>
      <c r="D3383" s="57">
        <v>12</v>
      </c>
      <c r="E3383" s="56" t="s">
        <v>8781</v>
      </c>
      <c r="F3383" s="57">
        <v>91.92</v>
      </c>
      <c r="G3383" s="58">
        <f t="shared" si="915"/>
        <v>1103.04</v>
      </c>
      <c r="H3383" s="59"/>
      <c r="I3383" s="60">
        <f t="shared" si="916"/>
        <v>0</v>
      </c>
      <c r="J3383" s="61" t="str">
        <f t="shared" si="917"/>
        <v/>
      </c>
      <c r="P3383" s="62"/>
    </row>
    <row r="3384" spans="1:16" x14ac:dyDescent="0.3">
      <c r="A3384" s="75" t="s">
        <v>2767</v>
      </c>
      <c r="B3384" s="75" t="s">
        <v>5930</v>
      </c>
      <c r="C3384" s="75" t="s">
        <v>8060</v>
      </c>
      <c r="D3384" s="76"/>
      <c r="E3384" s="75"/>
      <c r="F3384" s="76" t="s">
        <v>8851</v>
      </c>
      <c r="G3384" s="76"/>
      <c r="H3384" s="77"/>
      <c r="I3384" s="77"/>
      <c r="P3384" s="62"/>
    </row>
    <row r="3385" spans="1:16" x14ac:dyDescent="0.3">
      <c r="A3385" s="54" t="s">
        <v>2768</v>
      </c>
      <c r="B3385" s="55" t="s">
        <v>5931</v>
      </c>
      <c r="C3385" s="56" t="s">
        <v>8061</v>
      </c>
      <c r="D3385" s="57">
        <v>380</v>
      </c>
      <c r="E3385" s="56" t="s">
        <v>8779</v>
      </c>
      <c r="F3385" s="57">
        <v>2.4300000000000002</v>
      </c>
      <c r="G3385" s="58">
        <f t="shared" ref="G3385:G3390" si="918">ROUND(D3385*F3385,2)</f>
        <v>923.4</v>
      </c>
      <c r="H3385" s="59"/>
      <c r="I3385" s="60">
        <f t="shared" ref="I3385:I3390" si="919">ROUND(ROUND(D3385,2)*H3385,2)</f>
        <v>0</v>
      </c>
      <c r="J3385" s="61" t="str">
        <f t="shared" ref="J3385:J3390" si="920">IF(AND(H3385&lt;&gt;"",H3385&gt;F3385),"VALOR MAYOR DEL PERMITIDO","")</f>
        <v/>
      </c>
      <c r="P3385" s="62"/>
    </row>
    <row r="3386" spans="1:16" x14ac:dyDescent="0.3">
      <c r="A3386" s="54" t="s">
        <v>2769</v>
      </c>
      <c r="B3386" s="55" t="s">
        <v>5932</v>
      </c>
      <c r="C3386" s="56" t="s">
        <v>8062</v>
      </c>
      <c r="D3386" s="57">
        <v>1</v>
      </c>
      <c r="E3386" s="56" t="s">
        <v>8777</v>
      </c>
      <c r="F3386" s="57">
        <v>226.5</v>
      </c>
      <c r="G3386" s="58">
        <f t="shared" si="918"/>
        <v>226.5</v>
      </c>
      <c r="H3386" s="59"/>
      <c r="I3386" s="60">
        <f t="shared" si="919"/>
        <v>0</v>
      </c>
      <c r="J3386" s="61" t="str">
        <f t="shared" si="920"/>
        <v/>
      </c>
      <c r="P3386" s="62"/>
    </row>
    <row r="3387" spans="1:16" x14ac:dyDescent="0.3">
      <c r="A3387" s="54" t="s">
        <v>2770</v>
      </c>
      <c r="B3387" s="55" t="s">
        <v>5933</v>
      </c>
      <c r="C3387" s="56" t="s">
        <v>8063</v>
      </c>
      <c r="D3387" s="57">
        <v>200</v>
      </c>
      <c r="E3387" s="56" t="s">
        <v>8777</v>
      </c>
      <c r="F3387" s="57">
        <v>23.79</v>
      </c>
      <c r="G3387" s="58">
        <f t="shared" si="918"/>
        <v>4758</v>
      </c>
      <c r="H3387" s="59"/>
      <c r="I3387" s="60">
        <f t="shared" si="919"/>
        <v>0</v>
      </c>
      <c r="J3387" s="61" t="str">
        <f t="shared" si="920"/>
        <v/>
      </c>
      <c r="P3387" s="62"/>
    </row>
    <row r="3388" spans="1:16" x14ac:dyDescent="0.3">
      <c r="A3388" s="54" t="s">
        <v>2771</v>
      </c>
      <c r="B3388" s="55" t="s">
        <v>5934</v>
      </c>
      <c r="C3388" s="56" t="s">
        <v>8064</v>
      </c>
      <c r="D3388" s="57">
        <v>1</v>
      </c>
      <c r="E3388" s="56" t="s">
        <v>8777</v>
      </c>
      <c r="F3388" s="57">
        <v>5814.57</v>
      </c>
      <c r="G3388" s="58">
        <f t="shared" si="918"/>
        <v>5814.57</v>
      </c>
      <c r="H3388" s="59"/>
      <c r="I3388" s="60">
        <f t="shared" si="919"/>
        <v>0</v>
      </c>
      <c r="J3388" s="61" t="str">
        <f t="shared" si="920"/>
        <v/>
      </c>
      <c r="P3388" s="62"/>
    </row>
    <row r="3389" spans="1:16" x14ac:dyDescent="0.3">
      <c r="A3389" s="54" t="s">
        <v>2772</v>
      </c>
      <c r="B3389" s="55" t="s">
        <v>5935</v>
      </c>
      <c r="C3389" s="56" t="s">
        <v>8065</v>
      </c>
      <c r="D3389" s="57">
        <v>1</v>
      </c>
      <c r="E3389" s="56" t="s">
        <v>8777</v>
      </c>
      <c r="F3389" s="57">
        <v>4048.04</v>
      </c>
      <c r="G3389" s="58">
        <f t="shared" si="918"/>
        <v>4048.04</v>
      </c>
      <c r="H3389" s="59"/>
      <c r="I3389" s="60">
        <f t="shared" si="919"/>
        <v>0</v>
      </c>
      <c r="J3389" s="61" t="str">
        <f t="shared" si="920"/>
        <v/>
      </c>
      <c r="P3389" s="62"/>
    </row>
    <row r="3390" spans="1:16" x14ac:dyDescent="0.3">
      <c r="A3390" s="54" t="s">
        <v>2773</v>
      </c>
      <c r="B3390" s="55" t="s">
        <v>5936</v>
      </c>
      <c r="C3390" s="56" t="s">
        <v>8066</v>
      </c>
      <c r="D3390" s="57">
        <v>1</v>
      </c>
      <c r="E3390" s="56" t="s">
        <v>8777</v>
      </c>
      <c r="F3390" s="57">
        <v>1580.46</v>
      </c>
      <c r="G3390" s="58">
        <f t="shared" si="918"/>
        <v>1580.46</v>
      </c>
      <c r="H3390" s="59"/>
      <c r="I3390" s="60">
        <f t="shared" si="919"/>
        <v>0</v>
      </c>
      <c r="J3390" s="61" t="str">
        <f t="shared" si="920"/>
        <v/>
      </c>
      <c r="P3390" s="62"/>
    </row>
    <row r="3391" spans="1:16" x14ac:dyDescent="0.3">
      <c r="A3391" s="75" t="s">
        <v>2774</v>
      </c>
      <c r="B3391" s="75" t="s">
        <v>5937</v>
      </c>
      <c r="C3391" s="75" t="s">
        <v>7356</v>
      </c>
      <c r="D3391" s="76"/>
      <c r="E3391" s="75"/>
      <c r="F3391" s="76" t="s">
        <v>8851</v>
      </c>
      <c r="G3391" s="76"/>
      <c r="H3391" s="77"/>
      <c r="I3391" s="77"/>
      <c r="P3391" s="62"/>
    </row>
    <row r="3392" spans="1:16" x14ac:dyDescent="0.3">
      <c r="A3392" s="54" t="s">
        <v>2775</v>
      </c>
      <c r="B3392" s="55" t="s">
        <v>5938</v>
      </c>
      <c r="C3392" s="56" t="s">
        <v>8067</v>
      </c>
      <c r="D3392" s="57">
        <v>2</v>
      </c>
      <c r="E3392" s="56" t="s">
        <v>8777</v>
      </c>
      <c r="F3392" s="57">
        <v>1983.94</v>
      </c>
      <c r="G3392" s="58">
        <f>ROUND(D3392*F3392,2)</f>
        <v>3967.88</v>
      </c>
      <c r="H3392" s="59"/>
      <c r="I3392" s="60">
        <f t="shared" ref="I3392:I3393" si="921">ROUND(ROUND(D3392,2)*H3392,2)</f>
        <v>0</v>
      </c>
      <c r="J3392" s="61" t="str">
        <f t="shared" ref="J3392:J3393" si="922">IF(AND(H3392&lt;&gt;"",H3392&gt;F3392),"VALOR MAYOR DEL PERMITIDO","")</f>
        <v/>
      </c>
      <c r="P3392" s="62"/>
    </row>
    <row r="3393" spans="1:16" x14ac:dyDescent="0.3">
      <c r="A3393" s="54" t="s">
        <v>2776</v>
      </c>
      <c r="B3393" s="55" t="s">
        <v>5939</v>
      </c>
      <c r="C3393" s="56" t="s">
        <v>8068</v>
      </c>
      <c r="D3393" s="57">
        <v>1</v>
      </c>
      <c r="E3393" s="56" t="s">
        <v>8777</v>
      </c>
      <c r="F3393" s="57">
        <v>2306.56</v>
      </c>
      <c r="G3393" s="58">
        <f>ROUND(D3393*F3393,2)</f>
        <v>2306.56</v>
      </c>
      <c r="H3393" s="59"/>
      <c r="I3393" s="60">
        <f t="shared" si="921"/>
        <v>0</v>
      </c>
      <c r="J3393" s="61" t="str">
        <f t="shared" si="922"/>
        <v/>
      </c>
      <c r="P3393" s="62"/>
    </row>
    <row r="3394" spans="1:16" x14ac:dyDescent="0.3">
      <c r="A3394" s="72" t="s">
        <v>2777</v>
      </c>
      <c r="B3394" s="72" t="s">
        <v>5940</v>
      </c>
      <c r="C3394" s="72" t="s">
        <v>8069</v>
      </c>
      <c r="D3394" s="73"/>
      <c r="E3394" s="72"/>
      <c r="F3394" s="73" t="s">
        <v>8851</v>
      </c>
      <c r="G3394" s="73"/>
      <c r="H3394" s="74"/>
      <c r="I3394" s="74"/>
      <c r="P3394" s="62"/>
    </row>
    <row r="3395" spans="1:16" x14ac:dyDescent="0.3">
      <c r="A3395" s="54" t="s">
        <v>2778</v>
      </c>
      <c r="B3395" s="55" t="s">
        <v>5941</v>
      </c>
      <c r="C3395" s="56" t="s">
        <v>8070</v>
      </c>
      <c r="D3395" s="57">
        <v>1</v>
      </c>
      <c r="E3395" s="56" t="s">
        <v>8781</v>
      </c>
      <c r="F3395" s="57">
        <v>1338.89</v>
      </c>
      <c r="G3395" s="58">
        <f>ROUND(D3395*F3395,2)</f>
        <v>1338.89</v>
      </c>
      <c r="H3395" s="59"/>
      <c r="I3395" s="60">
        <f t="shared" ref="I3395:I3397" si="923">ROUND(ROUND(D3395,2)*H3395,2)</f>
        <v>0</v>
      </c>
      <c r="J3395" s="61" t="str">
        <f t="shared" ref="J3395:J3397" si="924">IF(AND(H3395&lt;&gt;"",H3395&gt;F3395),"VALOR MAYOR DEL PERMITIDO","")</f>
        <v/>
      </c>
      <c r="P3395" s="62"/>
    </row>
    <row r="3396" spans="1:16" x14ac:dyDescent="0.3">
      <c r="A3396" s="54" t="s">
        <v>2779</v>
      </c>
      <c r="B3396" s="55" t="s">
        <v>5942</v>
      </c>
      <c r="C3396" s="56" t="s">
        <v>8071</v>
      </c>
      <c r="D3396" s="57">
        <v>1</v>
      </c>
      <c r="E3396" s="56" t="s">
        <v>8777</v>
      </c>
      <c r="F3396" s="57">
        <v>709.19</v>
      </c>
      <c r="G3396" s="58">
        <f>ROUND(D3396*F3396,2)</f>
        <v>709.19</v>
      </c>
      <c r="H3396" s="59"/>
      <c r="I3396" s="60">
        <f t="shared" si="923"/>
        <v>0</v>
      </c>
      <c r="J3396" s="61" t="str">
        <f t="shared" si="924"/>
        <v/>
      </c>
      <c r="P3396" s="62"/>
    </row>
    <row r="3397" spans="1:16" x14ac:dyDescent="0.3">
      <c r="A3397" s="54" t="s">
        <v>2780</v>
      </c>
      <c r="B3397" s="55" t="s">
        <v>5943</v>
      </c>
      <c r="C3397" s="56" t="s">
        <v>8072</v>
      </c>
      <c r="D3397" s="57">
        <v>1</v>
      </c>
      <c r="E3397" s="56" t="s">
        <v>8777</v>
      </c>
      <c r="F3397" s="57">
        <v>1484</v>
      </c>
      <c r="G3397" s="58">
        <f>ROUND(D3397*F3397,2)</f>
        <v>1484</v>
      </c>
      <c r="H3397" s="59"/>
      <c r="I3397" s="60">
        <f t="shared" si="923"/>
        <v>0</v>
      </c>
      <c r="J3397" s="61" t="str">
        <f t="shared" si="924"/>
        <v/>
      </c>
      <c r="P3397" s="62"/>
    </row>
    <row r="3398" spans="1:16" x14ac:dyDescent="0.3">
      <c r="A3398" s="69" t="s">
        <v>2781</v>
      </c>
      <c r="B3398" s="69" t="s">
        <v>5944</v>
      </c>
      <c r="C3398" s="69" t="s">
        <v>8073</v>
      </c>
      <c r="D3398" s="70"/>
      <c r="E3398" s="69"/>
      <c r="F3398" s="70" t="s">
        <v>8851</v>
      </c>
      <c r="G3398" s="70"/>
      <c r="H3398" s="71"/>
      <c r="I3398" s="71"/>
      <c r="P3398" s="62"/>
    </row>
    <row r="3399" spans="1:16" x14ac:dyDescent="0.3">
      <c r="A3399" s="54" t="s">
        <v>2782</v>
      </c>
      <c r="B3399" s="55" t="s">
        <v>5945</v>
      </c>
      <c r="C3399" s="56" t="s">
        <v>8074</v>
      </c>
      <c r="D3399" s="57">
        <v>6</v>
      </c>
      <c r="E3399" s="56" t="s">
        <v>8777</v>
      </c>
      <c r="F3399" s="57">
        <v>757.15</v>
      </c>
      <c r="G3399" s="58">
        <f t="shared" ref="G3399:G3406" si="925">ROUND(D3399*F3399,2)</f>
        <v>4542.8999999999996</v>
      </c>
      <c r="H3399" s="59"/>
      <c r="I3399" s="60">
        <f t="shared" ref="I3399:I3406" si="926">ROUND(ROUND(D3399,2)*H3399,2)</f>
        <v>0</v>
      </c>
      <c r="J3399" s="61" t="str">
        <f t="shared" ref="J3399:J3406" si="927">IF(AND(H3399&lt;&gt;"",H3399&gt;F3399),"VALOR MAYOR DEL PERMITIDO","")</f>
        <v/>
      </c>
      <c r="P3399" s="62"/>
    </row>
    <row r="3400" spans="1:16" x14ac:dyDescent="0.3">
      <c r="A3400" s="54" t="s">
        <v>2783</v>
      </c>
      <c r="B3400" s="55" t="s">
        <v>5946</v>
      </c>
      <c r="C3400" s="56" t="s">
        <v>8075</v>
      </c>
      <c r="D3400" s="57">
        <v>6</v>
      </c>
      <c r="E3400" s="56" t="s">
        <v>8777</v>
      </c>
      <c r="F3400" s="57">
        <v>226.12</v>
      </c>
      <c r="G3400" s="58">
        <f t="shared" si="925"/>
        <v>1356.72</v>
      </c>
      <c r="H3400" s="59"/>
      <c r="I3400" s="60">
        <f t="shared" si="926"/>
        <v>0</v>
      </c>
      <c r="J3400" s="61" t="str">
        <f t="shared" si="927"/>
        <v/>
      </c>
      <c r="P3400" s="62"/>
    </row>
    <row r="3401" spans="1:16" x14ac:dyDescent="0.3">
      <c r="A3401" s="54" t="s">
        <v>2784</v>
      </c>
      <c r="B3401" s="55" t="s">
        <v>5947</v>
      </c>
      <c r="C3401" s="56" t="s">
        <v>8076</v>
      </c>
      <c r="D3401" s="57">
        <v>15</v>
      </c>
      <c r="E3401" s="56" t="s">
        <v>8777</v>
      </c>
      <c r="F3401" s="57">
        <v>203.92</v>
      </c>
      <c r="G3401" s="58">
        <f t="shared" si="925"/>
        <v>3058.8</v>
      </c>
      <c r="H3401" s="59"/>
      <c r="I3401" s="60">
        <f t="shared" si="926"/>
        <v>0</v>
      </c>
      <c r="J3401" s="61" t="str">
        <f t="shared" si="927"/>
        <v/>
      </c>
      <c r="P3401" s="62"/>
    </row>
    <row r="3402" spans="1:16" x14ac:dyDescent="0.3">
      <c r="A3402" s="54" t="s">
        <v>2785</v>
      </c>
      <c r="B3402" s="55" t="s">
        <v>5948</v>
      </c>
      <c r="C3402" s="56" t="s">
        <v>8077</v>
      </c>
      <c r="D3402" s="57">
        <v>5</v>
      </c>
      <c r="E3402" s="56" t="s">
        <v>8777</v>
      </c>
      <c r="F3402" s="57">
        <v>276.66000000000003</v>
      </c>
      <c r="G3402" s="58">
        <f t="shared" si="925"/>
        <v>1383.3</v>
      </c>
      <c r="H3402" s="59"/>
      <c r="I3402" s="60">
        <f t="shared" si="926"/>
        <v>0</v>
      </c>
      <c r="J3402" s="61" t="str">
        <f t="shared" si="927"/>
        <v/>
      </c>
      <c r="P3402" s="62"/>
    </row>
    <row r="3403" spans="1:16" x14ac:dyDescent="0.3">
      <c r="A3403" s="54" t="s">
        <v>2786</v>
      </c>
      <c r="B3403" s="55" t="s">
        <v>5949</v>
      </c>
      <c r="C3403" s="56" t="s">
        <v>8078</v>
      </c>
      <c r="D3403" s="57">
        <v>8</v>
      </c>
      <c r="E3403" s="56" t="s">
        <v>8777</v>
      </c>
      <c r="F3403" s="57">
        <v>203.92</v>
      </c>
      <c r="G3403" s="58">
        <f t="shared" si="925"/>
        <v>1631.36</v>
      </c>
      <c r="H3403" s="59"/>
      <c r="I3403" s="60">
        <f t="shared" si="926"/>
        <v>0</v>
      </c>
      <c r="J3403" s="61" t="str">
        <f t="shared" si="927"/>
        <v/>
      </c>
      <c r="P3403" s="62"/>
    </row>
    <row r="3404" spans="1:16" x14ac:dyDescent="0.3">
      <c r="A3404" s="54" t="s">
        <v>2787</v>
      </c>
      <c r="B3404" s="55" t="s">
        <v>5950</v>
      </c>
      <c r="C3404" s="56" t="s">
        <v>8079</v>
      </c>
      <c r="D3404" s="57">
        <v>2</v>
      </c>
      <c r="E3404" s="56" t="s">
        <v>8777</v>
      </c>
      <c r="F3404" s="57">
        <v>276.66000000000003</v>
      </c>
      <c r="G3404" s="58">
        <f t="shared" si="925"/>
        <v>553.32000000000005</v>
      </c>
      <c r="H3404" s="59"/>
      <c r="I3404" s="60">
        <f t="shared" si="926"/>
        <v>0</v>
      </c>
      <c r="J3404" s="61" t="str">
        <f t="shared" si="927"/>
        <v/>
      </c>
      <c r="P3404" s="62"/>
    </row>
    <row r="3405" spans="1:16" x14ac:dyDescent="0.3">
      <c r="A3405" s="54" t="s">
        <v>2788</v>
      </c>
      <c r="B3405" s="55" t="s">
        <v>5951</v>
      </c>
      <c r="C3405" s="56" t="s">
        <v>8080</v>
      </c>
      <c r="D3405" s="57">
        <v>4</v>
      </c>
      <c r="E3405" s="56" t="s">
        <v>8777</v>
      </c>
      <c r="F3405" s="57">
        <v>23.36</v>
      </c>
      <c r="G3405" s="58">
        <f t="shared" si="925"/>
        <v>93.44</v>
      </c>
      <c r="H3405" s="59"/>
      <c r="I3405" s="60">
        <f t="shared" si="926"/>
        <v>0</v>
      </c>
      <c r="J3405" s="61" t="str">
        <f t="shared" si="927"/>
        <v/>
      </c>
      <c r="P3405" s="62"/>
    </row>
    <row r="3406" spans="1:16" x14ac:dyDescent="0.3">
      <c r="A3406" s="54" t="s">
        <v>2789</v>
      </c>
      <c r="B3406" s="55" t="s">
        <v>5952</v>
      </c>
      <c r="C3406" s="56" t="s">
        <v>8081</v>
      </c>
      <c r="D3406" s="57">
        <v>4</v>
      </c>
      <c r="E3406" s="56" t="s">
        <v>8777</v>
      </c>
      <c r="F3406" s="57">
        <v>58.33</v>
      </c>
      <c r="G3406" s="58">
        <f t="shared" si="925"/>
        <v>233.32</v>
      </c>
      <c r="H3406" s="59"/>
      <c r="I3406" s="60">
        <f t="shared" si="926"/>
        <v>0</v>
      </c>
      <c r="J3406" s="61" t="str">
        <f t="shared" si="927"/>
        <v/>
      </c>
      <c r="P3406" s="62"/>
    </row>
    <row r="3407" spans="1:16" x14ac:dyDescent="0.3">
      <c r="A3407" s="66" t="s">
        <v>2790</v>
      </c>
      <c r="B3407" s="66" t="s">
        <v>5953</v>
      </c>
      <c r="C3407" s="66" t="s">
        <v>7496</v>
      </c>
      <c r="D3407" s="67"/>
      <c r="E3407" s="66"/>
      <c r="F3407" s="67" t="s">
        <v>8851</v>
      </c>
      <c r="G3407" s="67"/>
      <c r="H3407" s="68"/>
      <c r="I3407" s="68"/>
      <c r="P3407" s="62"/>
    </row>
    <row r="3408" spans="1:16" x14ac:dyDescent="0.3">
      <c r="A3408" s="69" t="s">
        <v>2791</v>
      </c>
      <c r="B3408" s="69" t="s">
        <v>5954</v>
      </c>
      <c r="C3408" s="69" t="s">
        <v>7957</v>
      </c>
      <c r="D3408" s="70"/>
      <c r="E3408" s="69"/>
      <c r="F3408" s="70" t="s">
        <v>8851</v>
      </c>
      <c r="G3408" s="70"/>
      <c r="H3408" s="71"/>
      <c r="I3408" s="71"/>
      <c r="P3408" s="62"/>
    </row>
    <row r="3409" spans="1:16" x14ac:dyDescent="0.3">
      <c r="A3409" s="72" t="s">
        <v>2792</v>
      </c>
      <c r="B3409" s="72" t="s">
        <v>5955</v>
      </c>
      <c r="C3409" s="72" t="s">
        <v>7958</v>
      </c>
      <c r="D3409" s="73"/>
      <c r="E3409" s="72"/>
      <c r="F3409" s="73" t="s">
        <v>8851</v>
      </c>
      <c r="G3409" s="73"/>
      <c r="H3409" s="74"/>
      <c r="I3409" s="74"/>
      <c r="P3409" s="62"/>
    </row>
    <row r="3410" spans="1:16" x14ac:dyDescent="0.3">
      <c r="A3410" s="54" t="s">
        <v>2793</v>
      </c>
      <c r="B3410" s="55" t="s">
        <v>5815</v>
      </c>
      <c r="C3410" s="56" t="s">
        <v>7959</v>
      </c>
      <c r="D3410" s="57">
        <v>200</v>
      </c>
      <c r="E3410" s="56" t="s">
        <v>8779</v>
      </c>
      <c r="F3410" s="57">
        <v>5.29</v>
      </c>
      <c r="G3410" s="58">
        <f>ROUND(D3410*F3410,2)</f>
        <v>1058</v>
      </c>
      <c r="H3410" s="59"/>
      <c r="I3410" s="60">
        <f t="shared" ref="I3410:I3414" si="928">ROUND(ROUND(D3410,2)*H3410,2)</f>
        <v>0</v>
      </c>
      <c r="J3410" s="61" t="str">
        <f t="shared" ref="J3410:J3414" si="929">IF(AND(H3410&lt;&gt;"",H3410&gt;F3410),"VALOR MAYOR DEL PERMITIDO","")</f>
        <v/>
      </c>
      <c r="P3410" s="62"/>
    </row>
    <row r="3411" spans="1:16" x14ac:dyDescent="0.3">
      <c r="A3411" s="54" t="s">
        <v>2794</v>
      </c>
      <c r="B3411" s="55" t="s">
        <v>5816</v>
      </c>
      <c r="C3411" s="56" t="s">
        <v>7960</v>
      </c>
      <c r="D3411" s="57">
        <v>6</v>
      </c>
      <c r="E3411" s="56" t="s">
        <v>8777</v>
      </c>
      <c r="F3411" s="57">
        <v>76.48</v>
      </c>
      <c r="G3411" s="58">
        <f>ROUND(D3411*F3411,2)</f>
        <v>458.88</v>
      </c>
      <c r="H3411" s="59"/>
      <c r="I3411" s="60">
        <f t="shared" si="928"/>
        <v>0</v>
      </c>
      <c r="J3411" s="61" t="str">
        <f t="shared" si="929"/>
        <v/>
      </c>
      <c r="P3411" s="62"/>
    </row>
    <row r="3412" spans="1:16" x14ac:dyDescent="0.3">
      <c r="A3412" s="54" t="s">
        <v>2795</v>
      </c>
      <c r="B3412" s="55" t="s">
        <v>5817</v>
      </c>
      <c r="C3412" s="56" t="s">
        <v>7961</v>
      </c>
      <c r="D3412" s="57">
        <v>200</v>
      </c>
      <c r="E3412" s="56" t="s">
        <v>8779</v>
      </c>
      <c r="F3412" s="57">
        <v>6.71</v>
      </c>
      <c r="G3412" s="58">
        <f>ROUND(D3412*F3412,2)</f>
        <v>1342</v>
      </c>
      <c r="H3412" s="59"/>
      <c r="I3412" s="60">
        <f t="shared" si="928"/>
        <v>0</v>
      </c>
      <c r="J3412" s="61" t="str">
        <f t="shared" si="929"/>
        <v/>
      </c>
      <c r="P3412" s="62"/>
    </row>
    <row r="3413" spans="1:16" x14ac:dyDescent="0.3">
      <c r="A3413" s="54" t="s">
        <v>2796</v>
      </c>
      <c r="B3413" s="55" t="s">
        <v>5818</v>
      </c>
      <c r="C3413" s="56" t="s">
        <v>7962</v>
      </c>
      <c r="D3413" s="57">
        <v>150</v>
      </c>
      <c r="E3413" s="56" t="s">
        <v>8779</v>
      </c>
      <c r="F3413" s="57">
        <v>4.97</v>
      </c>
      <c r="G3413" s="58">
        <f>ROUND(D3413*F3413,2)</f>
        <v>745.5</v>
      </c>
      <c r="H3413" s="59"/>
      <c r="I3413" s="60">
        <f t="shared" si="928"/>
        <v>0</v>
      </c>
      <c r="J3413" s="61" t="str">
        <f t="shared" si="929"/>
        <v/>
      </c>
      <c r="P3413" s="62"/>
    </row>
    <row r="3414" spans="1:16" x14ac:dyDescent="0.3">
      <c r="A3414" s="54" t="s">
        <v>2797</v>
      </c>
      <c r="B3414" s="55" t="s">
        <v>5819</v>
      </c>
      <c r="C3414" s="56" t="s">
        <v>7963</v>
      </c>
      <c r="D3414" s="57">
        <v>120</v>
      </c>
      <c r="E3414" s="56" t="s">
        <v>8779</v>
      </c>
      <c r="F3414" s="57">
        <v>5.87</v>
      </c>
      <c r="G3414" s="58">
        <f>ROUND(D3414*F3414,2)</f>
        <v>704.4</v>
      </c>
      <c r="H3414" s="59"/>
      <c r="I3414" s="60">
        <f t="shared" si="928"/>
        <v>0</v>
      </c>
      <c r="J3414" s="61" t="str">
        <f t="shared" si="929"/>
        <v/>
      </c>
      <c r="P3414" s="62"/>
    </row>
    <row r="3415" spans="1:16" x14ac:dyDescent="0.3">
      <c r="A3415" s="72" t="s">
        <v>2798</v>
      </c>
      <c r="B3415" s="72" t="s">
        <v>5956</v>
      </c>
      <c r="C3415" s="72" t="s">
        <v>7964</v>
      </c>
      <c r="D3415" s="73"/>
      <c r="E3415" s="72"/>
      <c r="F3415" s="73" t="s">
        <v>8851</v>
      </c>
      <c r="G3415" s="73"/>
      <c r="H3415" s="74"/>
      <c r="I3415" s="74"/>
      <c r="P3415" s="62"/>
    </row>
    <row r="3416" spans="1:16" x14ac:dyDescent="0.3">
      <c r="A3416" s="54" t="s">
        <v>2799</v>
      </c>
      <c r="B3416" s="55" t="s">
        <v>5821</v>
      </c>
      <c r="C3416" s="56" t="s">
        <v>7965</v>
      </c>
      <c r="D3416" s="57">
        <v>6</v>
      </c>
      <c r="E3416" s="56" t="s">
        <v>8777</v>
      </c>
      <c r="F3416" s="57">
        <v>92.3</v>
      </c>
      <c r="G3416" s="58">
        <f>ROUND(D3416*F3416,2)</f>
        <v>553.79999999999995</v>
      </c>
      <c r="H3416" s="59"/>
      <c r="I3416" s="60">
        <f t="shared" ref="I3416:I3417" si="930">ROUND(ROUND(D3416,2)*H3416,2)</f>
        <v>0</v>
      </c>
      <c r="J3416" s="61" t="str">
        <f t="shared" ref="J3416:J3417" si="931">IF(AND(H3416&lt;&gt;"",H3416&gt;F3416),"VALOR MAYOR DEL PERMITIDO","")</f>
        <v/>
      </c>
      <c r="P3416" s="62"/>
    </row>
    <row r="3417" spans="1:16" x14ac:dyDescent="0.3">
      <c r="A3417" s="54" t="s">
        <v>2800</v>
      </c>
      <c r="B3417" s="55" t="s">
        <v>5822</v>
      </c>
      <c r="C3417" s="56" t="s">
        <v>7966</v>
      </c>
      <c r="D3417" s="57">
        <v>6</v>
      </c>
      <c r="E3417" s="56" t="s">
        <v>8777</v>
      </c>
      <c r="F3417" s="57">
        <v>71.44</v>
      </c>
      <c r="G3417" s="58">
        <f>ROUND(D3417*F3417,2)</f>
        <v>428.64</v>
      </c>
      <c r="H3417" s="59"/>
      <c r="I3417" s="60">
        <f t="shared" si="930"/>
        <v>0</v>
      </c>
      <c r="J3417" s="61" t="str">
        <f t="shared" si="931"/>
        <v/>
      </c>
      <c r="P3417" s="62"/>
    </row>
    <row r="3418" spans="1:16" x14ac:dyDescent="0.3">
      <c r="A3418" s="72" t="s">
        <v>2801</v>
      </c>
      <c r="B3418" s="72" t="s">
        <v>5957</v>
      </c>
      <c r="C3418" s="72" t="s">
        <v>7967</v>
      </c>
      <c r="D3418" s="73"/>
      <c r="E3418" s="72"/>
      <c r="F3418" s="73" t="s">
        <v>8851</v>
      </c>
      <c r="G3418" s="73"/>
      <c r="H3418" s="74"/>
      <c r="I3418" s="74"/>
      <c r="P3418" s="62"/>
    </row>
    <row r="3419" spans="1:16" x14ac:dyDescent="0.3">
      <c r="A3419" s="54" t="s">
        <v>2802</v>
      </c>
      <c r="B3419" s="55" t="s">
        <v>5824</v>
      </c>
      <c r="C3419" s="56" t="s">
        <v>7968</v>
      </c>
      <c r="D3419" s="57">
        <v>30</v>
      </c>
      <c r="E3419" s="56" t="s">
        <v>8779</v>
      </c>
      <c r="F3419" s="57">
        <v>37.42</v>
      </c>
      <c r="G3419" s="58">
        <f>ROUND(D3419*F3419,2)</f>
        <v>1122.5999999999999</v>
      </c>
      <c r="H3419" s="59"/>
      <c r="I3419" s="60">
        <f t="shared" ref="I3419:I3421" si="932">ROUND(ROUND(D3419,2)*H3419,2)</f>
        <v>0</v>
      </c>
      <c r="J3419" s="61" t="str">
        <f t="shared" ref="J3419:J3421" si="933">IF(AND(H3419&lt;&gt;"",H3419&gt;F3419),"VALOR MAYOR DEL PERMITIDO","")</f>
        <v/>
      </c>
      <c r="P3419" s="62"/>
    </row>
    <row r="3420" spans="1:16" x14ac:dyDescent="0.3">
      <c r="A3420" s="54" t="s">
        <v>2803</v>
      </c>
      <c r="B3420" s="55" t="s">
        <v>5825</v>
      </c>
      <c r="C3420" s="56" t="s">
        <v>7969</v>
      </c>
      <c r="D3420" s="57">
        <v>10</v>
      </c>
      <c r="E3420" s="56" t="s">
        <v>8777</v>
      </c>
      <c r="F3420" s="57">
        <v>43.6</v>
      </c>
      <c r="G3420" s="58">
        <f>ROUND(D3420*F3420,2)</f>
        <v>436</v>
      </c>
      <c r="H3420" s="59"/>
      <c r="I3420" s="60">
        <f t="shared" si="932"/>
        <v>0</v>
      </c>
      <c r="J3420" s="61" t="str">
        <f t="shared" si="933"/>
        <v/>
      </c>
      <c r="P3420" s="62"/>
    </row>
    <row r="3421" spans="1:16" x14ac:dyDescent="0.3">
      <c r="A3421" s="54" t="s">
        <v>2804</v>
      </c>
      <c r="B3421" s="55" t="s">
        <v>5826</v>
      </c>
      <c r="C3421" s="56" t="s">
        <v>7970</v>
      </c>
      <c r="D3421" s="57">
        <v>10</v>
      </c>
      <c r="E3421" s="56" t="s">
        <v>8777</v>
      </c>
      <c r="F3421" s="57">
        <v>78.150000000000006</v>
      </c>
      <c r="G3421" s="58">
        <f>ROUND(D3421*F3421,2)</f>
        <v>781.5</v>
      </c>
      <c r="H3421" s="59"/>
      <c r="I3421" s="60">
        <f t="shared" si="932"/>
        <v>0</v>
      </c>
      <c r="J3421" s="61" t="str">
        <f t="shared" si="933"/>
        <v/>
      </c>
      <c r="P3421" s="62"/>
    </row>
    <row r="3422" spans="1:16" x14ac:dyDescent="0.3">
      <c r="A3422" s="72" t="s">
        <v>2805</v>
      </c>
      <c r="B3422" s="72" t="s">
        <v>5958</v>
      </c>
      <c r="C3422" s="72" t="s">
        <v>7971</v>
      </c>
      <c r="D3422" s="73"/>
      <c r="E3422" s="72"/>
      <c r="F3422" s="73" t="s">
        <v>8851</v>
      </c>
      <c r="G3422" s="73"/>
      <c r="H3422" s="74"/>
      <c r="I3422" s="74"/>
      <c r="P3422" s="62"/>
    </row>
    <row r="3423" spans="1:16" x14ac:dyDescent="0.3">
      <c r="A3423" s="54" t="s">
        <v>2806</v>
      </c>
      <c r="B3423" s="55" t="s">
        <v>5828</v>
      </c>
      <c r="C3423" s="56" t="s">
        <v>7972</v>
      </c>
      <c r="D3423" s="57">
        <v>1</v>
      </c>
      <c r="E3423" s="56" t="s">
        <v>8777</v>
      </c>
      <c r="F3423" s="57">
        <v>1266.9100000000001</v>
      </c>
      <c r="G3423" s="58">
        <f>ROUND(D3423*F3423,2)</f>
        <v>1266.9100000000001</v>
      </c>
      <c r="H3423" s="59"/>
      <c r="I3423" s="60">
        <f>ROUND(ROUND(D3423,2)*H3423,2)</f>
        <v>0</v>
      </c>
      <c r="J3423" s="61" t="str">
        <f>IF(AND(H3423&lt;&gt;"",H3423&gt;F3423),"VALOR MAYOR DEL PERMITIDO","")</f>
        <v/>
      </c>
      <c r="P3423" s="62"/>
    </row>
    <row r="3424" spans="1:16" x14ac:dyDescent="0.3">
      <c r="A3424" s="69" t="s">
        <v>2807</v>
      </c>
      <c r="B3424" s="69" t="s">
        <v>5959</v>
      </c>
      <c r="C3424" s="69" t="s">
        <v>7973</v>
      </c>
      <c r="D3424" s="70"/>
      <c r="E3424" s="69"/>
      <c r="F3424" s="70" t="s">
        <v>8851</v>
      </c>
      <c r="G3424" s="70"/>
      <c r="H3424" s="71"/>
      <c r="I3424" s="71"/>
      <c r="P3424" s="62"/>
    </row>
    <row r="3425" spans="1:16" x14ac:dyDescent="0.3">
      <c r="A3425" s="72" t="s">
        <v>2808</v>
      </c>
      <c r="B3425" s="72" t="s">
        <v>5960</v>
      </c>
      <c r="C3425" s="72" t="s">
        <v>7974</v>
      </c>
      <c r="D3425" s="73"/>
      <c r="E3425" s="72"/>
      <c r="F3425" s="73" t="s">
        <v>8851</v>
      </c>
      <c r="G3425" s="73"/>
      <c r="H3425" s="74"/>
      <c r="I3425" s="74"/>
      <c r="P3425" s="62"/>
    </row>
    <row r="3426" spans="1:16" x14ac:dyDescent="0.3">
      <c r="A3426" s="54" t="s">
        <v>2809</v>
      </c>
      <c r="B3426" s="55" t="s">
        <v>5831</v>
      </c>
      <c r="C3426" s="56" t="s">
        <v>7975</v>
      </c>
      <c r="D3426" s="57">
        <v>2</v>
      </c>
      <c r="E3426" s="56" t="s">
        <v>8777</v>
      </c>
      <c r="F3426" s="57">
        <v>271.32</v>
      </c>
      <c r="G3426" s="58">
        <f>ROUND(D3426*F3426,2)</f>
        <v>542.64</v>
      </c>
      <c r="H3426" s="59"/>
      <c r="I3426" s="60">
        <f t="shared" ref="I3426:I3429" si="934">ROUND(ROUND(D3426,2)*H3426,2)</f>
        <v>0</v>
      </c>
      <c r="J3426" s="61" t="str">
        <f t="shared" ref="J3426:J3429" si="935">IF(AND(H3426&lt;&gt;"",H3426&gt;F3426),"VALOR MAYOR DEL PERMITIDO","")</f>
        <v/>
      </c>
      <c r="P3426" s="62"/>
    </row>
    <row r="3427" spans="1:16" x14ac:dyDescent="0.3">
      <c r="A3427" s="54" t="s">
        <v>2810</v>
      </c>
      <c r="B3427" s="55" t="s">
        <v>5832</v>
      </c>
      <c r="C3427" s="56" t="s">
        <v>7976</v>
      </c>
      <c r="D3427" s="57">
        <v>350</v>
      </c>
      <c r="E3427" s="56" t="s">
        <v>8779</v>
      </c>
      <c r="F3427" s="57">
        <v>3.68</v>
      </c>
      <c r="G3427" s="58">
        <f>ROUND(D3427*F3427,2)</f>
        <v>1288</v>
      </c>
      <c r="H3427" s="59"/>
      <c r="I3427" s="60">
        <f t="shared" si="934"/>
        <v>0</v>
      </c>
      <c r="J3427" s="61" t="str">
        <f t="shared" si="935"/>
        <v/>
      </c>
      <c r="P3427" s="62"/>
    </row>
    <row r="3428" spans="1:16" x14ac:dyDescent="0.3">
      <c r="A3428" s="54" t="s">
        <v>2811</v>
      </c>
      <c r="B3428" s="55" t="s">
        <v>5833</v>
      </c>
      <c r="C3428" s="56" t="s">
        <v>7977</v>
      </c>
      <c r="D3428" s="57">
        <v>1</v>
      </c>
      <c r="E3428" s="56" t="s">
        <v>8777</v>
      </c>
      <c r="F3428" s="57">
        <v>1224.29</v>
      </c>
      <c r="G3428" s="58">
        <f>ROUND(D3428*F3428,2)</f>
        <v>1224.29</v>
      </c>
      <c r="H3428" s="59"/>
      <c r="I3428" s="60">
        <f t="shared" si="934"/>
        <v>0</v>
      </c>
      <c r="J3428" s="61" t="str">
        <f t="shared" si="935"/>
        <v/>
      </c>
      <c r="P3428" s="62"/>
    </row>
    <row r="3429" spans="1:16" x14ac:dyDescent="0.3">
      <c r="A3429" s="54" t="s">
        <v>2812</v>
      </c>
      <c r="B3429" s="55" t="s">
        <v>5834</v>
      </c>
      <c r="C3429" s="56" t="s">
        <v>7978</v>
      </c>
      <c r="D3429" s="57">
        <v>1</v>
      </c>
      <c r="E3429" s="56" t="s">
        <v>8777</v>
      </c>
      <c r="F3429" s="57">
        <v>500.84</v>
      </c>
      <c r="G3429" s="58">
        <f>ROUND(D3429*F3429,2)</f>
        <v>500.84</v>
      </c>
      <c r="H3429" s="59"/>
      <c r="I3429" s="60">
        <f t="shared" si="934"/>
        <v>0</v>
      </c>
      <c r="J3429" s="61" t="str">
        <f t="shared" si="935"/>
        <v/>
      </c>
      <c r="P3429" s="62"/>
    </row>
    <row r="3430" spans="1:16" x14ac:dyDescent="0.3">
      <c r="A3430" s="72" t="s">
        <v>2813</v>
      </c>
      <c r="B3430" s="72" t="s">
        <v>5961</v>
      </c>
      <c r="C3430" s="72" t="s">
        <v>7979</v>
      </c>
      <c r="D3430" s="73"/>
      <c r="E3430" s="72"/>
      <c r="F3430" s="73" t="s">
        <v>8851</v>
      </c>
      <c r="G3430" s="73"/>
      <c r="H3430" s="74"/>
      <c r="I3430" s="74"/>
      <c r="P3430" s="62"/>
    </row>
    <row r="3431" spans="1:16" x14ac:dyDescent="0.3">
      <c r="A3431" s="54" t="s">
        <v>2814</v>
      </c>
      <c r="B3431" s="55" t="s">
        <v>5836</v>
      </c>
      <c r="C3431" s="56" t="s">
        <v>7980</v>
      </c>
      <c r="D3431" s="57">
        <v>1</v>
      </c>
      <c r="E3431" s="56" t="s">
        <v>8777</v>
      </c>
      <c r="F3431" s="57">
        <v>2555.9299999999998</v>
      </c>
      <c r="G3431" s="58">
        <f>ROUND(D3431*F3431,2)</f>
        <v>2555.9299999999998</v>
      </c>
      <c r="H3431" s="59"/>
      <c r="I3431" s="60">
        <f t="shared" ref="I3431:I3435" si="936">ROUND(ROUND(D3431,2)*H3431,2)</f>
        <v>0</v>
      </c>
      <c r="J3431" s="61" t="str">
        <f t="shared" ref="J3431:J3435" si="937">IF(AND(H3431&lt;&gt;"",H3431&gt;F3431),"VALOR MAYOR DEL PERMITIDO","")</f>
        <v/>
      </c>
      <c r="P3431" s="62"/>
    </row>
    <row r="3432" spans="1:16" x14ac:dyDescent="0.3">
      <c r="A3432" s="54" t="s">
        <v>2815</v>
      </c>
      <c r="B3432" s="55" t="s">
        <v>5837</v>
      </c>
      <c r="C3432" s="56" t="s">
        <v>7981</v>
      </c>
      <c r="D3432" s="57">
        <v>575</v>
      </c>
      <c r="E3432" s="56" t="s">
        <v>8779</v>
      </c>
      <c r="F3432" s="57">
        <v>2.85</v>
      </c>
      <c r="G3432" s="58">
        <f>ROUND(D3432*F3432,2)</f>
        <v>1638.75</v>
      </c>
      <c r="H3432" s="59"/>
      <c r="I3432" s="60">
        <f t="shared" si="936"/>
        <v>0</v>
      </c>
      <c r="J3432" s="61" t="str">
        <f t="shared" si="937"/>
        <v/>
      </c>
      <c r="P3432" s="62"/>
    </row>
    <row r="3433" spans="1:16" x14ac:dyDescent="0.3">
      <c r="A3433" s="54" t="s">
        <v>2816</v>
      </c>
      <c r="B3433" s="55" t="s">
        <v>5838</v>
      </c>
      <c r="C3433" s="56" t="s">
        <v>7982</v>
      </c>
      <c r="D3433" s="57">
        <v>4</v>
      </c>
      <c r="E3433" s="56" t="s">
        <v>8777</v>
      </c>
      <c r="F3433" s="57">
        <v>147.32</v>
      </c>
      <c r="G3433" s="58">
        <f>ROUND(D3433*F3433,2)</f>
        <v>589.28</v>
      </c>
      <c r="H3433" s="59"/>
      <c r="I3433" s="60">
        <f t="shared" si="936"/>
        <v>0</v>
      </c>
      <c r="J3433" s="61" t="str">
        <f t="shared" si="937"/>
        <v/>
      </c>
      <c r="P3433" s="62"/>
    </row>
    <row r="3434" spans="1:16" x14ac:dyDescent="0.3">
      <c r="A3434" s="54" t="s">
        <v>2817</v>
      </c>
      <c r="B3434" s="55" t="s">
        <v>5839</v>
      </c>
      <c r="C3434" s="56" t="s">
        <v>7983</v>
      </c>
      <c r="D3434" s="57">
        <v>1</v>
      </c>
      <c r="E3434" s="56" t="s">
        <v>8777</v>
      </c>
      <c r="F3434" s="57">
        <v>1613.84</v>
      </c>
      <c r="G3434" s="58">
        <f>ROUND(D3434*F3434,2)</f>
        <v>1613.84</v>
      </c>
      <c r="H3434" s="59"/>
      <c r="I3434" s="60">
        <f t="shared" si="936"/>
        <v>0</v>
      </c>
      <c r="J3434" s="61" t="str">
        <f t="shared" si="937"/>
        <v/>
      </c>
      <c r="P3434" s="62"/>
    </row>
    <row r="3435" spans="1:16" x14ac:dyDescent="0.3">
      <c r="A3435" s="54" t="s">
        <v>2818</v>
      </c>
      <c r="B3435" s="55" t="s">
        <v>5840</v>
      </c>
      <c r="C3435" s="56" t="s">
        <v>7984</v>
      </c>
      <c r="D3435" s="57">
        <v>1</v>
      </c>
      <c r="E3435" s="56" t="s">
        <v>8777</v>
      </c>
      <c r="F3435" s="57">
        <v>500.84</v>
      </c>
      <c r="G3435" s="58">
        <f>ROUND(D3435*F3435,2)</f>
        <v>500.84</v>
      </c>
      <c r="H3435" s="59"/>
      <c r="I3435" s="60">
        <f t="shared" si="936"/>
        <v>0</v>
      </c>
      <c r="J3435" s="61" t="str">
        <f t="shared" si="937"/>
        <v/>
      </c>
      <c r="P3435" s="62"/>
    </row>
    <row r="3436" spans="1:16" x14ac:dyDescent="0.3">
      <c r="A3436" s="72" t="s">
        <v>2819</v>
      </c>
      <c r="B3436" s="72" t="s">
        <v>5962</v>
      </c>
      <c r="C3436" s="72" t="s">
        <v>7985</v>
      </c>
      <c r="D3436" s="73"/>
      <c r="E3436" s="72"/>
      <c r="F3436" s="73" t="s">
        <v>8851</v>
      </c>
      <c r="G3436" s="73"/>
      <c r="H3436" s="74"/>
      <c r="I3436" s="74"/>
      <c r="P3436" s="62"/>
    </row>
    <row r="3437" spans="1:16" x14ac:dyDescent="0.3">
      <c r="A3437" s="54" t="s">
        <v>2820</v>
      </c>
      <c r="B3437" s="55" t="s">
        <v>5842</v>
      </c>
      <c r="C3437" s="56" t="s">
        <v>7986</v>
      </c>
      <c r="D3437" s="57">
        <v>6</v>
      </c>
      <c r="E3437" s="56" t="s">
        <v>8777</v>
      </c>
      <c r="F3437" s="57">
        <v>173.51</v>
      </c>
      <c r="G3437" s="58">
        <f>ROUND(D3437*F3437,2)</f>
        <v>1041.06</v>
      </c>
      <c r="H3437" s="59"/>
      <c r="I3437" s="60">
        <f t="shared" ref="I3437:I3440" si="938">ROUND(ROUND(D3437,2)*H3437,2)</f>
        <v>0</v>
      </c>
      <c r="J3437" s="61" t="str">
        <f t="shared" ref="J3437:J3440" si="939">IF(AND(H3437&lt;&gt;"",H3437&gt;F3437),"VALOR MAYOR DEL PERMITIDO","")</f>
        <v/>
      </c>
      <c r="P3437" s="62"/>
    </row>
    <row r="3438" spans="1:16" x14ac:dyDescent="0.3">
      <c r="A3438" s="54" t="s">
        <v>2821</v>
      </c>
      <c r="B3438" s="55" t="s">
        <v>5843</v>
      </c>
      <c r="C3438" s="56" t="s">
        <v>7987</v>
      </c>
      <c r="D3438" s="57">
        <v>4</v>
      </c>
      <c r="E3438" s="56" t="s">
        <v>8777</v>
      </c>
      <c r="F3438" s="57">
        <v>773.72</v>
      </c>
      <c r="G3438" s="58">
        <f>ROUND(D3438*F3438,2)</f>
        <v>3094.88</v>
      </c>
      <c r="H3438" s="59"/>
      <c r="I3438" s="60">
        <f t="shared" si="938"/>
        <v>0</v>
      </c>
      <c r="J3438" s="61" t="str">
        <f t="shared" si="939"/>
        <v/>
      </c>
      <c r="P3438" s="62"/>
    </row>
    <row r="3439" spans="1:16" x14ac:dyDescent="0.3">
      <c r="A3439" s="54" t="s">
        <v>2822</v>
      </c>
      <c r="B3439" s="55" t="s">
        <v>5844</v>
      </c>
      <c r="C3439" s="56" t="s">
        <v>7988</v>
      </c>
      <c r="D3439" s="57">
        <v>1490</v>
      </c>
      <c r="E3439" s="56" t="s">
        <v>8779</v>
      </c>
      <c r="F3439" s="57">
        <v>4.16</v>
      </c>
      <c r="G3439" s="58">
        <f>ROUND(D3439*F3439,2)</f>
        <v>6198.4</v>
      </c>
      <c r="H3439" s="59"/>
      <c r="I3439" s="60">
        <f t="shared" si="938"/>
        <v>0</v>
      </c>
      <c r="J3439" s="61" t="str">
        <f t="shared" si="939"/>
        <v/>
      </c>
      <c r="P3439" s="62"/>
    </row>
    <row r="3440" spans="1:16" x14ac:dyDescent="0.3">
      <c r="A3440" s="54" t="s">
        <v>2823</v>
      </c>
      <c r="B3440" s="55" t="s">
        <v>5845</v>
      </c>
      <c r="C3440" s="56" t="s">
        <v>7989</v>
      </c>
      <c r="D3440" s="57">
        <v>1</v>
      </c>
      <c r="E3440" s="56" t="s">
        <v>8777</v>
      </c>
      <c r="F3440" s="57">
        <v>1558.19</v>
      </c>
      <c r="G3440" s="58">
        <f>ROUND(D3440*F3440,2)</f>
        <v>1558.19</v>
      </c>
      <c r="H3440" s="59"/>
      <c r="I3440" s="60">
        <f t="shared" si="938"/>
        <v>0</v>
      </c>
      <c r="J3440" s="61" t="str">
        <f t="shared" si="939"/>
        <v/>
      </c>
      <c r="P3440" s="62"/>
    </row>
    <row r="3441" spans="1:16" x14ac:dyDescent="0.3">
      <c r="A3441" s="72" t="s">
        <v>2824</v>
      </c>
      <c r="B3441" s="72" t="s">
        <v>5963</v>
      </c>
      <c r="C3441" s="72" t="s">
        <v>7990</v>
      </c>
      <c r="D3441" s="73"/>
      <c r="E3441" s="72"/>
      <c r="F3441" s="73" t="s">
        <v>8851</v>
      </c>
      <c r="G3441" s="73"/>
      <c r="H3441" s="74"/>
      <c r="I3441" s="74"/>
      <c r="P3441" s="62"/>
    </row>
    <row r="3442" spans="1:16" x14ac:dyDescent="0.3">
      <c r="A3442" s="54" t="s">
        <v>2825</v>
      </c>
      <c r="B3442" s="55" t="s">
        <v>5847</v>
      </c>
      <c r="C3442" s="56" t="s">
        <v>7991</v>
      </c>
      <c r="D3442" s="57">
        <v>1</v>
      </c>
      <c r="E3442" s="56" t="s">
        <v>8777</v>
      </c>
      <c r="F3442" s="57">
        <v>2780.91</v>
      </c>
      <c r="G3442" s="58">
        <f>ROUND(D3442*F3442,2)</f>
        <v>2780.91</v>
      </c>
      <c r="H3442" s="59"/>
      <c r="I3442" s="60">
        <f>ROUND(ROUND(D3442,2)*H3442,2)</f>
        <v>0</v>
      </c>
      <c r="J3442" s="61" t="str">
        <f>IF(AND(H3442&lt;&gt;"",H3442&gt;F3442),"VALOR MAYOR DEL PERMITIDO","")</f>
        <v/>
      </c>
      <c r="P3442" s="62"/>
    </row>
    <row r="3443" spans="1:16" x14ac:dyDescent="0.3">
      <c r="A3443" s="72" t="s">
        <v>2826</v>
      </c>
      <c r="B3443" s="72" t="s">
        <v>5964</v>
      </c>
      <c r="C3443" s="72" t="s">
        <v>7992</v>
      </c>
      <c r="D3443" s="73"/>
      <c r="E3443" s="72"/>
      <c r="F3443" s="73" t="s">
        <v>8851</v>
      </c>
      <c r="G3443" s="73"/>
      <c r="H3443" s="74"/>
      <c r="I3443" s="74"/>
      <c r="P3443" s="62"/>
    </row>
    <row r="3444" spans="1:16" x14ac:dyDescent="0.3">
      <c r="A3444" s="54" t="s">
        <v>2827</v>
      </c>
      <c r="B3444" s="55" t="s">
        <v>5849</v>
      </c>
      <c r="C3444" s="56" t="s">
        <v>7993</v>
      </c>
      <c r="D3444" s="57">
        <v>4</v>
      </c>
      <c r="E3444" s="56" t="s">
        <v>8777</v>
      </c>
      <c r="F3444" s="57">
        <v>910.92</v>
      </c>
      <c r="G3444" s="58">
        <f t="shared" ref="G3444:G3450" si="940">ROUND(D3444*F3444,2)</f>
        <v>3643.68</v>
      </c>
      <c r="H3444" s="59"/>
      <c r="I3444" s="60">
        <f t="shared" ref="I3444:I3450" si="941">ROUND(ROUND(D3444,2)*H3444,2)</f>
        <v>0</v>
      </c>
      <c r="J3444" s="61" t="str">
        <f t="shared" ref="J3444:J3450" si="942">IF(AND(H3444&lt;&gt;"",H3444&gt;F3444),"VALOR MAYOR DEL PERMITIDO","")</f>
        <v/>
      </c>
      <c r="P3444" s="62"/>
    </row>
    <row r="3445" spans="1:16" x14ac:dyDescent="0.3">
      <c r="A3445" s="54" t="s">
        <v>2828</v>
      </c>
      <c r="B3445" s="55" t="s">
        <v>5850</v>
      </c>
      <c r="C3445" s="56" t="s">
        <v>7994</v>
      </c>
      <c r="D3445" s="57">
        <v>4</v>
      </c>
      <c r="E3445" s="56" t="s">
        <v>8777</v>
      </c>
      <c r="F3445" s="57">
        <v>7290.68</v>
      </c>
      <c r="G3445" s="58">
        <f t="shared" si="940"/>
        <v>29162.720000000001</v>
      </c>
      <c r="H3445" s="59"/>
      <c r="I3445" s="60">
        <f t="shared" si="941"/>
        <v>0</v>
      </c>
      <c r="J3445" s="61" t="str">
        <f t="shared" si="942"/>
        <v/>
      </c>
      <c r="P3445" s="62"/>
    </row>
    <row r="3446" spans="1:16" x14ac:dyDescent="0.3">
      <c r="A3446" s="54" t="s">
        <v>2829</v>
      </c>
      <c r="B3446" s="55" t="s">
        <v>5851</v>
      </c>
      <c r="C3446" s="56" t="s">
        <v>7995</v>
      </c>
      <c r="D3446" s="57">
        <v>4</v>
      </c>
      <c r="E3446" s="56" t="s">
        <v>8777</v>
      </c>
      <c r="F3446" s="57">
        <v>3793.41</v>
      </c>
      <c r="G3446" s="58">
        <f t="shared" si="940"/>
        <v>15173.64</v>
      </c>
      <c r="H3446" s="59"/>
      <c r="I3446" s="60">
        <f t="shared" si="941"/>
        <v>0</v>
      </c>
      <c r="J3446" s="61" t="str">
        <f t="shared" si="942"/>
        <v/>
      </c>
      <c r="P3446" s="62"/>
    </row>
    <row r="3447" spans="1:16" x14ac:dyDescent="0.3">
      <c r="A3447" s="54" t="s">
        <v>2830</v>
      </c>
      <c r="B3447" s="55" t="s">
        <v>5852</v>
      </c>
      <c r="C3447" s="56" t="s">
        <v>7996</v>
      </c>
      <c r="D3447" s="57">
        <v>580</v>
      </c>
      <c r="E3447" s="56" t="s">
        <v>8779</v>
      </c>
      <c r="F3447" s="57">
        <v>5.83</v>
      </c>
      <c r="G3447" s="58">
        <f t="shared" si="940"/>
        <v>3381.4</v>
      </c>
      <c r="H3447" s="59"/>
      <c r="I3447" s="60">
        <f t="shared" si="941"/>
        <v>0</v>
      </c>
      <c r="J3447" s="61" t="str">
        <f t="shared" si="942"/>
        <v/>
      </c>
      <c r="P3447" s="62"/>
    </row>
    <row r="3448" spans="1:16" x14ac:dyDescent="0.3">
      <c r="A3448" s="54" t="s">
        <v>2831</v>
      </c>
      <c r="B3448" s="55" t="s">
        <v>5853</v>
      </c>
      <c r="C3448" s="56" t="s">
        <v>7997</v>
      </c>
      <c r="D3448" s="57">
        <v>580</v>
      </c>
      <c r="E3448" s="56" t="s">
        <v>8779</v>
      </c>
      <c r="F3448" s="57">
        <v>5.04</v>
      </c>
      <c r="G3448" s="58">
        <f t="shared" si="940"/>
        <v>2923.2</v>
      </c>
      <c r="H3448" s="59"/>
      <c r="I3448" s="60">
        <f t="shared" si="941"/>
        <v>0</v>
      </c>
      <c r="J3448" s="61" t="str">
        <f t="shared" si="942"/>
        <v/>
      </c>
      <c r="P3448" s="62"/>
    </row>
    <row r="3449" spans="1:16" x14ac:dyDescent="0.3">
      <c r="A3449" s="54" t="s">
        <v>2832</v>
      </c>
      <c r="B3449" s="55" t="s">
        <v>5854</v>
      </c>
      <c r="C3449" s="56" t="s">
        <v>7998</v>
      </c>
      <c r="D3449" s="57">
        <v>1</v>
      </c>
      <c r="E3449" s="56" t="s">
        <v>8777</v>
      </c>
      <c r="F3449" s="57">
        <v>1537</v>
      </c>
      <c r="G3449" s="58">
        <f t="shared" si="940"/>
        <v>1537</v>
      </c>
      <c r="H3449" s="59"/>
      <c r="I3449" s="60">
        <f t="shared" si="941"/>
        <v>0</v>
      </c>
      <c r="J3449" s="61" t="str">
        <f t="shared" si="942"/>
        <v/>
      </c>
      <c r="P3449" s="62"/>
    </row>
    <row r="3450" spans="1:16" x14ac:dyDescent="0.3">
      <c r="A3450" s="54" t="s">
        <v>2833</v>
      </c>
      <c r="B3450" s="55" t="s">
        <v>5855</v>
      </c>
      <c r="C3450" s="56" t="s">
        <v>7999</v>
      </c>
      <c r="D3450" s="57">
        <v>1</v>
      </c>
      <c r="E3450" s="56" t="s">
        <v>8777</v>
      </c>
      <c r="F3450" s="57">
        <v>265</v>
      </c>
      <c r="G3450" s="58">
        <f t="shared" si="940"/>
        <v>265</v>
      </c>
      <c r="H3450" s="59"/>
      <c r="I3450" s="60">
        <f t="shared" si="941"/>
        <v>0</v>
      </c>
      <c r="J3450" s="61" t="str">
        <f t="shared" si="942"/>
        <v/>
      </c>
      <c r="P3450" s="62"/>
    </row>
    <row r="3451" spans="1:16" x14ac:dyDescent="0.3">
      <c r="A3451" s="72" t="s">
        <v>2834</v>
      </c>
      <c r="B3451" s="72" t="s">
        <v>5965</v>
      </c>
      <c r="C3451" s="72" t="s">
        <v>8000</v>
      </c>
      <c r="D3451" s="73"/>
      <c r="E3451" s="72"/>
      <c r="F3451" s="73" t="s">
        <v>8851</v>
      </c>
      <c r="G3451" s="73"/>
      <c r="H3451" s="74"/>
      <c r="I3451" s="74"/>
      <c r="P3451" s="62"/>
    </row>
    <row r="3452" spans="1:16" x14ac:dyDescent="0.3">
      <c r="A3452" s="54" t="s">
        <v>2835</v>
      </c>
      <c r="B3452" s="55" t="s">
        <v>5857</v>
      </c>
      <c r="C3452" s="56" t="s">
        <v>8001</v>
      </c>
      <c r="D3452" s="57">
        <v>1</v>
      </c>
      <c r="E3452" s="56" t="s">
        <v>8777</v>
      </c>
      <c r="F3452" s="57">
        <v>1855</v>
      </c>
      <c r="G3452" s="58">
        <f>ROUND(D3452*F3452,2)</f>
        <v>1855</v>
      </c>
      <c r="H3452" s="59"/>
      <c r="I3452" s="60">
        <f t="shared" ref="I3452:I3456" si="943">ROUND(ROUND(D3452,2)*H3452,2)</f>
        <v>0</v>
      </c>
      <c r="J3452" s="61" t="str">
        <f t="shared" ref="J3452:J3456" si="944">IF(AND(H3452&lt;&gt;"",H3452&gt;F3452),"VALOR MAYOR DEL PERMITIDO","")</f>
        <v/>
      </c>
      <c r="P3452" s="62"/>
    </row>
    <row r="3453" spans="1:16" x14ac:dyDescent="0.3">
      <c r="A3453" s="54" t="s">
        <v>2836</v>
      </c>
      <c r="B3453" s="55" t="s">
        <v>5858</v>
      </c>
      <c r="C3453" s="56" t="s">
        <v>8002</v>
      </c>
      <c r="D3453" s="57">
        <v>175</v>
      </c>
      <c r="E3453" s="56" t="s">
        <v>8779</v>
      </c>
      <c r="F3453" s="57">
        <v>46.8</v>
      </c>
      <c r="G3453" s="58">
        <f>ROUND(D3453*F3453,2)</f>
        <v>8190</v>
      </c>
      <c r="H3453" s="59"/>
      <c r="I3453" s="60">
        <f t="shared" si="943"/>
        <v>0</v>
      </c>
      <c r="J3453" s="61" t="str">
        <f t="shared" si="944"/>
        <v/>
      </c>
      <c r="P3453" s="62"/>
    </row>
    <row r="3454" spans="1:16" x14ac:dyDescent="0.3">
      <c r="A3454" s="54" t="s">
        <v>2837</v>
      </c>
      <c r="B3454" s="55" t="s">
        <v>5859</v>
      </c>
      <c r="C3454" s="56" t="s">
        <v>8003</v>
      </c>
      <c r="D3454" s="57">
        <v>1</v>
      </c>
      <c r="E3454" s="56" t="s">
        <v>8777</v>
      </c>
      <c r="F3454" s="57">
        <v>2597</v>
      </c>
      <c r="G3454" s="58">
        <f>ROUND(D3454*F3454,2)</f>
        <v>2597</v>
      </c>
      <c r="H3454" s="59"/>
      <c r="I3454" s="60">
        <f t="shared" si="943"/>
        <v>0</v>
      </c>
      <c r="J3454" s="61" t="str">
        <f t="shared" si="944"/>
        <v/>
      </c>
      <c r="P3454" s="62"/>
    </row>
    <row r="3455" spans="1:16" x14ac:dyDescent="0.3">
      <c r="A3455" s="54" t="s">
        <v>2838</v>
      </c>
      <c r="B3455" s="55" t="s">
        <v>5860</v>
      </c>
      <c r="C3455" s="56" t="s">
        <v>8004</v>
      </c>
      <c r="D3455" s="57">
        <v>1</v>
      </c>
      <c r="E3455" s="56" t="s">
        <v>8777</v>
      </c>
      <c r="F3455" s="57">
        <v>1669.5</v>
      </c>
      <c r="G3455" s="58">
        <f>ROUND(D3455*F3455,2)</f>
        <v>1669.5</v>
      </c>
      <c r="H3455" s="59"/>
      <c r="I3455" s="60">
        <f t="shared" si="943"/>
        <v>0</v>
      </c>
      <c r="J3455" s="61" t="str">
        <f t="shared" si="944"/>
        <v/>
      </c>
      <c r="P3455" s="62"/>
    </row>
    <row r="3456" spans="1:16" x14ac:dyDescent="0.3">
      <c r="A3456" s="54" t="s">
        <v>2839</v>
      </c>
      <c r="B3456" s="55" t="s">
        <v>5861</v>
      </c>
      <c r="C3456" s="56" t="s">
        <v>8005</v>
      </c>
      <c r="D3456" s="57">
        <v>1</v>
      </c>
      <c r="E3456" s="56" t="s">
        <v>8777</v>
      </c>
      <c r="F3456" s="57">
        <v>278.24</v>
      </c>
      <c r="G3456" s="58">
        <f>ROUND(D3456*F3456,2)</f>
        <v>278.24</v>
      </c>
      <c r="H3456" s="59"/>
      <c r="I3456" s="60">
        <f t="shared" si="943"/>
        <v>0</v>
      </c>
      <c r="J3456" s="61" t="str">
        <f t="shared" si="944"/>
        <v/>
      </c>
      <c r="P3456" s="62"/>
    </row>
    <row r="3457" spans="1:16" x14ac:dyDescent="0.3">
      <c r="A3457" s="72" t="s">
        <v>2840</v>
      </c>
      <c r="B3457" s="72" t="s">
        <v>5966</v>
      </c>
      <c r="C3457" s="72" t="s">
        <v>8006</v>
      </c>
      <c r="D3457" s="73"/>
      <c r="E3457" s="72"/>
      <c r="F3457" s="73" t="s">
        <v>8851</v>
      </c>
      <c r="G3457" s="73"/>
      <c r="H3457" s="74"/>
      <c r="I3457" s="74"/>
      <c r="P3457" s="62"/>
    </row>
    <row r="3458" spans="1:16" x14ac:dyDescent="0.3">
      <c r="A3458" s="54" t="s">
        <v>2841</v>
      </c>
      <c r="B3458" s="55" t="s">
        <v>5863</v>
      </c>
      <c r="C3458" s="56" t="s">
        <v>8007</v>
      </c>
      <c r="D3458" s="57">
        <v>4</v>
      </c>
      <c r="E3458" s="56" t="s">
        <v>8777</v>
      </c>
      <c r="F3458" s="57">
        <v>159</v>
      </c>
      <c r="G3458" s="58">
        <f>ROUND(D3458*F3458,2)</f>
        <v>636</v>
      </c>
      <c r="H3458" s="59"/>
      <c r="I3458" s="60">
        <f t="shared" ref="I3458:I3461" si="945">ROUND(ROUND(D3458,2)*H3458,2)</f>
        <v>0</v>
      </c>
      <c r="J3458" s="61" t="str">
        <f t="shared" ref="J3458:J3461" si="946">IF(AND(H3458&lt;&gt;"",H3458&gt;F3458),"VALOR MAYOR DEL PERMITIDO","")</f>
        <v/>
      </c>
      <c r="P3458" s="62"/>
    </row>
    <row r="3459" spans="1:16" x14ac:dyDescent="0.3">
      <c r="A3459" s="54" t="s">
        <v>2842</v>
      </c>
      <c r="B3459" s="55" t="s">
        <v>5864</v>
      </c>
      <c r="C3459" s="56" t="s">
        <v>8008</v>
      </c>
      <c r="D3459" s="57">
        <v>450</v>
      </c>
      <c r="E3459" s="56" t="s">
        <v>8779</v>
      </c>
      <c r="F3459" s="57">
        <v>5.51</v>
      </c>
      <c r="G3459" s="58">
        <f>ROUND(D3459*F3459,2)</f>
        <v>2479.5</v>
      </c>
      <c r="H3459" s="59"/>
      <c r="I3459" s="60">
        <f t="shared" si="945"/>
        <v>0</v>
      </c>
      <c r="J3459" s="61" t="str">
        <f t="shared" si="946"/>
        <v/>
      </c>
      <c r="P3459" s="62"/>
    </row>
    <row r="3460" spans="1:16" x14ac:dyDescent="0.3">
      <c r="A3460" s="54" t="s">
        <v>2843</v>
      </c>
      <c r="B3460" s="55" t="s">
        <v>5967</v>
      </c>
      <c r="C3460" s="56" t="s">
        <v>8009</v>
      </c>
      <c r="D3460" s="57">
        <v>1</v>
      </c>
      <c r="E3460" s="56" t="s">
        <v>8777</v>
      </c>
      <c r="F3460" s="57">
        <v>795</v>
      </c>
      <c r="G3460" s="58">
        <f>ROUND(D3460*F3460,2)</f>
        <v>795</v>
      </c>
      <c r="H3460" s="59"/>
      <c r="I3460" s="60">
        <f t="shared" si="945"/>
        <v>0</v>
      </c>
      <c r="J3460" s="61" t="str">
        <f t="shared" si="946"/>
        <v/>
      </c>
      <c r="P3460" s="62"/>
    </row>
    <row r="3461" spans="1:16" x14ac:dyDescent="0.3">
      <c r="A3461" s="54" t="s">
        <v>2844</v>
      </c>
      <c r="B3461" s="55" t="s">
        <v>5866</v>
      </c>
      <c r="C3461" s="56" t="s">
        <v>8010</v>
      </c>
      <c r="D3461" s="57">
        <v>1</v>
      </c>
      <c r="E3461" s="56" t="s">
        <v>8777</v>
      </c>
      <c r="F3461" s="57">
        <v>306.06</v>
      </c>
      <c r="G3461" s="58">
        <f>ROUND(D3461*F3461,2)</f>
        <v>306.06</v>
      </c>
      <c r="H3461" s="59"/>
      <c r="I3461" s="60">
        <f t="shared" si="945"/>
        <v>0</v>
      </c>
      <c r="J3461" s="61" t="str">
        <f t="shared" si="946"/>
        <v/>
      </c>
      <c r="P3461" s="62"/>
    </row>
    <row r="3462" spans="1:16" x14ac:dyDescent="0.3">
      <c r="A3462" s="72" t="s">
        <v>2845</v>
      </c>
      <c r="B3462" s="72" t="s">
        <v>5968</v>
      </c>
      <c r="C3462" s="72" t="s">
        <v>8011</v>
      </c>
      <c r="D3462" s="73"/>
      <c r="E3462" s="72"/>
      <c r="F3462" s="73" t="s">
        <v>8851</v>
      </c>
      <c r="G3462" s="73"/>
      <c r="H3462" s="74"/>
      <c r="I3462" s="74"/>
      <c r="P3462" s="62"/>
    </row>
    <row r="3463" spans="1:16" x14ac:dyDescent="0.3">
      <c r="A3463" s="54" t="s">
        <v>2846</v>
      </c>
      <c r="B3463" s="55" t="s">
        <v>5868</v>
      </c>
      <c r="C3463" s="56" t="s">
        <v>8012</v>
      </c>
      <c r="D3463" s="57">
        <v>1</v>
      </c>
      <c r="E3463" s="56" t="s">
        <v>8777</v>
      </c>
      <c r="F3463" s="57">
        <v>3789.5</v>
      </c>
      <c r="G3463" s="58">
        <f>ROUND(D3463*F3463,2)</f>
        <v>3789.5</v>
      </c>
      <c r="H3463" s="59"/>
      <c r="I3463" s="60">
        <f t="shared" ref="I3463:I3464" si="947">ROUND(ROUND(D3463,2)*H3463,2)</f>
        <v>0</v>
      </c>
      <c r="J3463" s="61" t="str">
        <f t="shared" ref="J3463:J3464" si="948">IF(AND(H3463&lt;&gt;"",H3463&gt;F3463),"VALOR MAYOR DEL PERMITIDO","")</f>
        <v/>
      </c>
      <c r="P3463" s="62"/>
    </row>
    <row r="3464" spans="1:16" x14ac:dyDescent="0.3">
      <c r="A3464" s="54" t="s">
        <v>2847</v>
      </c>
      <c r="B3464" s="55" t="s">
        <v>5869</v>
      </c>
      <c r="C3464" s="56" t="s">
        <v>8013</v>
      </c>
      <c r="D3464" s="57">
        <v>150</v>
      </c>
      <c r="E3464" s="56" t="s">
        <v>8779</v>
      </c>
      <c r="F3464" s="57">
        <v>13.03</v>
      </c>
      <c r="G3464" s="58">
        <f>ROUND(D3464*F3464,2)</f>
        <v>1954.5</v>
      </c>
      <c r="H3464" s="59"/>
      <c r="I3464" s="60">
        <f t="shared" si="947"/>
        <v>0</v>
      </c>
      <c r="J3464" s="61" t="str">
        <f t="shared" si="948"/>
        <v/>
      </c>
      <c r="P3464" s="62"/>
    </row>
    <row r="3465" spans="1:16" x14ac:dyDescent="0.3">
      <c r="A3465" s="72" t="s">
        <v>2848</v>
      </c>
      <c r="B3465" s="72" t="s">
        <v>5969</v>
      </c>
      <c r="C3465" s="72" t="s">
        <v>8014</v>
      </c>
      <c r="D3465" s="73"/>
      <c r="E3465" s="72"/>
      <c r="F3465" s="73" t="s">
        <v>8851</v>
      </c>
      <c r="G3465" s="73"/>
      <c r="H3465" s="74"/>
      <c r="I3465" s="74"/>
      <c r="P3465" s="62"/>
    </row>
    <row r="3466" spans="1:16" x14ac:dyDescent="0.3">
      <c r="A3466" s="54" t="s">
        <v>2849</v>
      </c>
      <c r="B3466" s="55" t="s">
        <v>5871</v>
      </c>
      <c r="C3466" s="56" t="s">
        <v>8015</v>
      </c>
      <c r="D3466" s="57">
        <v>1</v>
      </c>
      <c r="E3466" s="56" t="s">
        <v>8777</v>
      </c>
      <c r="F3466" s="57">
        <v>2915</v>
      </c>
      <c r="G3466" s="58">
        <f t="shared" ref="G3466:G3471" si="949">ROUND(D3466*F3466,2)</f>
        <v>2915</v>
      </c>
      <c r="H3466" s="59"/>
      <c r="I3466" s="60">
        <f t="shared" ref="I3466:I3471" si="950">ROUND(ROUND(D3466,2)*H3466,2)</f>
        <v>0</v>
      </c>
      <c r="J3466" s="61" t="str">
        <f t="shared" ref="J3466:J3471" si="951">IF(AND(H3466&lt;&gt;"",H3466&gt;F3466),"VALOR MAYOR DEL PERMITIDO","")</f>
        <v/>
      </c>
      <c r="P3466" s="62"/>
    </row>
    <row r="3467" spans="1:16" x14ac:dyDescent="0.3">
      <c r="A3467" s="54" t="s">
        <v>2850</v>
      </c>
      <c r="B3467" s="55" t="s">
        <v>5872</v>
      </c>
      <c r="C3467" s="56" t="s">
        <v>8016</v>
      </c>
      <c r="D3467" s="57">
        <v>1</v>
      </c>
      <c r="E3467" s="56" t="s">
        <v>8777</v>
      </c>
      <c r="F3467" s="57">
        <v>3307.2</v>
      </c>
      <c r="G3467" s="58">
        <f t="shared" si="949"/>
        <v>3307.2</v>
      </c>
      <c r="H3467" s="59"/>
      <c r="I3467" s="60">
        <f t="shared" si="950"/>
        <v>0</v>
      </c>
      <c r="J3467" s="61" t="str">
        <f t="shared" si="951"/>
        <v/>
      </c>
      <c r="P3467" s="62"/>
    </row>
    <row r="3468" spans="1:16" x14ac:dyDescent="0.3">
      <c r="A3468" s="54" t="s">
        <v>2851</v>
      </c>
      <c r="B3468" s="55" t="s">
        <v>5873</v>
      </c>
      <c r="C3468" s="56" t="s">
        <v>8017</v>
      </c>
      <c r="D3468" s="57">
        <v>250</v>
      </c>
      <c r="E3468" s="56" t="s">
        <v>8779</v>
      </c>
      <c r="F3468" s="57">
        <v>8.3000000000000007</v>
      </c>
      <c r="G3468" s="58">
        <f t="shared" si="949"/>
        <v>2075</v>
      </c>
      <c r="H3468" s="59"/>
      <c r="I3468" s="60">
        <f t="shared" si="950"/>
        <v>0</v>
      </c>
      <c r="J3468" s="61" t="str">
        <f t="shared" si="951"/>
        <v/>
      </c>
      <c r="P3468" s="62"/>
    </row>
    <row r="3469" spans="1:16" x14ac:dyDescent="0.3">
      <c r="A3469" s="54" t="s">
        <v>2852</v>
      </c>
      <c r="B3469" s="55" t="s">
        <v>5874</v>
      </c>
      <c r="C3469" s="56" t="s">
        <v>8018</v>
      </c>
      <c r="D3469" s="57">
        <v>258</v>
      </c>
      <c r="E3469" s="56" t="s">
        <v>8779</v>
      </c>
      <c r="F3469" s="57">
        <v>10.66</v>
      </c>
      <c r="G3469" s="58">
        <f t="shared" si="949"/>
        <v>2750.28</v>
      </c>
      <c r="H3469" s="59"/>
      <c r="I3469" s="60">
        <f t="shared" si="950"/>
        <v>0</v>
      </c>
      <c r="J3469" s="61" t="str">
        <f t="shared" si="951"/>
        <v/>
      </c>
      <c r="P3469" s="62"/>
    </row>
    <row r="3470" spans="1:16" x14ac:dyDescent="0.3">
      <c r="A3470" s="54" t="s">
        <v>2853</v>
      </c>
      <c r="B3470" s="55" t="s">
        <v>5875</v>
      </c>
      <c r="C3470" s="56" t="s">
        <v>8019</v>
      </c>
      <c r="D3470" s="57">
        <v>739</v>
      </c>
      <c r="E3470" s="56" t="s">
        <v>8779</v>
      </c>
      <c r="F3470" s="57">
        <v>7.52</v>
      </c>
      <c r="G3470" s="58">
        <f t="shared" si="949"/>
        <v>5557.28</v>
      </c>
      <c r="H3470" s="59"/>
      <c r="I3470" s="60">
        <f t="shared" si="950"/>
        <v>0</v>
      </c>
      <c r="J3470" s="61" t="str">
        <f t="shared" si="951"/>
        <v/>
      </c>
      <c r="P3470" s="62"/>
    </row>
    <row r="3471" spans="1:16" x14ac:dyDescent="0.3">
      <c r="A3471" s="54" t="s">
        <v>2854</v>
      </c>
      <c r="B3471" s="55" t="s">
        <v>5876</v>
      </c>
      <c r="C3471" s="56" t="s">
        <v>8020</v>
      </c>
      <c r="D3471" s="57">
        <v>320</v>
      </c>
      <c r="E3471" s="56" t="s">
        <v>8779</v>
      </c>
      <c r="F3471" s="57">
        <v>4.2300000000000004</v>
      </c>
      <c r="G3471" s="58">
        <f t="shared" si="949"/>
        <v>1353.6</v>
      </c>
      <c r="H3471" s="59"/>
      <c r="I3471" s="60">
        <f t="shared" si="950"/>
        <v>0</v>
      </c>
      <c r="J3471" s="61" t="str">
        <f t="shared" si="951"/>
        <v/>
      </c>
      <c r="P3471" s="62"/>
    </row>
    <row r="3472" spans="1:16" x14ac:dyDescent="0.3">
      <c r="A3472" s="72" t="s">
        <v>2855</v>
      </c>
      <c r="B3472" s="72" t="s">
        <v>5970</v>
      </c>
      <c r="C3472" s="72" t="s">
        <v>8021</v>
      </c>
      <c r="D3472" s="73"/>
      <c r="E3472" s="72"/>
      <c r="F3472" s="73" t="s">
        <v>8851</v>
      </c>
      <c r="G3472" s="73"/>
      <c r="H3472" s="74"/>
      <c r="I3472" s="74"/>
      <c r="P3472" s="62"/>
    </row>
    <row r="3473" spans="1:16" x14ac:dyDescent="0.3">
      <c r="A3473" s="54" t="s">
        <v>2856</v>
      </c>
      <c r="B3473" s="55" t="s">
        <v>5878</v>
      </c>
      <c r="C3473" s="56" t="s">
        <v>8022</v>
      </c>
      <c r="D3473" s="57">
        <v>1</v>
      </c>
      <c r="E3473" s="56" t="s">
        <v>8777</v>
      </c>
      <c r="F3473" s="57">
        <v>5035</v>
      </c>
      <c r="G3473" s="58">
        <f>ROUND(D3473*F3473,2)</f>
        <v>5035</v>
      </c>
      <c r="H3473" s="59"/>
      <c r="I3473" s="60">
        <f t="shared" ref="I3473:I3475" si="952">ROUND(ROUND(D3473,2)*H3473,2)</f>
        <v>0</v>
      </c>
      <c r="J3473" s="61" t="str">
        <f t="shared" ref="J3473:J3475" si="953">IF(AND(H3473&lt;&gt;"",H3473&gt;F3473),"VALOR MAYOR DEL PERMITIDO","")</f>
        <v/>
      </c>
      <c r="P3473" s="62"/>
    </row>
    <row r="3474" spans="1:16" x14ac:dyDescent="0.3">
      <c r="A3474" s="54" t="s">
        <v>2857</v>
      </c>
      <c r="B3474" s="55" t="s">
        <v>5879</v>
      </c>
      <c r="C3474" s="56" t="s">
        <v>8023</v>
      </c>
      <c r="D3474" s="57">
        <v>1</v>
      </c>
      <c r="E3474" s="56" t="s">
        <v>8777</v>
      </c>
      <c r="F3474" s="57">
        <v>795</v>
      </c>
      <c r="G3474" s="58">
        <f>ROUND(D3474*F3474,2)</f>
        <v>795</v>
      </c>
      <c r="H3474" s="59"/>
      <c r="I3474" s="60">
        <f t="shared" si="952"/>
        <v>0</v>
      </c>
      <c r="J3474" s="61" t="str">
        <f t="shared" si="953"/>
        <v/>
      </c>
      <c r="P3474" s="62"/>
    </row>
    <row r="3475" spans="1:16" x14ac:dyDescent="0.3">
      <c r="A3475" s="54" t="s">
        <v>2858</v>
      </c>
      <c r="B3475" s="55" t="s">
        <v>5971</v>
      </c>
      <c r="C3475" s="56" t="s">
        <v>8082</v>
      </c>
      <c r="D3475" s="57">
        <v>20</v>
      </c>
      <c r="E3475" s="56" t="s">
        <v>8778</v>
      </c>
      <c r="F3475" s="57">
        <v>115.85</v>
      </c>
      <c r="G3475" s="58">
        <f>ROUND(D3475*F3475,2)</f>
        <v>2317</v>
      </c>
      <c r="H3475" s="59"/>
      <c r="I3475" s="60">
        <f t="shared" si="952"/>
        <v>0</v>
      </c>
      <c r="J3475" s="61" t="str">
        <f t="shared" si="953"/>
        <v/>
      </c>
      <c r="P3475" s="62"/>
    </row>
    <row r="3476" spans="1:16" x14ac:dyDescent="0.3">
      <c r="A3476" s="72" t="s">
        <v>2859</v>
      </c>
      <c r="B3476" s="72" t="s">
        <v>5972</v>
      </c>
      <c r="C3476" s="72" t="s">
        <v>7356</v>
      </c>
      <c r="D3476" s="73"/>
      <c r="E3476" s="72"/>
      <c r="F3476" s="73" t="s">
        <v>8851</v>
      </c>
      <c r="G3476" s="73"/>
      <c r="H3476" s="74"/>
      <c r="I3476" s="74"/>
      <c r="P3476" s="62"/>
    </row>
    <row r="3477" spans="1:16" x14ac:dyDescent="0.3">
      <c r="A3477" s="54" t="s">
        <v>2860</v>
      </c>
      <c r="B3477" s="55" t="s">
        <v>5973</v>
      </c>
      <c r="C3477" s="56" t="s">
        <v>8083</v>
      </c>
      <c r="D3477" s="57">
        <v>2</v>
      </c>
      <c r="E3477" s="56" t="s">
        <v>8777</v>
      </c>
      <c r="F3477" s="57">
        <v>1550.04</v>
      </c>
      <c r="G3477" s="58">
        <f>ROUND(D3477*F3477,2)</f>
        <v>3100.08</v>
      </c>
      <c r="H3477" s="59"/>
      <c r="I3477" s="60">
        <f t="shared" ref="I3477:I3479" si="954">ROUND(ROUND(D3477,2)*H3477,2)</f>
        <v>0</v>
      </c>
      <c r="J3477" s="61" t="str">
        <f t="shared" ref="J3477:J3479" si="955">IF(AND(H3477&lt;&gt;"",H3477&gt;F3477),"VALOR MAYOR DEL PERMITIDO","")</f>
        <v/>
      </c>
      <c r="P3477" s="62"/>
    </row>
    <row r="3478" spans="1:16" x14ac:dyDescent="0.3">
      <c r="A3478" s="54" t="s">
        <v>2861</v>
      </c>
      <c r="B3478" s="55" t="s">
        <v>5881</v>
      </c>
      <c r="C3478" s="56" t="s">
        <v>8024</v>
      </c>
      <c r="D3478" s="57">
        <v>1</v>
      </c>
      <c r="E3478" s="56" t="s">
        <v>8777</v>
      </c>
      <c r="F3478" s="57">
        <v>159.81</v>
      </c>
      <c r="G3478" s="58">
        <f>ROUND(D3478*F3478,2)</f>
        <v>159.81</v>
      </c>
      <c r="H3478" s="59"/>
      <c r="I3478" s="60">
        <f t="shared" si="954"/>
        <v>0</v>
      </c>
      <c r="J3478" s="61" t="str">
        <f t="shared" si="955"/>
        <v/>
      </c>
      <c r="P3478" s="62"/>
    </row>
    <row r="3479" spans="1:16" x14ac:dyDescent="0.3">
      <c r="A3479" s="54" t="s">
        <v>2862</v>
      </c>
      <c r="B3479" s="55" t="s">
        <v>5882</v>
      </c>
      <c r="C3479" s="56" t="s">
        <v>8025</v>
      </c>
      <c r="D3479" s="57">
        <v>1</v>
      </c>
      <c r="E3479" s="56" t="s">
        <v>8777</v>
      </c>
      <c r="F3479" s="57">
        <v>2279</v>
      </c>
      <c r="G3479" s="58">
        <f>ROUND(D3479*F3479,2)</f>
        <v>2279</v>
      </c>
      <c r="H3479" s="59"/>
      <c r="I3479" s="60">
        <f t="shared" si="954"/>
        <v>0</v>
      </c>
      <c r="J3479" s="61" t="str">
        <f t="shared" si="955"/>
        <v/>
      </c>
      <c r="P3479" s="62"/>
    </row>
    <row r="3480" spans="1:16" x14ac:dyDescent="0.3">
      <c r="A3480" s="69" t="s">
        <v>2863</v>
      </c>
      <c r="B3480" s="69" t="s">
        <v>5974</v>
      </c>
      <c r="C3480" s="69" t="s">
        <v>8084</v>
      </c>
      <c r="D3480" s="70"/>
      <c r="E3480" s="69"/>
      <c r="F3480" s="70" t="s">
        <v>8851</v>
      </c>
      <c r="G3480" s="70"/>
      <c r="H3480" s="71"/>
      <c r="I3480" s="71"/>
      <c r="P3480" s="62"/>
    </row>
    <row r="3481" spans="1:16" x14ac:dyDescent="0.3">
      <c r="A3481" s="72" t="s">
        <v>2864</v>
      </c>
      <c r="B3481" s="72" t="s">
        <v>5975</v>
      </c>
      <c r="C3481" s="72" t="s">
        <v>8027</v>
      </c>
      <c r="D3481" s="73"/>
      <c r="E3481" s="72"/>
      <c r="F3481" s="73" t="s">
        <v>8851</v>
      </c>
      <c r="G3481" s="73"/>
      <c r="H3481" s="74"/>
      <c r="I3481" s="74"/>
      <c r="P3481" s="62"/>
    </row>
    <row r="3482" spans="1:16" x14ac:dyDescent="0.3">
      <c r="A3482" s="54" t="s">
        <v>2865</v>
      </c>
      <c r="B3482" s="55" t="s">
        <v>5885</v>
      </c>
      <c r="C3482" s="56" t="s">
        <v>8028</v>
      </c>
      <c r="D3482" s="57">
        <v>1</v>
      </c>
      <c r="E3482" s="56" t="s">
        <v>8777</v>
      </c>
      <c r="F3482" s="57">
        <v>1301.8900000000001</v>
      </c>
      <c r="G3482" s="58">
        <f t="shared" ref="G3482:G3496" si="956">ROUND(D3482*F3482,2)</f>
        <v>1301.8900000000001</v>
      </c>
      <c r="H3482" s="59"/>
      <c r="I3482" s="60">
        <f t="shared" ref="I3482:I3496" si="957">ROUND(ROUND(D3482,2)*H3482,2)</f>
        <v>0</v>
      </c>
      <c r="J3482" s="61" t="str">
        <f t="shared" ref="J3482:J3496" si="958">IF(AND(H3482&lt;&gt;"",H3482&gt;F3482),"VALOR MAYOR DEL PERMITIDO","")</f>
        <v/>
      </c>
      <c r="P3482" s="62"/>
    </row>
    <row r="3483" spans="1:16" x14ac:dyDescent="0.3">
      <c r="A3483" s="54" t="s">
        <v>2866</v>
      </c>
      <c r="B3483" s="55" t="s">
        <v>5886</v>
      </c>
      <c r="C3483" s="56" t="s">
        <v>8918</v>
      </c>
      <c r="D3483" s="57">
        <v>1</v>
      </c>
      <c r="E3483" s="56" t="s">
        <v>8777</v>
      </c>
      <c r="F3483" s="57">
        <v>526.14</v>
      </c>
      <c r="G3483" s="58">
        <f t="shared" si="956"/>
        <v>526.14</v>
      </c>
      <c r="H3483" s="59"/>
      <c r="I3483" s="60">
        <f t="shared" si="957"/>
        <v>0</v>
      </c>
      <c r="J3483" s="61" t="str">
        <f t="shared" si="958"/>
        <v/>
      </c>
      <c r="P3483" s="62"/>
    </row>
    <row r="3484" spans="1:16" x14ac:dyDescent="0.3">
      <c r="A3484" s="54" t="s">
        <v>2867</v>
      </c>
      <c r="B3484" s="55" t="s">
        <v>5887</v>
      </c>
      <c r="C3484" s="56" t="s">
        <v>8030</v>
      </c>
      <c r="D3484" s="57">
        <v>1</v>
      </c>
      <c r="E3484" s="56" t="s">
        <v>8777</v>
      </c>
      <c r="F3484" s="57">
        <v>2010.13</v>
      </c>
      <c r="G3484" s="58">
        <f t="shared" si="956"/>
        <v>2010.13</v>
      </c>
      <c r="H3484" s="59"/>
      <c r="I3484" s="60">
        <f t="shared" si="957"/>
        <v>0</v>
      </c>
      <c r="J3484" s="61" t="str">
        <f t="shared" si="958"/>
        <v/>
      </c>
      <c r="P3484" s="62"/>
    </row>
    <row r="3485" spans="1:16" x14ac:dyDescent="0.3">
      <c r="A3485" s="54" t="s">
        <v>2868</v>
      </c>
      <c r="B3485" s="55" t="s">
        <v>5888</v>
      </c>
      <c r="C3485" s="56" t="s">
        <v>8031</v>
      </c>
      <c r="D3485" s="57">
        <v>2</v>
      </c>
      <c r="E3485" s="56" t="s">
        <v>8777</v>
      </c>
      <c r="F3485" s="57">
        <v>833.57</v>
      </c>
      <c r="G3485" s="58">
        <f t="shared" si="956"/>
        <v>1667.14</v>
      </c>
      <c r="H3485" s="59"/>
      <c r="I3485" s="60">
        <f t="shared" si="957"/>
        <v>0</v>
      </c>
      <c r="J3485" s="61" t="str">
        <f t="shared" si="958"/>
        <v/>
      </c>
      <c r="P3485" s="62"/>
    </row>
    <row r="3486" spans="1:16" x14ac:dyDescent="0.3">
      <c r="A3486" s="54" t="s">
        <v>2869</v>
      </c>
      <c r="B3486" s="55" t="s">
        <v>5889</v>
      </c>
      <c r="C3486" s="56" t="s">
        <v>8032</v>
      </c>
      <c r="D3486" s="57">
        <v>4</v>
      </c>
      <c r="E3486" s="56" t="s">
        <v>8777</v>
      </c>
      <c r="F3486" s="57">
        <v>1220.8399999999999</v>
      </c>
      <c r="G3486" s="58">
        <f t="shared" si="956"/>
        <v>4883.3599999999997</v>
      </c>
      <c r="H3486" s="59"/>
      <c r="I3486" s="60">
        <f t="shared" si="957"/>
        <v>0</v>
      </c>
      <c r="J3486" s="61" t="str">
        <f t="shared" si="958"/>
        <v/>
      </c>
      <c r="P3486" s="62"/>
    </row>
    <row r="3487" spans="1:16" x14ac:dyDescent="0.3">
      <c r="A3487" s="54" t="s">
        <v>2870</v>
      </c>
      <c r="B3487" s="55" t="s">
        <v>5890</v>
      </c>
      <c r="C3487" s="56" t="s">
        <v>8932</v>
      </c>
      <c r="D3487" s="57">
        <v>400</v>
      </c>
      <c r="E3487" s="56" t="s">
        <v>8779</v>
      </c>
      <c r="F3487" s="57">
        <v>3.08</v>
      </c>
      <c r="G3487" s="58">
        <f t="shared" si="956"/>
        <v>1232</v>
      </c>
      <c r="H3487" s="59"/>
      <c r="I3487" s="60">
        <f t="shared" si="957"/>
        <v>0</v>
      </c>
      <c r="J3487" s="61" t="str">
        <f t="shared" si="958"/>
        <v/>
      </c>
      <c r="P3487" s="62"/>
    </row>
    <row r="3488" spans="1:16" x14ac:dyDescent="0.3">
      <c r="A3488" s="54" t="s">
        <v>2871</v>
      </c>
      <c r="B3488" s="55" t="s">
        <v>5891</v>
      </c>
      <c r="C3488" s="56" t="s">
        <v>8934</v>
      </c>
      <c r="D3488" s="57">
        <v>900</v>
      </c>
      <c r="E3488" s="56" t="s">
        <v>8779</v>
      </c>
      <c r="F3488" s="57">
        <v>4.54</v>
      </c>
      <c r="G3488" s="58">
        <f t="shared" si="956"/>
        <v>4086</v>
      </c>
      <c r="H3488" s="59"/>
      <c r="I3488" s="60">
        <f t="shared" si="957"/>
        <v>0</v>
      </c>
      <c r="J3488" s="61" t="str">
        <f t="shared" si="958"/>
        <v/>
      </c>
      <c r="P3488" s="62"/>
    </row>
    <row r="3489" spans="1:16" x14ac:dyDescent="0.3">
      <c r="A3489" s="54" t="s">
        <v>2872</v>
      </c>
      <c r="B3489" s="55" t="s">
        <v>5892</v>
      </c>
      <c r="C3489" s="56" t="s">
        <v>8935</v>
      </c>
      <c r="D3489" s="57">
        <v>500</v>
      </c>
      <c r="E3489" s="56" t="s">
        <v>8779</v>
      </c>
      <c r="F3489" s="57">
        <v>5.83</v>
      </c>
      <c r="G3489" s="58">
        <f t="shared" si="956"/>
        <v>2915</v>
      </c>
      <c r="H3489" s="59"/>
      <c r="I3489" s="60">
        <f t="shared" si="957"/>
        <v>0</v>
      </c>
      <c r="J3489" s="61" t="str">
        <f t="shared" si="958"/>
        <v/>
      </c>
      <c r="P3489" s="62"/>
    </row>
    <row r="3490" spans="1:16" x14ac:dyDescent="0.3">
      <c r="A3490" s="54" t="s">
        <v>2873</v>
      </c>
      <c r="B3490" s="55" t="s">
        <v>5893</v>
      </c>
      <c r="C3490" s="56" t="s">
        <v>8927</v>
      </c>
      <c r="D3490" s="57">
        <v>150</v>
      </c>
      <c r="E3490" s="56" t="s">
        <v>8779</v>
      </c>
      <c r="F3490" s="57">
        <v>12.95</v>
      </c>
      <c r="G3490" s="58">
        <f t="shared" si="956"/>
        <v>1942.5</v>
      </c>
      <c r="H3490" s="59"/>
      <c r="I3490" s="60">
        <f t="shared" si="957"/>
        <v>0</v>
      </c>
      <c r="J3490" s="61" t="str">
        <f t="shared" si="958"/>
        <v/>
      </c>
      <c r="P3490" s="62"/>
    </row>
    <row r="3491" spans="1:16" x14ac:dyDescent="0.3">
      <c r="A3491" s="54" t="s">
        <v>2874</v>
      </c>
      <c r="B3491" s="55" t="s">
        <v>5894</v>
      </c>
      <c r="C3491" s="56" t="s">
        <v>8929</v>
      </c>
      <c r="D3491" s="57">
        <v>360</v>
      </c>
      <c r="E3491" s="56" t="s">
        <v>8779</v>
      </c>
      <c r="F3491" s="57">
        <v>18.32</v>
      </c>
      <c r="G3491" s="58">
        <f t="shared" si="956"/>
        <v>6595.2</v>
      </c>
      <c r="H3491" s="59"/>
      <c r="I3491" s="60">
        <f t="shared" si="957"/>
        <v>0</v>
      </c>
      <c r="J3491" s="61" t="str">
        <f t="shared" si="958"/>
        <v/>
      </c>
      <c r="P3491" s="62"/>
    </row>
    <row r="3492" spans="1:16" x14ac:dyDescent="0.3">
      <c r="A3492" s="54" t="s">
        <v>2875</v>
      </c>
      <c r="B3492" s="55" t="s">
        <v>5895</v>
      </c>
      <c r="C3492" s="56" t="s">
        <v>8033</v>
      </c>
      <c r="D3492" s="57">
        <v>75</v>
      </c>
      <c r="E3492" s="56" t="s">
        <v>8779</v>
      </c>
      <c r="F3492" s="57">
        <v>7.07</v>
      </c>
      <c r="G3492" s="58">
        <f t="shared" si="956"/>
        <v>530.25</v>
      </c>
      <c r="H3492" s="59"/>
      <c r="I3492" s="60">
        <f t="shared" si="957"/>
        <v>0</v>
      </c>
      <c r="J3492" s="61" t="str">
        <f t="shared" si="958"/>
        <v/>
      </c>
      <c r="P3492" s="62"/>
    </row>
    <row r="3493" spans="1:16" x14ac:dyDescent="0.3">
      <c r="A3493" s="54" t="s">
        <v>2876</v>
      </c>
      <c r="B3493" s="55" t="s">
        <v>5896</v>
      </c>
      <c r="C3493" s="56" t="s">
        <v>8034</v>
      </c>
      <c r="D3493" s="57">
        <v>120</v>
      </c>
      <c r="E3493" s="56" t="s">
        <v>8777</v>
      </c>
      <c r="F3493" s="57">
        <v>7.42</v>
      </c>
      <c r="G3493" s="58">
        <f t="shared" si="956"/>
        <v>890.4</v>
      </c>
      <c r="H3493" s="59"/>
      <c r="I3493" s="60">
        <f t="shared" si="957"/>
        <v>0</v>
      </c>
      <c r="J3493" s="61" t="str">
        <f t="shared" si="958"/>
        <v/>
      </c>
      <c r="P3493" s="62"/>
    </row>
    <row r="3494" spans="1:16" x14ac:dyDescent="0.3">
      <c r="A3494" s="54" t="s">
        <v>2877</v>
      </c>
      <c r="B3494" s="55" t="s">
        <v>5897</v>
      </c>
      <c r="C3494" s="56" t="s">
        <v>8035</v>
      </c>
      <c r="D3494" s="57">
        <v>120</v>
      </c>
      <c r="E3494" s="56" t="s">
        <v>8777</v>
      </c>
      <c r="F3494" s="57">
        <v>65.37</v>
      </c>
      <c r="G3494" s="58">
        <f t="shared" si="956"/>
        <v>7844.4</v>
      </c>
      <c r="H3494" s="59"/>
      <c r="I3494" s="60">
        <f t="shared" si="957"/>
        <v>0</v>
      </c>
      <c r="J3494" s="61" t="str">
        <f t="shared" si="958"/>
        <v/>
      </c>
      <c r="P3494" s="62"/>
    </row>
    <row r="3495" spans="1:16" x14ac:dyDescent="0.3">
      <c r="A3495" s="54" t="s">
        <v>2878</v>
      </c>
      <c r="B3495" s="55" t="s">
        <v>5898</v>
      </c>
      <c r="C3495" s="56" t="s">
        <v>8036</v>
      </c>
      <c r="D3495" s="57">
        <v>24</v>
      </c>
      <c r="E3495" s="56" t="s">
        <v>8777</v>
      </c>
      <c r="F3495" s="57">
        <v>96.41</v>
      </c>
      <c r="G3495" s="58">
        <f t="shared" si="956"/>
        <v>2313.84</v>
      </c>
      <c r="H3495" s="59"/>
      <c r="I3495" s="60">
        <f t="shared" si="957"/>
        <v>0</v>
      </c>
      <c r="J3495" s="61" t="str">
        <f t="shared" si="958"/>
        <v/>
      </c>
      <c r="P3495" s="62"/>
    </row>
    <row r="3496" spans="1:16" x14ac:dyDescent="0.3">
      <c r="A3496" s="54" t="s">
        <v>2879</v>
      </c>
      <c r="B3496" s="55" t="s">
        <v>5899</v>
      </c>
      <c r="C3496" s="56" t="s">
        <v>8037</v>
      </c>
      <c r="D3496" s="57">
        <v>100</v>
      </c>
      <c r="E3496" s="56" t="s">
        <v>8777</v>
      </c>
      <c r="F3496" s="57">
        <v>69.430000000000007</v>
      </c>
      <c r="G3496" s="58">
        <f t="shared" si="956"/>
        <v>6943</v>
      </c>
      <c r="H3496" s="59"/>
      <c r="I3496" s="60">
        <f t="shared" si="957"/>
        <v>0</v>
      </c>
      <c r="J3496" s="61" t="str">
        <f t="shared" si="958"/>
        <v/>
      </c>
      <c r="P3496" s="62"/>
    </row>
    <row r="3497" spans="1:16" x14ac:dyDescent="0.3">
      <c r="A3497" s="72" t="s">
        <v>2880</v>
      </c>
      <c r="B3497" s="72" t="s">
        <v>5976</v>
      </c>
      <c r="C3497" s="72" t="s">
        <v>8038</v>
      </c>
      <c r="D3497" s="73"/>
      <c r="E3497" s="72"/>
      <c r="F3497" s="73" t="s">
        <v>8851</v>
      </c>
      <c r="G3497" s="73"/>
      <c r="H3497" s="74"/>
      <c r="I3497" s="74"/>
      <c r="P3497" s="62"/>
    </row>
    <row r="3498" spans="1:16" x14ac:dyDescent="0.3">
      <c r="A3498" s="75" t="s">
        <v>2881</v>
      </c>
      <c r="B3498" s="75" t="s">
        <v>5977</v>
      </c>
      <c r="C3498" s="75" t="s">
        <v>7385</v>
      </c>
      <c r="D3498" s="76"/>
      <c r="E3498" s="75"/>
      <c r="F3498" s="76" t="s">
        <v>8851</v>
      </c>
      <c r="G3498" s="76"/>
      <c r="H3498" s="77"/>
      <c r="I3498" s="77"/>
      <c r="P3498" s="62"/>
    </row>
    <row r="3499" spans="1:16" x14ac:dyDescent="0.3">
      <c r="A3499" s="54" t="s">
        <v>2882</v>
      </c>
      <c r="B3499" s="55" t="s">
        <v>5902</v>
      </c>
      <c r="C3499" s="56" t="s">
        <v>8962</v>
      </c>
      <c r="D3499" s="57">
        <v>1</v>
      </c>
      <c r="E3499" s="56" t="s">
        <v>8777</v>
      </c>
      <c r="F3499" s="57">
        <v>3559.56</v>
      </c>
      <c r="G3499" s="58">
        <f>ROUND(D3499*F3499,2)</f>
        <v>3559.56</v>
      </c>
      <c r="H3499" s="59"/>
      <c r="I3499" s="60">
        <f t="shared" ref="I3499:I3502" si="959">ROUND(ROUND(D3499,2)*H3499,2)</f>
        <v>0</v>
      </c>
      <c r="J3499" s="61" t="str">
        <f t="shared" ref="J3499:J3502" si="960">IF(AND(H3499&lt;&gt;"",H3499&gt;F3499),"VALOR MAYOR DEL PERMITIDO","")</f>
        <v/>
      </c>
      <c r="P3499" s="62"/>
    </row>
    <row r="3500" spans="1:16" x14ac:dyDescent="0.3">
      <c r="A3500" s="54" t="s">
        <v>2883</v>
      </c>
      <c r="B3500" s="55" t="s">
        <v>5903</v>
      </c>
      <c r="C3500" s="56" t="s">
        <v>8039</v>
      </c>
      <c r="D3500" s="57">
        <v>1</v>
      </c>
      <c r="E3500" s="56" t="s">
        <v>8777</v>
      </c>
      <c r="F3500" s="57">
        <v>5561.82</v>
      </c>
      <c r="G3500" s="58">
        <f>ROUND(D3500*F3500,2)</f>
        <v>5561.82</v>
      </c>
      <c r="H3500" s="59"/>
      <c r="I3500" s="60">
        <f t="shared" si="959"/>
        <v>0</v>
      </c>
      <c r="J3500" s="61" t="str">
        <f t="shared" si="960"/>
        <v/>
      </c>
      <c r="P3500" s="62"/>
    </row>
    <row r="3501" spans="1:16" x14ac:dyDescent="0.3">
      <c r="A3501" s="54" t="s">
        <v>2884</v>
      </c>
      <c r="B3501" s="55" t="s">
        <v>5904</v>
      </c>
      <c r="C3501" s="56" t="s">
        <v>8960</v>
      </c>
      <c r="D3501" s="57">
        <v>1</v>
      </c>
      <c r="E3501" s="56" t="s">
        <v>8777</v>
      </c>
      <c r="F3501" s="57">
        <v>3893.27</v>
      </c>
      <c r="G3501" s="58">
        <f>ROUND(D3501*F3501,2)</f>
        <v>3893.27</v>
      </c>
      <c r="H3501" s="59"/>
      <c r="I3501" s="60">
        <f t="shared" si="959"/>
        <v>0</v>
      </c>
      <c r="J3501" s="61" t="str">
        <f t="shared" si="960"/>
        <v/>
      </c>
      <c r="P3501" s="62"/>
    </row>
    <row r="3502" spans="1:16" x14ac:dyDescent="0.3">
      <c r="A3502" s="54" t="s">
        <v>2885</v>
      </c>
      <c r="B3502" s="55" t="s">
        <v>5905</v>
      </c>
      <c r="C3502" s="56" t="s">
        <v>8040</v>
      </c>
      <c r="D3502" s="57">
        <v>1</v>
      </c>
      <c r="E3502" s="56" t="s">
        <v>8777</v>
      </c>
      <c r="F3502" s="57">
        <v>1918.04</v>
      </c>
      <c r="G3502" s="58">
        <f>ROUND(D3502*F3502,2)</f>
        <v>1918.04</v>
      </c>
      <c r="H3502" s="59"/>
      <c r="I3502" s="60">
        <f t="shared" si="959"/>
        <v>0</v>
      </c>
      <c r="J3502" s="61" t="str">
        <f t="shared" si="960"/>
        <v/>
      </c>
      <c r="P3502" s="62"/>
    </row>
    <row r="3503" spans="1:16" x14ac:dyDescent="0.3">
      <c r="A3503" s="75" t="s">
        <v>2886</v>
      </c>
      <c r="B3503" s="75" t="s">
        <v>5978</v>
      </c>
      <c r="C3503" s="75" t="s">
        <v>8041</v>
      </c>
      <c r="D3503" s="76"/>
      <c r="E3503" s="75"/>
      <c r="F3503" s="76" t="s">
        <v>8851</v>
      </c>
      <c r="G3503" s="76"/>
      <c r="H3503" s="77"/>
      <c r="I3503" s="77"/>
      <c r="P3503" s="62"/>
    </row>
    <row r="3504" spans="1:16" x14ac:dyDescent="0.3">
      <c r="A3504" s="54" t="s">
        <v>2887</v>
      </c>
      <c r="B3504" s="55" t="s">
        <v>5907</v>
      </c>
      <c r="C3504" s="56" t="s">
        <v>8910</v>
      </c>
      <c r="D3504" s="57">
        <v>1</v>
      </c>
      <c r="E3504" s="56" t="s">
        <v>8777</v>
      </c>
      <c r="F3504" s="57">
        <v>11299.3</v>
      </c>
      <c r="G3504" s="58">
        <f>ROUND(D3504*F3504,2)</f>
        <v>11299.3</v>
      </c>
      <c r="H3504" s="59"/>
      <c r="I3504" s="60">
        <f t="shared" ref="I3504:I3507" si="961">ROUND(ROUND(D3504,2)*H3504,2)</f>
        <v>0</v>
      </c>
      <c r="J3504" s="61" t="str">
        <f t="shared" ref="J3504:J3507" si="962">IF(AND(H3504&lt;&gt;"",H3504&gt;F3504),"VALOR MAYOR DEL PERMITIDO","")</f>
        <v/>
      </c>
      <c r="P3504" s="62"/>
    </row>
    <row r="3505" spans="1:16" x14ac:dyDescent="0.3">
      <c r="A3505" s="54" t="s">
        <v>2888</v>
      </c>
      <c r="B3505" s="55" t="s">
        <v>5908</v>
      </c>
      <c r="C3505" s="56" t="s">
        <v>8945</v>
      </c>
      <c r="D3505" s="57">
        <v>1</v>
      </c>
      <c r="E3505" s="56" t="s">
        <v>8777</v>
      </c>
      <c r="F3505" s="57">
        <v>4776.03</v>
      </c>
      <c r="G3505" s="58">
        <f>ROUND(D3505*F3505,2)</f>
        <v>4776.03</v>
      </c>
      <c r="H3505" s="59"/>
      <c r="I3505" s="60">
        <f t="shared" si="961"/>
        <v>0</v>
      </c>
      <c r="J3505" s="61" t="str">
        <f t="shared" si="962"/>
        <v/>
      </c>
      <c r="P3505" s="62"/>
    </row>
    <row r="3506" spans="1:16" x14ac:dyDescent="0.3">
      <c r="A3506" s="54" t="s">
        <v>2889</v>
      </c>
      <c r="B3506" s="55" t="s">
        <v>5909</v>
      </c>
      <c r="C3506" s="56" t="s">
        <v>8042</v>
      </c>
      <c r="D3506" s="57">
        <v>1</v>
      </c>
      <c r="E3506" s="56" t="s">
        <v>8777</v>
      </c>
      <c r="F3506" s="57">
        <v>1847.26</v>
      </c>
      <c r="G3506" s="58">
        <f>ROUND(D3506*F3506,2)</f>
        <v>1847.26</v>
      </c>
      <c r="H3506" s="59"/>
      <c r="I3506" s="60">
        <f t="shared" si="961"/>
        <v>0</v>
      </c>
      <c r="J3506" s="61" t="str">
        <f t="shared" si="962"/>
        <v/>
      </c>
      <c r="P3506" s="62"/>
    </row>
    <row r="3507" spans="1:16" x14ac:dyDescent="0.3">
      <c r="A3507" s="54" t="s">
        <v>2890</v>
      </c>
      <c r="B3507" s="55" t="s">
        <v>5910</v>
      </c>
      <c r="C3507" s="56" t="s">
        <v>8948</v>
      </c>
      <c r="D3507" s="57">
        <v>1</v>
      </c>
      <c r="E3507" s="56" t="s">
        <v>8777</v>
      </c>
      <c r="F3507" s="57">
        <v>3748.54</v>
      </c>
      <c r="G3507" s="58">
        <f>ROUND(D3507*F3507,2)</f>
        <v>3748.54</v>
      </c>
      <c r="H3507" s="59"/>
      <c r="I3507" s="60">
        <f t="shared" si="961"/>
        <v>0</v>
      </c>
      <c r="J3507" s="61" t="str">
        <f t="shared" si="962"/>
        <v/>
      </c>
      <c r="P3507" s="62"/>
    </row>
    <row r="3508" spans="1:16" x14ac:dyDescent="0.3">
      <c r="A3508" s="75" t="s">
        <v>2891</v>
      </c>
      <c r="B3508" s="75" t="s">
        <v>5979</v>
      </c>
      <c r="C3508" s="75" t="s">
        <v>8043</v>
      </c>
      <c r="D3508" s="76"/>
      <c r="E3508" s="75"/>
      <c r="F3508" s="76" t="s">
        <v>8851</v>
      </c>
      <c r="G3508" s="76"/>
      <c r="H3508" s="77"/>
      <c r="I3508" s="77"/>
      <c r="P3508" s="62"/>
    </row>
    <row r="3509" spans="1:16" x14ac:dyDescent="0.3">
      <c r="A3509" s="54" t="s">
        <v>2892</v>
      </c>
      <c r="B3509" s="55" t="s">
        <v>5912</v>
      </c>
      <c r="C3509" s="56" t="s">
        <v>8953</v>
      </c>
      <c r="D3509" s="57">
        <v>1</v>
      </c>
      <c r="E3509" s="56" t="s">
        <v>8777</v>
      </c>
      <c r="F3509" s="57">
        <v>2916.76</v>
      </c>
      <c r="G3509" s="58">
        <f>ROUND(D3509*F3509,2)</f>
        <v>2916.76</v>
      </c>
      <c r="H3509" s="59"/>
      <c r="I3509" s="60">
        <f>ROUND(ROUND(D3509,2)*H3509,2)</f>
        <v>0</v>
      </c>
      <c r="J3509" s="61" t="str">
        <f>IF(AND(H3509&lt;&gt;"",H3509&gt;F3509),"VALOR MAYOR DEL PERMITIDO","")</f>
        <v/>
      </c>
      <c r="P3509" s="62"/>
    </row>
    <row r="3510" spans="1:16" x14ac:dyDescent="0.3">
      <c r="A3510" s="75" t="s">
        <v>2893</v>
      </c>
      <c r="B3510" s="75" t="s">
        <v>5980</v>
      </c>
      <c r="C3510" s="75" t="s">
        <v>8045</v>
      </c>
      <c r="D3510" s="76"/>
      <c r="E3510" s="75"/>
      <c r="F3510" s="76" t="s">
        <v>8851</v>
      </c>
      <c r="G3510" s="76"/>
      <c r="H3510" s="77"/>
      <c r="I3510" s="77"/>
      <c r="P3510" s="62"/>
    </row>
    <row r="3511" spans="1:16" x14ac:dyDescent="0.3">
      <c r="A3511" s="54" t="s">
        <v>2894</v>
      </c>
      <c r="B3511" s="55" t="s">
        <v>5890</v>
      </c>
      <c r="C3511" s="56" t="s">
        <v>8932</v>
      </c>
      <c r="D3511" s="57">
        <v>200</v>
      </c>
      <c r="E3511" s="56" t="s">
        <v>8779</v>
      </c>
      <c r="F3511" s="57">
        <v>3.08</v>
      </c>
      <c r="G3511" s="58">
        <f t="shared" ref="G3511:G3516" si="963">ROUND(D3511*F3511,2)</f>
        <v>616</v>
      </c>
      <c r="H3511" s="59"/>
      <c r="I3511" s="60">
        <f t="shared" ref="I3511:I3516" si="964">ROUND(ROUND(D3511,2)*H3511,2)</f>
        <v>0</v>
      </c>
      <c r="J3511" s="61" t="str">
        <f t="shared" ref="J3511:J3516" si="965">IF(AND(H3511&lt;&gt;"",H3511&gt;F3511),"VALOR MAYOR DEL PERMITIDO","")</f>
        <v/>
      </c>
      <c r="P3511" s="62"/>
    </row>
    <row r="3512" spans="1:16" x14ac:dyDescent="0.3">
      <c r="A3512" s="54" t="s">
        <v>2895</v>
      </c>
      <c r="B3512" s="55" t="s">
        <v>5891</v>
      </c>
      <c r="C3512" s="56" t="s">
        <v>8934</v>
      </c>
      <c r="D3512" s="57">
        <v>500</v>
      </c>
      <c r="E3512" s="56" t="s">
        <v>8779</v>
      </c>
      <c r="F3512" s="57">
        <v>4.54</v>
      </c>
      <c r="G3512" s="58">
        <f t="shared" si="963"/>
        <v>2270</v>
      </c>
      <c r="H3512" s="59"/>
      <c r="I3512" s="60">
        <f t="shared" si="964"/>
        <v>0</v>
      </c>
      <c r="J3512" s="61" t="str">
        <f t="shared" si="965"/>
        <v/>
      </c>
      <c r="P3512" s="62"/>
    </row>
    <row r="3513" spans="1:16" x14ac:dyDescent="0.3">
      <c r="A3513" s="54" t="s">
        <v>2896</v>
      </c>
      <c r="B3513" s="55" t="s">
        <v>5892</v>
      </c>
      <c r="C3513" s="56" t="s">
        <v>8935</v>
      </c>
      <c r="D3513" s="57">
        <v>1470</v>
      </c>
      <c r="E3513" s="56" t="s">
        <v>8779</v>
      </c>
      <c r="F3513" s="57">
        <v>5.83</v>
      </c>
      <c r="G3513" s="58">
        <f t="shared" si="963"/>
        <v>8570.1</v>
      </c>
      <c r="H3513" s="59"/>
      <c r="I3513" s="60">
        <f t="shared" si="964"/>
        <v>0</v>
      </c>
      <c r="J3513" s="61" t="str">
        <f t="shared" si="965"/>
        <v/>
      </c>
      <c r="P3513" s="62"/>
    </row>
    <row r="3514" spans="1:16" x14ac:dyDescent="0.3">
      <c r="A3514" s="54" t="s">
        <v>2897</v>
      </c>
      <c r="B3514" s="55" t="s">
        <v>5914</v>
      </c>
      <c r="C3514" s="56" t="s">
        <v>8937</v>
      </c>
      <c r="D3514" s="57">
        <v>300</v>
      </c>
      <c r="E3514" s="56" t="s">
        <v>8779</v>
      </c>
      <c r="F3514" s="57">
        <v>8.5</v>
      </c>
      <c r="G3514" s="58">
        <f t="shared" si="963"/>
        <v>2550</v>
      </c>
      <c r="H3514" s="59"/>
      <c r="I3514" s="60">
        <f t="shared" si="964"/>
        <v>0</v>
      </c>
      <c r="J3514" s="61" t="str">
        <f t="shared" si="965"/>
        <v/>
      </c>
      <c r="P3514" s="62"/>
    </row>
    <row r="3515" spans="1:16" x14ac:dyDescent="0.3">
      <c r="A3515" s="54" t="s">
        <v>2898</v>
      </c>
      <c r="B3515" s="55" t="s">
        <v>5893</v>
      </c>
      <c r="C3515" s="56" t="s">
        <v>8927</v>
      </c>
      <c r="D3515" s="57">
        <v>300</v>
      </c>
      <c r="E3515" s="56" t="s">
        <v>8779</v>
      </c>
      <c r="F3515" s="57">
        <v>12.95</v>
      </c>
      <c r="G3515" s="58">
        <f t="shared" si="963"/>
        <v>3885</v>
      </c>
      <c r="H3515" s="59"/>
      <c r="I3515" s="60">
        <f t="shared" si="964"/>
        <v>0</v>
      </c>
      <c r="J3515" s="61" t="str">
        <f t="shared" si="965"/>
        <v/>
      </c>
      <c r="P3515" s="62"/>
    </row>
    <row r="3516" spans="1:16" x14ac:dyDescent="0.3">
      <c r="A3516" s="54" t="s">
        <v>2899</v>
      </c>
      <c r="B3516" s="55" t="s">
        <v>5915</v>
      </c>
      <c r="C3516" s="56" t="s">
        <v>8046</v>
      </c>
      <c r="D3516" s="57">
        <v>300</v>
      </c>
      <c r="E3516" s="56" t="s">
        <v>8779</v>
      </c>
      <c r="F3516" s="57">
        <v>5.91</v>
      </c>
      <c r="G3516" s="58">
        <f t="shared" si="963"/>
        <v>1773</v>
      </c>
      <c r="H3516" s="59"/>
      <c r="I3516" s="60">
        <f t="shared" si="964"/>
        <v>0</v>
      </c>
      <c r="J3516" s="61" t="str">
        <f t="shared" si="965"/>
        <v/>
      </c>
      <c r="P3516" s="62"/>
    </row>
    <row r="3517" spans="1:16" x14ac:dyDescent="0.3">
      <c r="A3517" s="75" t="s">
        <v>2900</v>
      </c>
      <c r="B3517" s="75" t="s">
        <v>5981</v>
      </c>
      <c r="C3517" s="75" t="s">
        <v>8047</v>
      </c>
      <c r="D3517" s="76"/>
      <c r="E3517" s="75"/>
      <c r="F3517" s="76" t="s">
        <v>8851</v>
      </c>
      <c r="G3517" s="76"/>
      <c r="H3517" s="77"/>
      <c r="I3517" s="77"/>
      <c r="P3517" s="62"/>
    </row>
    <row r="3518" spans="1:16" x14ac:dyDescent="0.3">
      <c r="A3518" s="54" t="s">
        <v>2901</v>
      </c>
      <c r="B3518" s="55" t="s">
        <v>5917</v>
      </c>
      <c r="C3518" s="56" t="s">
        <v>8968</v>
      </c>
      <c r="D3518" s="57">
        <v>30</v>
      </c>
      <c r="E3518" s="56" t="s">
        <v>8779</v>
      </c>
      <c r="F3518" s="57">
        <v>86.74</v>
      </c>
      <c r="G3518" s="58">
        <f>ROUND(D3518*F3518,2)</f>
        <v>2602.1999999999998</v>
      </c>
      <c r="H3518" s="59"/>
      <c r="I3518" s="60">
        <f t="shared" ref="I3518:I3521" si="966">ROUND(ROUND(D3518,2)*H3518,2)</f>
        <v>0</v>
      </c>
      <c r="J3518" s="61" t="str">
        <f t="shared" ref="J3518:J3521" si="967">IF(AND(H3518&lt;&gt;"",H3518&gt;F3518),"VALOR MAYOR DEL PERMITIDO","")</f>
        <v/>
      </c>
      <c r="P3518" s="62"/>
    </row>
    <row r="3519" spans="1:16" x14ac:dyDescent="0.3">
      <c r="A3519" s="54" t="s">
        <v>2902</v>
      </c>
      <c r="B3519" s="55" t="s">
        <v>5918</v>
      </c>
      <c r="C3519" s="56" t="s">
        <v>8048</v>
      </c>
      <c r="D3519" s="57">
        <v>20</v>
      </c>
      <c r="E3519" s="56" t="s">
        <v>8779</v>
      </c>
      <c r="F3519" s="57">
        <v>113.22</v>
      </c>
      <c r="G3519" s="58">
        <f>ROUND(D3519*F3519,2)</f>
        <v>2264.4</v>
      </c>
      <c r="H3519" s="59"/>
      <c r="I3519" s="60">
        <f t="shared" si="966"/>
        <v>0</v>
      </c>
      <c r="J3519" s="61" t="str">
        <f t="shared" si="967"/>
        <v/>
      </c>
      <c r="P3519" s="62"/>
    </row>
    <row r="3520" spans="1:16" x14ac:dyDescent="0.3">
      <c r="A3520" s="54" t="s">
        <v>2903</v>
      </c>
      <c r="B3520" s="55" t="s">
        <v>5919</v>
      </c>
      <c r="C3520" s="56" t="s">
        <v>8049</v>
      </c>
      <c r="D3520" s="57">
        <v>70</v>
      </c>
      <c r="E3520" s="56" t="s">
        <v>8779</v>
      </c>
      <c r="F3520" s="57">
        <v>9.32</v>
      </c>
      <c r="G3520" s="58">
        <f>ROUND(D3520*F3520,2)</f>
        <v>652.4</v>
      </c>
      <c r="H3520" s="59"/>
      <c r="I3520" s="60">
        <f t="shared" si="966"/>
        <v>0</v>
      </c>
      <c r="J3520" s="61" t="str">
        <f t="shared" si="967"/>
        <v/>
      </c>
      <c r="P3520" s="62"/>
    </row>
    <row r="3521" spans="1:16" x14ac:dyDescent="0.3">
      <c r="A3521" s="54" t="s">
        <v>2904</v>
      </c>
      <c r="B3521" s="55" t="s">
        <v>5920</v>
      </c>
      <c r="C3521" s="56" t="s">
        <v>8050</v>
      </c>
      <c r="D3521" s="57">
        <v>450</v>
      </c>
      <c r="E3521" s="56" t="s">
        <v>8779</v>
      </c>
      <c r="F3521" s="57">
        <v>8.35</v>
      </c>
      <c r="G3521" s="58">
        <f>ROUND(D3521*F3521,2)</f>
        <v>3757.5</v>
      </c>
      <c r="H3521" s="59"/>
      <c r="I3521" s="60">
        <f t="shared" si="966"/>
        <v>0</v>
      </c>
      <c r="J3521" s="61" t="str">
        <f t="shared" si="967"/>
        <v/>
      </c>
      <c r="P3521" s="62"/>
    </row>
    <row r="3522" spans="1:16" x14ac:dyDescent="0.3">
      <c r="A3522" s="75" t="s">
        <v>2905</v>
      </c>
      <c r="B3522" s="75" t="s">
        <v>5982</v>
      </c>
      <c r="C3522" s="75" t="s">
        <v>8051</v>
      </c>
      <c r="D3522" s="76"/>
      <c r="E3522" s="75"/>
      <c r="F3522" s="76" t="s">
        <v>8851</v>
      </c>
      <c r="G3522" s="76"/>
      <c r="H3522" s="77"/>
      <c r="I3522" s="77"/>
      <c r="P3522" s="62"/>
    </row>
    <row r="3523" spans="1:16" x14ac:dyDescent="0.3">
      <c r="A3523" s="54" t="s">
        <v>2906</v>
      </c>
      <c r="B3523" s="55" t="s">
        <v>5922</v>
      </c>
      <c r="C3523" s="56" t="s">
        <v>8052</v>
      </c>
      <c r="D3523" s="57">
        <v>10</v>
      </c>
      <c r="E3523" s="56" t="s">
        <v>8777</v>
      </c>
      <c r="F3523" s="57">
        <v>76.8</v>
      </c>
      <c r="G3523" s="58">
        <f>ROUND(D3523*F3523,2)</f>
        <v>768</v>
      </c>
      <c r="H3523" s="59"/>
      <c r="I3523" s="60">
        <f t="shared" ref="I3523:I3525" si="968">ROUND(ROUND(D3523,2)*H3523,2)</f>
        <v>0</v>
      </c>
      <c r="J3523" s="61" t="str">
        <f t="shared" ref="J3523:J3525" si="969">IF(AND(H3523&lt;&gt;"",H3523&gt;F3523),"VALOR MAYOR DEL PERMITIDO","")</f>
        <v/>
      </c>
      <c r="P3523" s="62"/>
    </row>
    <row r="3524" spans="1:16" x14ac:dyDescent="0.3">
      <c r="A3524" s="54" t="s">
        <v>2907</v>
      </c>
      <c r="B3524" s="55" t="s">
        <v>5923</v>
      </c>
      <c r="C3524" s="56" t="s">
        <v>8053</v>
      </c>
      <c r="D3524" s="57">
        <v>12</v>
      </c>
      <c r="E3524" s="56" t="s">
        <v>8781</v>
      </c>
      <c r="F3524" s="57">
        <v>23.9</v>
      </c>
      <c r="G3524" s="58">
        <f>ROUND(D3524*F3524,2)</f>
        <v>286.8</v>
      </c>
      <c r="H3524" s="59"/>
      <c r="I3524" s="60">
        <f t="shared" si="968"/>
        <v>0</v>
      </c>
      <c r="J3524" s="61" t="str">
        <f t="shared" si="969"/>
        <v/>
      </c>
      <c r="P3524" s="62"/>
    </row>
    <row r="3525" spans="1:16" x14ac:dyDescent="0.3">
      <c r="A3525" s="54" t="s">
        <v>2908</v>
      </c>
      <c r="B3525" s="55" t="s">
        <v>5983</v>
      </c>
      <c r="C3525" s="56" t="s">
        <v>8085</v>
      </c>
      <c r="D3525" s="57">
        <v>6</v>
      </c>
      <c r="E3525" s="56" t="s">
        <v>8781</v>
      </c>
      <c r="F3525" s="57">
        <v>105.52</v>
      </c>
      <c r="G3525" s="58">
        <f>ROUND(D3525*F3525,2)</f>
        <v>633.12</v>
      </c>
      <c r="H3525" s="59"/>
      <c r="I3525" s="60">
        <f t="shared" si="968"/>
        <v>0</v>
      </c>
      <c r="J3525" s="61" t="str">
        <f t="shared" si="969"/>
        <v/>
      </c>
      <c r="P3525" s="62"/>
    </row>
    <row r="3526" spans="1:16" x14ac:dyDescent="0.3">
      <c r="A3526" s="75" t="s">
        <v>2909</v>
      </c>
      <c r="B3526" s="75" t="s">
        <v>5984</v>
      </c>
      <c r="C3526" s="75" t="s">
        <v>8054</v>
      </c>
      <c r="D3526" s="76"/>
      <c r="E3526" s="75"/>
      <c r="F3526" s="76" t="s">
        <v>8851</v>
      </c>
      <c r="G3526" s="76"/>
      <c r="H3526" s="77"/>
      <c r="I3526" s="77"/>
      <c r="P3526" s="62"/>
    </row>
    <row r="3527" spans="1:16" x14ac:dyDescent="0.3">
      <c r="A3527" s="54" t="s">
        <v>2910</v>
      </c>
      <c r="B3527" s="55" t="s">
        <v>5925</v>
      </c>
      <c r="C3527" s="56" t="s">
        <v>8055</v>
      </c>
      <c r="D3527" s="57">
        <v>290</v>
      </c>
      <c r="E3527" s="56" t="s">
        <v>8779</v>
      </c>
      <c r="F3527" s="57">
        <v>280.35000000000002</v>
      </c>
      <c r="G3527" s="58">
        <f t="shared" ref="G3527:G3533" si="970">ROUND(D3527*F3527,2)</f>
        <v>81301.5</v>
      </c>
      <c r="H3527" s="59"/>
      <c r="I3527" s="60">
        <f t="shared" ref="I3527:I3533" si="971">ROUND(ROUND(D3527,2)*H3527,2)</f>
        <v>0</v>
      </c>
      <c r="J3527" s="61" t="str">
        <f t="shared" ref="J3527:J3533" si="972">IF(AND(H3527&lt;&gt;"",H3527&gt;F3527),"VALOR MAYOR DEL PERMITIDO","")</f>
        <v/>
      </c>
      <c r="P3527" s="62"/>
    </row>
    <row r="3528" spans="1:16" x14ac:dyDescent="0.3">
      <c r="A3528" s="54" t="s">
        <v>2911</v>
      </c>
      <c r="B3528" s="55" t="s">
        <v>5926</v>
      </c>
      <c r="C3528" s="56" t="s">
        <v>8056</v>
      </c>
      <c r="D3528" s="57">
        <v>232</v>
      </c>
      <c r="E3528" s="56" t="s">
        <v>8779</v>
      </c>
      <c r="F3528" s="57">
        <v>189.86</v>
      </c>
      <c r="G3528" s="58">
        <f t="shared" si="970"/>
        <v>44047.519999999997</v>
      </c>
      <c r="H3528" s="59"/>
      <c r="I3528" s="60">
        <f t="shared" si="971"/>
        <v>0</v>
      </c>
      <c r="J3528" s="61" t="str">
        <f t="shared" si="972"/>
        <v/>
      </c>
      <c r="P3528" s="62"/>
    </row>
    <row r="3529" spans="1:16" x14ac:dyDescent="0.3">
      <c r="A3529" s="54" t="s">
        <v>2912</v>
      </c>
      <c r="B3529" s="55" t="s">
        <v>5927</v>
      </c>
      <c r="C3529" s="56" t="s">
        <v>8057</v>
      </c>
      <c r="D3529" s="57">
        <v>200</v>
      </c>
      <c r="E3529" s="56" t="s">
        <v>8777</v>
      </c>
      <c r="F3529" s="57">
        <v>40</v>
      </c>
      <c r="G3529" s="58">
        <f t="shared" si="970"/>
        <v>8000</v>
      </c>
      <c r="H3529" s="59"/>
      <c r="I3529" s="60">
        <f t="shared" si="971"/>
        <v>0</v>
      </c>
      <c r="J3529" s="61" t="str">
        <f t="shared" si="972"/>
        <v/>
      </c>
      <c r="P3529" s="62"/>
    </row>
    <row r="3530" spans="1:16" x14ac:dyDescent="0.3">
      <c r="A3530" s="54" t="s">
        <v>2913</v>
      </c>
      <c r="B3530" s="55" t="s">
        <v>5898</v>
      </c>
      <c r="C3530" s="56" t="s">
        <v>8036</v>
      </c>
      <c r="D3530" s="57">
        <v>32</v>
      </c>
      <c r="E3530" s="56" t="s">
        <v>8777</v>
      </c>
      <c r="F3530" s="57">
        <v>96.41</v>
      </c>
      <c r="G3530" s="58">
        <f t="shared" si="970"/>
        <v>3085.12</v>
      </c>
      <c r="H3530" s="59"/>
      <c r="I3530" s="60">
        <f t="shared" si="971"/>
        <v>0</v>
      </c>
      <c r="J3530" s="61" t="str">
        <f t="shared" si="972"/>
        <v/>
      </c>
      <c r="P3530" s="62"/>
    </row>
    <row r="3531" spans="1:16" x14ac:dyDescent="0.3">
      <c r="A3531" s="54" t="s">
        <v>2914</v>
      </c>
      <c r="B3531" s="55" t="s">
        <v>5928</v>
      </c>
      <c r="C3531" s="56" t="s">
        <v>8058</v>
      </c>
      <c r="D3531" s="57">
        <v>6</v>
      </c>
      <c r="E3531" s="56" t="s">
        <v>8781</v>
      </c>
      <c r="F3531" s="57">
        <v>77.86</v>
      </c>
      <c r="G3531" s="58">
        <f t="shared" si="970"/>
        <v>467.16</v>
      </c>
      <c r="H3531" s="59"/>
      <c r="I3531" s="60">
        <f t="shared" si="971"/>
        <v>0</v>
      </c>
      <c r="J3531" s="61" t="str">
        <f t="shared" si="972"/>
        <v/>
      </c>
      <c r="P3531" s="62"/>
    </row>
    <row r="3532" spans="1:16" x14ac:dyDescent="0.3">
      <c r="A3532" s="54" t="s">
        <v>2915</v>
      </c>
      <c r="B3532" s="55" t="s">
        <v>5929</v>
      </c>
      <c r="C3532" s="56" t="s">
        <v>8949</v>
      </c>
      <c r="D3532" s="57">
        <v>12</v>
      </c>
      <c r="E3532" s="56" t="s">
        <v>8781</v>
      </c>
      <c r="F3532" s="57">
        <v>91.92</v>
      </c>
      <c r="G3532" s="58">
        <f t="shared" si="970"/>
        <v>1103.04</v>
      </c>
      <c r="H3532" s="59"/>
      <c r="I3532" s="60">
        <f t="shared" si="971"/>
        <v>0</v>
      </c>
      <c r="J3532" s="61" t="str">
        <f t="shared" si="972"/>
        <v/>
      </c>
      <c r="P3532" s="62"/>
    </row>
    <row r="3533" spans="1:16" x14ac:dyDescent="0.3">
      <c r="A3533" s="54" t="s">
        <v>2916</v>
      </c>
      <c r="B3533" s="55" t="s">
        <v>5985</v>
      </c>
      <c r="C3533" s="56" t="s">
        <v>8086</v>
      </c>
      <c r="D3533" s="57">
        <v>12</v>
      </c>
      <c r="E3533" s="56" t="s">
        <v>8777</v>
      </c>
      <c r="F3533" s="57">
        <v>146.12</v>
      </c>
      <c r="G3533" s="58">
        <f t="shared" si="970"/>
        <v>1753.44</v>
      </c>
      <c r="H3533" s="59"/>
      <c r="I3533" s="60">
        <f t="shared" si="971"/>
        <v>0</v>
      </c>
      <c r="J3533" s="61" t="str">
        <f t="shared" si="972"/>
        <v/>
      </c>
      <c r="P3533" s="62"/>
    </row>
    <row r="3534" spans="1:16" x14ac:dyDescent="0.3">
      <c r="A3534" s="75" t="s">
        <v>2917</v>
      </c>
      <c r="B3534" s="75" t="s">
        <v>5986</v>
      </c>
      <c r="C3534" s="75" t="s">
        <v>8060</v>
      </c>
      <c r="D3534" s="76"/>
      <c r="E3534" s="75"/>
      <c r="F3534" s="76" t="s">
        <v>8851</v>
      </c>
      <c r="G3534" s="76"/>
      <c r="H3534" s="77"/>
      <c r="I3534" s="77"/>
      <c r="P3534" s="62"/>
    </row>
    <row r="3535" spans="1:16" x14ac:dyDescent="0.3">
      <c r="A3535" s="54" t="s">
        <v>2918</v>
      </c>
      <c r="B3535" s="55" t="s">
        <v>5931</v>
      </c>
      <c r="C3535" s="56" t="s">
        <v>8061</v>
      </c>
      <c r="D3535" s="57">
        <v>380</v>
      </c>
      <c r="E3535" s="56" t="s">
        <v>8779</v>
      </c>
      <c r="F3535" s="57">
        <v>2.4300000000000002</v>
      </c>
      <c r="G3535" s="58">
        <f t="shared" ref="G3535:G3540" si="973">ROUND(D3535*F3535,2)</f>
        <v>923.4</v>
      </c>
      <c r="H3535" s="59"/>
      <c r="I3535" s="60">
        <f t="shared" ref="I3535:I3540" si="974">ROUND(ROUND(D3535,2)*H3535,2)</f>
        <v>0</v>
      </c>
      <c r="J3535" s="61" t="str">
        <f t="shared" ref="J3535:J3540" si="975">IF(AND(H3535&lt;&gt;"",H3535&gt;F3535),"VALOR MAYOR DEL PERMITIDO","")</f>
        <v/>
      </c>
      <c r="P3535" s="62"/>
    </row>
    <row r="3536" spans="1:16" x14ac:dyDescent="0.3">
      <c r="A3536" s="54" t="s">
        <v>2919</v>
      </c>
      <c r="B3536" s="55" t="s">
        <v>5932</v>
      </c>
      <c r="C3536" s="56" t="s">
        <v>8062</v>
      </c>
      <c r="D3536" s="57">
        <v>1</v>
      </c>
      <c r="E3536" s="56" t="s">
        <v>8777</v>
      </c>
      <c r="F3536" s="57">
        <v>226.5</v>
      </c>
      <c r="G3536" s="58">
        <f t="shared" si="973"/>
        <v>226.5</v>
      </c>
      <c r="H3536" s="59"/>
      <c r="I3536" s="60">
        <f t="shared" si="974"/>
        <v>0</v>
      </c>
      <c r="J3536" s="61" t="str">
        <f t="shared" si="975"/>
        <v/>
      </c>
      <c r="P3536" s="62"/>
    </row>
    <row r="3537" spans="1:16" x14ac:dyDescent="0.3">
      <c r="A3537" s="54" t="s">
        <v>2920</v>
      </c>
      <c r="B3537" s="55" t="s">
        <v>5933</v>
      </c>
      <c r="C3537" s="56" t="s">
        <v>8063</v>
      </c>
      <c r="D3537" s="57">
        <v>200</v>
      </c>
      <c r="E3537" s="56" t="s">
        <v>8777</v>
      </c>
      <c r="F3537" s="57">
        <v>23.79</v>
      </c>
      <c r="G3537" s="58">
        <f t="shared" si="973"/>
        <v>4758</v>
      </c>
      <c r="H3537" s="59"/>
      <c r="I3537" s="60">
        <f t="shared" si="974"/>
        <v>0</v>
      </c>
      <c r="J3537" s="61" t="str">
        <f t="shared" si="975"/>
        <v/>
      </c>
      <c r="P3537" s="62"/>
    </row>
    <row r="3538" spans="1:16" x14ac:dyDescent="0.3">
      <c r="A3538" s="54" t="s">
        <v>2921</v>
      </c>
      <c r="B3538" s="55" t="s">
        <v>5934</v>
      </c>
      <c r="C3538" s="56" t="s">
        <v>8064</v>
      </c>
      <c r="D3538" s="57">
        <v>1</v>
      </c>
      <c r="E3538" s="56" t="s">
        <v>8777</v>
      </c>
      <c r="F3538" s="57">
        <v>5814.57</v>
      </c>
      <c r="G3538" s="58">
        <f t="shared" si="973"/>
        <v>5814.57</v>
      </c>
      <c r="H3538" s="59"/>
      <c r="I3538" s="60">
        <f t="shared" si="974"/>
        <v>0</v>
      </c>
      <c r="J3538" s="61" t="str">
        <f t="shared" si="975"/>
        <v/>
      </c>
      <c r="P3538" s="62"/>
    </row>
    <row r="3539" spans="1:16" x14ac:dyDescent="0.3">
      <c r="A3539" s="54" t="s">
        <v>2922</v>
      </c>
      <c r="B3539" s="55" t="s">
        <v>5935</v>
      </c>
      <c r="C3539" s="56" t="s">
        <v>8065</v>
      </c>
      <c r="D3539" s="57">
        <v>1</v>
      </c>
      <c r="E3539" s="56" t="s">
        <v>8777</v>
      </c>
      <c r="F3539" s="57">
        <v>4048.04</v>
      </c>
      <c r="G3539" s="58">
        <f t="shared" si="973"/>
        <v>4048.04</v>
      </c>
      <c r="H3539" s="59"/>
      <c r="I3539" s="60">
        <f t="shared" si="974"/>
        <v>0</v>
      </c>
      <c r="J3539" s="61" t="str">
        <f t="shared" si="975"/>
        <v/>
      </c>
      <c r="P3539" s="62"/>
    </row>
    <row r="3540" spans="1:16" x14ac:dyDescent="0.3">
      <c r="A3540" s="54" t="s">
        <v>2923</v>
      </c>
      <c r="B3540" s="55" t="s">
        <v>5936</v>
      </c>
      <c r="C3540" s="56" t="s">
        <v>8066</v>
      </c>
      <c r="D3540" s="57">
        <v>1</v>
      </c>
      <c r="E3540" s="56" t="s">
        <v>8777</v>
      </c>
      <c r="F3540" s="57">
        <v>1580.46</v>
      </c>
      <c r="G3540" s="58">
        <f t="shared" si="973"/>
        <v>1580.46</v>
      </c>
      <c r="H3540" s="59"/>
      <c r="I3540" s="60">
        <f t="shared" si="974"/>
        <v>0</v>
      </c>
      <c r="J3540" s="61" t="str">
        <f t="shared" si="975"/>
        <v/>
      </c>
      <c r="P3540" s="62"/>
    </row>
    <row r="3541" spans="1:16" x14ac:dyDescent="0.3">
      <c r="A3541" s="75" t="s">
        <v>2924</v>
      </c>
      <c r="B3541" s="75" t="s">
        <v>5987</v>
      </c>
      <c r="C3541" s="75" t="s">
        <v>7356</v>
      </c>
      <c r="D3541" s="76"/>
      <c r="E3541" s="75"/>
      <c r="F3541" s="76" t="s">
        <v>8851</v>
      </c>
      <c r="G3541" s="76"/>
      <c r="H3541" s="77"/>
      <c r="I3541" s="77"/>
      <c r="P3541" s="62"/>
    </row>
    <row r="3542" spans="1:16" x14ac:dyDescent="0.3">
      <c r="A3542" s="54" t="s">
        <v>2925</v>
      </c>
      <c r="B3542" s="55" t="s">
        <v>5938</v>
      </c>
      <c r="C3542" s="56" t="s">
        <v>8067</v>
      </c>
      <c r="D3542" s="57">
        <v>2</v>
      </c>
      <c r="E3542" s="56" t="s">
        <v>8777</v>
      </c>
      <c r="F3542" s="57">
        <v>1983.94</v>
      </c>
      <c r="G3542" s="58">
        <f>ROUND(D3542*F3542,2)</f>
        <v>3967.88</v>
      </c>
      <c r="H3542" s="59"/>
      <c r="I3542" s="60">
        <f t="shared" ref="I3542:I3543" si="976">ROUND(ROUND(D3542,2)*H3542,2)</f>
        <v>0</v>
      </c>
      <c r="J3542" s="61" t="str">
        <f t="shared" ref="J3542:J3543" si="977">IF(AND(H3542&lt;&gt;"",H3542&gt;F3542),"VALOR MAYOR DEL PERMITIDO","")</f>
        <v/>
      </c>
      <c r="P3542" s="62"/>
    </row>
    <row r="3543" spans="1:16" x14ac:dyDescent="0.3">
      <c r="A3543" s="54" t="s">
        <v>2926</v>
      </c>
      <c r="B3543" s="55" t="s">
        <v>5939</v>
      </c>
      <c r="C3543" s="56" t="s">
        <v>8068</v>
      </c>
      <c r="D3543" s="57">
        <v>1</v>
      </c>
      <c r="E3543" s="56" t="s">
        <v>8777</v>
      </c>
      <c r="F3543" s="57">
        <v>2306.56</v>
      </c>
      <c r="G3543" s="58">
        <f>ROUND(D3543*F3543,2)</f>
        <v>2306.56</v>
      </c>
      <c r="H3543" s="59"/>
      <c r="I3543" s="60">
        <f t="shared" si="976"/>
        <v>0</v>
      </c>
      <c r="J3543" s="61" t="str">
        <f t="shared" si="977"/>
        <v/>
      </c>
      <c r="P3543" s="62"/>
    </row>
    <row r="3544" spans="1:16" x14ac:dyDescent="0.3">
      <c r="A3544" s="72" t="s">
        <v>2927</v>
      </c>
      <c r="B3544" s="72" t="s">
        <v>5988</v>
      </c>
      <c r="C3544" s="72" t="s">
        <v>8069</v>
      </c>
      <c r="D3544" s="73"/>
      <c r="E3544" s="72"/>
      <c r="F3544" s="73" t="s">
        <v>8851</v>
      </c>
      <c r="G3544" s="73"/>
      <c r="H3544" s="74"/>
      <c r="I3544" s="74"/>
      <c r="P3544" s="62"/>
    </row>
    <row r="3545" spans="1:16" x14ac:dyDescent="0.3">
      <c r="A3545" s="54" t="s">
        <v>2928</v>
      </c>
      <c r="B3545" s="55" t="s">
        <v>5941</v>
      </c>
      <c r="C3545" s="56" t="s">
        <v>8070</v>
      </c>
      <c r="D3545" s="57">
        <v>1</v>
      </c>
      <c r="E3545" s="56" t="s">
        <v>8781</v>
      </c>
      <c r="F3545" s="57">
        <v>1338.89</v>
      </c>
      <c r="G3545" s="58">
        <f>ROUND(D3545*F3545,2)</f>
        <v>1338.89</v>
      </c>
      <c r="H3545" s="59"/>
      <c r="I3545" s="60">
        <f t="shared" ref="I3545:I3547" si="978">ROUND(ROUND(D3545,2)*H3545,2)</f>
        <v>0</v>
      </c>
      <c r="J3545" s="61" t="str">
        <f t="shared" ref="J3545:J3547" si="979">IF(AND(H3545&lt;&gt;"",H3545&gt;F3545),"VALOR MAYOR DEL PERMITIDO","")</f>
        <v/>
      </c>
      <c r="P3545" s="62"/>
    </row>
    <row r="3546" spans="1:16" x14ac:dyDescent="0.3">
      <c r="A3546" s="54" t="s">
        <v>2929</v>
      </c>
      <c r="B3546" s="55" t="s">
        <v>5942</v>
      </c>
      <c r="C3546" s="56" t="s">
        <v>8071</v>
      </c>
      <c r="D3546" s="57">
        <v>1</v>
      </c>
      <c r="E3546" s="56" t="s">
        <v>8777</v>
      </c>
      <c r="F3546" s="57">
        <v>709.19</v>
      </c>
      <c r="G3546" s="58">
        <f>ROUND(D3546*F3546,2)</f>
        <v>709.19</v>
      </c>
      <c r="H3546" s="59"/>
      <c r="I3546" s="60">
        <f t="shared" si="978"/>
        <v>0</v>
      </c>
      <c r="J3546" s="61" t="str">
        <f t="shared" si="979"/>
        <v/>
      </c>
      <c r="P3546" s="62"/>
    </row>
    <row r="3547" spans="1:16" x14ac:dyDescent="0.3">
      <c r="A3547" s="54" t="s">
        <v>2930</v>
      </c>
      <c r="B3547" s="55" t="s">
        <v>5943</v>
      </c>
      <c r="C3547" s="56" t="s">
        <v>8072</v>
      </c>
      <c r="D3547" s="57">
        <v>1</v>
      </c>
      <c r="E3547" s="56" t="s">
        <v>8777</v>
      </c>
      <c r="F3547" s="57">
        <v>1484</v>
      </c>
      <c r="G3547" s="58">
        <f>ROUND(D3547*F3547,2)</f>
        <v>1484</v>
      </c>
      <c r="H3547" s="59"/>
      <c r="I3547" s="60">
        <f t="shared" si="978"/>
        <v>0</v>
      </c>
      <c r="J3547" s="61" t="str">
        <f t="shared" si="979"/>
        <v/>
      </c>
      <c r="P3547" s="62"/>
    </row>
    <row r="3548" spans="1:16" x14ac:dyDescent="0.3">
      <c r="A3548" s="69" t="s">
        <v>2931</v>
      </c>
      <c r="B3548" s="69" t="s">
        <v>5989</v>
      </c>
      <c r="C3548" s="69" t="s">
        <v>8087</v>
      </c>
      <c r="D3548" s="70"/>
      <c r="E3548" s="69"/>
      <c r="F3548" s="70" t="s">
        <v>8851</v>
      </c>
      <c r="G3548" s="70"/>
      <c r="H3548" s="71"/>
      <c r="I3548" s="71"/>
      <c r="P3548" s="62"/>
    </row>
    <row r="3549" spans="1:16" x14ac:dyDescent="0.3">
      <c r="A3549" s="72" t="s">
        <v>2932</v>
      </c>
      <c r="B3549" s="72" t="s">
        <v>5990</v>
      </c>
      <c r="C3549" s="72" t="s">
        <v>8088</v>
      </c>
      <c r="D3549" s="73"/>
      <c r="E3549" s="72"/>
      <c r="F3549" s="73" t="s">
        <v>8851</v>
      </c>
      <c r="G3549" s="73"/>
      <c r="H3549" s="74"/>
      <c r="I3549" s="74"/>
      <c r="P3549" s="62"/>
    </row>
    <row r="3550" spans="1:16" x14ac:dyDescent="0.3">
      <c r="A3550" s="54" t="s">
        <v>2933</v>
      </c>
      <c r="B3550" s="55" t="s">
        <v>5991</v>
      </c>
      <c r="C3550" s="56" t="s">
        <v>8089</v>
      </c>
      <c r="D3550" s="57">
        <v>1</v>
      </c>
      <c r="E3550" s="56" t="s">
        <v>8777</v>
      </c>
      <c r="F3550" s="57">
        <v>1054.7</v>
      </c>
      <c r="G3550" s="58">
        <f>ROUND(D3550*F3550,2)</f>
        <v>1054.7</v>
      </c>
      <c r="H3550" s="59"/>
      <c r="I3550" s="60">
        <f t="shared" ref="I3550:I3552" si="980">ROUND(ROUND(D3550,2)*H3550,2)</f>
        <v>0</v>
      </c>
      <c r="J3550" s="61" t="str">
        <f t="shared" ref="J3550:J3552" si="981">IF(AND(H3550&lt;&gt;"",H3550&gt;F3550),"VALOR MAYOR DEL PERMITIDO","")</f>
        <v/>
      </c>
      <c r="P3550" s="62"/>
    </row>
    <row r="3551" spans="1:16" x14ac:dyDescent="0.3">
      <c r="A3551" s="54" t="s">
        <v>2934</v>
      </c>
      <c r="B3551" s="55" t="s">
        <v>5992</v>
      </c>
      <c r="C3551" s="56" t="s">
        <v>8090</v>
      </c>
      <c r="D3551" s="57">
        <v>2</v>
      </c>
      <c r="E3551" s="56" t="s">
        <v>8777</v>
      </c>
      <c r="F3551" s="57">
        <v>127.31</v>
      </c>
      <c r="G3551" s="58">
        <f>ROUND(D3551*F3551,2)</f>
        <v>254.62</v>
      </c>
      <c r="H3551" s="59"/>
      <c r="I3551" s="60">
        <f t="shared" si="980"/>
        <v>0</v>
      </c>
      <c r="J3551" s="61" t="str">
        <f t="shared" si="981"/>
        <v/>
      </c>
      <c r="P3551" s="62"/>
    </row>
    <row r="3552" spans="1:16" x14ac:dyDescent="0.3">
      <c r="A3552" s="54" t="s">
        <v>2935</v>
      </c>
      <c r="B3552" s="55" t="s">
        <v>5993</v>
      </c>
      <c r="C3552" s="56" t="s">
        <v>8091</v>
      </c>
      <c r="D3552" s="57">
        <v>2</v>
      </c>
      <c r="E3552" s="56" t="s">
        <v>8777</v>
      </c>
      <c r="F3552" s="57">
        <v>127.31</v>
      </c>
      <c r="G3552" s="58">
        <f>ROUND(D3552*F3552,2)</f>
        <v>254.62</v>
      </c>
      <c r="H3552" s="59"/>
      <c r="I3552" s="60">
        <f t="shared" si="980"/>
        <v>0</v>
      </c>
      <c r="J3552" s="61" t="str">
        <f t="shared" si="981"/>
        <v/>
      </c>
      <c r="P3552" s="62"/>
    </row>
    <row r="3553" spans="1:16" x14ac:dyDescent="0.3">
      <c r="A3553" s="72" t="s">
        <v>2936</v>
      </c>
      <c r="B3553" s="72" t="s">
        <v>5994</v>
      </c>
      <c r="C3553" s="72" t="s">
        <v>8092</v>
      </c>
      <c r="D3553" s="73"/>
      <c r="E3553" s="72"/>
      <c r="F3553" s="73" t="s">
        <v>8851</v>
      </c>
      <c r="G3553" s="73"/>
      <c r="H3553" s="74"/>
      <c r="I3553" s="74"/>
      <c r="P3553" s="62"/>
    </row>
    <row r="3554" spans="1:16" x14ac:dyDescent="0.3">
      <c r="A3554" s="54" t="s">
        <v>2937</v>
      </c>
      <c r="B3554" s="55" t="s">
        <v>5995</v>
      </c>
      <c r="C3554" s="56" t="s">
        <v>8093</v>
      </c>
      <c r="D3554" s="57">
        <v>2</v>
      </c>
      <c r="E3554" s="56" t="s">
        <v>8777</v>
      </c>
      <c r="F3554" s="57">
        <v>294.38</v>
      </c>
      <c r="G3554" s="58">
        <f>ROUND(D3554*F3554,2)</f>
        <v>588.76</v>
      </c>
      <c r="H3554" s="59"/>
      <c r="I3554" s="60">
        <f>ROUND(ROUND(D3554,2)*H3554,2)</f>
        <v>0</v>
      </c>
      <c r="J3554" s="61" t="str">
        <f>IF(AND(H3554&lt;&gt;"",H3554&gt;F3554),"VALOR MAYOR DEL PERMITIDO","")</f>
        <v/>
      </c>
      <c r="P3554" s="62"/>
    </row>
    <row r="3555" spans="1:16" x14ac:dyDescent="0.3">
      <c r="A3555" s="72" t="s">
        <v>2938</v>
      </c>
      <c r="B3555" s="72" t="s">
        <v>5996</v>
      </c>
      <c r="C3555" s="72" t="s">
        <v>8094</v>
      </c>
      <c r="D3555" s="73"/>
      <c r="E3555" s="72"/>
      <c r="F3555" s="73" t="s">
        <v>8851</v>
      </c>
      <c r="G3555" s="73"/>
      <c r="H3555" s="74"/>
      <c r="I3555" s="74"/>
      <c r="P3555" s="62"/>
    </row>
    <row r="3556" spans="1:16" x14ac:dyDescent="0.3">
      <c r="A3556" s="54" t="s">
        <v>2939</v>
      </c>
      <c r="B3556" s="55" t="s">
        <v>5997</v>
      </c>
      <c r="C3556" s="56" t="s">
        <v>8095</v>
      </c>
      <c r="D3556" s="57">
        <v>1</v>
      </c>
      <c r="E3556" s="56" t="s">
        <v>8777</v>
      </c>
      <c r="F3556" s="57">
        <v>848</v>
      </c>
      <c r="G3556" s="58">
        <f>ROUND(D3556*F3556,2)</f>
        <v>848</v>
      </c>
      <c r="H3556" s="59"/>
      <c r="I3556" s="60">
        <f>ROUND(ROUND(D3556,2)*H3556,2)</f>
        <v>0</v>
      </c>
      <c r="J3556" s="61" t="str">
        <f>IF(AND(H3556&lt;&gt;"",H3556&gt;F3556),"VALOR MAYOR DEL PERMITIDO","")</f>
        <v/>
      </c>
      <c r="P3556" s="62"/>
    </row>
    <row r="3557" spans="1:16" x14ac:dyDescent="0.3">
      <c r="A3557" s="72" t="s">
        <v>2940</v>
      </c>
      <c r="B3557" s="72" t="s">
        <v>5998</v>
      </c>
      <c r="C3557" s="72" t="s">
        <v>7356</v>
      </c>
      <c r="D3557" s="73"/>
      <c r="E3557" s="72"/>
      <c r="F3557" s="73" t="s">
        <v>8851</v>
      </c>
      <c r="G3557" s="73"/>
      <c r="H3557" s="74"/>
      <c r="I3557" s="74"/>
      <c r="P3557" s="62"/>
    </row>
    <row r="3558" spans="1:16" x14ac:dyDescent="0.3">
      <c r="A3558" s="54" t="s">
        <v>2941</v>
      </c>
      <c r="B3558" s="55" t="s">
        <v>5999</v>
      </c>
      <c r="C3558" s="56" t="s">
        <v>8096</v>
      </c>
      <c r="D3558" s="57">
        <v>20</v>
      </c>
      <c r="E3558" s="56" t="s">
        <v>8779</v>
      </c>
      <c r="F3558" s="57">
        <v>39.299999999999997</v>
      </c>
      <c r="G3558" s="58">
        <f>ROUND(D3558*F3558,2)</f>
        <v>786</v>
      </c>
      <c r="H3558" s="59"/>
      <c r="I3558" s="60">
        <f t="shared" ref="I3558:I3559" si="982">ROUND(ROUND(D3558,2)*H3558,2)</f>
        <v>0</v>
      </c>
      <c r="J3558" s="61" t="str">
        <f t="shared" ref="J3558:J3559" si="983">IF(AND(H3558&lt;&gt;"",H3558&gt;F3558),"VALOR MAYOR DEL PERMITIDO","")</f>
        <v/>
      </c>
      <c r="P3558" s="62"/>
    </row>
    <row r="3559" spans="1:16" x14ac:dyDescent="0.3">
      <c r="A3559" s="54" t="s">
        <v>2942</v>
      </c>
      <c r="B3559" s="55" t="s">
        <v>6000</v>
      </c>
      <c r="C3559" s="56" t="s">
        <v>8097</v>
      </c>
      <c r="D3559" s="57">
        <v>1</v>
      </c>
      <c r="E3559" s="56" t="s">
        <v>8777</v>
      </c>
      <c r="F3559" s="57">
        <v>530</v>
      </c>
      <c r="G3559" s="58">
        <f>ROUND(D3559*F3559,2)</f>
        <v>530</v>
      </c>
      <c r="H3559" s="59"/>
      <c r="I3559" s="60">
        <f t="shared" si="982"/>
        <v>0</v>
      </c>
      <c r="J3559" s="61" t="str">
        <f t="shared" si="983"/>
        <v/>
      </c>
      <c r="P3559" s="62"/>
    </row>
    <row r="3560" spans="1:16" x14ac:dyDescent="0.3">
      <c r="A3560" s="66" t="s">
        <v>2943</v>
      </c>
      <c r="B3560" s="66" t="s">
        <v>6001</v>
      </c>
      <c r="C3560" s="66" t="s">
        <v>8098</v>
      </c>
      <c r="D3560" s="67"/>
      <c r="E3560" s="66"/>
      <c r="F3560" s="67" t="s">
        <v>8851</v>
      </c>
      <c r="G3560" s="67"/>
      <c r="H3560" s="68"/>
      <c r="I3560" s="68"/>
      <c r="P3560" s="62"/>
    </row>
    <row r="3561" spans="1:16" x14ac:dyDescent="0.3">
      <c r="A3561" s="69" t="s">
        <v>2944</v>
      </c>
      <c r="B3561" s="69" t="s">
        <v>6002</v>
      </c>
      <c r="C3561" s="69" t="s">
        <v>7957</v>
      </c>
      <c r="D3561" s="70"/>
      <c r="E3561" s="69"/>
      <c r="F3561" s="70" t="s">
        <v>8851</v>
      </c>
      <c r="G3561" s="70"/>
      <c r="H3561" s="71"/>
      <c r="I3561" s="71"/>
      <c r="P3561" s="62"/>
    </row>
    <row r="3562" spans="1:16" x14ac:dyDescent="0.3">
      <c r="A3562" s="72" t="s">
        <v>2945</v>
      </c>
      <c r="B3562" s="72" t="s">
        <v>6003</v>
      </c>
      <c r="C3562" s="72" t="s">
        <v>7958</v>
      </c>
      <c r="D3562" s="73"/>
      <c r="E3562" s="72"/>
      <c r="F3562" s="73" t="s">
        <v>8851</v>
      </c>
      <c r="G3562" s="73"/>
      <c r="H3562" s="74"/>
      <c r="I3562" s="74"/>
      <c r="P3562" s="62"/>
    </row>
    <row r="3563" spans="1:16" x14ac:dyDescent="0.3">
      <c r="A3563" s="54" t="s">
        <v>2946</v>
      </c>
      <c r="B3563" s="55" t="s">
        <v>5815</v>
      </c>
      <c r="C3563" s="56" t="s">
        <v>7959</v>
      </c>
      <c r="D3563" s="57">
        <v>200</v>
      </c>
      <c r="E3563" s="56" t="s">
        <v>8779</v>
      </c>
      <c r="F3563" s="57">
        <v>5.29</v>
      </c>
      <c r="G3563" s="58">
        <f>ROUND(D3563*F3563,2)</f>
        <v>1058</v>
      </c>
      <c r="H3563" s="59"/>
      <c r="I3563" s="60">
        <f t="shared" ref="I3563:I3567" si="984">ROUND(ROUND(D3563,2)*H3563,2)</f>
        <v>0</v>
      </c>
      <c r="J3563" s="61" t="str">
        <f t="shared" ref="J3563:J3567" si="985">IF(AND(H3563&lt;&gt;"",H3563&gt;F3563),"VALOR MAYOR DEL PERMITIDO","")</f>
        <v/>
      </c>
      <c r="P3563" s="62"/>
    </row>
    <row r="3564" spans="1:16" x14ac:dyDescent="0.3">
      <c r="A3564" s="54" t="s">
        <v>2947</v>
      </c>
      <c r="B3564" s="55" t="s">
        <v>5816</v>
      </c>
      <c r="C3564" s="56" t="s">
        <v>7960</v>
      </c>
      <c r="D3564" s="57">
        <v>8</v>
      </c>
      <c r="E3564" s="56" t="s">
        <v>8777</v>
      </c>
      <c r="F3564" s="57">
        <v>76.48</v>
      </c>
      <c r="G3564" s="58">
        <f>ROUND(D3564*F3564,2)</f>
        <v>611.84</v>
      </c>
      <c r="H3564" s="59"/>
      <c r="I3564" s="60">
        <f t="shared" si="984"/>
        <v>0</v>
      </c>
      <c r="J3564" s="61" t="str">
        <f t="shared" si="985"/>
        <v/>
      </c>
      <c r="P3564" s="62"/>
    </row>
    <row r="3565" spans="1:16" x14ac:dyDescent="0.3">
      <c r="A3565" s="54" t="s">
        <v>2948</v>
      </c>
      <c r="B3565" s="55" t="s">
        <v>5817</v>
      </c>
      <c r="C3565" s="56" t="s">
        <v>7961</v>
      </c>
      <c r="D3565" s="57">
        <v>200</v>
      </c>
      <c r="E3565" s="56" t="s">
        <v>8779</v>
      </c>
      <c r="F3565" s="57">
        <v>6.71</v>
      </c>
      <c r="G3565" s="58">
        <f>ROUND(D3565*F3565,2)</f>
        <v>1342</v>
      </c>
      <c r="H3565" s="59"/>
      <c r="I3565" s="60">
        <f t="shared" si="984"/>
        <v>0</v>
      </c>
      <c r="J3565" s="61" t="str">
        <f t="shared" si="985"/>
        <v/>
      </c>
      <c r="P3565" s="62"/>
    </row>
    <row r="3566" spans="1:16" x14ac:dyDescent="0.3">
      <c r="A3566" s="54" t="s">
        <v>2949</v>
      </c>
      <c r="B3566" s="55" t="s">
        <v>5818</v>
      </c>
      <c r="C3566" s="56" t="s">
        <v>7962</v>
      </c>
      <c r="D3566" s="57">
        <v>150</v>
      </c>
      <c r="E3566" s="56" t="s">
        <v>8779</v>
      </c>
      <c r="F3566" s="57">
        <v>4.97</v>
      </c>
      <c r="G3566" s="58">
        <f>ROUND(D3566*F3566,2)</f>
        <v>745.5</v>
      </c>
      <c r="H3566" s="59"/>
      <c r="I3566" s="60">
        <f t="shared" si="984"/>
        <v>0</v>
      </c>
      <c r="J3566" s="61" t="str">
        <f t="shared" si="985"/>
        <v/>
      </c>
      <c r="P3566" s="62"/>
    </row>
    <row r="3567" spans="1:16" x14ac:dyDescent="0.3">
      <c r="A3567" s="54" t="s">
        <v>2950</v>
      </c>
      <c r="B3567" s="55" t="s">
        <v>5819</v>
      </c>
      <c r="C3567" s="56" t="s">
        <v>7963</v>
      </c>
      <c r="D3567" s="57">
        <v>100</v>
      </c>
      <c r="E3567" s="56" t="s">
        <v>8779</v>
      </c>
      <c r="F3567" s="57">
        <v>5.87</v>
      </c>
      <c r="G3567" s="58">
        <f>ROUND(D3567*F3567,2)</f>
        <v>587</v>
      </c>
      <c r="H3567" s="59"/>
      <c r="I3567" s="60">
        <f t="shared" si="984"/>
        <v>0</v>
      </c>
      <c r="J3567" s="61" t="str">
        <f t="shared" si="985"/>
        <v/>
      </c>
      <c r="P3567" s="62"/>
    </row>
    <row r="3568" spans="1:16" x14ac:dyDescent="0.3">
      <c r="A3568" s="72" t="s">
        <v>2951</v>
      </c>
      <c r="B3568" s="72" t="s">
        <v>6004</v>
      </c>
      <c r="C3568" s="72" t="s">
        <v>7964</v>
      </c>
      <c r="D3568" s="73"/>
      <c r="E3568" s="72"/>
      <c r="F3568" s="73" t="s">
        <v>8851</v>
      </c>
      <c r="G3568" s="73"/>
      <c r="H3568" s="74"/>
      <c r="I3568" s="74"/>
      <c r="P3568" s="62"/>
    </row>
    <row r="3569" spans="1:16" x14ac:dyDescent="0.3">
      <c r="A3569" s="54" t="s">
        <v>2952</v>
      </c>
      <c r="B3569" s="55" t="s">
        <v>5821</v>
      </c>
      <c r="C3569" s="56" t="s">
        <v>7965</v>
      </c>
      <c r="D3569" s="57">
        <v>6</v>
      </c>
      <c r="E3569" s="56" t="s">
        <v>8777</v>
      </c>
      <c r="F3569" s="57">
        <v>92.3</v>
      </c>
      <c r="G3569" s="58">
        <f>ROUND(D3569*F3569,2)</f>
        <v>553.79999999999995</v>
      </c>
      <c r="H3569" s="59"/>
      <c r="I3569" s="60">
        <f t="shared" ref="I3569:I3570" si="986">ROUND(ROUND(D3569,2)*H3569,2)</f>
        <v>0</v>
      </c>
      <c r="J3569" s="61" t="str">
        <f t="shared" ref="J3569:J3570" si="987">IF(AND(H3569&lt;&gt;"",H3569&gt;F3569),"VALOR MAYOR DEL PERMITIDO","")</f>
        <v/>
      </c>
      <c r="P3569" s="62"/>
    </row>
    <row r="3570" spans="1:16" x14ac:dyDescent="0.3">
      <c r="A3570" s="54" t="s">
        <v>2953</v>
      </c>
      <c r="B3570" s="55" t="s">
        <v>5822</v>
      </c>
      <c r="C3570" s="56" t="s">
        <v>7966</v>
      </c>
      <c r="D3570" s="57">
        <v>6</v>
      </c>
      <c r="E3570" s="56" t="s">
        <v>8777</v>
      </c>
      <c r="F3570" s="57">
        <v>71.44</v>
      </c>
      <c r="G3570" s="58">
        <f>ROUND(D3570*F3570,2)</f>
        <v>428.64</v>
      </c>
      <c r="H3570" s="59"/>
      <c r="I3570" s="60">
        <f t="shared" si="986"/>
        <v>0</v>
      </c>
      <c r="J3570" s="61" t="str">
        <f t="shared" si="987"/>
        <v/>
      </c>
      <c r="P3570" s="62"/>
    </row>
    <row r="3571" spans="1:16" x14ac:dyDescent="0.3">
      <c r="A3571" s="72" t="s">
        <v>2954</v>
      </c>
      <c r="B3571" s="72" t="s">
        <v>6005</v>
      </c>
      <c r="C3571" s="72" t="s">
        <v>7967</v>
      </c>
      <c r="D3571" s="73"/>
      <c r="E3571" s="72"/>
      <c r="F3571" s="73" t="s">
        <v>8851</v>
      </c>
      <c r="G3571" s="73"/>
      <c r="H3571" s="74"/>
      <c r="I3571" s="74"/>
      <c r="P3571" s="62"/>
    </row>
    <row r="3572" spans="1:16" x14ac:dyDescent="0.3">
      <c r="A3572" s="54" t="s">
        <v>2955</v>
      </c>
      <c r="B3572" s="55" t="s">
        <v>5824</v>
      </c>
      <c r="C3572" s="56" t="s">
        <v>7968</v>
      </c>
      <c r="D3572" s="57">
        <v>30</v>
      </c>
      <c r="E3572" s="56" t="s">
        <v>8779</v>
      </c>
      <c r="F3572" s="57">
        <v>37.42</v>
      </c>
      <c r="G3572" s="58">
        <f>ROUND(D3572*F3572,2)</f>
        <v>1122.5999999999999</v>
      </c>
      <c r="H3572" s="59"/>
      <c r="I3572" s="60">
        <f t="shared" ref="I3572:I3574" si="988">ROUND(ROUND(D3572,2)*H3572,2)</f>
        <v>0</v>
      </c>
      <c r="J3572" s="61" t="str">
        <f t="shared" ref="J3572:J3574" si="989">IF(AND(H3572&lt;&gt;"",H3572&gt;F3572),"VALOR MAYOR DEL PERMITIDO","")</f>
        <v/>
      </c>
      <c r="P3572" s="62"/>
    </row>
    <row r="3573" spans="1:16" x14ac:dyDescent="0.3">
      <c r="A3573" s="54" t="s">
        <v>2956</v>
      </c>
      <c r="B3573" s="55" t="s">
        <v>5825</v>
      </c>
      <c r="C3573" s="56" t="s">
        <v>7969</v>
      </c>
      <c r="D3573" s="57">
        <v>10</v>
      </c>
      <c r="E3573" s="56" t="s">
        <v>8777</v>
      </c>
      <c r="F3573" s="57">
        <v>43.6</v>
      </c>
      <c r="G3573" s="58">
        <f>ROUND(D3573*F3573,2)</f>
        <v>436</v>
      </c>
      <c r="H3573" s="59"/>
      <c r="I3573" s="60">
        <f t="shared" si="988"/>
        <v>0</v>
      </c>
      <c r="J3573" s="61" t="str">
        <f t="shared" si="989"/>
        <v/>
      </c>
      <c r="P3573" s="62"/>
    </row>
    <row r="3574" spans="1:16" x14ac:dyDescent="0.3">
      <c r="A3574" s="54" t="s">
        <v>2957</v>
      </c>
      <c r="B3574" s="55" t="s">
        <v>5826</v>
      </c>
      <c r="C3574" s="56" t="s">
        <v>7970</v>
      </c>
      <c r="D3574" s="57">
        <v>10</v>
      </c>
      <c r="E3574" s="56" t="s">
        <v>8777</v>
      </c>
      <c r="F3574" s="57">
        <v>78.150000000000006</v>
      </c>
      <c r="G3574" s="58">
        <f>ROUND(D3574*F3574,2)</f>
        <v>781.5</v>
      </c>
      <c r="H3574" s="59"/>
      <c r="I3574" s="60">
        <f t="shared" si="988"/>
        <v>0</v>
      </c>
      <c r="J3574" s="61" t="str">
        <f t="shared" si="989"/>
        <v/>
      </c>
      <c r="P3574" s="62"/>
    </row>
    <row r="3575" spans="1:16" x14ac:dyDescent="0.3">
      <c r="A3575" s="72" t="s">
        <v>2958</v>
      </c>
      <c r="B3575" s="72" t="s">
        <v>6006</v>
      </c>
      <c r="C3575" s="72" t="s">
        <v>7971</v>
      </c>
      <c r="D3575" s="73"/>
      <c r="E3575" s="72"/>
      <c r="F3575" s="73" t="s">
        <v>8851</v>
      </c>
      <c r="G3575" s="73"/>
      <c r="H3575" s="74"/>
      <c r="I3575" s="74"/>
      <c r="P3575" s="62"/>
    </row>
    <row r="3576" spans="1:16" x14ac:dyDescent="0.3">
      <c r="A3576" s="54" t="s">
        <v>2959</v>
      </c>
      <c r="B3576" s="55" t="s">
        <v>5828</v>
      </c>
      <c r="C3576" s="56" t="s">
        <v>7972</v>
      </c>
      <c r="D3576" s="57">
        <v>1</v>
      </c>
      <c r="E3576" s="56" t="s">
        <v>8777</v>
      </c>
      <c r="F3576" s="57">
        <v>1266.9100000000001</v>
      </c>
      <c r="G3576" s="58">
        <f>ROUND(D3576*F3576,2)</f>
        <v>1266.9100000000001</v>
      </c>
      <c r="H3576" s="59"/>
      <c r="I3576" s="60">
        <f>ROUND(ROUND(D3576,2)*H3576,2)</f>
        <v>0</v>
      </c>
      <c r="J3576" s="61" t="str">
        <f>IF(AND(H3576&lt;&gt;"",H3576&gt;F3576),"VALOR MAYOR DEL PERMITIDO","")</f>
        <v/>
      </c>
      <c r="P3576" s="62"/>
    </row>
    <row r="3577" spans="1:16" x14ac:dyDescent="0.3">
      <c r="A3577" s="69" t="s">
        <v>2960</v>
      </c>
      <c r="B3577" s="69" t="s">
        <v>6007</v>
      </c>
      <c r="C3577" s="69" t="s">
        <v>7973</v>
      </c>
      <c r="D3577" s="70"/>
      <c r="E3577" s="69"/>
      <c r="F3577" s="70" t="s">
        <v>8851</v>
      </c>
      <c r="G3577" s="70"/>
      <c r="H3577" s="71"/>
      <c r="I3577" s="71"/>
      <c r="P3577" s="62"/>
    </row>
    <row r="3578" spans="1:16" x14ac:dyDescent="0.3">
      <c r="A3578" s="72" t="s">
        <v>2961</v>
      </c>
      <c r="B3578" s="72" t="s">
        <v>6008</v>
      </c>
      <c r="C3578" s="72" t="s">
        <v>7974</v>
      </c>
      <c r="D3578" s="73"/>
      <c r="E3578" s="72"/>
      <c r="F3578" s="73" t="s">
        <v>8851</v>
      </c>
      <c r="G3578" s="73"/>
      <c r="H3578" s="74"/>
      <c r="I3578" s="74"/>
      <c r="P3578" s="62"/>
    </row>
    <row r="3579" spans="1:16" x14ac:dyDescent="0.3">
      <c r="A3579" s="54" t="s">
        <v>2962</v>
      </c>
      <c r="B3579" s="55" t="s">
        <v>5831</v>
      </c>
      <c r="C3579" s="56" t="s">
        <v>7975</v>
      </c>
      <c r="D3579" s="57">
        <v>2</v>
      </c>
      <c r="E3579" s="56" t="s">
        <v>8777</v>
      </c>
      <c r="F3579" s="57">
        <v>271.32</v>
      </c>
      <c r="G3579" s="58">
        <f>ROUND(D3579*F3579,2)</f>
        <v>542.64</v>
      </c>
      <c r="H3579" s="59"/>
      <c r="I3579" s="60">
        <f t="shared" ref="I3579:I3582" si="990">ROUND(ROUND(D3579,2)*H3579,2)</f>
        <v>0</v>
      </c>
      <c r="J3579" s="61" t="str">
        <f t="shared" ref="J3579:J3582" si="991">IF(AND(H3579&lt;&gt;"",H3579&gt;F3579),"VALOR MAYOR DEL PERMITIDO","")</f>
        <v/>
      </c>
      <c r="P3579" s="62"/>
    </row>
    <row r="3580" spans="1:16" x14ac:dyDescent="0.3">
      <c r="A3580" s="54" t="s">
        <v>2963</v>
      </c>
      <c r="B3580" s="55" t="s">
        <v>5832</v>
      </c>
      <c r="C3580" s="56" t="s">
        <v>7976</v>
      </c>
      <c r="D3580" s="57">
        <v>350</v>
      </c>
      <c r="E3580" s="56" t="s">
        <v>8779</v>
      </c>
      <c r="F3580" s="57">
        <v>3.68</v>
      </c>
      <c r="G3580" s="58">
        <f>ROUND(D3580*F3580,2)</f>
        <v>1288</v>
      </c>
      <c r="H3580" s="59"/>
      <c r="I3580" s="60">
        <f t="shared" si="990"/>
        <v>0</v>
      </c>
      <c r="J3580" s="61" t="str">
        <f t="shared" si="991"/>
        <v/>
      </c>
      <c r="P3580" s="62"/>
    </row>
    <row r="3581" spans="1:16" x14ac:dyDescent="0.3">
      <c r="A3581" s="54" t="s">
        <v>2964</v>
      </c>
      <c r="B3581" s="55" t="s">
        <v>5833</v>
      </c>
      <c r="C3581" s="56" t="s">
        <v>7977</v>
      </c>
      <c r="D3581" s="57">
        <v>1</v>
      </c>
      <c r="E3581" s="56" t="s">
        <v>8777</v>
      </c>
      <c r="F3581" s="57">
        <v>1224.29</v>
      </c>
      <c r="G3581" s="58">
        <f>ROUND(D3581*F3581,2)</f>
        <v>1224.29</v>
      </c>
      <c r="H3581" s="59"/>
      <c r="I3581" s="60">
        <f t="shared" si="990"/>
        <v>0</v>
      </c>
      <c r="J3581" s="61" t="str">
        <f t="shared" si="991"/>
        <v/>
      </c>
      <c r="P3581" s="62"/>
    </row>
    <row r="3582" spans="1:16" x14ac:dyDescent="0.3">
      <c r="A3582" s="54" t="s">
        <v>2965</v>
      </c>
      <c r="B3582" s="55" t="s">
        <v>5834</v>
      </c>
      <c r="C3582" s="56" t="s">
        <v>7978</v>
      </c>
      <c r="D3582" s="57">
        <v>1</v>
      </c>
      <c r="E3582" s="56" t="s">
        <v>8777</v>
      </c>
      <c r="F3582" s="57">
        <v>500.84</v>
      </c>
      <c r="G3582" s="58">
        <f>ROUND(D3582*F3582,2)</f>
        <v>500.84</v>
      </c>
      <c r="H3582" s="59"/>
      <c r="I3582" s="60">
        <f t="shared" si="990"/>
        <v>0</v>
      </c>
      <c r="J3582" s="61" t="str">
        <f t="shared" si="991"/>
        <v/>
      </c>
      <c r="P3582" s="62"/>
    </row>
    <row r="3583" spans="1:16" x14ac:dyDescent="0.3">
      <c r="A3583" s="72" t="s">
        <v>2966</v>
      </c>
      <c r="B3583" s="72" t="s">
        <v>6009</v>
      </c>
      <c r="C3583" s="72" t="s">
        <v>7979</v>
      </c>
      <c r="D3583" s="73"/>
      <c r="E3583" s="72"/>
      <c r="F3583" s="73" t="s">
        <v>8851</v>
      </c>
      <c r="G3583" s="73"/>
      <c r="H3583" s="74"/>
      <c r="I3583" s="74"/>
      <c r="P3583" s="62"/>
    </row>
    <row r="3584" spans="1:16" x14ac:dyDescent="0.3">
      <c r="A3584" s="54" t="s">
        <v>2967</v>
      </c>
      <c r="B3584" s="55" t="s">
        <v>5836</v>
      </c>
      <c r="C3584" s="56" t="s">
        <v>7980</v>
      </c>
      <c r="D3584" s="57">
        <v>1</v>
      </c>
      <c r="E3584" s="56" t="s">
        <v>8777</v>
      </c>
      <c r="F3584" s="57">
        <v>2555.9299999999998</v>
      </c>
      <c r="G3584" s="58">
        <f>ROUND(D3584*F3584,2)</f>
        <v>2555.9299999999998</v>
      </c>
      <c r="H3584" s="59"/>
      <c r="I3584" s="60">
        <f t="shared" ref="I3584:I3588" si="992">ROUND(ROUND(D3584,2)*H3584,2)</f>
        <v>0</v>
      </c>
      <c r="J3584" s="61" t="str">
        <f t="shared" ref="J3584:J3588" si="993">IF(AND(H3584&lt;&gt;"",H3584&gt;F3584),"VALOR MAYOR DEL PERMITIDO","")</f>
        <v/>
      </c>
      <c r="P3584" s="62"/>
    </row>
    <row r="3585" spans="1:16" x14ac:dyDescent="0.3">
      <c r="A3585" s="54" t="s">
        <v>2968</v>
      </c>
      <c r="B3585" s="55" t="s">
        <v>5837</v>
      </c>
      <c r="C3585" s="56" t="s">
        <v>7981</v>
      </c>
      <c r="D3585" s="57">
        <v>575</v>
      </c>
      <c r="E3585" s="56" t="s">
        <v>8779</v>
      </c>
      <c r="F3585" s="57">
        <v>2.85</v>
      </c>
      <c r="G3585" s="58">
        <f>ROUND(D3585*F3585,2)</f>
        <v>1638.75</v>
      </c>
      <c r="H3585" s="59"/>
      <c r="I3585" s="60">
        <f t="shared" si="992"/>
        <v>0</v>
      </c>
      <c r="J3585" s="61" t="str">
        <f t="shared" si="993"/>
        <v/>
      </c>
      <c r="P3585" s="62"/>
    </row>
    <row r="3586" spans="1:16" x14ac:dyDescent="0.3">
      <c r="A3586" s="54" t="s">
        <v>2969</v>
      </c>
      <c r="B3586" s="55" t="s">
        <v>5838</v>
      </c>
      <c r="C3586" s="56" t="s">
        <v>7982</v>
      </c>
      <c r="D3586" s="57">
        <v>4</v>
      </c>
      <c r="E3586" s="56" t="s">
        <v>8777</v>
      </c>
      <c r="F3586" s="57">
        <v>147.32</v>
      </c>
      <c r="G3586" s="58">
        <f>ROUND(D3586*F3586,2)</f>
        <v>589.28</v>
      </c>
      <c r="H3586" s="59"/>
      <c r="I3586" s="60">
        <f t="shared" si="992"/>
        <v>0</v>
      </c>
      <c r="J3586" s="61" t="str">
        <f t="shared" si="993"/>
        <v/>
      </c>
      <c r="P3586" s="62"/>
    </row>
    <row r="3587" spans="1:16" x14ac:dyDescent="0.3">
      <c r="A3587" s="54" t="s">
        <v>2970</v>
      </c>
      <c r="B3587" s="55" t="s">
        <v>5839</v>
      </c>
      <c r="C3587" s="56" t="s">
        <v>7983</v>
      </c>
      <c r="D3587" s="57">
        <v>1</v>
      </c>
      <c r="E3587" s="56" t="s">
        <v>8777</v>
      </c>
      <c r="F3587" s="57">
        <v>1613.84</v>
      </c>
      <c r="G3587" s="58">
        <f>ROUND(D3587*F3587,2)</f>
        <v>1613.84</v>
      </c>
      <c r="H3587" s="59"/>
      <c r="I3587" s="60">
        <f t="shared" si="992"/>
        <v>0</v>
      </c>
      <c r="J3587" s="61" t="str">
        <f t="shared" si="993"/>
        <v/>
      </c>
      <c r="P3587" s="62"/>
    </row>
    <row r="3588" spans="1:16" x14ac:dyDescent="0.3">
      <c r="A3588" s="54" t="s">
        <v>2971</v>
      </c>
      <c r="B3588" s="55" t="s">
        <v>5840</v>
      </c>
      <c r="C3588" s="56" t="s">
        <v>7984</v>
      </c>
      <c r="D3588" s="57">
        <v>1</v>
      </c>
      <c r="E3588" s="56" t="s">
        <v>8777</v>
      </c>
      <c r="F3588" s="57">
        <v>500.84</v>
      </c>
      <c r="G3588" s="58">
        <f>ROUND(D3588*F3588,2)</f>
        <v>500.84</v>
      </c>
      <c r="H3588" s="59"/>
      <c r="I3588" s="60">
        <f t="shared" si="992"/>
        <v>0</v>
      </c>
      <c r="J3588" s="61" t="str">
        <f t="shared" si="993"/>
        <v/>
      </c>
      <c r="P3588" s="62"/>
    </row>
    <row r="3589" spans="1:16" x14ac:dyDescent="0.3">
      <c r="A3589" s="72" t="s">
        <v>2972</v>
      </c>
      <c r="B3589" s="72" t="s">
        <v>6010</v>
      </c>
      <c r="C3589" s="72" t="s">
        <v>7985</v>
      </c>
      <c r="D3589" s="73"/>
      <c r="E3589" s="72"/>
      <c r="F3589" s="73" t="s">
        <v>8851</v>
      </c>
      <c r="G3589" s="73"/>
      <c r="H3589" s="74"/>
      <c r="I3589" s="74"/>
      <c r="P3589" s="62"/>
    </row>
    <row r="3590" spans="1:16" x14ac:dyDescent="0.3">
      <c r="A3590" s="54" t="s">
        <v>2973</v>
      </c>
      <c r="B3590" s="55" t="s">
        <v>5842</v>
      </c>
      <c r="C3590" s="56" t="s">
        <v>7986</v>
      </c>
      <c r="D3590" s="57">
        <v>6</v>
      </c>
      <c r="E3590" s="56" t="s">
        <v>8777</v>
      </c>
      <c r="F3590" s="57">
        <v>173.51</v>
      </c>
      <c r="G3590" s="58">
        <f>ROUND(D3590*F3590,2)</f>
        <v>1041.06</v>
      </c>
      <c r="H3590" s="59"/>
      <c r="I3590" s="60">
        <f t="shared" ref="I3590:I3593" si="994">ROUND(ROUND(D3590,2)*H3590,2)</f>
        <v>0</v>
      </c>
      <c r="J3590" s="61" t="str">
        <f t="shared" ref="J3590:J3593" si="995">IF(AND(H3590&lt;&gt;"",H3590&gt;F3590),"VALOR MAYOR DEL PERMITIDO","")</f>
        <v/>
      </c>
      <c r="P3590" s="62"/>
    </row>
    <row r="3591" spans="1:16" x14ac:dyDescent="0.3">
      <c r="A3591" s="54" t="s">
        <v>2974</v>
      </c>
      <c r="B3591" s="55" t="s">
        <v>5843</v>
      </c>
      <c r="C3591" s="56" t="s">
        <v>7987</v>
      </c>
      <c r="D3591" s="57">
        <v>4</v>
      </c>
      <c r="E3591" s="56" t="s">
        <v>8777</v>
      </c>
      <c r="F3591" s="57">
        <v>773.72</v>
      </c>
      <c r="G3591" s="58">
        <f>ROUND(D3591*F3591,2)</f>
        <v>3094.88</v>
      </c>
      <c r="H3591" s="59"/>
      <c r="I3591" s="60">
        <f t="shared" si="994"/>
        <v>0</v>
      </c>
      <c r="J3591" s="61" t="str">
        <f t="shared" si="995"/>
        <v/>
      </c>
      <c r="P3591" s="62"/>
    </row>
    <row r="3592" spans="1:16" x14ac:dyDescent="0.3">
      <c r="A3592" s="54" t="s">
        <v>2975</v>
      </c>
      <c r="B3592" s="55" t="s">
        <v>5844</v>
      </c>
      <c r="C3592" s="56" t="s">
        <v>7988</v>
      </c>
      <c r="D3592" s="57">
        <v>1490</v>
      </c>
      <c r="E3592" s="56" t="s">
        <v>8779</v>
      </c>
      <c r="F3592" s="57">
        <v>4.16</v>
      </c>
      <c r="G3592" s="58">
        <f>ROUND(D3592*F3592,2)</f>
        <v>6198.4</v>
      </c>
      <c r="H3592" s="59"/>
      <c r="I3592" s="60">
        <f t="shared" si="994"/>
        <v>0</v>
      </c>
      <c r="J3592" s="61" t="str">
        <f t="shared" si="995"/>
        <v/>
      </c>
      <c r="P3592" s="62"/>
    </row>
    <row r="3593" spans="1:16" x14ac:dyDescent="0.3">
      <c r="A3593" s="54" t="s">
        <v>2976</v>
      </c>
      <c r="B3593" s="55" t="s">
        <v>5845</v>
      </c>
      <c r="C3593" s="56" t="s">
        <v>7989</v>
      </c>
      <c r="D3593" s="57">
        <v>1</v>
      </c>
      <c r="E3593" s="56" t="s">
        <v>8777</v>
      </c>
      <c r="F3593" s="57">
        <v>1558.19</v>
      </c>
      <c r="G3593" s="58">
        <f>ROUND(D3593*F3593,2)</f>
        <v>1558.19</v>
      </c>
      <c r="H3593" s="59"/>
      <c r="I3593" s="60">
        <f t="shared" si="994"/>
        <v>0</v>
      </c>
      <c r="J3593" s="61" t="str">
        <f t="shared" si="995"/>
        <v/>
      </c>
      <c r="P3593" s="62"/>
    </row>
    <row r="3594" spans="1:16" x14ac:dyDescent="0.3">
      <c r="A3594" s="72" t="s">
        <v>2977</v>
      </c>
      <c r="B3594" s="72" t="s">
        <v>6011</v>
      </c>
      <c r="C3594" s="72" t="s">
        <v>7990</v>
      </c>
      <c r="D3594" s="73"/>
      <c r="E3594" s="72"/>
      <c r="F3594" s="73" t="s">
        <v>8851</v>
      </c>
      <c r="G3594" s="73"/>
      <c r="H3594" s="74"/>
      <c r="I3594" s="74"/>
      <c r="P3594" s="62"/>
    </row>
    <row r="3595" spans="1:16" x14ac:dyDescent="0.3">
      <c r="A3595" s="54" t="s">
        <v>2978</v>
      </c>
      <c r="B3595" s="55" t="s">
        <v>5847</v>
      </c>
      <c r="C3595" s="56" t="s">
        <v>7991</v>
      </c>
      <c r="D3595" s="57">
        <v>1</v>
      </c>
      <c r="E3595" s="56" t="s">
        <v>8777</v>
      </c>
      <c r="F3595" s="57">
        <v>2780.91</v>
      </c>
      <c r="G3595" s="58">
        <f>ROUND(D3595*F3595,2)</f>
        <v>2780.91</v>
      </c>
      <c r="H3595" s="59"/>
      <c r="I3595" s="60">
        <f>ROUND(ROUND(D3595,2)*H3595,2)</f>
        <v>0</v>
      </c>
      <c r="J3595" s="61" t="str">
        <f>IF(AND(H3595&lt;&gt;"",H3595&gt;F3595),"VALOR MAYOR DEL PERMITIDO","")</f>
        <v/>
      </c>
      <c r="P3595" s="62"/>
    </row>
    <row r="3596" spans="1:16" x14ac:dyDescent="0.3">
      <c r="A3596" s="72" t="s">
        <v>2979</v>
      </c>
      <c r="B3596" s="72" t="s">
        <v>6012</v>
      </c>
      <c r="C3596" s="72" t="s">
        <v>7992</v>
      </c>
      <c r="D3596" s="73"/>
      <c r="E3596" s="72"/>
      <c r="F3596" s="73" t="s">
        <v>8851</v>
      </c>
      <c r="G3596" s="73"/>
      <c r="H3596" s="74"/>
      <c r="I3596" s="74"/>
      <c r="P3596" s="62"/>
    </row>
    <row r="3597" spans="1:16" x14ac:dyDescent="0.3">
      <c r="A3597" s="54" t="s">
        <v>2980</v>
      </c>
      <c r="B3597" s="55" t="s">
        <v>5849</v>
      </c>
      <c r="C3597" s="56" t="s">
        <v>7993</v>
      </c>
      <c r="D3597" s="57">
        <v>5</v>
      </c>
      <c r="E3597" s="56" t="s">
        <v>8777</v>
      </c>
      <c r="F3597" s="57">
        <v>910.92</v>
      </c>
      <c r="G3597" s="58">
        <f t="shared" ref="G3597:G3603" si="996">ROUND(D3597*F3597,2)</f>
        <v>4554.6000000000004</v>
      </c>
      <c r="H3597" s="59"/>
      <c r="I3597" s="60">
        <f t="shared" ref="I3597:I3603" si="997">ROUND(ROUND(D3597,2)*H3597,2)</f>
        <v>0</v>
      </c>
      <c r="J3597" s="61" t="str">
        <f t="shared" ref="J3597:J3603" si="998">IF(AND(H3597&lt;&gt;"",H3597&gt;F3597),"VALOR MAYOR DEL PERMITIDO","")</f>
        <v/>
      </c>
      <c r="P3597" s="62"/>
    </row>
    <row r="3598" spans="1:16" x14ac:dyDescent="0.3">
      <c r="A3598" s="54" t="s">
        <v>2981</v>
      </c>
      <c r="B3598" s="55" t="s">
        <v>5850</v>
      </c>
      <c r="C3598" s="56" t="s">
        <v>7994</v>
      </c>
      <c r="D3598" s="57">
        <v>5</v>
      </c>
      <c r="E3598" s="56" t="s">
        <v>8777</v>
      </c>
      <c r="F3598" s="57">
        <v>7290.68</v>
      </c>
      <c r="G3598" s="58">
        <f t="shared" si="996"/>
        <v>36453.4</v>
      </c>
      <c r="H3598" s="59"/>
      <c r="I3598" s="60">
        <f t="shared" si="997"/>
        <v>0</v>
      </c>
      <c r="J3598" s="61" t="str">
        <f t="shared" si="998"/>
        <v/>
      </c>
      <c r="P3598" s="62"/>
    </row>
    <row r="3599" spans="1:16" x14ac:dyDescent="0.3">
      <c r="A3599" s="54" t="s">
        <v>2982</v>
      </c>
      <c r="B3599" s="55" t="s">
        <v>5851</v>
      </c>
      <c r="C3599" s="56" t="s">
        <v>7995</v>
      </c>
      <c r="D3599" s="57">
        <v>5</v>
      </c>
      <c r="E3599" s="56" t="s">
        <v>8777</v>
      </c>
      <c r="F3599" s="57">
        <v>3793.41</v>
      </c>
      <c r="G3599" s="58">
        <f t="shared" si="996"/>
        <v>18967.05</v>
      </c>
      <c r="H3599" s="59"/>
      <c r="I3599" s="60">
        <f t="shared" si="997"/>
        <v>0</v>
      </c>
      <c r="J3599" s="61" t="str">
        <f t="shared" si="998"/>
        <v/>
      </c>
      <c r="P3599" s="62"/>
    </row>
    <row r="3600" spans="1:16" x14ac:dyDescent="0.3">
      <c r="A3600" s="54" t="s">
        <v>2983</v>
      </c>
      <c r="B3600" s="55" t="s">
        <v>5852</v>
      </c>
      <c r="C3600" s="56" t="s">
        <v>7996</v>
      </c>
      <c r="D3600" s="57">
        <v>680</v>
      </c>
      <c r="E3600" s="56" t="s">
        <v>8779</v>
      </c>
      <c r="F3600" s="57">
        <v>5.83</v>
      </c>
      <c r="G3600" s="58">
        <f t="shared" si="996"/>
        <v>3964.4</v>
      </c>
      <c r="H3600" s="59"/>
      <c r="I3600" s="60">
        <f t="shared" si="997"/>
        <v>0</v>
      </c>
      <c r="J3600" s="61" t="str">
        <f t="shared" si="998"/>
        <v/>
      </c>
      <c r="P3600" s="62"/>
    </row>
    <row r="3601" spans="1:16" x14ac:dyDescent="0.3">
      <c r="A3601" s="54" t="s">
        <v>2984</v>
      </c>
      <c r="B3601" s="55" t="s">
        <v>5853</v>
      </c>
      <c r="C3601" s="56" t="s">
        <v>7997</v>
      </c>
      <c r="D3601" s="57">
        <v>680</v>
      </c>
      <c r="E3601" s="56" t="s">
        <v>8779</v>
      </c>
      <c r="F3601" s="57">
        <v>5.04</v>
      </c>
      <c r="G3601" s="58">
        <f t="shared" si="996"/>
        <v>3427.2</v>
      </c>
      <c r="H3601" s="59"/>
      <c r="I3601" s="60">
        <f t="shared" si="997"/>
        <v>0</v>
      </c>
      <c r="J3601" s="61" t="str">
        <f t="shared" si="998"/>
        <v/>
      </c>
      <c r="P3601" s="62"/>
    </row>
    <row r="3602" spans="1:16" x14ac:dyDescent="0.3">
      <c r="A3602" s="54" t="s">
        <v>2985</v>
      </c>
      <c r="B3602" s="55" t="s">
        <v>5854</v>
      </c>
      <c r="C3602" s="56" t="s">
        <v>7998</v>
      </c>
      <c r="D3602" s="57">
        <v>1</v>
      </c>
      <c r="E3602" s="56" t="s">
        <v>8777</v>
      </c>
      <c r="F3602" s="57">
        <v>1537</v>
      </c>
      <c r="G3602" s="58">
        <f t="shared" si="996"/>
        <v>1537</v>
      </c>
      <c r="H3602" s="59"/>
      <c r="I3602" s="60">
        <f t="shared" si="997"/>
        <v>0</v>
      </c>
      <c r="J3602" s="61" t="str">
        <f t="shared" si="998"/>
        <v/>
      </c>
      <c r="P3602" s="62"/>
    </row>
    <row r="3603" spans="1:16" x14ac:dyDescent="0.3">
      <c r="A3603" s="54" t="s">
        <v>2986</v>
      </c>
      <c r="B3603" s="55" t="s">
        <v>5855</v>
      </c>
      <c r="C3603" s="56" t="s">
        <v>7999</v>
      </c>
      <c r="D3603" s="57">
        <v>1</v>
      </c>
      <c r="E3603" s="56" t="s">
        <v>8777</v>
      </c>
      <c r="F3603" s="57">
        <v>265</v>
      </c>
      <c r="G3603" s="58">
        <f t="shared" si="996"/>
        <v>265</v>
      </c>
      <c r="H3603" s="59"/>
      <c r="I3603" s="60">
        <f t="shared" si="997"/>
        <v>0</v>
      </c>
      <c r="J3603" s="61" t="str">
        <f t="shared" si="998"/>
        <v/>
      </c>
      <c r="P3603" s="62"/>
    </row>
    <row r="3604" spans="1:16" x14ac:dyDescent="0.3">
      <c r="A3604" s="72" t="s">
        <v>2987</v>
      </c>
      <c r="B3604" s="72" t="s">
        <v>6013</v>
      </c>
      <c r="C3604" s="72" t="s">
        <v>8000</v>
      </c>
      <c r="D3604" s="73"/>
      <c r="E3604" s="72"/>
      <c r="F3604" s="73" t="s">
        <v>8851</v>
      </c>
      <c r="G3604" s="73"/>
      <c r="H3604" s="74"/>
      <c r="I3604" s="74"/>
      <c r="P3604" s="62"/>
    </row>
    <row r="3605" spans="1:16" x14ac:dyDescent="0.3">
      <c r="A3605" s="54" t="s">
        <v>2988</v>
      </c>
      <c r="B3605" s="55" t="s">
        <v>5857</v>
      </c>
      <c r="C3605" s="56" t="s">
        <v>8001</v>
      </c>
      <c r="D3605" s="57">
        <v>1</v>
      </c>
      <c r="E3605" s="56" t="s">
        <v>8777</v>
      </c>
      <c r="F3605" s="57">
        <v>1855</v>
      </c>
      <c r="G3605" s="58">
        <f>ROUND(D3605*F3605,2)</f>
        <v>1855</v>
      </c>
      <c r="H3605" s="59"/>
      <c r="I3605" s="60">
        <f t="shared" ref="I3605:I3609" si="999">ROUND(ROUND(D3605,2)*H3605,2)</f>
        <v>0</v>
      </c>
      <c r="J3605" s="61" t="str">
        <f t="shared" ref="J3605:J3609" si="1000">IF(AND(H3605&lt;&gt;"",H3605&gt;F3605),"VALOR MAYOR DEL PERMITIDO","")</f>
        <v/>
      </c>
      <c r="P3605" s="62"/>
    </row>
    <row r="3606" spans="1:16" x14ac:dyDescent="0.3">
      <c r="A3606" s="54" t="s">
        <v>2989</v>
      </c>
      <c r="B3606" s="55" t="s">
        <v>5858</v>
      </c>
      <c r="C3606" s="56" t="s">
        <v>8002</v>
      </c>
      <c r="D3606" s="57">
        <v>175</v>
      </c>
      <c r="E3606" s="56" t="s">
        <v>8779</v>
      </c>
      <c r="F3606" s="57">
        <v>46.8</v>
      </c>
      <c r="G3606" s="58">
        <f>ROUND(D3606*F3606,2)</f>
        <v>8190</v>
      </c>
      <c r="H3606" s="59"/>
      <c r="I3606" s="60">
        <f t="shared" si="999"/>
        <v>0</v>
      </c>
      <c r="J3606" s="61" t="str">
        <f t="shared" si="1000"/>
        <v/>
      </c>
      <c r="P3606" s="62"/>
    </row>
    <row r="3607" spans="1:16" x14ac:dyDescent="0.3">
      <c r="A3607" s="54" t="s">
        <v>2990</v>
      </c>
      <c r="B3607" s="55" t="s">
        <v>5859</v>
      </c>
      <c r="C3607" s="56" t="s">
        <v>8003</v>
      </c>
      <c r="D3607" s="57">
        <v>1</v>
      </c>
      <c r="E3607" s="56" t="s">
        <v>8777</v>
      </c>
      <c r="F3607" s="57">
        <v>2597</v>
      </c>
      <c r="G3607" s="58">
        <f>ROUND(D3607*F3607,2)</f>
        <v>2597</v>
      </c>
      <c r="H3607" s="59"/>
      <c r="I3607" s="60">
        <f t="shared" si="999"/>
        <v>0</v>
      </c>
      <c r="J3607" s="61" t="str">
        <f t="shared" si="1000"/>
        <v/>
      </c>
      <c r="P3607" s="62"/>
    </row>
    <row r="3608" spans="1:16" x14ac:dyDescent="0.3">
      <c r="A3608" s="54" t="s">
        <v>2991</v>
      </c>
      <c r="B3608" s="55" t="s">
        <v>5860</v>
      </c>
      <c r="C3608" s="56" t="s">
        <v>8004</v>
      </c>
      <c r="D3608" s="57">
        <v>1</v>
      </c>
      <c r="E3608" s="56" t="s">
        <v>8777</v>
      </c>
      <c r="F3608" s="57">
        <v>1669.5</v>
      </c>
      <c r="G3608" s="58">
        <f>ROUND(D3608*F3608,2)</f>
        <v>1669.5</v>
      </c>
      <c r="H3608" s="59"/>
      <c r="I3608" s="60">
        <f t="shared" si="999"/>
        <v>0</v>
      </c>
      <c r="J3608" s="61" t="str">
        <f t="shared" si="1000"/>
        <v/>
      </c>
      <c r="P3608" s="62"/>
    </row>
    <row r="3609" spans="1:16" x14ac:dyDescent="0.3">
      <c r="A3609" s="54" t="s">
        <v>2992</v>
      </c>
      <c r="B3609" s="55" t="s">
        <v>5861</v>
      </c>
      <c r="C3609" s="56" t="s">
        <v>8005</v>
      </c>
      <c r="D3609" s="57">
        <v>1</v>
      </c>
      <c r="E3609" s="56" t="s">
        <v>8777</v>
      </c>
      <c r="F3609" s="57">
        <v>278.24</v>
      </c>
      <c r="G3609" s="58">
        <f>ROUND(D3609*F3609,2)</f>
        <v>278.24</v>
      </c>
      <c r="H3609" s="59"/>
      <c r="I3609" s="60">
        <f t="shared" si="999"/>
        <v>0</v>
      </c>
      <c r="J3609" s="61" t="str">
        <f t="shared" si="1000"/>
        <v/>
      </c>
      <c r="P3609" s="62"/>
    </row>
    <row r="3610" spans="1:16" x14ac:dyDescent="0.3">
      <c r="A3610" s="72" t="s">
        <v>2993</v>
      </c>
      <c r="B3610" s="72" t="s">
        <v>6014</v>
      </c>
      <c r="C3610" s="72" t="s">
        <v>8006</v>
      </c>
      <c r="D3610" s="73"/>
      <c r="E3610" s="72"/>
      <c r="F3610" s="73" t="s">
        <v>8851</v>
      </c>
      <c r="G3610" s="73"/>
      <c r="H3610" s="74"/>
      <c r="I3610" s="74"/>
      <c r="P3610" s="62"/>
    </row>
    <row r="3611" spans="1:16" x14ac:dyDescent="0.3">
      <c r="A3611" s="54" t="s">
        <v>2994</v>
      </c>
      <c r="B3611" s="55" t="s">
        <v>5863</v>
      </c>
      <c r="C3611" s="56" t="s">
        <v>8007</v>
      </c>
      <c r="D3611" s="57">
        <v>3</v>
      </c>
      <c r="E3611" s="56" t="s">
        <v>8777</v>
      </c>
      <c r="F3611" s="57">
        <v>159</v>
      </c>
      <c r="G3611" s="58">
        <f>ROUND(D3611*F3611,2)</f>
        <v>477</v>
      </c>
      <c r="H3611" s="59"/>
      <c r="I3611" s="60">
        <f t="shared" ref="I3611:I3614" si="1001">ROUND(ROUND(D3611,2)*H3611,2)</f>
        <v>0</v>
      </c>
      <c r="J3611" s="61" t="str">
        <f t="shared" ref="J3611:J3614" si="1002">IF(AND(H3611&lt;&gt;"",H3611&gt;F3611),"VALOR MAYOR DEL PERMITIDO","")</f>
        <v/>
      </c>
      <c r="P3611" s="62"/>
    </row>
    <row r="3612" spans="1:16" x14ac:dyDescent="0.3">
      <c r="A3612" s="54" t="s">
        <v>2995</v>
      </c>
      <c r="B3612" s="55" t="s">
        <v>5864</v>
      </c>
      <c r="C3612" s="56" t="s">
        <v>8008</v>
      </c>
      <c r="D3612" s="57">
        <v>450</v>
      </c>
      <c r="E3612" s="56" t="s">
        <v>8779</v>
      </c>
      <c r="F3612" s="57">
        <v>5.51</v>
      </c>
      <c r="G3612" s="58">
        <f>ROUND(D3612*F3612,2)</f>
        <v>2479.5</v>
      </c>
      <c r="H3612" s="59"/>
      <c r="I3612" s="60">
        <f t="shared" si="1001"/>
        <v>0</v>
      </c>
      <c r="J3612" s="61" t="str">
        <f t="shared" si="1002"/>
        <v/>
      </c>
      <c r="P3612" s="62"/>
    </row>
    <row r="3613" spans="1:16" x14ac:dyDescent="0.3">
      <c r="A3613" s="54" t="s">
        <v>2996</v>
      </c>
      <c r="B3613" s="55" t="s">
        <v>5967</v>
      </c>
      <c r="C3613" s="56" t="s">
        <v>8009</v>
      </c>
      <c r="D3613" s="57">
        <v>1</v>
      </c>
      <c r="E3613" s="56" t="s">
        <v>8777</v>
      </c>
      <c r="F3613" s="57">
        <v>795</v>
      </c>
      <c r="G3613" s="58">
        <f>ROUND(D3613*F3613,2)</f>
        <v>795</v>
      </c>
      <c r="H3613" s="59"/>
      <c r="I3613" s="60">
        <f t="shared" si="1001"/>
        <v>0</v>
      </c>
      <c r="J3613" s="61" t="str">
        <f t="shared" si="1002"/>
        <v/>
      </c>
      <c r="P3613" s="62"/>
    </row>
    <row r="3614" spans="1:16" x14ac:dyDescent="0.3">
      <c r="A3614" s="54" t="s">
        <v>2997</v>
      </c>
      <c r="B3614" s="55" t="s">
        <v>5866</v>
      </c>
      <c r="C3614" s="56" t="s">
        <v>8010</v>
      </c>
      <c r="D3614" s="57">
        <v>1</v>
      </c>
      <c r="E3614" s="56" t="s">
        <v>8777</v>
      </c>
      <c r="F3614" s="57">
        <v>306.06</v>
      </c>
      <c r="G3614" s="58">
        <f>ROUND(D3614*F3614,2)</f>
        <v>306.06</v>
      </c>
      <c r="H3614" s="59"/>
      <c r="I3614" s="60">
        <f t="shared" si="1001"/>
        <v>0</v>
      </c>
      <c r="J3614" s="61" t="str">
        <f t="shared" si="1002"/>
        <v/>
      </c>
      <c r="P3614" s="62"/>
    </row>
    <row r="3615" spans="1:16" x14ac:dyDescent="0.3">
      <c r="A3615" s="72" t="s">
        <v>2998</v>
      </c>
      <c r="B3615" s="72" t="s">
        <v>6015</v>
      </c>
      <c r="C3615" s="72" t="s">
        <v>8011</v>
      </c>
      <c r="D3615" s="73"/>
      <c r="E3615" s="72"/>
      <c r="F3615" s="73" t="s">
        <v>8851</v>
      </c>
      <c r="G3615" s="73"/>
      <c r="H3615" s="74"/>
      <c r="I3615" s="74"/>
      <c r="P3615" s="62"/>
    </row>
    <row r="3616" spans="1:16" x14ac:dyDescent="0.3">
      <c r="A3616" s="54" t="s">
        <v>2999</v>
      </c>
      <c r="B3616" s="55" t="s">
        <v>5868</v>
      </c>
      <c r="C3616" s="56" t="s">
        <v>8012</v>
      </c>
      <c r="D3616" s="57">
        <v>1</v>
      </c>
      <c r="E3616" s="56" t="s">
        <v>8777</v>
      </c>
      <c r="F3616" s="57">
        <v>3789.5</v>
      </c>
      <c r="G3616" s="58">
        <f>ROUND(D3616*F3616,2)</f>
        <v>3789.5</v>
      </c>
      <c r="H3616" s="59"/>
      <c r="I3616" s="60">
        <f t="shared" ref="I3616:I3617" si="1003">ROUND(ROUND(D3616,2)*H3616,2)</f>
        <v>0</v>
      </c>
      <c r="J3616" s="61" t="str">
        <f t="shared" ref="J3616:J3617" si="1004">IF(AND(H3616&lt;&gt;"",H3616&gt;F3616),"VALOR MAYOR DEL PERMITIDO","")</f>
        <v/>
      </c>
      <c r="P3616" s="62"/>
    </row>
    <row r="3617" spans="1:16" x14ac:dyDescent="0.3">
      <c r="A3617" s="54" t="s">
        <v>3000</v>
      </c>
      <c r="B3617" s="55" t="s">
        <v>5869</v>
      </c>
      <c r="C3617" s="56" t="s">
        <v>8013</v>
      </c>
      <c r="D3617" s="57">
        <v>150</v>
      </c>
      <c r="E3617" s="56" t="s">
        <v>8779</v>
      </c>
      <c r="F3617" s="57">
        <v>13.03</v>
      </c>
      <c r="G3617" s="58">
        <f>ROUND(D3617*F3617,2)</f>
        <v>1954.5</v>
      </c>
      <c r="H3617" s="59"/>
      <c r="I3617" s="60">
        <f t="shared" si="1003"/>
        <v>0</v>
      </c>
      <c r="J3617" s="61" t="str">
        <f t="shared" si="1004"/>
        <v/>
      </c>
      <c r="P3617" s="62"/>
    </row>
    <row r="3618" spans="1:16" x14ac:dyDescent="0.3">
      <c r="A3618" s="72" t="s">
        <v>3001</v>
      </c>
      <c r="B3618" s="72" t="s">
        <v>6016</v>
      </c>
      <c r="C3618" s="72" t="s">
        <v>8014</v>
      </c>
      <c r="D3618" s="73"/>
      <c r="E3618" s="72"/>
      <c r="F3618" s="73" t="s">
        <v>8851</v>
      </c>
      <c r="G3618" s="73"/>
      <c r="H3618" s="74"/>
      <c r="I3618" s="74"/>
      <c r="P3618" s="62"/>
    </row>
    <row r="3619" spans="1:16" x14ac:dyDescent="0.3">
      <c r="A3619" s="54" t="s">
        <v>3002</v>
      </c>
      <c r="B3619" s="55" t="s">
        <v>5871</v>
      </c>
      <c r="C3619" s="56" t="s">
        <v>8015</v>
      </c>
      <c r="D3619" s="57">
        <v>1</v>
      </c>
      <c r="E3619" s="56" t="s">
        <v>8777</v>
      </c>
      <c r="F3619" s="57">
        <v>2915</v>
      </c>
      <c r="G3619" s="58">
        <f t="shared" ref="G3619:G3624" si="1005">ROUND(D3619*F3619,2)</f>
        <v>2915</v>
      </c>
      <c r="H3619" s="59"/>
      <c r="I3619" s="60">
        <f t="shared" ref="I3619:I3624" si="1006">ROUND(ROUND(D3619,2)*H3619,2)</f>
        <v>0</v>
      </c>
      <c r="J3619" s="61" t="str">
        <f t="shared" ref="J3619:J3624" si="1007">IF(AND(H3619&lt;&gt;"",H3619&gt;F3619),"VALOR MAYOR DEL PERMITIDO","")</f>
        <v/>
      </c>
      <c r="P3619" s="62"/>
    </row>
    <row r="3620" spans="1:16" x14ac:dyDescent="0.3">
      <c r="A3620" s="54" t="s">
        <v>3003</v>
      </c>
      <c r="B3620" s="55" t="s">
        <v>5872</v>
      </c>
      <c r="C3620" s="56" t="s">
        <v>8016</v>
      </c>
      <c r="D3620" s="57">
        <v>1</v>
      </c>
      <c r="E3620" s="56" t="s">
        <v>8777</v>
      </c>
      <c r="F3620" s="57">
        <v>3307.2</v>
      </c>
      <c r="G3620" s="58">
        <f t="shared" si="1005"/>
        <v>3307.2</v>
      </c>
      <c r="H3620" s="59"/>
      <c r="I3620" s="60">
        <f t="shared" si="1006"/>
        <v>0</v>
      </c>
      <c r="J3620" s="61" t="str">
        <f t="shared" si="1007"/>
        <v/>
      </c>
      <c r="P3620" s="62"/>
    </row>
    <row r="3621" spans="1:16" x14ac:dyDescent="0.3">
      <c r="A3621" s="54" t="s">
        <v>3004</v>
      </c>
      <c r="B3621" s="55" t="s">
        <v>5873</v>
      </c>
      <c r="C3621" s="56" t="s">
        <v>8017</v>
      </c>
      <c r="D3621" s="57">
        <v>250</v>
      </c>
      <c r="E3621" s="56" t="s">
        <v>8779</v>
      </c>
      <c r="F3621" s="57">
        <v>8.3000000000000007</v>
      </c>
      <c r="G3621" s="58">
        <f t="shared" si="1005"/>
        <v>2075</v>
      </c>
      <c r="H3621" s="59"/>
      <c r="I3621" s="60">
        <f t="shared" si="1006"/>
        <v>0</v>
      </c>
      <c r="J3621" s="61" t="str">
        <f t="shared" si="1007"/>
        <v/>
      </c>
      <c r="P3621" s="62"/>
    </row>
    <row r="3622" spans="1:16" x14ac:dyDescent="0.3">
      <c r="A3622" s="54" t="s">
        <v>3005</v>
      </c>
      <c r="B3622" s="55" t="s">
        <v>5874</v>
      </c>
      <c r="C3622" s="56" t="s">
        <v>8018</v>
      </c>
      <c r="D3622" s="57">
        <v>258</v>
      </c>
      <c r="E3622" s="56" t="s">
        <v>8779</v>
      </c>
      <c r="F3622" s="57">
        <v>10.66</v>
      </c>
      <c r="G3622" s="58">
        <f t="shared" si="1005"/>
        <v>2750.28</v>
      </c>
      <c r="H3622" s="59"/>
      <c r="I3622" s="60">
        <f t="shared" si="1006"/>
        <v>0</v>
      </c>
      <c r="J3622" s="61" t="str">
        <f t="shared" si="1007"/>
        <v/>
      </c>
      <c r="P3622" s="62"/>
    </row>
    <row r="3623" spans="1:16" x14ac:dyDescent="0.3">
      <c r="A3623" s="54" t="s">
        <v>3006</v>
      </c>
      <c r="B3623" s="55" t="s">
        <v>5875</v>
      </c>
      <c r="C3623" s="56" t="s">
        <v>8019</v>
      </c>
      <c r="D3623" s="57">
        <v>739</v>
      </c>
      <c r="E3623" s="56" t="s">
        <v>8779</v>
      </c>
      <c r="F3623" s="57">
        <v>7.52</v>
      </c>
      <c r="G3623" s="58">
        <f t="shared" si="1005"/>
        <v>5557.28</v>
      </c>
      <c r="H3623" s="59"/>
      <c r="I3623" s="60">
        <f t="shared" si="1006"/>
        <v>0</v>
      </c>
      <c r="J3623" s="61" t="str">
        <f t="shared" si="1007"/>
        <v/>
      </c>
      <c r="P3623" s="62"/>
    </row>
    <row r="3624" spans="1:16" x14ac:dyDescent="0.3">
      <c r="A3624" s="54" t="s">
        <v>3007</v>
      </c>
      <c r="B3624" s="55" t="s">
        <v>5876</v>
      </c>
      <c r="C3624" s="56" t="s">
        <v>8020</v>
      </c>
      <c r="D3624" s="57">
        <v>320</v>
      </c>
      <c r="E3624" s="56" t="s">
        <v>8779</v>
      </c>
      <c r="F3624" s="57">
        <v>4.2300000000000004</v>
      </c>
      <c r="G3624" s="58">
        <f t="shared" si="1005"/>
        <v>1353.6</v>
      </c>
      <c r="H3624" s="59"/>
      <c r="I3624" s="60">
        <f t="shared" si="1006"/>
        <v>0</v>
      </c>
      <c r="J3624" s="61" t="str">
        <f t="shared" si="1007"/>
        <v/>
      </c>
      <c r="P3624" s="62"/>
    </row>
    <row r="3625" spans="1:16" x14ac:dyDescent="0.3">
      <c r="A3625" s="72" t="s">
        <v>3008</v>
      </c>
      <c r="B3625" s="72" t="s">
        <v>6017</v>
      </c>
      <c r="C3625" s="72" t="s">
        <v>8021</v>
      </c>
      <c r="D3625" s="73"/>
      <c r="E3625" s="72"/>
      <c r="F3625" s="73" t="s">
        <v>8851</v>
      </c>
      <c r="G3625" s="73"/>
      <c r="H3625" s="74"/>
      <c r="I3625" s="74"/>
      <c r="P3625" s="62"/>
    </row>
    <row r="3626" spans="1:16" x14ac:dyDescent="0.3">
      <c r="A3626" s="54" t="s">
        <v>3009</v>
      </c>
      <c r="B3626" s="55" t="s">
        <v>5878</v>
      </c>
      <c r="C3626" s="56" t="s">
        <v>8022</v>
      </c>
      <c r="D3626" s="57">
        <v>1</v>
      </c>
      <c r="E3626" s="56" t="s">
        <v>8777</v>
      </c>
      <c r="F3626" s="57">
        <v>5035</v>
      </c>
      <c r="G3626" s="58">
        <f>ROUND(D3626*F3626,2)</f>
        <v>5035</v>
      </c>
      <c r="H3626" s="59"/>
      <c r="I3626" s="60">
        <f t="shared" ref="I3626:I3628" si="1008">ROUND(ROUND(D3626,2)*H3626,2)</f>
        <v>0</v>
      </c>
      <c r="J3626" s="61" t="str">
        <f t="shared" ref="J3626:J3628" si="1009">IF(AND(H3626&lt;&gt;"",H3626&gt;F3626),"VALOR MAYOR DEL PERMITIDO","")</f>
        <v/>
      </c>
      <c r="P3626" s="62"/>
    </row>
    <row r="3627" spans="1:16" x14ac:dyDescent="0.3">
      <c r="A3627" s="54" t="s">
        <v>3010</v>
      </c>
      <c r="B3627" s="55" t="s">
        <v>5879</v>
      </c>
      <c r="C3627" s="56" t="s">
        <v>8023</v>
      </c>
      <c r="D3627" s="57">
        <v>1</v>
      </c>
      <c r="E3627" s="56" t="s">
        <v>8777</v>
      </c>
      <c r="F3627" s="57">
        <v>795</v>
      </c>
      <c r="G3627" s="58">
        <f>ROUND(D3627*F3627,2)</f>
        <v>795</v>
      </c>
      <c r="H3627" s="59"/>
      <c r="I3627" s="60">
        <f t="shared" si="1008"/>
        <v>0</v>
      </c>
      <c r="J3627" s="61" t="str">
        <f t="shared" si="1009"/>
        <v/>
      </c>
      <c r="P3627" s="62"/>
    </row>
    <row r="3628" spans="1:16" x14ac:dyDescent="0.3">
      <c r="A3628" s="54" t="s">
        <v>3011</v>
      </c>
      <c r="B3628" s="55" t="s">
        <v>5971</v>
      </c>
      <c r="C3628" s="56" t="s">
        <v>8082</v>
      </c>
      <c r="D3628" s="57">
        <v>20</v>
      </c>
      <c r="E3628" s="56" t="s">
        <v>8778</v>
      </c>
      <c r="F3628" s="57">
        <v>115.85</v>
      </c>
      <c r="G3628" s="58">
        <f>ROUND(D3628*F3628,2)</f>
        <v>2317</v>
      </c>
      <c r="H3628" s="59"/>
      <c r="I3628" s="60">
        <f t="shared" si="1008"/>
        <v>0</v>
      </c>
      <c r="J3628" s="61" t="str">
        <f t="shared" si="1009"/>
        <v/>
      </c>
      <c r="P3628" s="62"/>
    </row>
    <row r="3629" spans="1:16" x14ac:dyDescent="0.3">
      <c r="A3629" s="72" t="s">
        <v>3012</v>
      </c>
      <c r="B3629" s="72" t="s">
        <v>6018</v>
      </c>
      <c r="C3629" s="72" t="s">
        <v>7356</v>
      </c>
      <c r="D3629" s="73"/>
      <c r="E3629" s="72"/>
      <c r="F3629" s="73" t="s">
        <v>8851</v>
      </c>
      <c r="G3629" s="73"/>
      <c r="H3629" s="74"/>
      <c r="I3629" s="74"/>
      <c r="P3629" s="62"/>
    </row>
    <row r="3630" spans="1:16" x14ac:dyDescent="0.3">
      <c r="A3630" s="54" t="s">
        <v>3013</v>
      </c>
      <c r="B3630" s="55" t="s">
        <v>5881</v>
      </c>
      <c r="C3630" s="56" t="s">
        <v>8024</v>
      </c>
      <c r="D3630" s="57">
        <v>1</v>
      </c>
      <c r="E3630" s="56" t="s">
        <v>8777</v>
      </c>
      <c r="F3630" s="57">
        <v>159.81</v>
      </c>
      <c r="G3630" s="58">
        <f>ROUND(D3630*F3630,2)</f>
        <v>159.81</v>
      </c>
      <c r="H3630" s="59"/>
      <c r="I3630" s="60">
        <f t="shared" ref="I3630:I3631" si="1010">ROUND(ROUND(D3630,2)*H3630,2)</f>
        <v>0</v>
      </c>
      <c r="J3630" s="61" t="str">
        <f t="shared" ref="J3630:J3631" si="1011">IF(AND(H3630&lt;&gt;"",H3630&gt;F3630),"VALOR MAYOR DEL PERMITIDO","")</f>
        <v/>
      </c>
      <c r="P3630" s="62"/>
    </row>
    <row r="3631" spans="1:16" x14ac:dyDescent="0.3">
      <c r="A3631" s="54" t="s">
        <v>3014</v>
      </c>
      <c r="B3631" s="55" t="s">
        <v>5882</v>
      </c>
      <c r="C3631" s="56" t="s">
        <v>8025</v>
      </c>
      <c r="D3631" s="57">
        <v>1</v>
      </c>
      <c r="E3631" s="56" t="s">
        <v>8777</v>
      </c>
      <c r="F3631" s="57">
        <v>2279</v>
      </c>
      <c r="G3631" s="58">
        <f>ROUND(D3631*F3631,2)</f>
        <v>2279</v>
      </c>
      <c r="H3631" s="59"/>
      <c r="I3631" s="60">
        <f t="shared" si="1010"/>
        <v>0</v>
      </c>
      <c r="J3631" s="61" t="str">
        <f t="shared" si="1011"/>
        <v/>
      </c>
      <c r="P3631" s="62"/>
    </row>
    <row r="3632" spans="1:16" x14ac:dyDescent="0.3">
      <c r="A3632" s="69" t="s">
        <v>3015</v>
      </c>
      <c r="B3632" s="69" t="s">
        <v>6019</v>
      </c>
      <c r="C3632" s="69" t="s">
        <v>8026</v>
      </c>
      <c r="D3632" s="70"/>
      <c r="E3632" s="69"/>
      <c r="F3632" s="70" t="s">
        <v>8851</v>
      </c>
      <c r="G3632" s="70"/>
      <c r="H3632" s="71"/>
      <c r="I3632" s="71"/>
      <c r="P3632" s="62"/>
    </row>
    <row r="3633" spans="1:16" x14ac:dyDescent="0.3">
      <c r="A3633" s="72" t="s">
        <v>3016</v>
      </c>
      <c r="B3633" s="72" t="s">
        <v>6020</v>
      </c>
      <c r="C3633" s="72" t="s">
        <v>8027</v>
      </c>
      <c r="D3633" s="73"/>
      <c r="E3633" s="72"/>
      <c r="F3633" s="73" t="s">
        <v>8851</v>
      </c>
      <c r="G3633" s="73"/>
      <c r="H3633" s="74"/>
      <c r="I3633" s="74"/>
      <c r="P3633" s="62"/>
    </row>
    <row r="3634" spans="1:16" x14ac:dyDescent="0.3">
      <c r="A3634" s="54" t="s">
        <v>3017</v>
      </c>
      <c r="B3634" s="55" t="s">
        <v>6021</v>
      </c>
      <c r="C3634" s="56" t="s">
        <v>8916</v>
      </c>
      <c r="D3634" s="57">
        <v>1</v>
      </c>
      <c r="E3634" s="56" t="s">
        <v>8777</v>
      </c>
      <c r="F3634" s="57">
        <v>1301.8900000000001</v>
      </c>
      <c r="G3634" s="58">
        <f t="shared" ref="G3634:G3649" si="1012">ROUND(D3634*F3634,2)</f>
        <v>1301.8900000000001</v>
      </c>
      <c r="H3634" s="59"/>
      <c r="I3634" s="60">
        <f t="shared" ref="I3634:I3649" si="1013">ROUND(ROUND(D3634,2)*H3634,2)</f>
        <v>0</v>
      </c>
      <c r="J3634" s="61" t="str">
        <f t="shared" ref="J3634:J3649" si="1014">IF(AND(H3634&lt;&gt;"",H3634&gt;F3634),"VALOR MAYOR DEL PERMITIDO","")</f>
        <v/>
      </c>
      <c r="P3634" s="62"/>
    </row>
    <row r="3635" spans="1:16" x14ac:dyDescent="0.3">
      <c r="A3635" s="54" t="s">
        <v>3018</v>
      </c>
      <c r="B3635" s="55" t="s">
        <v>6022</v>
      </c>
      <c r="C3635" s="56" t="s">
        <v>8029</v>
      </c>
      <c r="D3635" s="57">
        <v>1</v>
      </c>
      <c r="E3635" s="56" t="s">
        <v>8777</v>
      </c>
      <c r="F3635" s="57">
        <v>499.29</v>
      </c>
      <c r="G3635" s="58">
        <f t="shared" si="1012"/>
        <v>499.29</v>
      </c>
      <c r="H3635" s="59"/>
      <c r="I3635" s="60">
        <f t="shared" si="1013"/>
        <v>0</v>
      </c>
      <c r="J3635" s="61" t="str">
        <f t="shared" si="1014"/>
        <v/>
      </c>
      <c r="P3635" s="62"/>
    </row>
    <row r="3636" spans="1:16" x14ac:dyDescent="0.3">
      <c r="A3636" s="54" t="s">
        <v>3019</v>
      </c>
      <c r="B3636" s="55" t="s">
        <v>6023</v>
      </c>
      <c r="C3636" s="56" t="s">
        <v>8915</v>
      </c>
      <c r="D3636" s="57">
        <v>1</v>
      </c>
      <c r="E3636" s="56" t="s">
        <v>8777</v>
      </c>
      <c r="F3636" s="57">
        <v>2010.13</v>
      </c>
      <c r="G3636" s="58">
        <f t="shared" si="1012"/>
        <v>2010.13</v>
      </c>
      <c r="H3636" s="59"/>
      <c r="I3636" s="60">
        <f t="shared" si="1013"/>
        <v>0</v>
      </c>
      <c r="J3636" s="61" t="str">
        <f t="shared" si="1014"/>
        <v/>
      </c>
      <c r="P3636" s="62"/>
    </row>
    <row r="3637" spans="1:16" x14ac:dyDescent="0.3">
      <c r="A3637" s="54" t="s">
        <v>3020</v>
      </c>
      <c r="B3637" s="55" t="s">
        <v>6024</v>
      </c>
      <c r="C3637" s="56" t="s">
        <v>8917</v>
      </c>
      <c r="D3637" s="57">
        <v>2</v>
      </c>
      <c r="E3637" s="56" t="s">
        <v>8777</v>
      </c>
      <c r="F3637" s="57">
        <v>833.57</v>
      </c>
      <c r="G3637" s="58">
        <f t="shared" si="1012"/>
        <v>1667.14</v>
      </c>
      <c r="H3637" s="59"/>
      <c r="I3637" s="60">
        <f t="shared" si="1013"/>
        <v>0</v>
      </c>
      <c r="J3637" s="61" t="str">
        <f t="shared" si="1014"/>
        <v/>
      </c>
      <c r="P3637" s="62"/>
    </row>
    <row r="3638" spans="1:16" x14ac:dyDescent="0.3">
      <c r="A3638" s="54" t="s">
        <v>3021</v>
      </c>
      <c r="B3638" s="55" t="s">
        <v>6025</v>
      </c>
      <c r="C3638" s="56" t="s">
        <v>8099</v>
      </c>
      <c r="D3638" s="57">
        <v>4</v>
      </c>
      <c r="E3638" s="56" t="s">
        <v>8777</v>
      </c>
      <c r="F3638" s="57">
        <v>1220.8399999999999</v>
      </c>
      <c r="G3638" s="58">
        <f t="shared" si="1012"/>
        <v>4883.3599999999997</v>
      </c>
      <c r="H3638" s="59"/>
      <c r="I3638" s="60">
        <f t="shared" si="1013"/>
        <v>0</v>
      </c>
      <c r="J3638" s="61" t="str">
        <f t="shared" si="1014"/>
        <v/>
      </c>
      <c r="P3638" s="62"/>
    </row>
    <row r="3639" spans="1:16" x14ac:dyDescent="0.3">
      <c r="A3639" s="54" t="s">
        <v>3022</v>
      </c>
      <c r="B3639" s="55" t="s">
        <v>5890</v>
      </c>
      <c r="C3639" s="56" t="s">
        <v>8932</v>
      </c>
      <c r="D3639" s="57">
        <v>400</v>
      </c>
      <c r="E3639" s="56" t="s">
        <v>8779</v>
      </c>
      <c r="F3639" s="57">
        <v>3.08</v>
      </c>
      <c r="G3639" s="58">
        <f t="shared" si="1012"/>
        <v>1232</v>
      </c>
      <c r="H3639" s="59"/>
      <c r="I3639" s="60">
        <f t="shared" si="1013"/>
        <v>0</v>
      </c>
      <c r="J3639" s="61" t="str">
        <f t="shared" si="1014"/>
        <v/>
      </c>
      <c r="P3639" s="62"/>
    </row>
    <row r="3640" spans="1:16" x14ac:dyDescent="0.3">
      <c r="A3640" s="54" t="s">
        <v>3023</v>
      </c>
      <c r="B3640" s="55" t="s">
        <v>5891</v>
      </c>
      <c r="C3640" s="56" t="s">
        <v>8934</v>
      </c>
      <c r="D3640" s="57">
        <v>1050</v>
      </c>
      <c r="E3640" s="56" t="s">
        <v>8779</v>
      </c>
      <c r="F3640" s="57">
        <v>4.54</v>
      </c>
      <c r="G3640" s="58">
        <f t="shared" si="1012"/>
        <v>4767</v>
      </c>
      <c r="H3640" s="59"/>
      <c r="I3640" s="60">
        <f t="shared" si="1013"/>
        <v>0</v>
      </c>
      <c r="J3640" s="61" t="str">
        <f t="shared" si="1014"/>
        <v/>
      </c>
      <c r="P3640" s="62"/>
    </row>
    <row r="3641" spans="1:16" x14ac:dyDescent="0.3">
      <c r="A3641" s="54" t="s">
        <v>3024</v>
      </c>
      <c r="B3641" s="55" t="s">
        <v>5892</v>
      </c>
      <c r="C3641" s="56" t="s">
        <v>8935</v>
      </c>
      <c r="D3641" s="57">
        <v>500</v>
      </c>
      <c r="E3641" s="56" t="s">
        <v>8779</v>
      </c>
      <c r="F3641" s="57">
        <v>5.83</v>
      </c>
      <c r="G3641" s="58">
        <f t="shared" si="1012"/>
        <v>2915</v>
      </c>
      <c r="H3641" s="59"/>
      <c r="I3641" s="60">
        <f t="shared" si="1013"/>
        <v>0</v>
      </c>
      <c r="J3641" s="61" t="str">
        <f t="shared" si="1014"/>
        <v/>
      </c>
      <c r="P3641" s="62"/>
    </row>
    <row r="3642" spans="1:16" x14ac:dyDescent="0.3">
      <c r="A3642" s="54" t="s">
        <v>3025</v>
      </c>
      <c r="B3642" s="55" t="s">
        <v>6026</v>
      </c>
      <c r="C3642" s="56" t="s">
        <v>8925</v>
      </c>
      <c r="D3642" s="57">
        <v>200</v>
      </c>
      <c r="E3642" s="56" t="s">
        <v>8779</v>
      </c>
      <c r="F3642" s="57">
        <v>8.82</v>
      </c>
      <c r="G3642" s="58">
        <f t="shared" si="1012"/>
        <v>1764</v>
      </c>
      <c r="H3642" s="59"/>
      <c r="I3642" s="60">
        <f t="shared" si="1013"/>
        <v>0</v>
      </c>
      <c r="J3642" s="61" t="str">
        <f t="shared" si="1014"/>
        <v/>
      </c>
      <c r="P3642" s="62"/>
    </row>
    <row r="3643" spans="1:16" x14ac:dyDescent="0.3">
      <c r="A3643" s="54" t="s">
        <v>3026</v>
      </c>
      <c r="B3643" s="55" t="s">
        <v>5893</v>
      </c>
      <c r="C3643" s="56" t="s">
        <v>8927</v>
      </c>
      <c r="D3643" s="57">
        <v>150</v>
      </c>
      <c r="E3643" s="56" t="s">
        <v>8779</v>
      </c>
      <c r="F3643" s="57">
        <v>12.95</v>
      </c>
      <c r="G3643" s="58">
        <f t="shared" si="1012"/>
        <v>1942.5</v>
      </c>
      <c r="H3643" s="59"/>
      <c r="I3643" s="60">
        <f t="shared" si="1013"/>
        <v>0</v>
      </c>
      <c r="J3643" s="61" t="str">
        <f t="shared" si="1014"/>
        <v/>
      </c>
      <c r="P3643" s="62"/>
    </row>
    <row r="3644" spans="1:16" x14ac:dyDescent="0.3">
      <c r="A3644" s="54" t="s">
        <v>3027</v>
      </c>
      <c r="B3644" s="55" t="s">
        <v>5894</v>
      </c>
      <c r="C3644" s="56" t="s">
        <v>8929</v>
      </c>
      <c r="D3644" s="57">
        <v>350</v>
      </c>
      <c r="E3644" s="56" t="s">
        <v>8779</v>
      </c>
      <c r="F3644" s="57">
        <v>18.32</v>
      </c>
      <c r="G3644" s="58">
        <f t="shared" si="1012"/>
        <v>6412</v>
      </c>
      <c r="H3644" s="59"/>
      <c r="I3644" s="60">
        <f t="shared" si="1013"/>
        <v>0</v>
      </c>
      <c r="J3644" s="61" t="str">
        <f t="shared" si="1014"/>
        <v/>
      </c>
      <c r="P3644" s="62"/>
    </row>
    <row r="3645" spans="1:16" x14ac:dyDescent="0.3">
      <c r="A3645" s="54" t="s">
        <v>3028</v>
      </c>
      <c r="B3645" s="55" t="s">
        <v>5895</v>
      </c>
      <c r="C3645" s="56" t="s">
        <v>8033</v>
      </c>
      <c r="D3645" s="57">
        <v>75</v>
      </c>
      <c r="E3645" s="56" t="s">
        <v>8779</v>
      </c>
      <c r="F3645" s="57">
        <v>7.07</v>
      </c>
      <c r="G3645" s="58">
        <f t="shared" si="1012"/>
        <v>530.25</v>
      </c>
      <c r="H3645" s="59"/>
      <c r="I3645" s="60">
        <f t="shared" si="1013"/>
        <v>0</v>
      </c>
      <c r="J3645" s="61" t="str">
        <f t="shared" si="1014"/>
        <v/>
      </c>
      <c r="P3645" s="62"/>
    </row>
    <row r="3646" spans="1:16" x14ac:dyDescent="0.3">
      <c r="A3646" s="54" t="s">
        <v>3029</v>
      </c>
      <c r="B3646" s="55" t="s">
        <v>5896</v>
      </c>
      <c r="C3646" s="56" t="s">
        <v>8034</v>
      </c>
      <c r="D3646" s="57">
        <v>120</v>
      </c>
      <c r="E3646" s="56" t="s">
        <v>8777</v>
      </c>
      <c r="F3646" s="57">
        <v>7.42</v>
      </c>
      <c r="G3646" s="58">
        <f t="shared" si="1012"/>
        <v>890.4</v>
      </c>
      <c r="H3646" s="59"/>
      <c r="I3646" s="60">
        <f t="shared" si="1013"/>
        <v>0</v>
      </c>
      <c r="J3646" s="61" t="str">
        <f t="shared" si="1014"/>
        <v/>
      </c>
      <c r="P3646" s="62"/>
    </row>
    <row r="3647" spans="1:16" x14ac:dyDescent="0.3">
      <c r="A3647" s="54" t="s">
        <v>3030</v>
      </c>
      <c r="B3647" s="55" t="s">
        <v>5898</v>
      </c>
      <c r="C3647" s="56" t="s">
        <v>8036</v>
      </c>
      <c r="D3647" s="57">
        <v>24</v>
      </c>
      <c r="E3647" s="56" t="s">
        <v>8777</v>
      </c>
      <c r="F3647" s="57">
        <v>96.41</v>
      </c>
      <c r="G3647" s="58">
        <f t="shared" si="1012"/>
        <v>2313.84</v>
      </c>
      <c r="H3647" s="59"/>
      <c r="I3647" s="60">
        <f t="shared" si="1013"/>
        <v>0</v>
      </c>
      <c r="J3647" s="61" t="str">
        <f t="shared" si="1014"/>
        <v/>
      </c>
      <c r="P3647" s="62"/>
    </row>
    <row r="3648" spans="1:16" x14ac:dyDescent="0.3">
      <c r="A3648" s="54" t="s">
        <v>3031</v>
      </c>
      <c r="B3648" s="55" t="s">
        <v>5897</v>
      </c>
      <c r="C3648" s="56" t="s">
        <v>8035</v>
      </c>
      <c r="D3648" s="57">
        <v>120</v>
      </c>
      <c r="E3648" s="56" t="s">
        <v>8777</v>
      </c>
      <c r="F3648" s="57">
        <v>65.37</v>
      </c>
      <c r="G3648" s="58">
        <f t="shared" si="1012"/>
        <v>7844.4</v>
      </c>
      <c r="H3648" s="59"/>
      <c r="I3648" s="60">
        <f t="shared" si="1013"/>
        <v>0</v>
      </c>
      <c r="J3648" s="61" t="str">
        <f t="shared" si="1014"/>
        <v/>
      </c>
      <c r="P3648" s="62"/>
    </row>
    <row r="3649" spans="1:16" x14ac:dyDescent="0.3">
      <c r="A3649" s="54" t="s">
        <v>3032</v>
      </c>
      <c r="B3649" s="55" t="s">
        <v>5899</v>
      </c>
      <c r="C3649" s="56" t="s">
        <v>8037</v>
      </c>
      <c r="D3649" s="57">
        <v>100</v>
      </c>
      <c r="E3649" s="56" t="s">
        <v>8777</v>
      </c>
      <c r="F3649" s="57">
        <v>69.430000000000007</v>
      </c>
      <c r="G3649" s="58">
        <f t="shared" si="1012"/>
        <v>6943</v>
      </c>
      <c r="H3649" s="59"/>
      <c r="I3649" s="60">
        <f t="shared" si="1013"/>
        <v>0</v>
      </c>
      <c r="J3649" s="61" t="str">
        <f t="shared" si="1014"/>
        <v/>
      </c>
      <c r="P3649" s="62"/>
    </row>
    <row r="3650" spans="1:16" x14ac:dyDescent="0.3">
      <c r="A3650" s="72" t="s">
        <v>3033</v>
      </c>
      <c r="B3650" s="72" t="s">
        <v>6027</v>
      </c>
      <c r="C3650" s="72" t="s">
        <v>8038</v>
      </c>
      <c r="D3650" s="73"/>
      <c r="E3650" s="72"/>
      <c r="F3650" s="73" t="s">
        <v>8851</v>
      </c>
      <c r="G3650" s="73"/>
      <c r="H3650" s="74"/>
      <c r="I3650" s="74"/>
      <c r="P3650" s="62"/>
    </row>
    <row r="3651" spans="1:16" x14ac:dyDescent="0.3">
      <c r="A3651" s="75" t="s">
        <v>3034</v>
      </c>
      <c r="B3651" s="75" t="s">
        <v>6028</v>
      </c>
      <c r="C3651" s="75" t="s">
        <v>7385</v>
      </c>
      <c r="D3651" s="76"/>
      <c r="E3651" s="75"/>
      <c r="F3651" s="76" t="s">
        <v>8851</v>
      </c>
      <c r="G3651" s="76"/>
      <c r="H3651" s="77"/>
      <c r="I3651" s="77"/>
      <c r="P3651" s="62"/>
    </row>
    <row r="3652" spans="1:16" x14ac:dyDescent="0.3">
      <c r="A3652" s="54" t="s">
        <v>3035</v>
      </c>
      <c r="B3652" s="55" t="s">
        <v>5902</v>
      </c>
      <c r="C3652" s="56" t="s">
        <v>8962</v>
      </c>
      <c r="D3652" s="57">
        <v>1</v>
      </c>
      <c r="E3652" s="56" t="s">
        <v>8777</v>
      </c>
      <c r="F3652" s="57">
        <v>3559.56</v>
      </c>
      <c r="G3652" s="58">
        <f>ROUND(D3652*F3652,2)</f>
        <v>3559.56</v>
      </c>
      <c r="H3652" s="59"/>
      <c r="I3652" s="60">
        <f t="shared" ref="I3652:I3655" si="1015">ROUND(ROUND(D3652,2)*H3652,2)</f>
        <v>0</v>
      </c>
      <c r="J3652" s="61" t="str">
        <f t="shared" ref="J3652:J3655" si="1016">IF(AND(H3652&lt;&gt;"",H3652&gt;F3652),"VALOR MAYOR DEL PERMITIDO","")</f>
        <v/>
      </c>
      <c r="P3652" s="62"/>
    </row>
    <row r="3653" spans="1:16" x14ac:dyDescent="0.3">
      <c r="A3653" s="54" t="s">
        <v>3036</v>
      </c>
      <c r="B3653" s="55" t="s">
        <v>5903</v>
      </c>
      <c r="C3653" s="56" t="s">
        <v>8039</v>
      </c>
      <c r="D3653" s="57">
        <v>1</v>
      </c>
      <c r="E3653" s="56" t="s">
        <v>8777</v>
      </c>
      <c r="F3653" s="57">
        <v>5561.82</v>
      </c>
      <c r="G3653" s="58">
        <f>ROUND(D3653*F3653,2)</f>
        <v>5561.82</v>
      </c>
      <c r="H3653" s="59"/>
      <c r="I3653" s="60">
        <f t="shared" si="1015"/>
        <v>0</v>
      </c>
      <c r="J3653" s="61" t="str">
        <f t="shared" si="1016"/>
        <v/>
      </c>
      <c r="P3653" s="62"/>
    </row>
    <row r="3654" spans="1:16" x14ac:dyDescent="0.3">
      <c r="A3654" s="54" t="s">
        <v>3037</v>
      </c>
      <c r="B3654" s="55" t="s">
        <v>6029</v>
      </c>
      <c r="C3654" s="56" t="s">
        <v>8958</v>
      </c>
      <c r="D3654" s="57">
        <v>1</v>
      </c>
      <c r="E3654" s="56" t="s">
        <v>8777</v>
      </c>
      <c r="F3654" s="57">
        <v>3893.27</v>
      </c>
      <c r="G3654" s="58">
        <f>ROUND(D3654*F3654,2)</f>
        <v>3893.27</v>
      </c>
      <c r="H3654" s="59"/>
      <c r="I3654" s="60">
        <f t="shared" si="1015"/>
        <v>0</v>
      </c>
      <c r="J3654" s="61" t="str">
        <f t="shared" si="1016"/>
        <v/>
      </c>
      <c r="P3654" s="62"/>
    </row>
    <row r="3655" spans="1:16" x14ac:dyDescent="0.3">
      <c r="A3655" s="54" t="s">
        <v>3038</v>
      </c>
      <c r="B3655" s="55" t="s">
        <v>5905</v>
      </c>
      <c r="C3655" s="56" t="s">
        <v>8040</v>
      </c>
      <c r="D3655" s="57">
        <v>1</v>
      </c>
      <c r="E3655" s="56" t="s">
        <v>8777</v>
      </c>
      <c r="F3655" s="57">
        <v>1918.04</v>
      </c>
      <c r="G3655" s="58">
        <f>ROUND(D3655*F3655,2)</f>
        <v>1918.04</v>
      </c>
      <c r="H3655" s="59"/>
      <c r="I3655" s="60">
        <f t="shared" si="1015"/>
        <v>0</v>
      </c>
      <c r="J3655" s="61" t="str">
        <f t="shared" si="1016"/>
        <v/>
      </c>
      <c r="P3655" s="62"/>
    </row>
    <row r="3656" spans="1:16" x14ac:dyDescent="0.3">
      <c r="A3656" s="75" t="s">
        <v>3039</v>
      </c>
      <c r="B3656" s="75" t="s">
        <v>6030</v>
      </c>
      <c r="C3656" s="75" t="s">
        <v>8041</v>
      </c>
      <c r="D3656" s="76"/>
      <c r="E3656" s="75"/>
      <c r="F3656" s="76" t="s">
        <v>8851</v>
      </c>
      <c r="G3656" s="76"/>
      <c r="H3656" s="77"/>
      <c r="I3656" s="77"/>
      <c r="P3656" s="62"/>
    </row>
    <row r="3657" spans="1:16" x14ac:dyDescent="0.3">
      <c r="A3657" s="54" t="s">
        <v>3040</v>
      </c>
      <c r="B3657" s="55" t="s">
        <v>6031</v>
      </c>
      <c r="C3657" s="56" t="s">
        <v>8913</v>
      </c>
      <c r="D3657" s="57">
        <v>1</v>
      </c>
      <c r="E3657" s="56" t="s">
        <v>8777</v>
      </c>
      <c r="F3657" s="57">
        <v>10724.29</v>
      </c>
      <c r="G3657" s="58">
        <f>ROUND(D3657*F3657,2)</f>
        <v>10724.29</v>
      </c>
      <c r="H3657" s="59"/>
      <c r="I3657" s="60">
        <f t="shared" ref="I3657:I3661" si="1017">ROUND(ROUND(D3657,2)*H3657,2)</f>
        <v>0</v>
      </c>
      <c r="J3657" s="61" t="str">
        <f t="shared" ref="J3657:J3661" si="1018">IF(AND(H3657&lt;&gt;"",H3657&gt;F3657),"VALOR MAYOR DEL PERMITIDO","")</f>
        <v/>
      </c>
      <c r="P3657" s="62"/>
    </row>
    <row r="3658" spans="1:16" x14ac:dyDescent="0.3">
      <c r="A3658" s="54" t="s">
        <v>3041</v>
      </c>
      <c r="B3658" s="55" t="s">
        <v>6032</v>
      </c>
      <c r="C3658" s="56" t="s">
        <v>8100</v>
      </c>
      <c r="D3658" s="57">
        <v>1</v>
      </c>
      <c r="E3658" s="56" t="s">
        <v>8777</v>
      </c>
      <c r="F3658" s="57">
        <v>194.93</v>
      </c>
      <c r="G3658" s="58">
        <f>ROUND(D3658*F3658,2)</f>
        <v>194.93</v>
      </c>
      <c r="H3658" s="59"/>
      <c r="I3658" s="60">
        <f t="shared" si="1017"/>
        <v>0</v>
      </c>
      <c r="J3658" s="61" t="str">
        <f t="shared" si="1018"/>
        <v/>
      </c>
      <c r="P3658" s="62"/>
    </row>
    <row r="3659" spans="1:16" x14ac:dyDescent="0.3">
      <c r="A3659" s="54" t="s">
        <v>3042</v>
      </c>
      <c r="B3659" s="55" t="s">
        <v>5908</v>
      </c>
      <c r="C3659" s="56" t="s">
        <v>8945</v>
      </c>
      <c r="D3659" s="57">
        <v>1</v>
      </c>
      <c r="E3659" s="56" t="s">
        <v>8777</v>
      </c>
      <c r="F3659" s="57">
        <v>4776.03</v>
      </c>
      <c r="G3659" s="58">
        <f>ROUND(D3659*F3659,2)</f>
        <v>4776.03</v>
      </c>
      <c r="H3659" s="59"/>
      <c r="I3659" s="60">
        <f t="shared" si="1017"/>
        <v>0</v>
      </c>
      <c r="J3659" s="61" t="str">
        <f t="shared" si="1018"/>
        <v/>
      </c>
      <c r="P3659" s="62"/>
    </row>
    <row r="3660" spans="1:16" x14ac:dyDescent="0.3">
      <c r="A3660" s="54" t="s">
        <v>3043</v>
      </c>
      <c r="B3660" s="55" t="s">
        <v>5909</v>
      </c>
      <c r="C3660" s="56" t="s">
        <v>8042</v>
      </c>
      <c r="D3660" s="57">
        <v>1</v>
      </c>
      <c r="E3660" s="56" t="s">
        <v>8777</v>
      </c>
      <c r="F3660" s="57">
        <v>1847.26</v>
      </c>
      <c r="G3660" s="58">
        <f>ROUND(D3660*F3660,2)</f>
        <v>1847.26</v>
      </c>
      <c r="H3660" s="59"/>
      <c r="I3660" s="60">
        <f t="shared" si="1017"/>
        <v>0</v>
      </c>
      <c r="J3660" s="61" t="str">
        <f t="shared" si="1018"/>
        <v/>
      </c>
      <c r="P3660" s="62"/>
    </row>
    <row r="3661" spans="1:16" x14ac:dyDescent="0.3">
      <c r="A3661" s="54" t="s">
        <v>3044</v>
      </c>
      <c r="B3661" s="55" t="s">
        <v>5910</v>
      </c>
      <c r="C3661" s="56" t="s">
        <v>8948</v>
      </c>
      <c r="D3661" s="57">
        <v>1</v>
      </c>
      <c r="E3661" s="56" t="s">
        <v>8777</v>
      </c>
      <c r="F3661" s="57">
        <v>3748.54</v>
      </c>
      <c r="G3661" s="58">
        <f>ROUND(D3661*F3661,2)</f>
        <v>3748.54</v>
      </c>
      <c r="H3661" s="59"/>
      <c r="I3661" s="60">
        <f t="shared" si="1017"/>
        <v>0</v>
      </c>
      <c r="J3661" s="61" t="str">
        <f t="shared" si="1018"/>
        <v/>
      </c>
      <c r="P3661" s="62"/>
    </row>
    <row r="3662" spans="1:16" x14ac:dyDescent="0.3">
      <c r="A3662" s="75" t="s">
        <v>3045</v>
      </c>
      <c r="B3662" s="75" t="s">
        <v>6033</v>
      </c>
      <c r="C3662" s="75" t="s">
        <v>8101</v>
      </c>
      <c r="D3662" s="76"/>
      <c r="E3662" s="75"/>
      <c r="F3662" s="76" t="s">
        <v>8851</v>
      </c>
      <c r="G3662" s="76"/>
      <c r="H3662" s="77"/>
      <c r="I3662" s="77"/>
      <c r="P3662" s="62"/>
    </row>
    <row r="3663" spans="1:16" x14ac:dyDescent="0.3">
      <c r="A3663" s="54" t="s">
        <v>3046</v>
      </c>
      <c r="B3663" s="55" t="s">
        <v>6034</v>
      </c>
      <c r="C3663" s="56" t="s">
        <v>8044</v>
      </c>
      <c r="D3663" s="57">
        <v>1</v>
      </c>
      <c r="E3663" s="56" t="s">
        <v>8777</v>
      </c>
      <c r="F3663" s="57">
        <v>2294.14</v>
      </c>
      <c r="G3663" s="58">
        <f>ROUND(D3663*F3663,2)</f>
        <v>2294.14</v>
      </c>
      <c r="H3663" s="59"/>
      <c r="I3663" s="60">
        <f>ROUND(ROUND(D3663,2)*H3663,2)</f>
        <v>0</v>
      </c>
      <c r="J3663" s="61" t="str">
        <f>IF(AND(H3663&lt;&gt;"",H3663&gt;F3663),"VALOR MAYOR DEL PERMITIDO","")</f>
        <v/>
      </c>
      <c r="P3663" s="62"/>
    </row>
    <row r="3664" spans="1:16" x14ac:dyDescent="0.3">
      <c r="A3664" s="75" t="s">
        <v>3047</v>
      </c>
      <c r="B3664" s="75" t="s">
        <v>6035</v>
      </c>
      <c r="C3664" s="75" t="s">
        <v>8045</v>
      </c>
      <c r="D3664" s="76"/>
      <c r="E3664" s="75"/>
      <c r="F3664" s="76" t="s">
        <v>8851</v>
      </c>
      <c r="G3664" s="76"/>
      <c r="H3664" s="77"/>
      <c r="I3664" s="77"/>
      <c r="P3664" s="62"/>
    </row>
    <row r="3665" spans="1:16" x14ac:dyDescent="0.3">
      <c r="A3665" s="54" t="s">
        <v>3048</v>
      </c>
      <c r="B3665" s="55" t="s">
        <v>5891</v>
      </c>
      <c r="C3665" s="56" t="s">
        <v>8934</v>
      </c>
      <c r="D3665" s="57">
        <v>1150</v>
      </c>
      <c r="E3665" s="56" t="s">
        <v>8779</v>
      </c>
      <c r="F3665" s="57">
        <v>4.54</v>
      </c>
      <c r="G3665" s="58">
        <f t="shared" ref="G3665:G3670" si="1019">ROUND(D3665*F3665,2)</f>
        <v>5221</v>
      </c>
      <c r="H3665" s="59"/>
      <c r="I3665" s="60">
        <f t="shared" ref="I3665:I3670" si="1020">ROUND(ROUND(D3665,2)*H3665,2)</f>
        <v>0</v>
      </c>
      <c r="J3665" s="61" t="str">
        <f t="shared" ref="J3665:J3670" si="1021">IF(AND(H3665&lt;&gt;"",H3665&gt;F3665),"VALOR MAYOR DEL PERMITIDO","")</f>
        <v/>
      </c>
      <c r="P3665" s="62"/>
    </row>
    <row r="3666" spans="1:16" x14ac:dyDescent="0.3">
      <c r="A3666" s="54" t="s">
        <v>3049</v>
      </c>
      <c r="B3666" s="55" t="s">
        <v>5892</v>
      </c>
      <c r="C3666" s="56" t="s">
        <v>8935</v>
      </c>
      <c r="D3666" s="57">
        <v>890</v>
      </c>
      <c r="E3666" s="56" t="s">
        <v>8779</v>
      </c>
      <c r="F3666" s="57">
        <v>5.83</v>
      </c>
      <c r="G3666" s="58">
        <f t="shared" si="1019"/>
        <v>5188.7</v>
      </c>
      <c r="H3666" s="59"/>
      <c r="I3666" s="60">
        <f t="shared" si="1020"/>
        <v>0</v>
      </c>
      <c r="J3666" s="61" t="str">
        <f t="shared" si="1021"/>
        <v/>
      </c>
      <c r="P3666" s="62"/>
    </row>
    <row r="3667" spans="1:16" x14ac:dyDescent="0.3">
      <c r="A3667" s="54" t="s">
        <v>3050</v>
      </c>
      <c r="B3667" s="55" t="s">
        <v>5914</v>
      </c>
      <c r="C3667" s="56" t="s">
        <v>8937</v>
      </c>
      <c r="D3667" s="57">
        <v>50</v>
      </c>
      <c r="E3667" s="56" t="s">
        <v>8779</v>
      </c>
      <c r="F3667" s="57">
        <v>8.5</v>
      </c>
      <c r="G3667" s="58">
        <f t="shared" si="1019"/>
        <v>425</v>
      </c>
      <c r="H3667" s="59"/>
      <c r="I3667" s="60">
        <f t="shared" si="1020"/>
        <v>0</v>
      </c>
      <c r="J3667" s="61" t="str">
        <f t="shared" si="1021"/>
        <v/>
      </c>
      <c r="P3667" s="62"/>
    </row>
    <row r="3668" spans="1:16" x14ac:dyDescent="0.3">
      <c r="A3668" s="54" t="s">
        <v>3051</v>
      </c>
      <c r="B3668" s="55" t="s">
        <v>6026</v>
      </c>
      <c r="C3668" s="56" t="s">
        <v>8925</v>
      </c>
      <c r="D3668" s="57">
        <v>300</v>
      </c>
      <c r="E3668" s="56" t="s">
        <v>8779</v>
      </c>
      <c r="F3668" s="57">
        <v>8.82</v>
      </c>
      <c r="G3668" s="58">
        <f t="shared" si="1019"/>
        <v>2646</v>
      </c>
      <c r="H3668" s="59"/>
      <c r="I3668" s="60">
        <f t="shared" si="1020"/>
        <v>0</v>
      </c>
      <c r="J3668" s="61" t="str">
        <f t="shared" si="1021"/>
        <v/>
      </c>
      <c r="P3668" s="62"/>
    </row>
    <row r="3669" spans="1:16" x14ac:dyDescent="0.3">
      <c r="A3669" s="54" t="s">
        <v>3052</v>
      </c>
      <c r="B3669" s="55" t="s">
        <v>5893</v>
      </c>
      <c r="C3669" s="56" t="s">
        <v>8927</v>
      </c>
      <c r="D3669" s="57">
        <v>600</v>
      </c>
      <c r="E3669" s="56" t="s">
        <v>8779</v>
      </c>
      <c r="F3669" s="57">
        <v>12.95</v>
      </c>
      <c r="G3669" s="58">
        <f t="shared" si="1019"/>
        <v>7770</v>
      </c>
      <c r="H3669" s="59"/>
      <c r="I3669" s="60">
        <f t="shared" si="1020"/>
        <v>0</v>
      </c>
      <c r="J3669" s="61" t="str">
        <f t="shared" si="1021"/>
        <v/>
      </c>
      <c r="P3669" s="62"/>
    </row>
    <row r="3670" spans="1:16" x14ac:dyDescent="0.3">
      <c r="A3670" s="54" t="s">
        <v>3053</v>
      </c>
      <c r="B3670" s="55" t="s">
        <v>6036</v>
      </c>
      <c r="C3670" s="56" t="s">
        <v>8046</v>
      </c>
      <c r="D3670" s="57">
        <v>350</v>
      </c>
      <c r="E3670" s="56" t="s">
        <v>8779</v>
      </c>
      <c r="F3670" s="57">
        <v>5.91</v>
      </c>
      <c r="G3670" s="58">
        <f t="shared" si="1019"/>
        <v>2068.5</v>
      </c>
      <c r="H3670" s="59"/>
      <c r="I3670" s="60">
        <f t="shared" si="1020"/>
        <v>0</v>
      </c>
      <c r="J3670" s="61" t="str">
        <f t="shared" si="1021"/>
        <v/>
      </c>
      <c r="P3670" s="62"/>
    </row>
    <row r="3671" spans="1:16" x14ac:dyDescent="0.3">
      <c r="A3671" s="75" t="s">
        <v>3054</v>
      </c>
      <c r="B3671" s="75" t="s">
        <v>6037</v>
      </c>
      <c r="C3671" s="75" t="s">
        <v>8047</v>
      </c>
      <c r="D3671" s="76"/>
      <c r="E3671" s="75"/>
      <c r="F3671" s="76" t="s">
        <v>8851</v>
      </c>
      <c r="G3671" s="76"/>
      <c r="H3671" s="77"/>
      <c r="I3671" s="77"/>
      <c r="P3671" s="62"/>
    </row>
    <row r="3672" spans="1:16" x14ac:dyDescent="0.3">
      <c r="A3672" s="54" t="s">
        <v>3055</v>
      </c>
      <c r="B3672" s="55" t="s">
        <v>6038</v>
      </c>
      <c r="C3672" s="56" t="s">
        <v>8102</v>
      </c>
      <c r="D3672" s="57">
        <v>50</v>
      </c>
      <c r="E3672" s="56" t="s">
        <v>8779</v>
      </c>
      <c r="F3672" s="57">
        <v>56.88</v>
      </c>
      <c r="G3672" s="58">
        <f>ROUND(D3672*F3672,2)</f>
        <v>2844</v>
      </c>
      <c r="H3672" s="59"/>
      <c r="I3672" s="60">
        <f t="shared" ref="I3672:I3676" si="1022">ROUND(ROUND(D3672,2)*H3672,2)</f>
        <v>0</v>
      </c>
      <c r="J3672" s="61" t="str">
        <f t="shared" ref="J3672:J3676" si="1023">IF(AND(H3672&lt;&gt;"",H3672&gt;F3672),"VALOR MAYOR DEL PERMITIDO","")</f>
        <v/>
      </c>
      <c r="P3672" s="62"/>
    </row>
    <row r="3673" spans="1:16" x14ac:dyDescent="0.3">
      <c r="A3673" s="54" t="s">
        <v>3056</v>
      </c>
      <c r="B3673" s="55" t="s">
        <v>5917</v>
      </c>
      <c r="C3673" s="56" t="s">
        <v>8968</v>
      </c>
      <c r="D3673" s="57">
        <v>15</v>
      </c>
      <c r="E3673" s="56" t="s">
        <v>8779</v>
      </c>
      <c r="F3673" s="57">
        <v>86.74</v>
      </c>
      <c r="G3673" s="58">
        <f>ROUND(D3673*F3673,2)</f>
        <v>1301.0999999999999</v>
      </c>
      <c r="H3673" s="59"/>
      <c r="I3673" s="60">
        <f t="shared" si="1022"/>
        <v>0</v>
      </c>
      <c r="J3673" s="61" t="str">
        <f t="shared" si="1023"/>
        <v/>
      </c>
      <c r="P3673" s="62"/>
    </row>
    <row r="3674" spans="1:16" x14ac:dyDescent="0.3">
      <c r="A3674" s="54" t="s">
        <v>3057</v>
      </c>
      <c r="B3674" s="55" t="s">
        <v>5918</v>
      </c>
      <c r="C3674" s="56" t="s">
        <v>8048</v>
      </c>
      <c r="D3674" s="57">
        <v>30</v>
      </c>
      <c r="E3674" s="56" t="s">
        <v>8779</v>
      </c>
      <c r="F3674" s="57">
        <v>113.22</v>
      </c>
      <c r="G3674" s="58">
        <f>ROUND(D3674*F3674,2)</f>
        <v>3396.6</v>
      </c>
      <c r="H3674" s="59"/>
      <c r="I3674" s="60">
        <f t="shared" si="1022"/>
        <v>0</v>
      </c>
      <c r="J3674" s="61" t="str">
        <f t="shared" si="1023"/>
        <v/>
      </c>
      <c r="P3674" s="62"/>
    </row>
    <row r="3675" spans="1:16" x14ac:dyDescent="0.3">
      <c r="A3675" s="54" t="s">
        <v>3058</v>
      </c>
      <c r="B3675" s="55" t="s">
        <v>5919</v>
      </c>
      <c r="C3675" s="56" t="s">
        <v>8049</v>
      </c>
      <c r="D3675" s="57">
        <v>70</v>
      </c>
      <c r="E3675" s="56" t="s">
        <v>8779</v>
      </c>
      <c r="F3675" s="57">
        <v>9.32</v>
      </c>
      <c r="G3675" s="58">
        <f>ROUND(D3675*F3675,2)</f>
        <v>652.4</v>
      </c>
      <c r="H3675" s="59"/>
      <c r="I3675" s="60">
        <f t="shared" si="1022"/>
        <v>0</v>
      </c>
      <c r="J3675" s="61" t="str">
        <f t="shared" si="1023"/>
        <v/>
      </c>
      <c r="P3675" s="62"/>
    </row>
    <row r="3676" spans="1:16" x14ac:dyDescent="0.3">
      <c r="A3676" s="54" t="s">
        <v>3059</v>
      </c>
      <c r="B3676" s="55" t="s">
        <v>5920</v>
      </c>
      <c r="C3676" s="56" t="s">
        <v>8050</v>
      </c>
      <c r="D3676" s="57">
        <v>300</v>
      </c>
      <c r="E3676" s="56" t="s">
        <v>8779</v>
      </c>
      <c r="F3676" s="57">
        <v>8.35</v>
      </c>
      <c r="G3676" s="58">
        <f>ROUND(D3676*F3676,2)</f>
        <v>2505</v>
      </c>
      <c r="H3676" s="59"/>
      <c r="I3676" s="60">
        <f t="shared" si="1022"/>
        <v>0</v>
      </c>
      <c r="J3676" s="61" t="str">
        <f t="shared" si="1023"/>
        <v/>
      </c>
      <c r="P3676" s="62"/>
    </row>
    <row r="3677" spans="1:16" x14ac:dyDescent="0.3">
      <c r="A3677" s="75" t="s">
        <v>3060</v>
      </c>
      <c r="B3677" s="75" t="s">
        <v>6039</v>
      </c>
      <c r="C3677" s="75" t="s">
        <v>8051</v>
      </c>
      <c r="D3677" s="76"/>
      <c r="E3677" s="75"/>
      <c r="F3677" s="76" t="s">
        <v>8851</v>
      </c>
      <c r="G3677" s="76"/>
      <c r="H3677" s="77"/>
      <c r="I3677" s="77"/>
      <c r="P3677" s="62"/>
    </row>
    <row r="3678" spans="1:16" x14ac:dyDescent="0.3">
      <c r="A3678" s="54" t="s">
        <v>3061</v>
      </c>
      <c r="B3678" s="55" t="s">
        <v>5922</v>
      </c>
      <c r="C3678" s="56" t="s">
        <v>8052</v>
      </c>
      <c r="D3678" s="57">
        <v>12</v>
      </c>
      <c r="E3678" s="56" t="s">
        <v>8777</v>
      </c>
      <c r="F3678" s="57">
        <v>76.8</v>
      </c>
      <c r="G3678" s="58">
        <f>ROUND(D3678*F3678,2)</f>
        <v>921.6</v>
      </c>
      <c r="H3678" s="59"/>
      <c r="I3678" s="60">
        <f t="shared" ref="I3678:I3680" si="1024">ROUND(ROUND(D3678,2)*H3678,2)</f>
        <v>0</v>
      </c>
      <c r="J3678" s="61" t="str">
        <f t="shared" ref="J3678:J3680" si="1025">IF(AND(H3678&lt;&gt;"",H3678&gt;F3678),"VALOR MAYOR DEL PERMITIDO","")</f>
        <v/>
      </c>
      <c r="P3678" s="62"/>
    </row>
    <row r="3679" spans="1:16" x14ac:dyDescent="0.3">
      <c r="A3679" s="54" t="s">
        <v>3062</v>
      </c>
      <c r="B3679" s="55" t="s">
        <v>5923</v>
      </c>
      <c r="C3679" s="56" t="s">
        <v>8053</v>
      </c>
      <c r="D3679" s="57">
        <v>6</v>
      </c>
      <c r="E3679" s="56" t="s">
        <v>8781</v>
      </c>
      <c r="F3679" s="57">
        <v>23.9</v>
      </c>
      <c r="G3679" s="58">
        <f>ROUND(D3679*F3679,2)</f>
        <v>143.4</v>
      </c>
      <c r="H3679" s="59"/>
      <c r="I3679" s="60">
        <f t="shared" si="1024"/>
        <v>0</v>
      </c>
      <c r="J3679" s="61" t="str">
        <f t="shared" si="1025"/>
        <v/>
      </c>
      <c r="P3679" s="62"/>
    </row>
    <row r="3680" spans="1:16" x14ac:dyDescent="0.3">
      <c r="A3680" s="54" t="s">
        <v>3063</v>
      </c>
      <c r="B3680" s="55" t="s">
        <v>5983</v>
      </c>
      <c r="C3680" s="56" t="s">
        <v>8085</v>
      </c>
      <c r="D3680" s="57">
        <v>1</v>
      </c>
      <c r="E3680" s="56" t="s">
        <v>8781</v>
      </c>
      <c r="F3680" s="57">
        <v>105.52</v>
      </c>
      <c r="G3680" s="58">
        <f>ROUND(D3680*F3680,2)</f>
        <v>105.52</v>
      </c>
      <c r="H3680" s="59"/>
      <c r="I3680" s="60">
        <f t="shared" si="1024"/>
        <v>0</v>
      </c>
      <c r="J3680" s="61" t="str">
        <f t="shared" si="1025"/>
        <v/>
      </c>
      <c r="P3680" s="62"/>
    </row>
    <row r="3681" spans="1:16" x14ac:dyDescent="0.3">
      <c r="A3681" s="75" t="s">
        <v>3064</v>
      </c>
      <c r="B3681" s="75" t="s">
        <v>6040</v>
      </c>
      <c r="C3681" s="75" t="s">
        <v>8054</v>
      </c>
      <c r="D3681" s="76"/>
      <c r="E3681" s="75"/>
      <c r="F3681" s="76" t="s">
        <v>8851</v>
      </c>
      <c r="G3681" s="76"/>
      <c r="H3681" s="77"/>
      <c r="I3681" s="77"/>
      <c r="P3681" s="62"/>
    </row>
    <row r="3682" spans="1:16" x14ac:dyDescent="0.3">
      <c r="A3682" s="54" t="s">
        <v>3065</v>
      </c>
      <c r="B3682" s="55" t="s">
        <v>5925</v>
      </c>
      <c r="C3682" s="56" t="s">
        <v>8055</v>
      </c>
      <c r="D3682" s="57">
        <v>290</v>
      </c>
      <c r="E3682" s="56" t="s">
        <v>8779</v>
      </c>
      <c r="F3682" s="57">
        <v>280.35000000000002</v>
      </c>
      <c r="G3682" s="58">
        <f t="shared" ref="G3682:G3687" si="1026">ROUND(D3682*F3682,2)</f>
        <v>81301.5</v>
      </c>
      <c r="H3682" s="59"/>
      <c r="I3682" s="60">
        <f t="shared" ref="I3682:I3687" si="1027">ROUND(ROUND(D3682,2)*H3682,2)</f>
        <v>0</v>
      </c>
      <c r="J3682" s="61" t="str">
        <f t="shared" ref="J3682:J3687" si="1028">IF(AND(H3682&lt;&gt;"",H3682&gt;F3682),"VALOR MAYOR DEL PERMITIDO","")</f>
        <v/>
      </c>
      <c r="P3682" s="62"/>
    </row>
    <row r="3683" spans="1:16" x14ac:dyDescent="0.3">
      <c r="A3683" s="54" t="s">
        <v>3066</v>
      </c>
      <c r="B3683" s="55" t="s">
        <v>5926</v>
      </c>
      <c r="C3683" s="56" t="s">
        <v>8056</v>
      </c>
      <c r="D3683" s="57">
        <v>232</v>
      </c>
      <c r="E3683" s="56" t="s">
        <v>8779</v>
      </c>
      <c r="F3683" s="57">
        <v>189.86</v>
      </c>
      <c r="G3683" s="58">
        <f t="shared" si="1026"/>
        <v>44047.519999999997</v>
      </c>
      <c r="H3683" s="59"/>
      <c r="I3683" s="60">
        <f t="shared" si="1027"/>
        <v>0</v>
      </c>
      <c r="J3683" s="61" t="str">
        <f t="shared" si="1028"/>
        <v/>
      </c>
      <c r="P3683" s="62"/>
    </row>
    <row r="3684" spans="1:16" x14ac:dyDescent="0.3">
      <c r="A3684" s="54" t="s">
        <v>3067</v>
      </c>
      <c r="B3684" s="55" t="s">
        <v>5927</v>
      </c>
      <c r="C3684" s="56" t="s">
        <v>8057</v>
      </c>
      <c r="D3684" s="57">
        <v>200</v>
      </c>
      <c r="E3684" s="56" t="s">
        <v>8777</v>
      </c>
      <c r="F3684" s="57">
        <v>40</v>
      </c>
      <c r="G3684" s="58">
        <f t="shared" si="1026"/>
        <v>8000</v>
      </c>
      <c r="H3684" s="59"/>
      <c r="I3684" s="60">
        <f t="shared" si="1027"/>
        <v>0</v>
      </c>
      <c r="J3684" s="61" t="str">
        <f t="shared" si="1028"/>
        <v/>
      </c>
      <c r="P3684" s="62"/>
    </row>
    <row r="3685" spans="1:16" x14ac:dyDescent="0.3">
      <c r="A3685" s="54" t="s">
        <v>3068</v>
      </c>
      <c r="B3685" s="55" t="s">
        <v>5898</v>
      </c>
      <c r="C3685" s="56" t="s">
        <v>8036</v>
      </c>
      <c r="D3685" s="57">
        <v>30</v>
      </c>
      <c r="E3685" s="56" t="s">
        <v>8777</v>
      </c>
      <c r="F3685" s="57">
        <v>96.41</v>
      </c>
      <c r="G3685" s="58">
        <f t="shared" si="1026"/>
        <v>2892.3</v>
      </c>
      <c r="H3685" s="59"/>
      <c r="I3685" s="60">
        <f t="shared" si="1027"/>
        <v>0</v>
      </c>
      <c r="J3685" s="61" t="str">
        <f t="shared" si="1028"/>
        <v/>
      </c>
      <c r="P3685" s="62"/>
    </row>
    <row r="3686" spans="1:16" x14ac:dyDescent="0.3">
      <c r="A3686" s="54" t="s">
        <v>3069</v>
      </c>
      <c r="B3686" s="55" t="s">
        <v>5928</v>
      </c>
      <c r="C3686" s="56" t="s">
        <v>8058</v>
      </c>
      <c r="D3686" s="57">
        <v>5</v>
      </c>
      <c r="E3686" s="56" t="s">
        <v>8781</v>
      </c>
      <c r="F3686" s="57">
        <v>77.86</v>
      </c>
      <c r="G3686" s="58">
        <f t="shared" si="1026"/>
        <v>389.3</v>
      </c>
      <c r="H3686" s="59"/>
      <c r="I3686" s="60">
        <f t="shared" si="1027"/>
        <v>0</v>
      </c>
      <c r="J3686" s="61" t="str">
        <f t="shared" si="1028"/>
        <v/>
      </c>
      <c r="P3686" s="62"/>
    </row>
    <row r="3687" spans="1:16" x14ac:dyDescent="0.3">
      <c r="A3687" s="54" t="s">
        <v>3070</v>
      </c>
      <c r="B3687" s="55" t="s">
        <v>5929</v>
      </c>
      <c r="C3687" s="56" t="s">
        <v>8949</v>
      </c>
      <c r="D3687" s="57">
        <v>5</v>
      </c>
      <c r="E3687" s="56" t="s">
        <v>8781</v>
      </c>
      <c r="F3687" s="57">
        <v>91.92</v>
      </c>
      <c r="G3687" s="58">
        <f t="shared" si="1026"/>
        <v>459.6</v>
      </c>
      <c r="H3687" s="59"/>
      <c r="I3687" s="60">
        <f t="shared" si="1027"/>
        <v>0</v>
      </c>
      <c r="J3687" s="61" t="str">
        <f t="shared" si="1028"/>
        <v/>
      </c>
      <c r="P3687" s="62"/>
    </row>
    <row r="3688" spans="1:16" x14ac:dyDescent="0.3">
      <c r="A3688" s="75" t="s">
        <v>3071</v>
      </c>
      <c r="B3688" s="75" t="s">
        <v>6041</v>
      </c>
      <c r="C3688" s="75" t="s">
        <v>8060</v>
      </c>
      <c r="D3688" s="76"/>
      <c r="E3688" s="75"/>
      <c r="F3688" s="76" t="s">
        <v>8851</v>
      </c>
      <c r="G3688" s="76"/>
      <c r="H3688" s="77"/>
      <c r="I3688" s="77"/>
      <c r="P3688" s="62"/>
    </row>
    <row r="3689" spans="1:16" x14ac:dyDescent="0.3">
      <c r="A3689" s="54" t="s">
        <v>3072</v>
      </c>
      <c r="B3689" s="55" t="s">
        <v>5931</v>
      </c>
      <c r="C3689" s="56" t="s">
        <v>8061</v>
      </c>
      <c r="D3689" s="57">
        <v>380</v>
      </c>
      <c r="E3689" s="56" t="s">
        <v>8779</v>
      </c>
      <c r="F3689" s="57">
        <v>2.4300000000000002</v>
      </c>
      <c r="G3689" s="58">
        <f t="shared" ref="G3689:G3694" si="1029">ROUND(D3689*F3689,2)</f>
        <v>923.4</v>
      </c>
      <c r="H3689" s="59"/>
      <c r="I3689" s="60">
        <f t="shared" ref="I3689:I3694" si="1030">ROUND(ROUND(D3689,2)*H3689,2)</f>
        <v>0</v>
      </c>
      <c r="J3689" s="61" t="str">
        <f t="shared" ref="J3689:J3694" si="1031">IF(AND(H3689&lt;&gt;"",H3689&gt;F3689),"VALOR MAYOR DEL PERMITIDO","")</f>
        <v/>
      </c>
      <c r="P3689" s="62"/>
    </row>
    <row r="3690" spans="1:16" x14ac:dyDescent="0.3">
      <c r="A3690" s="54" t="s">
        <v>3073</v>
      </c>
      <c r="B3690" s="55" t="s">
        <v>5932</v>
      </c>
      <c r="C3690" s="56" t="s">
        <v>8062</v>
      </c>
      <c r="D3690" s="57">
        <v>1</v>
      </c>
      <c r="E3690" s="56" t="s">
        <v>8777</v>
      </c>
      <c r="F3690" s="57">
        <v>226.5</v>
      </c>
      <c r="G3690" s="58">
        <f t="shared" si="1029"/>
        <v>226.5</v>
      </c>
      <c r="H3690" s="59"/>
      <c r="I3690" s="60">
        <f t="shared" si="1030"/>
        <v>0</v>
      </c>
      <c r="J3690" s="61" t="str">
        <f t="shared" si="1031"/>
        <v/>
      </c>
      <c r="P3690" s="62"/>
    </row>
    <row r="3691" spans="1:16" x14ac:dyDescent="0.3">
      <c r="A3691" s="54" t="s">
        <v>3074</v>
      </c>
      <c r="B3691" s="55" t="s">
        <v>5933</v>
      </c>
      <c r="C3691" s="56" t="s">
        <v>8063</v>
      </c>
      <c r="D3691" s="57">
        <v>200</v>
      </c>
      <c r="E3691" s="56" t="s">
        <v>8777</v>
      </c>
      <c r="F3691" s="57">
        <v>23.79</v>
      </c>
      <c r="G3691" s="58">
        <f t="shared" si="1029"/>
        <v>4758</v>
      </c>
      <c r="H3691" s="59"/>
      <c r="I3691" s="60">
        <f t="shared" si="1030"/>
        <v>0</v>
      </c>
      <c r="J3691" s="61" t="str">
        <f t="shared" si="1031"/>
        <v/>
      </c>
      <c r="P3691" s="62"/>
    </row>
    <row r="3692" spans="1:16" x14ac:dyDescent="0.3">
      <c r="A3692" s="54" t="s">
        <v>3075</v>
      </c>
      <c r="B3692" s="55" t="s">
        <v>5934</v>
      </c>
      <c r="C3692" s="56" t="s">
        <v>8064</v>
      </c>
      <c r="D3692" s="57">
        <v>1</v>
      </c>
      <c r="E3692" s="56" t="s">
        <v>8777</v>
      </c>
      <c r="F3692" s="57">
        <v>5814.57</v>
      </c>
      <c r="G3692" s="58">
        <f t="shared" si="1029"/>
        <v>5814.57</v>
      </c>
      <c r="H3692" s="59"/>
      <c r="I3692" s="60">
        <f t="shared" si="1030"/>
        <v>0</v>
      </c>
      <c r="J3692" s="61" t="str">
        <f t="shared" si="1031"/>
        <v/>
      </c>
      <c r="P3692" s="62"/>
    </row>
    <row r="3693" spans="1:16" x14ac:dyDescent="0.3">
      <c r="A3693" s="54" t="s">
        <v>3076</v>
      </c>
      <c r="B3693" s="55" t="s">
        <v>5935</v>
      </c>
      <c r="C3693" s="56" t="s">
        <v>8065</v>
      </c>
      <c r="D3693" s="57">
        <v>1</v>
      </c>
      <c r="E3693" s="56" t="s">
        <v>8777</v>
      </c>
      <c r="F3693" s="57">
        <v>4048.04</v>
      </c>
      <c r="G3693" s="58">
        <f t="shared" si="1029"/>
        <v>4048.04</v>
      </c>
      <c r="H3693" s="59"/>
      <c r="I3693" s="60">
        <f t="shared" si="1030"/>
        <v>0</v>
      </c>
      <c r="J3693" s="61" t="str">
        <f t="shared" si="1031"/>
        <v/>
      </c>
      <c r="P3693" s="62"/>
    </row>
    <row r="3694" spans="1:16" x14ac:dyDescent="0.3">
      <c r="A3694" s="54" t="s">
        <v>3077</v>
      </c>
      <c r="B3694" s="55" t="s">
        <v>5936</v>
      </c>
      <c r="C3694" s="56" t="s">
        <v>8066</v>
      </c>
      <c r="D3694" s="57">
        <v>1</v>
      </c>
      <c r="E3694" s="56" t="s">
        <v>8777</v>
      </c>
      <c r="F3694" s="57">
        <v>1580.46</v>
      </c>
      <c r="G3694" s="58">
        <f t="shared" si="1029"/>
        <v>1580.46</v>
      </c>
      <c r="H3694" s="59"/>
      <c r="I3694" s="60">
        <f t="shared" si="1030"/>
        <v>0</v>
      </c>
      <c r="J3694" s="61" t="str">
        <f t="shared" si="1031"/>
        <v/>
      </c>
      <c r="P3694" s="62"/>
    </row>
    <row r="3695" spans="1:16" x14ac:dyDescent="0.3">
      <c r="A3695" s="75" t="s">
        <v>3078</v>
      </c>
      <c r="B3695" s="75" t="s">
        <v>6042</v>
      </c>
      <c r="C3695" s="75" t="s">
        <v>7356</v>
      </c>
      <c r="D3695" s="76"/>
      <c r="E3695" s="75"/>
      <c r="F3695" s="76" t="s">
        <v>8851</v>
      </c>
      <c r="G3695" s="76"/>
      <c r="H3695" s="77"/>
      <c r="I3695" s="77"/>
      <c r="P3695" s="62"/>
    </row>
    <row r="3696" spans="1:16" x14ac:dyDescent="0.3">
      <c r="A3696" s="54" t="s">
        <v>3079</v>
      </c>
      <c r="B3696" s="55" t="s">
        <v>5938</v>
      </c>
      <c r="C3696" s="56" t="s">
        <v>8067</v>
      </c>
      <c r="D3696" s="57">
        <v>2</v>
      </c>
      <c r="E3696" s="56" t="s">
        <v>8777</v>
      </c>
      <c r="F3696" s="57">
        <v>1983.94</v>
      </c>
      <c r="G3696" s="58">
        <f>ROUND(D3696*F3696,2)</f>
        <v>3967.88</v>
      </c>
      <c r="H3696" s="59"/>
      <c r="I3696" s="60">
        <f t="shared" ref="I3696:I3697" si="1032">ROUND(ROUND(D3696,2)*H3696,2)</f>
        <v>0</v>
      </c>
      <c r="J3696" s="61" t="str">
        <f t="shared" ref="J3696:J3697" si="1033">IF(AND(H3696&lt;&gt;"",H3696&gt;F3696),"VALOR MAYOR DEL PERMITIDO","")</f>
        <v/>
      </c>
      <c r="P3696" s="62"/>
    </row>
    <row r="3697" spans="1:16" x14ac:dyDescent="0.3">
      <c r="A3697" s="54" t="s">
        <v>3080</v>
      </c>
      <c r="B3697" s="55" t="s">
        <v>5939</v>
      </c>
      <c r="C3697" s="56" t="s">
        <v>8068</v>
      </c>
      <c r="D3697" s="57">
        <v>1</v>
      </c>
      <c r="E3697" s="56" t="s">
        <v>8777</v>
      </c>
      <c r="F3697" s="57">
        <v>2306.56</v>
      </c>
      <c r="G3697" s="58">
        <f>ROUND(D3697*F3697,2)</f>
        <v>2306.56</v>
      </c>
      <c r="H3697" s="59"/>
      <c r="I3697" s="60">
        <f t="shared" si="1032"/>
        <v>0</v>
      </c>
      <c r="J3697" s="61" t="str">
        <f t="shared" si="1033"/>
        <v/>
      </c>
      <c r="P3697" s="62"/>
    </row>
    <row r="3698" spans="1:16" x14ac:dyDescent="0.3">
      <c r="A3698" s="72" t="s">
        <v>3081</v>
      </c>
      <c r="B3698" s="72" t="s">
        <v>6043</v>
      </c>
      <c r="C3698" s="72" t="s">
        <v>8069</v>
      </c>
      <c r="D3698" s="73"/>
      <c r="E3698" s="72"/>
      <c r="F3698" s="73" t="s">
        <v>8851</v>
      </c>
      <c r="G3698" s="73"/>
      <c r="H3698" s="74"/>
      <c r="I3698" s="74"/>
      <c r="P3698" s="62"/>
    </row>
    <row r="3699" spans="1:16" x14ac:dyDescent="0.3">
      <c r="A3699" s="54" t="s">
        <v>3082</v>
      </c>
      <c r="B3699" s="55" t="s">
        <v>5941</v>
      </c>
      <c r="C3699" s="56" t="s">
        <v>8070</v>
      </c>
      <c r="D3699" s="57">
        <v>1</v>
      </c>
      <c r="E3699" s="56" t="s">
        <v>8781</v>
      </c>
      <c r="F3699" s="57">
        <v>1338.89</v>
      </c>
      <c r="G3699" s="58">
        <f>ROUND(D3699*F3699,2)</f>
        <v>1338.89</v>
      </c>
      <c r="H3699" s="59"/>
      <c r="I3699" s="60">
        <f t="shared" ref="I3699:I3701" si="1034">ROUND(ROUND(D3699,2)*H3699,2)</f>
        <v>0</v>
      </c>
      <c r="J3699" s="61" t="str">
        <f t="shared" ref="J3699:J3701" si="1035">IF(AND(H3699&lt;&gt;"",H3699&gt;F3699),"VALOR MAYOR DEL PERMITIDO","")</f>
        <v/>
      </c>
      <c r="P3699" s="62"/>
    </row>
    <row r="3700" spans="1:16" x14ac:dyDescent="0.3">
      <c r="A3700" s="54" t="s">
        <v>3083</v>
      </c>
      <c r="B3700" s="55" t="s">
        <v>5942</v>
      </c>
      <c r="C3700" s="56" t="s">
        <v>8071</v>
      </c>
      <c r="D3700" s="57">
        <v>1</v>
      </c>
      <c r="E3700" s="56" t="s">
        <v>8777</v>
      </c>
      <c r="F3700" s="57">
        <v>709.19</v>
      </c>
      <c r="G3700" s="58">
        <f>ROUND(D3700*F3700,2)</f>
        <v>709.19</v>
      </c>
      <c r="H3700" s="59"/>
      <c r="I3700" s="60">
        <f t="shared" si="1034"/>
        <v>0</v>
      </c>
      <c r="J3700" s="61" t="str">
        <f t="shared" si="1035"/>
        <v/>
      </c>
      <c r="P3700" s="62"/>
    </row>
    <row r="3701" spans="1:16" x14ac:dyDescent="0.3">
      <c r="A3701" s="54" t="s">
        <v>3084</v>
      </c>
      <c r="B3701" s="55" t="s">
        <v>5943</v>
      </c>
      <c r="C3701" s="56" t="s">
        <v>8072</v>
      </c>
      <c r="D3701" s="57">
        <v>1</v>
      </c>
      <c r="E3701" s="56" t="s">
        <v>8777</v>
      </c>
      <c r="F3701" s="57">
        <v>1484</v>
      </c>
      <c r="G3701" s="58">
        <f>ROUND(D3701*F3701,2)</f>
        <v>1484</v>
      </c>
      <c r="H3701" s="59"/>
      <c r="I3701" s="60">
        <f t="shared" si="1034"/>
        <v>0</v>
      </c>
      <c r="J3701" s="61" t="str">
        <f t="shared" si="1035"/>
        <v/>
      </c>
      <c r="P3701" s="62"/>
    </row>
    <row r="3702" spans="1:16" x14ac:dyDescent="0.3">
      <c r="A3702" s="69" t="s">
        <v>3085</v>
      </c>
      <c r="B3702" s="69" t="s">
        <v>6044</v>
      </c>
      <c r="C3702" s="69" t="s">
        <v>8087</v>
      </c>
      <c r="D3702" s="70"/>
      <c r="E3702" s="69"/>
      <c r="F3702" s="70" t="s">
        <v>8851</v>
      </c>
      <c r="G3702" s="70"/>
      <c r="H3702" s="71"/>
      <c r="I3702" s="71"/>
      <c r="P3702" s="62"/>
    </row>
    <row r="3703" spans="1:16" x14ac:dyDescent="0.3">
      <c r="A3703" s="72" t="s">
        <v>3086</v>
      </c>
      <c r="B3703" s="72" t="s">
        <v>6045</v>
      </c>
      <c r="C3703" s="72" t="s">
        <v>8103</v>
      </c>
      <c r="D3703" s="73"/>
      <c r="E3703" s="72"/>
      <c r="F3703" s="73" t="s">
        <v>8851</v>
      </c>
      <c r="G3703" s="73"/>
      <c r="H3703" s="74"/>
      <c r="I3703" s="74"/>
      <c r="P3703" s="62"/>
    </row>
    <row r="3704" spans="1:16" x14ac:dyDescent="0.3">
      <c r="A3704" s="54" t="s">
        <v>3087</v>
      </c>
      <c r="B3704" s="55" t="s">
        <v>6046</v>
      </c>
      <c r="C3704" s="56" t="s">
        <v>8104</v>
      </c>
      <c r="D3704" s="57">
        <v>2</v>
      </c>
      <c r="E3704" s="56" t="s">
        <v>8777</v>
      </c>
      <c r="F3704" s="57">
        <v>1478.7</v>
      </c>
      <c r="G3704" s="58">
        <f>ROUND(D3704*F3704,2)</f>
        <v>2957.4</v>
      </c>
      <c r="H3704" s="59"/>
      <c r="I3704" s="60">
        <f>ROUND(ROUND(D3704,2)*H3704,2)</f>
        <v>0</v>
      </c>
      <c r="J3704" s="61" t="str">
        <f>IF(AND(H3704&lt;&gt;"",H3704&gt;F3704),"VALOR MAYOR DEL PERMITIDO","")</f>
        <v/>
      </c>
      <c r="P3704" s="62"/>
    </row>
    <row r="3705" spans="1:16" x14ac:dyDescent="0.3">
      <c r="A3705" s="72" t="s">
        <v>3088</v>
      </c>
      <c r="B3705" s="72" t="s">
        <v>6047</v>
      </c>
      <c r="C3705" s="72" t="s">
        <v>8092</v>
      </c>
      <c r="D3705" s="73"/>
      <c r="E3705" s="72"/>
      <c r="F3705" s="73" t="s">
        <v>8851</v>
      </c>
      <c r="G3705" s="73"/>
      <c r="H3705" s="74"/>
      <c r="I3705" s="74"/>
      <c r="P3705" s="62"/>
    </row>
    <row r="3706" spans="1:16" x14ac:dyDescent="0.3">
      <c r="A3706" s="54" t="s">
        <v>3089</v>
      </c>
      <c r="B3706" s="55" t="s">
        <v>5995</v>
      </c>
      <c r="C3706" s="56" t="s">
        <v>8093</v>
      </c>
      <c r="D3706" s="57">
        <v>2</v>
      </c>
      <c r="E3706" s="56" t="s">
        <v>8777</v>
      </c>
      <c r="F3706" s="57">
        <v>294.38</v>
      </c>
      <c r="G3706" s="58">
        <f>ROUND(D3706*F3706,2)</f>
        <v>588.76</v>
      </c>
      <c r="H3706" s="59"/>
      <c r="I3706" s="60">
        <f>ROUND(ROUND(D3706,2)*H3706,2)</f>
        <v>0</v>
      </c>
      <c r="J3706" s="61" t="str">
        <f>IF(AND(H3706&lt;&gt;"",H3706&gt;F3706),"VALOR MAYOR DEL PERMITIDO","")</f>
        <v/>
      </c>
      <c r="P3706" s="62"/>
    </row>
    <row r="3707" spans="1:16" x14ac:dyDescent="0.3">
      <c r="A3707" s="72" t="s">
        <v>3090</v>
      </c>
      <c r="B3707" s="72" t="s">
        <v>6048</v>
      </c>
      <c r="C3707" s="72" t="s">
        <v>8094</v>
      </c>
      <c r="D3707" s="73"/>
      <c r="E3707" s="72"/>
      <c r="F3707" s="73" t="s">
        <v>8851</v>
      </c>
      <c r="G3707" s="73"/>
      <c r="H3707" s="74"/>
      <c r="I3707" s="74"/>
      <c r="P3707" s="62"/>
    </row>
    <row r="3708" spans="1:16" x14ac:dyDescent="0.3">
      <c r="A3708" s="54" t="s">
        <v>3091</v>
      </c>
      <c r="B3708" s="55" t="s">
        <v>5997</v>
      </c>
      <c r="C3708" s="56" t="s">
        <v>8095</v>
      </c>
      <c r="D3708" s="57">
        <v>1</v>
      </c>
      <c r="E3708" s="56" t="s">
        <v>8777</v>
      </c>
      <c r="F3708" s="57">
        <v>848</v>
      </c>
      <c r="G3708" s="58">
        <f>ROUND(D3708*F3708,2)</f>
        <v>848</v>
      </c>
      <c r="H3708" s="59"/>
      <c r="I3708" s="60">
        <f>ROUND(ROUND(D3708,2)*H3708,2)</f>
        <v>0</v>
      </c>
      <c r="J3708" s="61" t="str">
        <f>IF(AND(H3708&lt;&gt;"",H3708&gt;F3708),"VALOR MAYOR DEL PERMITIDO","")</f>
        <v/>
      </c>
      <c r="P3708" s="62"/>
    </row>
    <row r="3709" spans="1:16" x14ac:dyDescent="0.3">
      <c r="A3709" s="72" t="s">
        <v>3092</v>
      </c>
      <c r="B3709" s="72" t="s">
        <v>6049</v>
      </c>
      <c r="C3709" s="72" t="s">
        <v>7356</v>
      </c>
      <c r="D3709" s="73"/>
      <c r="E3709" s="72"/>
      <c r="F3709" s="73" t="s">
        <v>8851</v>
      </c>
      <c r="G3709" s="73"/>
      <c r="H3709" s="74"/>
      <c r="I3709" s="74"/>
      <c r="P3709" s="62"/>
    </row>
    <row r="3710" spans="1:16" x14ac:dyDescent="0.3">
      <c r="A3710" s="54" t="s">
        <v>3093</v>
      </c>
      <c r="B3710" s="55" t="s">
        <v>5999</v>
      </c>
      <c r="C3710" s="56" t="s">
        <v>8096</v>
      </c>
      <c r="D3710" s="57">
        <v>20</v>
      </c>
      <c r="E3710" s="56" t="s">
        <v>8779</v>
      </c>
      <c r="F3710" s="57">
        <v>39.299999999999997</v>
      </c>
      <c r="G3710" s="58">
        <f>ROUND(D3710*F3710,2)</f>
        <v>786</v>
      </c>
      <c r="H3710" s="59"/>
      <c r="I3710" s="60">
        <f t="shared" ref="I3710:I3711" si="1036">ROUND(ROUND(D3710,2)*H3710,2)</f>
        <v>0</v>
      </c>
      <c r="J3710" s="61" t="str">
        <f t="shared" ref="J3710:J3711" si="1037">IF(AND(H3710&lt;&gt;"",H3710&gt;F3710),"VALOR MAYOR DEL PERMITIDO","")</f>
        <v/>
      </c>
      <c r="P3710" s="62"/>
    </row>
    <row r="3711" spans="1:16" x14ac:dyDescent="0.3">
      <c r="A3711" s="54" t="s">
        <v>3094</v>
      </c>
      <c r="B3711" s="55" t="s">
        <v>6000</v>
      </c>
      <c r="C3711" s="56" t="s">
        <v>8097</v>
      </c>
      <c r="D3711" s="57">
        <v>1</v>
      </c>
      <c r="E3711" s="56" t="s">
        <v>8777</v>
      </c>
      <c r="F3711" s="57">
        <v>530</v>
      </c>
      <c r="G3711" s="58">
        <f>ROUND(D3711*F3711,2)</f>
        <v>530</v>
      </c>
      <c r="H3711" s="59"/>
      <c r="I3711" s="60">
        <f t="shared" si="1036"/>
        <v>0</v>
      </c>
      <c r="J3711" s="61" t="str">
        <f t="shared" si="1037"/>
        <v/>
      </c>
      <c r="P3711" s="62"/>
    </row>
    <row r="3712" spans="1:16" x14ac:dyDescent="0.3">
      <c r="A3712" s="66" t="s">
        <v>3095</v>
      </c>
      <c r="B3712" s="66" t="s">
        <v>6050</v>
      </c>
      <c r="C3712" s="66" t="s">
        <v>7810</v>
      </c>
      <c r="D3712" s="67"/>
      <c r="E3712" s="66"/>
      <c r="F3712" s="67" t="s">
        <v>8851</v>
      </c>
      <c r="G3712" s="67"/>
      <c r="H3712" s="68"/>
      <c r="I3712" s="68"/>
      <c r="P3712" s="62"/>
    </row>
    <row r="3713" spans="1:16" x14ac:dyDescent="0.3">
      <c r="A3713" s="69" t="s">
        <v>3096</v>
      </c>
      <c r="B3713" s="69" t="s">
        <v>6051</v>
      </c>
      <c r="C3713" s="69" t="s">
        <v>7957</v>
      </c>
      <c r="D3713" s="70"/>
      <c r="E3713" s="69"/>
      <c r="F3713" s="70" t="s">
        <v>8851</v>
      </c>
      <c r="G3713" s="70"/>
      <c r="H3713" s="71"/>
      <c r="I3713" s="71"/>
      <c r="P3713" s="62"/>
    </row>
    <row r="3714" spans="1:16" x14ac:dyDescent="0.3">
      <c r="A3714" s="72" t="s">
        <v>3097</v>
      </c>
      <c r="B3714" s="72" t="s">
        <v>6052</v>
      </c>
      <c r="C3714" s="72" t="s">
        <v>8105</v>
      </c>
      <c r="D3714" s="73"/>
      <c r="E3714" s="72"/>
      <c r="F3714" s="73" t="s">
        <v>8851</v>
      </c>
      <c r="G3714" s="73"/>
      <c r="H3714" s="74"/>
      <c r="I3714" s="74"/>
      <c r="P3714" s="62"/>
    </row>
    <row r="3715" spans="1:16" x14ac:dyDescent="0.3">
      <c r="A3715" s="54" t="s">
        <v>3098</v>
      </c>
      <c r="B3715" s="55" t="s">
        <v>5815</v>
      </c>
      <c r="C3715" s="56" t="s">
        <v>7959</v>
      </c>
      <c r="D3715" s="57">
        <v>125</v>
      </c>
      <c r="E3715" s="56" t="s">
        <v>8779</v>
      </c>
      <c r="F3715" s="57">
        <v>5.29</v>
      </c>
      <c r="G3715" s="58">
        <f t="shared" ref="G3715:G3722" si="1038">ROUND(D3715*F3715,2)</f>
        <v>661.25</v>
      </c>
      <c r="H3715" s="59"/>
      <c r="I3715" s="60">
        <f t="shared" ref="I3715:I3722" si="1039">ROUND(ROUND(D3715,2)*H3715,2)</f>
        <v>0</v>
      </c>
      <c r="J3715" s="61" t="str">
        <f t="shared" ref="J3715:J3722" si="1040">IF(AND(H3715&lt;&gt;"",H3715&gt;F3715),"VALOR MAYOR DEL PERMITIDO","")</f>
        <v/>
      </c>
      <c r="P3715" s="62"/>
    </row>
    <row r="3716" spans="1:16" x14ac:dyDescent="0.3">
      <c r="A3716" s="54" t="s">
        <v>3099</v>
      </c>
      <c r="B3716" s="55" t="s">
        <v>6053</v>
      </c>
      <c r="C3716" s="56" t="s">
        <v>8106</v>
      </c>
      <c r="D3716" s="57">
        <v>125</v>
      </c>
      <c r="E3716" s="56" t="s">
        <v>8779</v>
      </c>
      <c r="F3716" s="57">
        <v>7.23</v>
      </c>
      <c r="G3716" s="58">
        <f t="shared" si="1038"/>
        <v>903.75</v>
      </c>
      <c r="H3716" s="59"/>
      <c r="I3716" s="60">
        <f t="shared" si="1039"/>
        <v>0</v>
      </c>
      <c r="J3716" s="61" t="str">
        <f t="shared" si="1040"/>
        <v/>
      </c>
      <c r="P3716" s="62"/>
    </row>
    <row r="3717" spans="1:16" x14ac:dyDescent="0.3">
      <c r="A3717" s="54" t="s">
        <v>3100</v>
      </c>
      <c r="B3717" s="55" t="s">
        <v>6054</v>
      </c>
      <c r="C3717" s="56" t="s">
        <v>8107</v>
      </c>
      <c r="D3717" s="57">
        <v>50</v>
      </c>
      <c r="E3717" s="56" t="s">
        <v>8779</v>
      </c>
      <c r="F3717" s="57">
        <v>8.1199999999999992</v>
      </c>
      <c r="G3717" s="58">
        <f t="shared" si="1038"/>
        <v>406</v>
      </c>
      <c r="H3717" s="59"/>
      <c r="I3717" s="60">
        <f t="shared" si="1039"/>
        <v>0</v>
      </c>
      <c r="J3717" s="61" t="str">
        <f t="shared" si="1040"/>
        <v/>
      </c>
      <c r="P3717" s="62"/>
    </row>
    <row r="3718" spans="1:16" x14ac:dyDescent="0.3">
      <c r="A3718" s="54" t="s">
        <v>3101</v>
      </c>
      <c r="B3718" s="55" t="s">
        <v>5818</v>
      </c>
      <c r="C3718" s="56" t="s">
        <v>7962</v>
      </c>
      <c r="D3718" s="57">
        <v>50</v>
      </c>
      <c r="E3718" s="56" t="s">
        <v>8779</v>
      </c>
      <c r="F3718" s="57">
        <v>4.97</v>
      </c>
      <c r="G3718" s="58">
        <f t="shared" si="1038"/>
        <v>248.5</v>
      </c>
      <c r="H3718" s="59"/>
      <c r="I3718" s="60">
        <f t="shared" si="1039"/>
        <v>0</v>
      </c>
      <c r="J3718" s="61" t="str">
        <f t="shared" si="1040"/>
        <v/>
      </c>
      <c r="P3718" s="62"/>
    </row>
    <row r="3719" spans="1:16" x14ac:dyDescent="0.3">
      <c r="A3719" s="54" t="s">
        <v>3102</v>
      </c>
      <c r="B3719" s="55" t="s">
        <v>6055</v>
      </c>
      <c r="C3719" s="56" t="s">
        <v>8108</v>
      </c>
      <c r="D3719" s="57">
        <v>50</v>
      </c>
      <c r="E3719" s="56" t="s">
        <v>8779</v>
      </c>
      <c r="F3719" s="57">
        <v>7.73</v>
      </c>
      <c r="G3719" s="58">
        <f t="shared" si="1038"/>
        <v>386.5</v>
      </c>
      <c r="H3719" s="59"/>
      <c r="I3719" s="60">
        <f t="shared" si="1039"/>
        <v>0</v>
      </c>
      <c r="J3719" s="61" t="str">
        <f t="shared" si="1040"/>
        <v/>
      </c>
      <c r="P3719" s="62"/>
    </row>
    <row r="3720" spans="1:16" x14ac:dyDescent="0.3">
      <c r="A3720" s="54" t="s">
        <v>3103</v>
      </c>
      <c r="B3720" s="55" t="s">
        <v>5816</v>
      </c>
      <c r="C3720" s="56" t="s">
        <v>7960</v>
      </c>
      <c r="D3720" s="57">
        <v>2</v>
      </c>
      <c r="E3720" s="56" t="s">
        <v>8777</v>
      </c>
      <c r="F3720" s="57">
        <v>76.48</v>
      </c>
      <c r="G3720" s="58">
        <f t="shared" si="1038"/>
        <v>152.96</v>
      </c>
      <c r="H3720" s="59"/>
      <c r="I3720" s="60">
        <f t="shared" si="1039"/>
        <v>0</v>
      </c>
      <c r="J3720" s="61" t="str">
        <f t="shared" si="1040"/>
        <v/>
      </c>
      <c r="P3720" s="62"/>
    </row>
    <row r="3721" spans="1:16" x14ac:dyDescent="0.3">
      <c r="A3721" s="54" t="s">
        <v>3104</v>
      </c>
      <c r="B3721" s="55" t="s">
        <v>6056</v>
      </c>
      <c r="C3721" s="56" t="s">
        <v>8109</v>
      </c>
      <c r="D3721" s="57">
        <v>1</v>
      </c>
      <c r="E3721" s="56" t="s">
        <v>8777</v>
      </c>
      <c r="F3721" s="57">
        <v>1091.8</v>
      </c>
      <c r="G3721" s="58">
        <f t="shared" si="1038"/>
        <v>1091.8</v>
      </c>
      <c r="H3721" s="59"/>
      <c r="I3721" s="60">
        <f t="shared" si="1039"/>
        <v>0</v>
      </c>
      <c r="J3721" s="61" t="str">
        <f t="shared" si="1040"/>
        <v/>
      </c>
      <c r="P3721" s="62"/>
    </row>
    <row r="3722" spans="1:16" x14ac:dyDescent="0.3">
      <c r="A3722" s="54" t="s">
        <v>3105</v>
      </c>
      <c r="B3722" s="55" t="s">
        <v>5828</v>
      </c>
      <c r="C3722" s="56" t="s">
        <v>7972</v>
      </c>
      <c r="D3722" s="57">
        <v>1</v>
      </c>
      <c r="E3722" s="56" t="s">
        <v>8777</v>
      </c>
      <c r="F3722" s="57">
        <v>1266.9100000000001</v>
      </c>
      <c r="G3722" s="58">
        <f t="shared" si="1038"/>
        <v>1266.9100000000001</v>
      </c>
      <c r="H3722" s="59"/>
      <c r="I3722" s="60">
        <f t="shared" si="1039"/>
        <v>0</v>
      </c>
      <c r="J3722" s="61" t="str">
        <f t="shared" si="1040"/>
        <v/>
      </c>
      <c r="P3722" s="62"/>
    </row>
    <row r="3723" spans="1:16" x14ac:dyDescent="0.3">
      <c r="A3723" s="72" t="s">
        <v>3106</v>
      </c>
      <c r="B3723" s="72" t="s">
        <v>6057</v>
      </c>
      <c r="C3723" s="72" t="s">
        <v>8110</v>
      </c>
      <c r="D3723" s="73"/>
      <c r="E3723" s="72"/>
      <c r="F3723" s="73" t="s">
        <v>8851</v>
      </c>
      <c r="G3723" s="73"/>
      <c r="H3723" s="74"/>
      <c r="I3723" s="74"/>
      <c r="P3723" s="62"/>
    </row>
    <row r="3724" spans="1:16" x14ac:dyDescent="0.3">
      <c r="A3724" s="54" t="s">
        <v>3107</v>
      </c>
      <c r="B3724" s="55" t="s">
        <v>5815</v>
      </c>
      <c r="C3724" s="56" t="s">
        <v>7959</v>
      </c>
      <c r="D3724" s="57">
        <v>100</v>
      </c>
      <c r="E3724" s="56" t="s">
        <v>8779</v>
      </c>
      <c r="F3724" s="57">
        <v>5.29</v>
      </c>
      <c r="G3724" s="58">
        <f>ROUND(D3724*F3724,2)</f>
        <v>529</v>
      </c>
      <c r="H3724" s="59"/>
      <c r="I3724" s="60">
        <f t="shared" ref="I3724:I3726" si="1041">ROUND(ROUND(D3724,2)*H3724,2)</f>
        <v>0</v>
      </c>
      <c r="J3724" s="61" t="str">
        <f t="shared" ref="J3724:J3726" si="1042">IF(AND(H3724&lt;&gt;"",H3724&gt;F3724),"VALOR MAYOR DEL PERMITIDO","")</f>
        <v/>
      </c>
      <c r="P3724" s="62"/>
    </row>
    <row r="3725" spans="1:16" x14ac:dyDescent="0.3">
      <c r="A3725" s="54" t="s">
        <v>3108</v>
      </c>
      <c r="B3725" s="55" t="s">
        <v>6058</v>
      </c>
      <c r="C3725" s="56" t="s">
        <v>8111</v>
      </c>
      <c r="D3725" s="57">
        <v>50</v>
      </c>
      <c r="E3725" s="56" t="s">
        <v>8779</v>
      </c>
      <c r="F3725" s="57">
        <v>10.23</v>
      </c>
      <c r="G3725" s="58">
        <f>ROUND(D3725*F3725,2)</f>
        <v>511.5</v>
      </c>
      <c r="H3725" s="59"/>
      <c r="I3725" s="60">
        <f t="shared" si="1041"/>
        <v>0</v>
      </c>
      <c r="J3725" s="61" t="str">
        <f t="shared" si="1042"/>
        <v/>
      </c>
      <c r="P3725" s="62"/>
    </row>
    <row r="3726" spans="1:16" x14ac:dyDescent="0.3">
      <c r="A3726" s="54" t="s">
        <v>3109</v>
      </c>
      <c r="B3726" s="55" t="s">
        <v>6054</v>
      </c>
      <c r="C3726" s="56" t="s">
        <v>8107</v>
      </c>
      <c r="D3726" s="57">
        <v>25</v>
      </c>
      <c r="E3726" s="56" t="s">
        <v>8779</v>
      </c>
      <c r="F3726" s="57">
        <v>8.1199999999999992</v>
      </c>
      <c r="G3726" s="58">
        <f>ROUND(D3726*F3726,2)</f>
        <v>203</v>
      </c>
      <c r="H3726" s="59"/>
      <c r="I3726" s="60">
        <f t="shared" si="1041"/>
        <v>0</v>
      </c>
      <c r="J3726" s="61" t="str">
        <f t="shared" si="1042"/>
        <v/>
      </c>
      <c r="P3726" s="62"/>
    </row>
    <row r="3727" spans="1:16" x14ac:dyDescent="0.3">
      <c r="A3727" s="72" t="s">
        <v>3110</v>
      </c>
      <c r="B3727" s="72" t="s">
        <v>6059</v>
      </c>
      <c r="C3727" s="72" t="s">
        <v>8112</v>
      </c>
      <c r="D3727" s="73"/>
      <c r="E3727" s="72"/>
      <c r="F3727" s="73" t="s">
        <v>8851</v>
      </c>
      <c r="G3727" s="73"/>
      <c r="H3727" s="74"/>
      <c r="I3727" s="74"/>
      <c r="P3727" s="62"/>
    </row>
    <row r="3728" spans="1:16" x14ac:dyDescent="0.3">
      <c r="A3728" s="54" t="s">
        <v>3111</v>
      </c>
      <c r="B3728" s="55" t="s">
        <v>6060</v>
      </c>
      <c r="C3728" s="56" t="s">
        <v>8113</v>
      </c>
      <c r="D3728" s="57">
        <v>1</v>
      </c>
      <c r="E3728" s="56" t="s">
        <v>8777</v>
      </c>
      <c r="F3728" s="57">
        <v>263.94</v>
      </c>
      <c r="G3728" s="58">
        <f t="shared" ref="G3728:G3734" si="1043">ROUND(D3728*F3728,2)</f>
        <v>263.94</v>
      </c>
      <c r="H3728" s="59"/>
      <c r="I3728" s="60">
        <f t="shared" ref="I3728:I3734" si="1044">ROUND(ROUND(D3728,2)*H3728,2)</f>
        <v>0</v>
      </c>
      <c r="J3728" s="61" t="str">
        <f t="shared" ref="J3728:J3734" si="1045">IF(AND(H3728&lt;&gt;"",H3728&gt;F3728),"VALOR MAYOR DEL PERMITIDO","")</f>
        <v/>
      </c>
      <c r="P3728" s="62"/>
    </row>
    <row r="3729" spans="1:16" x14ac:dyDescent="0.3">
      <c r="A3729" s="54" t="s">
        <v>3112</v>
      </c>
      <c r="B3729" s="55" t="s">
        <v>5815</v>
      </c>
      <c r="C3729" s="56" t="s">
        <v>7959</v>
      </c>
      <c r="D3729" s="57">
        <v>50</v>
      </c>
      <c r="E3729" s="56" t="s">
        <v>8779</v>
      </c>
      <c r="F3729" s="57">
        <v>5.29</v>
      </c>
      <c r="G3729" s="58">
        <f t="shared" si="1043"/>
        <v>264.5</v>
      </c>
      <c r="H3729" s="59"/>
      <c r="I3729" s="60">
        <f t="shared" si="1044"/>
        <v>0</v>
      </c>
      <c r="J3729" s="61" t="str">
        <f t="shared" si="1045"/>
        <v/>
      </c>
      <c r="P3729" s="62"/>
    </row>
    <row r="3730" spans="1:16" x14ac:dyDescent="0.3">
      <c r="A3730" s="54" t="s">
        <v>3113</v>
      </c>
      <c r="B3730" s="55" t="s">
        <v>6061</v>
      </c>
      <c r="C3730" s="56" t="s">
        <v>8114</v>
      </c>
      <c r="D3730" s="57">
        <v>35</v>
      </c>
      <c r="E3730" s="56" t="s">
        <v>8779</v>
      </c>
      <c r="F3730" s="57">
        <v>5.29</v>
      </c>
      <c r="G3730" s="58">
        <f t="shared" si="1043"/>
        <v>185.15</v>
      </c>
      <c r="H3730" s="59"/>
      <c r="I3730" s="60">
        <f t="shared" si="1044"/>
        <v>0</v>
      </c>
      <c r="J3730" s="61" t="str">
        <f t="shared" si="1045"/>
        <v/>
      </c>
      <c r="P3730" s="62"/>
    </row>
    <row r="3731" spans="1:16" x14ac:dyDescent="0.3">
      <c r="A3731" s="54" t="s">
        <v>3114</v>
      </c>
      <c r="B3731" s="55" t="s">
        <v>6062</v>
      </c>
      <c r="C3731" s="56" t="s">
        <v>8115</v>
      </c>
      <c r="D3731" s="57">
        <v>35</v>
      </c>
      <c r="E3731" s="56" t="s">
        <v>8779</v>
      </c>
      <c r="F3731" s="57">
        <v>86.51</v>
      </c>
      <c r="G3731" s="58">
        <f t="shared" si="1043"/>
        <v>3027.85</v>
      </c>
      <c r="H3731" s="59"/>
      <c r="I3731" s="60">
        <f t="shared" si="1044"/>
        <v>0</v>
      </c>
      <c r="J3731" s="61" t="str">
        <f t="shared" si="1045"/>
        <v/>
      </c>
      <c r="P3731" s="62"/>
    </row>
    <row r="3732" spans="1:16" x14ac:dyDescent="0.3">
      <c r="A3732" s="54" t="s">
        <v>3115</v>
      </c>
      <c r="B3732" s="55" t="s">
        <v>6054</v>
      </c>
      <c r="C3732" s="56" t="s">
        <v>8107</v>
      </c>
      <c r="D3732" s="57">
        <v>25</v>
      </c>
      <c r="E3732" s="56" t="s">
        <v>8779</v>
      </c>
      <c r="F3732" s="57">
        <v>8.1199999999999992</v>
      </c>
      <c r="G3732" s="58">
        <f t="shared" si="1043"/>
        <v>203</v>
      </c>
      <c r="H3732" s="59"/>
      <c r="I3732" s="60">
        <f t="shared" si="1044"/>
        <v>0</v>
      </c>
      <c r="J3732" s="61" t="str">
        <f t="shared" si="1045"/>
        <v/>
      </c>
      <c r="P3732" s="62"/>
    </row>
    <row r="3733" spans="1:16" x14ac:dyDescent="0.3">
      <c r="A3733" s="54" t="s">
        <v>3116</v>
      </c>
      <c r="B3733" s="55" t="s">
        <v>6063</v>
      </c>
      <c r="C3733" s="56" t="s">
        <v>8116</v>
      </c>
      <c r="D3733" s="57">
        <v>2</v>
      </c>
      <c r="E3733" s="56" t="s">
        <v>8777</v>
      </c>
      <c r="F3733" s="57">
        <v>13.47</v>
      </c>
      <c r="G3733" s="58">
        <f t="shared" si="1043"/>
        <v>26.94</v>
      </c>
      <c r="H3733" s="59"/>
      <c r="I3733" s="60">
        <f t="shared" si="1044"/>
        <v>0</v>
      </c>
      <c r="J3733" s="61" t="str">
        <f t="shared" si="1045"/>
        <v/>
      </c>
      <c r="P3733" s="62"/>
    </row>
    <row r="3734" spans="1:16" x14ac:dyDescent="0.3">
      <c r="A3734" s="54" t="s">
        <v>3117</v>
      </c>
      <c r="B3734" s="55" t="s">
        <v>6064</v>
      </c>
      <c r="C3734" s="56" t="s">
        <v>8117</v>
      </c>
      <c r="D3734" s="57">
        <v>1</v>
      </c>
      <c r="E3734" s="56" t="s">
        <v>8777</v>
      </c>
      <c r="F3734" s="57">
        <v>422.3</v>
      </c>
      <c r="G3734" s="58">
        <f t="shared" si="1043"/>
        <v>422.3</v>
      </c>
      <c r="H3734" s="59"/>
      <c r="I3734" s="60">
        <f t="shared" si="1044"/>
        <v>0</v>
      </c>
      <c r="J3734" s="61" t="str">
        <f t="shared" si="1045"/>
        <v/>
      </c>
      <c r="P3734" s="62"/>
    </row>
    <row r="3735" spans="1:16" x14ac:dyDescent="0.3">
      <c r="A3735" s="72" t="s">
        <v>3118</v>
      </c>
      <c r="B3735" s="72" t="s">
        <v>6065</v>
      </c>
      <c r="C3735" s="72" t="s">
        <v>8118</v>
      </c>
      <c r="D3735" s="73"/>
      <c r="E3735" s="72"/>
      <c r="F3735" s="73" t="s">
        <v>8851</v>
      </c>
      <c r="G3735" s="73"/>
      <c r="H3735" s="74"/>
      <c r="I3735" s="74"/>
      <c r="P3735" s="62"/>
    </row>
    <row r="3736" spans="1:16" x14ac:dyDescent="0.3">
      <c r="A3736" s="54" t="s">
        <v>3119</v>
      </c>
      <c r="B3736" s="55" t="s">
        <v>5821</v>
      </c>
      <c r="C3736" s="56" t="s">
        <v>7965</v>
      </c>
      <c r="D3736" s="57">
        <v>5</v>
      </c>
      <c r="E3736" s="56" t="s">
        <v>8777</v>
      </c>
      <c r="F3736" s="57">
        <v>92.3</v>
      </c>
      <c r="G3736" s="58">
        <f>ROUND(D3736*F3736,2)</f>
        <v>461.5</v>
      </c>
      <c r="H3736" s="59"/>
      <c r="I3736" s="60">
        <f t="shared" ref="I3736:I3737" si="1046">ROUND(ROUND(D3736,2)*H3736,2)</f>
        <v>0</v>
      </c>
      <c r="J3736" s="61" t="str">
        <f t="shared" ref="J3736:J3737" si="1047">IF(AND(H3736&lt;&gt;"",H3736&gt;F3736),"VALOR MAYOR DEL PERMITIDO","")</f>
        <v/>
      </c>
      <c r="P3736" s="62"/>
    </row>
    <row r="3737" spans="1:16" x14ac:dyDescent="0.3">
      <c r="A3737" s="54" t="s">
        <v>3120</v>
      </c>
      <c r="B3737" s="55" t="s">
        <v>5822</v>
      </c>
      <c r="C3737" s="56" t="s">
        <v>7966</v>
      </c>
      <c r="D3737" s="57">
        <v>5</v>
      </c>
      <c r="E3737" s="56" t="s">
        <v>8777</v>
      </c>
      <c r="F3737" s="57">
        <v>71.44</v>
      </c>
      <c r="G3737" s="58">
        <f>ROUND(D3737*F3737,2)</f>
        <v>357.2</v>
      </c>
      <c r="H3737" s="59"/>
      <c r="I3737" s="60">
        <f t="shared" si="1046"/>
        <v>0</v>
      </c>
      <c r="J3737" s="61" t="str">
        <f t="shared" si="1047"/>
        <v/>
      </c>
      <c r="P3737" s="62"/>
    </row>
    <row r="3738" spans="1:16" x14ac:dyDescent="0.3">
      <c r="A3738" s="72" t="s">
        <v>3121</v>
      </c>
      <c r="B3738" s="72" t="s">
        <v>6066</v>
      </c>
      <c r="C3738" s="72" t="s">
        <v>7967</v>
      </c>
      <c r="D3738" s="73"/>
      <c r="E3738" s="72"/>
      <c r="F3738" s="73" t="s">
        <v>8851</v>
      </c>
      <c r="G3738" s="73"/>
      <c r="H3738" s="74"/>
      <c r="I3738" s="74"/>
      <c r="P3738" s="62"/>
    </row>
    <row r="3739" spans="1:16" x14ac:dyDescent="0.3">
      <c r="A3739" s="54" t="s">
        <v>3122</v>
      </c>
      <c r="B3739" s="55" t="s">
        <v>6067</v>
      </c>
      <c r="C3739" s="56" t="s">
        <v>8119</v>
      </c>
      <c r="D3739" s="57">
        <v>1</v>
      </c>
      <c r="E3739" s="56" t="s">
        <v>8777</v>
      </c>
      <c r="F3739" s="57">
        <v>834.27</v>
      </c>
      <c r="G3739" s="58">
        <f>ROUND(D3739*F3739,2)</f>
        <v>834.27</v>
      </c>
      <c r="H3739" s="59"/>
      <c r="I3739" s="60">
        <f t="shared" ref="I3739:I3740" si="1048">ROUND(ROUND(D3739,2)*H3739,2)</f>
        <v>0</v>
      </c>
      <c r="J3739" s="61" t="str">
        <f t="shared" ref="J3739:J3740" si="1049">IF(AND(H3739&lt;&gt;"",H3739&gt;F3739),"VALOR MAYOR DEL PERMITIDO","")</f>
        <v/>
      </c>
      <c r="P3739" s="62"/>
    </row>
    <row r="3740" spans="1:16" x14ac:dyDescent="0.3">
      <c r="A3740" s="54" t="s">
        <v>3123</v>
      </c>
      <c r="B3740" s="55" t="s">
        <v>6068</v>
      </c>
      <c r="C3740" s="56" t="s">
        <v>8120</v>
      </c>
      <c r="D3740" s="57">
        <v>14</v>
      </c>
      <c r="E3740" s="56" t="s">
        <v>8777</v>
      </c>
      <c r="F3740" s="57">
        <v>56.02</v>
      </c>
      <c r="G3740" s="58">
        <f>ROUND(D3740*F3740,2)</f>
        <v>784.28</v>
      </c>
      <c r="H3740" s="59"/>
      <c r="I3740" s="60">
        <f t="shared" si="1048"/>
        <v>0</v>
      </c>
      <c r="J3740" s="61" t="str">
        <f t="shared" si="1049"/>
        <v/>
      </c>
      <c r="P3740" s="62"/>
    </row>
    <row r="3741" spans="1:16" x14ac:dyDescent="0.3">
      <c r="A3741" s="69" t="s">
        <v>3124</v>
      </c>
      <c r="B3741" s="69" t="s">
        <v>6069</v>
      </c>
      <c r="C3741" s="69" t="s">
        <v>7973</v>
      </c>
      <c r="D3741" s="70"/>
      <c r="E3741" s="69"/>
      <c r="F3741" s="70" t="s">
        <v>8851</v>
      </c>
      <c r="G3741" s="70"/>
      <c r="H3741" s="71"/>
      <c r="I3741" s="71"/>
      <c r="P3741" s="62"/>
    </row>
    <row r="3742" spans="1:16" x14ac:dyDescent="0.3">
      <c r="A3742" s="72" t="s">
        <v>3125</v>
      </c>
      <c r="B3742" s="72" t="s">
        <v>6070</v>
      </c>
      <c r="C3742" s="72" t="s">
        <v>7974</v>
      </c>
      <c r="D3742" s="73"/>
      <c r="E3742" s="72"/>
      <c r="F3742" s="73" t="s">
        <v>8851</v>
      </c>
      <c r="G3742" s="73"/>
      <c r="H3742" s="74"/>
      <c r="I3742" s="74"/>
      <c r="P3742" s="62"/>
    </row>
    <row r="3743" spans="1:16" x14ac:dyDescent="0.3">
      <c r="A3743" s="54" t="s">
        <v>3126</v>
      </c>
      <c r="B3743" s="55" t="s">
        <v>5831</v>
      </c>
      <c r="C3743" s="56" t="s">
        <v>7975</v>
      </c>
      <c r="D3743" s="57">
        <v>2</v>
      </c>
      <c r="E3743" s="56" t="s">
        <v>8777</v>
      </c>
      <c r="F3743" s="57">
        <v>271.32</v>
      </c>
      <c r="G3743" s="58">
        <f>ROUND(D3743*F3743,2)</f>
        <v>542.64</v>
      </c>
      <c r="H3743" s="59"/>
      <c r="I3743" s="60">
        <f t="shared" ref="I3743:I3745" si="1050">ROUND(ROUND(D3743,2)*H3743,2)</f>
        <v>0</v>
      </c>
      <c r="J3743" s="61" t="str">
        <f t="shared" ref="J3743:J3745" si="1051">IF(AND(H3743&lt;&gt;"",H3743&gt;F3743),"VALOR MAYOR DEL PERMITIDO","")</f>
        <v/>
      </c>
      <c r="P3743" s="62"/>
    </row>
    <row r="3744" spans="1:16" x14ac:dyDescent="0.3">
      <c r="A3744" s="54" t="s">
        <v>3127</v>
      </c>
      <c r="B3744" s="55" t="s">
        <v>5832</v>
      </c>
      <c r="C3744" s="56" t="s">
        <v>7976</v>
      </c>
      <c r="D3744" s="57">
        <v>420</v>
      </c>
      <c r="E3744" s="56" t="s">
        <v>8779</v>
      </c>
      <c r="F3744" s="57">
        <v>3.68</v>
      </c>
      <c r="G3744" s="58">
        <f>ROUND(D3744*F3744,2)</f>
        <v>1545.6</v>
      </c>
      <c r="H3744" s="59"/>
      <c r="I3744" s="60">
        <f t="shared" si="1050"/>
        <v>0</v>
      </c>
      <c r="J3744" s="61" t="str">
        <f t="shared" si="1051"/>
        <v/>
      </c>
      <c r="P3744" s="62"/>
    </row>
    <row r="3745" spans="1:16" x14ac:dyDescent="0.3">
      <c r="A3745" s="54" t="s">
        <v>3128</v>
      </c>
      <c r="B3745" s="55" t="s">
        <v>5833</v>
      </c>
      <c r="C3745" s="56" t="s">
        <v>7977</v>
      </c>
      <c r="D3745" s="57">
        <v>1</v>
      </c>
      <c r="E3745" s="56" t="s">
        <v>8777</v>
      </c>
      <c r="F3745" s="57">
        <v>1224.29</v>
      </c>
      <c r="G3745" s="58">
        <f>ROUND(D3745*F3745,2)</f>
        <v>1224.29</v>
      </c>
      <c r="H3745" s="59"/>
      <c r="I3745" s="60">
        <f t="shared" si="1050"/>
        <v>0</v>
      </c>
      <c r="J3745" s="61" t="str">
        <f t="shared" si="1051"/>
        <v/>
      </c>
      <c r="P3745" s="62"/>
    </row>
    <row r="3746" spans="1:16" x14ac:dyDescent="0.3">
      <c r="A3746" s="72" t="s">
        <v>3129</v>
      </c>
      <c r="B3746" s="72" t="s">
        <v>6071</v>
      </c>
      <c r="C3746" s="72" t="s">
        <v>7979</v>
      </c>
      <c r="D3746" s="73"/>
      <c r="E3746" s="72"/>
      <c r="F3746" s="73" t="s">
        <v>8851</v>
      </c>
      <c r="G3746" s="73"/>
      <c r="H3746" s="74"/>
      <c r="I3746" s="74"/>
      <c r="P3746" s="62"/>
    </row>
    <row r="3747" spans="1:16" x14ac:dyDescent="0.3">
      <c r="A3747" s="54" t="s">
        <v>3130</v>
      </c>
      <c r="B3747" s="55" t="s">
        <v>5836</v>
      </c>
      <c r="C3747" s="56" t="s">
        <v>7980</v>
      </c>
      <c r="D3747" s="57">
        <v>1</v>
      </c>
      <c r="E3747" s="56" t="s">
        <v>8777</v>
      </c>
      <c r="F3747" s="57">
        <v>2555.9299999999998</v>
      </c>
      <c r="G3747" s="58">
        <f>ROUND(D3747*F3747,2)</f>
        <v>2555.9299999999998</v>
      </c>
      <c r="H3747" s="59"/>
      <c r="I3747" s="60">
        <f t="shared" ref="I3747:I3749" si="1052">ROUND(ROUND(D3747,2)*H3747,2)</f>
        <v>0</v>
      </c>
      <c r="J3747" s="61" t="str">
        <f t="shared" ref="J3747:J3749" si="1053">IF(AND(H3747&lt;&gt;"",H3747&gt;F3747),"VALOR MAYOR DEL PERMITIDO","")</f>
        <v/>
      </c>
      <c r="P3747" s="62"/>
    </row>
    <row r="3748" spans="1:16" x14ac:dyDescent="0.3">
      <c r="A3748" s="54" t="s">
        <v>3131</v>
      </c>
      <c r="B3748" s="55" t="s">
        <v>5837</v>
      </c>
      <c r="C3748" s="56" t="s">
        <v>7981</v>
      </c>
      <c r="D3748" s="57">
        <v>567</v>
      </c>
      <c r="E3748" s="56" t="s">
        <v>8779</v>
      </c>
      <c r="F3748" s="57">
        <v>2.85</v>
      </c>
      <c r="G3748" s="58">
        <f>ROUND(D3748*F3748,2)</f>
        <v>1615.95</v>
      </c>
      <c r="H3748" s="59"/>
      <c r="I3748" s="60">
        <f t="shared" si="1052"/>
        <v>0</v>
      </c>
      <c r="J3748" s="61" t="str">
        <f t="shared" si="1053"/>
        <v/>
      </c>
      <c r="P3748" s="62"/>
    </row>
    <row r="3749" spans="1:16" x14ac:dyDescent="0.3">
      <c r="A3749" s="54" t="s">
        <v>3132</v>
      </c>
      <c r="B3749" s="55" t="s">
        <v>5839</v>
      </c>
      <c r="C3749" s="56" t="s">
        <v>7983</v>
      </c>
      <c r="D3749" s="57">
        <v>1</v>
      </c>
      <c r="E3749" s="56" t="s">
        <v>8777</v>
      </c>
      <c r="F3749" s="57">
        <v>1613.84</v>
      </c>
      <c r="G3749" s="58">
        <f>ROUND(D3749*F3749,2)</f>
        <v>1613.84</v>
      </c>
      <c r="H3749" s="59"/>
      <c r="I3749" s="60">
        <f t="shared" si="1052"/>
        <v>0</v>
      </c>
      <c r="J3749" s="61" t="str">
        <f t="shared" si="1053"/>
        <v/>
      </c>
      <c r="P3749" s="62"/>
    </row>
    <row r="3750" spans="1:16" x14ac:dyDescent="0.3">
      <c r="A3750" s="72" t="s">
        <v>3133</v>
      </c>
      <c r="B3750" s="72" t="s">
        <v>6072</v>
      </c>
      <c r="C3750" s="72" t="s">
        <v>7985</v>
      </c>
      <c r="D3750" s="73"/>
      <c r="E3750" s="72"/>
      <c r="F3750" s="73" t="s">
        <v>8851</v>
      </c>
      <c r="G3750" s="73"/>
      <c r="H3750" s="74"/>
      <c r="I3750" s="74"/>
      <c r="P3750" s="62"/>
    </row>
    <row r="3751" spans="1:16" x14ac:dyDescent="0.3">
      <c r="A3751" s="54" t="s">
        <v>3134</v>
      </c>
      <c r="B3751" s="55" t="s">
        <v>5842</v>
      </c>
      <c r="C3751" s="56" t="s">
        <v>7986</v>
      </c>
      <c r="D3751" s="57">
        <v>6</v>
      </c>
      <c r="E3751" s="56" t="s">
        <v>8777</v>
      </c>
      <c r="F3751" s="57">
        <v>173.51</v>
      </c>
      <c r="G3751" s="58">
        <f>ROUND(D3751*F3751,2)</f>
        <v>1041.06</v>
      </c>
      <c r="H3751" s="59"/>
      <c r="I3751" s="60">
        <f t="shared" ref="I3751:I3753" si="1054">ROUND(ROUND(D3751,2)*H3751,2)</f>
        <v>0</v>
      </c>
      <c r="J3751" s="61" t="str">
        <f t="shared" ref="J3751:J3753" si="1055">IF(AND(H3751&lt;&gt;"",H3751&gt;F3751),"VALOR MAYOR DEL PERMITIDO","")</f>
        <v/>
      </c>
      <c r="P3751" s="62"/>
    </row>
    <row r="3752" spans="1:16" x14ac:dyDescent="0.3">
      <c r="A3752" s="54" t="s">
        <v>3135</v>
      </c>
      <c r="B3752" s="55" t="s">
        <v>5844</v>
      </c>
      <c r="C3752" s="56" t="s">
        <v>7988</v>
      </c>
      <c r="D3752" s="57">
        <v>1294</v>
      </c>
      <c r="E3752" s="56" t="s">
        <v>8779</v>
      </c>
      <c r="F3752" s="57">
        <v>4.16</v>
      </c>
      <c r="G3752" s="58">
        <f>ROUND(D3752*F3752,2)</f>
        <v>5383.04</v>
      </c>
      <c r="H3752" s="59"/>
      <c r="I3752" s="60">
        <f t="shared" si="1054"/>
        <v>0</v>
      </c>
      <c r="J3752" s="61" t="str">
        <f t="shared" si="1055"/>
        <v/>
      </c>
      <c r="P3752" s="62"/>
    </row>
    <row r="3753" spans="1:16" x14ac:dyDescent="0.3">
      <c r="A3753" s="54" t="s">
        <v>3136</v>
      </c>
      <c r="B3753" s="55" t="s">
        <v>5845</v>
      </c>
      <c r="C3753" s="56" t="s">
        <v>7989</v>
      </c>
      <c r="D3753" s="57">
        <v>1</v>
      </c>
      <c r="E3753" s="56" t="s">
        <v>8777</v>
      </c>
      <c r="F3753" s="57">
        <v>1558.19</v>
      </c>
      <c r="G3753" s="58">
        <f>ROUND(D3753*F3753,2)</f>
        <v>1558.19</v>
      </c>
      <c r="H3753" s="59"/>
      <c r="I3753" s="60">
        <f t="shared" si="1054"/>
        <v>0</v>
      </c>
      <c r="J3753" s="61" t="str">
        <f t="shared" si="1055"/>
        <v/>
      </c>
      <c r="P3753" s="62"/>
    </row>
    <row r="3754" spans="1:16" x14ac:dyDescent="0.3">
      <c r="A3754" s="72" t="s">
        <v>3137</v>
      </c>
      <c r="B3754" s="72" t="s">
        <v>6073</v>
      </c>
      <c r="C3754" s="72" t="s">
        <v>7990</v>
      </c>
      <c r="D3754" s="73"/>
      <c r="E3754" s="72"/>
      <c r="F3754" s="73" t="s">
        <v>8851</v>
      </c>
      <c r="G3754" s="73"/>
      <c r="H3754" s="74"/>
      <c r="I3754" s="74"/>
      <c r="P3754" s="62"/>
    </row>
    <row r="3755" spans="1:16" x14ac:dyDescent="0.3">
      <c r="A3755" s="54" t="s">
        <v>3138</v>
      </c>
      <c r="B3755" s="55" t="s">
        <v>5847</v>
      </c>
      <c r="C3755" s="56" t="s">
        <v>7991</v>
      </c>
      <c r="D3755" s="57">
        <v>1</v>
      </c>
      <c r="E3755" s="56" t="s">
        <v>8777</v>
      </c>
      <c r="F3755" s="57">
        <v>2780.91</v>
      </c>
      <c r="G3755" s="58">
        <f>ROUND(D3755*F3755,2)</f>
        <v>2780.91</v>
      </c>
      <c r="H3755" s="59"/>
      <c r="I3755" s="60">
        <f>ROUND(ROUND(D3755,2)*H3755,2)</f>
        <v>0</v>
      </c>
      <c r="J3755" s="61" t="str">
        <f>IF(AND(H3755&lt;&gt;"",H3755&gt;F3755),"VALOR MAYOR DEL PERMITIDO","")</f>
        <v/>
      </c>
      <c r="P3755" s="62"/>
    </row>
    <row r="3756" spans="1:16" x14ac:dyDescent="0.3">
      <c r="A3756" s="72" t="s">
        <v>3139</v>
      </c>
      <c r="B3756" s="72" t="s">
        <v>6074</v>
      </c>
      <c r="C3756" s="72" t="s">
        <v>7992</v>
      </c>
      <c r="D3756" s="73"/>
      <c r="E3756" s="72"/>
      <c r="F3756" s="73" t="s">
        <v>8851</v>
      </c>
      <c r="G3756" s="73"/>
      <c r="H3756" s="74"/>
      <c r="I3756" s="74"/>
      <c r="P3756" s="62"/>
    </row>
    <row r="3757" spans="1:16" x14ac:dyDescent="0.3">
      <c r="A3757" s="54" t="s">
        <v>3140</v>
      </c>
      <c r="B3757" s="55" t="s">
        <v>5849</v>
      </c>
      <c r="C3757" s="56" t="s">
        <v>7993</v>
      </c>
      <c r="D3757" s="57">
        <v>4</v>
      </c>
      <c r="E3757" s="56" t="s">
        <v>8777</v>
      </c>
      <c r="F3757" s="57">
        <v>910.92</v>
      </c>
      <c r="G3757" s="58">
        <f t="shared" ref="G3757:G3763" si="1056">ROUND(D3757*F3757,2)</f>
        <v>3643.68</v>
      </c>
      <c r="H3757" s="59"/>
      <c r="I3757" s="60">
        <f t="shared" ref="I3757:I3763" si="1057">ROUND(ROUND(D3757,2)*H3757,2)</f>
        <v>0</v>
      </c>
      <c r="J3757" s="61" t="str">
        <f t="shared" ref="J3757:J3763" si="1058">IF(AND(H3757&lt;&gt;"",H3757&gt;F3757),"VALOR MAYOR DEL PERMITIDO","")</f>
        <v/>
      </c>
      <c r="P3757" s="62"/>
    </row>
    <row r="3758" spans="1:16" x14ac:dyDescent="0.3">
      <c r="A3758" s="54" t="s">
        <v>3141</v>
      </c>
      <c r="B3758" s="55" t="s">
        <v>5850</v>
      </c>
      <c r="C3758" s="56" t="s">
        <v>7994</v>
      </c>
      <c r="D3758" s="57">
        <v>4</v>
      </c>
      <c r="E3758" s="56" t="s">
        <v>8777</v>
      </c>
      <c r="F3758" s="57">
        <v>7290.68</v>
      </c>
      <c r="G3758" s="58">
        <f t="shared" si="1056"/>
        <v>29162.720000000001</v>
      </c>
      <c r="H3758" s="59"/>
      <c r="I3758" s="60">
        <f t="shared" si="1057"/>
        <v>0</v>
      </c>
      <c r="J3758" s="61" t="str">
        <f t="shared" si="1058"/>
        <v/>
      </c>
      <c r="P3758" s="62"/>
    </row>
    <row r="3759" spans="1:16" x14ac:dyDescent="0.3">
      <c r="A3759" s="54" t="s">
        <v>3142</v>
      </c>
      <c r="B3759" s="55" t="s">
        <v>5851</v>
      </c>
      <c r="C3759" s="56" t="s">
        <v>7995</v>
      </c>
      <c r="D3759" s="57">
        <v>4</v>
      </c>
      <c r="E3759" s="56" t="s">
        <v>8777</v>
      </c>
      <c r="F3759" s="57">
        <v>3793.41</v>
      </c>
      <c r="G3759" s="58">
        <f t="shared" si="1056"/>
        <v>15173.64</v>
      </c>
      <c r="H3759" s="59"/>
      <c r="I3759" s="60">
        <f t="shared" si="1057"/>
        <v>0</v>
      </c>
      <c r="J3759" s="61" t="str">
        <f t="shared" si="1058"/>
        <v/>
      </c>
      <c r="P3759" s="62"/>
    </row>
    <row r="3760" spans="1:16" x14ac:dyDescent="0.3">
      <c r="A3760" s="54" t="s">
        <v>3143</v>
      </c>
      <c r="B3760" s="55" t="s">
        <v>5852</v>
      </c>
      <c r="C3760" s="56" t="s">
        <v>7996</v>
      </c>
      <c r="D3760" s="57">
        <v>761</v>
      </c>
      <c r="E3760" s="56" t="s">
        <v>8779</v>
      </c>
      <c r="F3760" s="57">
        <v>5.83</v>
      </c>
      <c r="G3760" s="58">
        <f t="shared" si="1056"/>
        <v>4436.63</v>
      </c>
      <c r="H3760" s="59"/>
      <c r="I3760" s="60">
        <f t="shared" si="1057"/>
        <v>0</v>
      </c>
      <c r="J3760" s="61" t="str">
        <f t="shared" si="1058"/>
        <v/>
      </c>
      <c r="P3760" s="62"/>
    </row>
    <row r="3761" spans="1:16" x14ac:dyDescent="0.3">
      <c r="A3761" s="54" t="s">
        <v>3144</v>
      </c>
      <c r="B3761" s="55" t="s">
        <v>5853</v>
      </c>
      <c r="C3761" s="56" t="s">
        <v>7997</v>
      </c>
      <c r="D3761" s="57">
        <v>459</v>
      </c>
      <c r="E3761" s="56" t="s">
        <v>8779</v>
      </c>
      <c r="F3761" s="57">
        <v>5.04</v>
      </c>
      <c r="G3761" s="58">
        <f t="shared" si="1056"/>
        <v>2313.36</v>
      </c>
      <c r="H3761" s="59"/>
      <c r="I3761" s="60">
        <f t="shared" si="1057"/>
        <v>0</v>
      </c>
      <c r="J3761" s="61" t="str">
        <f t="shared" si="1058"/>
        <v/>
      </c>
      <c r="P3761" s="62"/>
    </row>
    <row r="3762" spans="1:16" x14ac:dyDescent="0.3">
      <c r="A3762" s="54" t="s">
        <v>3145</v>
      </c>
      <c r="B3762" s="55" t="s">
        <v>5854</v>
      </c>
      <c r="C3762" s="56" t="s">
        <v>7998</v>
      </c>
      <c r="D3762" s="57">
        <v>1</v>
      </c>
      <c r="E3762" s="56" t="s">
        <v>8777</v>
      </c>
      <c r="F3762" s="57">
        <v>1537</v>
      </c>
      <c r="G3762" s="58">
        <f t="shared" si="1056"/>
        <v>1537</v>
      </c>
      <c r="H3762" s="59"/>
      <c r="I3762" s="60">
        <f t="shared" si="1057"/>
        <v>0</v>
      </c>
      <c r="J3762" s="61" t="str">
        <f t="shared" si="1058"/>
        <v/>
      </c>
      <c r="P3762" s="62"/>
    </row>
    <row r="3763" spans="1:16" x14ac:dyDescent="0.3">
      <c r="A3763" s="54" t="s">
        <v>3146</v>
      </c>
      <c r="B3763" s="55" t="s">
        <v>5855</v>
      </c>
      <c r="C3763" s="56" t="s">
        <v>7999</v>
      </c>
      <c r="D3763" s="57">
        <v>1</v>
      </c>
      <c r="E3763" s="56" t="s">
        <v>8777</v>
      </c>
      <c r="F3763" s="57">
        <v>265</v>
      </c>
      <c r="G3763" s="58">
        <f t="shared" si="1056"/>
        <v>265</v>
      </c>
      <c r="H3763" s="59"/>
      <c r="I3763" s="60">
        <f t="shared" si="1057"/>
        <v>0</v>
      </c>
      <c r="J3763" s="61" t="str">
        <f t="shared" si="1058"/>
        <v/>
      </c>
      <c r="P3763" s="62"/>
    </row>
    <row r="3764" spans="1:16" x14ac:dyDescent="0.3">
      <c r="A3764" s="72" t="s">
        <v>3147</v>
      </c>
      <c r="B3764" s="72" t="s">
        <v>6075</v>
      </c>
      <c r="C3764" s="72" t="s">
        <v>8000</v>
      </c>
      <c r="D3764" s="73"/>
      <c r="E3764" s="72"/>
      <c r="F3764" s="73" t="s">
        <v>8851</v>
      </c>
      <c r="G3764" s="73"/>
      <c r="H3764" s="74"/>
      <c r="I3764" s="74"/>
      <c r="P3764" s="62"/>
    </row>
    <row r="3765" spans="1:16" x14ac:dyDescent="0.3">
      <c r="A3765" s="54" t="s">
        <v>3148</v>
      </c>
      <c r="B3765" s="55" t="s">
        <v>5857</v>
      </c>
      <c r="C3765" s="56" t="s">
        <v>8001</v>
      </c>
      <c r="D3765" s="57">
        <v>1</v>
      </c>
      <c r="E3765" s="56" t="s">
        <v>8777</v>
      </c>
      <c r="F3765" s="57">
        <v>1855</v>
      </c>
      <c r="G3765" s="58">
        <f>ROUND(D3765*F3765,2)</f>
        <v>1855</v>
      </c>
      <c r="H3765" s="59"/>
      <c r="I3765" s="60">
        <f t="shared" ref="I3765:I3769" si="1059">ROUND(ROUND(D3765,2)*H3765,2)</f>
        <v>0</v>
      </c>
      <c r="J3765" s="61" t="str">
        <f t="shared" ref="J3765:J3769" si="1060">IF(AND(H3765&lt;&gt;"",H3765&gt;F3765),"VALOR MAYOR DEL PERMITIDO","")</f>
        <v/>
      </c>
      <c r="P3765" s="62"/>
    </row>
    <row r="3766" spans="1:16" x14ac:dyDescent="0.3">
      <c r="A3766" s="54" t="s">
        <v>3149</v>
      </c>
      <c r="B3766" s="55" t="s">
        <v>5858</v>
      </c>
      <c r="C3766" s="56" t="s">
        <v>8002</v>
      </c>
      <c r="D3766" s="57">
        <v>278</v>
      </c>
      <c r="E3766" s="56" t="s">
        <v>8779</v>
      </c>
      <c r="F3766" s="57">
        <v>46.8</v>
      </c>
      <c r="G3766" s="58">
        <f>ROUND(D3766*F3766,2)</f>
        <v>13010.4</v>
      </c>
      <c r="H3766" s="59"/>
      <c r="I3766" s="60">
        <f t="shared" si="1059"/>
        <v>0</v>
      </c>
      <c r="J3766" s="61" t="str">
        <f t="shared" si="1060"/>
        <v/>
      </c>
      <c r="P3766" s="62"/>
    </row>
    <row r="3767" spans="1:16" x14ac:dyDescent="0.3">
      <c r="A3767" s="54" t="s">
        <v>3150</v>
      </c>
      <c r="B3767" s="55" t="s">
        <v>5859</v>
      </c>
      <c r="C3767" s="56" t="s">
        <v>8003</v>
      </c>
      <c r="D3767" s="57">
        <v>1</v>
      </c>
      <c r="E3767" s="56" t="s">
        <v>8777</v>
      </c>
      <c r="F3767" s="57">
        <v>2597</v>
      </c>
      <c r="G3767" s="58">
        <f>ROUND(D3767*F3767,2)</f>
        <v>2597</v>
      </c>
      <c r="H3767" s="59"/>
      <c r="I3767" s="60">
        <f t="shared" si="1059"/>
        <v>0</v>
      </c>
      <c r="J3767" s="61" t="str">
        <f t="shared" si="1060"/>
        <v/>
      </c>
      <c r="P3767" s="62"/>
    </row>
    <row r="3768" spans="1:16" x14ac:dyDescent="0.3">
      <c r="A3768" s="54" t="s">
        <v>3151</v>
      </c>
      <c r="B3768" s="55" t="s">
        <v>5860</v>
      </c>
      <c r="C3768" s="56" t="s">
        <v>8004</v>
      </c>
      <c r="D3768" s="57">
        <v>1</v>
      </c>
      <c r="E3768" s="56" t="s">
        <v>8777</v>
      </c>
      <c r="F3768" s="57">
        <v>1669.5</v>
      </c>
      <c r="G3768" s="58">
        <f>ROUND(D3768*F3768,2)</f>
        <v>1669.5</v>
      </c>
      <c r="H3768" s="59"/>
      <c r="I3768" s="60">
        <f t="shared" si="1059"/>
        <v>0</v>
      </c>
      <c r="J3768" s="61" t="str">
        <f t="shared" si="1060"/>
        <v/>
      </c>
      <c r="P3768" s="62"/>
    </row>
    <row r="3769" spans="1:16" x14ac:dyDescent="0.3">
      <c r="A3769" s="54" t="s">
        <v>3152</v>
      </c>
      <c r="B3769" s="55" t="s">
        <v>5861</v>
      </c>
      <c r="C3769" s="56" t="s">
        <v>8005</v>
      </c>
      <c r="D3769" s="57">
        <v>1</v>
      </c>
      <c r="E3769" s="56" t="s">
        <v>8777</v>
      </c>
      <c r="F3769" s="57">
        <v>278.24</v>
      </c>
      <c r="G3769" s="58">
        <f>ROUND(D3769*F3769,2)</f>
        <v>278.24</v>
      </c>
      <c r="H3769" s="59"/>
      <c r="I3769" s="60">
        <f t="shared" si="1059"/>
        <v>0</v>
      </c>
      <c r="J3769" s="61" t="str">
        <f t="shared" si="1060"/>
        <v/>
      </c>
      <c r="P3769" s="62"/>
    </row>
    <row r="3770" spans="1:16" x14ac:dyDescent="0.3">
      <c r="A3770" s="72" t="s">
        <v>3153</v>
      </c>
      <c r="B3770" s="72" t="s">
        <v>6076</v>
      </c>
      <c r="C3770" s="72" t="s">
        <v>8006</v>
      </c>
      <c r="D3770" s="73"/>
      <c r="E3770" s="72"/>
      <c r="F3770" s="73" t="s">
        <v>8851</v>
      </c>
      <c r="G3770" s="73"/>
      <c r="H3770" s="74"/>
      <c r="I3770" s="74"/>
      <c r="P3770" s="62"/>
    </row>
    <row r="3771" spans="1:16" x14ac:dyDescent="0.3">
      <c r="A3771" s="54" t="s">
        <v>3154</v>
      </c>
      <c r="B3771" s="55" t="s">
        <v>5863</v>
      </c>
      <c r="C3771" s="56" t="s">
        <v>8007</v>
      </c>
      <c r="D3771" s="57">
        <v>2</v>
      </c>
      <c r="E3771" s="56" t="s">
        <v>8777</v>
      </c>
      <c r="F3771" s="57">
        <v>159</v>
      </c>
      <c r="G3771" s="58">
        <f>ROUND(D3771*F3771,2)</f>
        <v>318</v>
      </c>
      <c r="H3771" s="59"/>
      <c r="I3771" s="60">
        <f t="shared" ref="I3771:I3774" si="1061">ROUND(ROUND(D3771,2)*H3771,2)</f>
        <v>0</v>
      </c>
      <c r="J3771" s="61" t="str">
        <f t="shared" ref="J3771:J3774" si="1062">IF(AND(H3771&lt;&gt;"",H3771&gt;F3771),"VALOR MAYOR DEL PERMITIDO","")</f>
        <v/>
      </c>
      <c r="P3771" s="62"/>
    </row>
    <row r="3772" spans="1:16" x14ac:dyDescent="0.3">
      <c r="A3772" s="54" t="s">
        <v>3155</v>
      </c>
      <c r="B3772" s="55" t="s">
        <v>5864</v>
      </c>
      <c r="C3772" s="56" t="s">
        <v>8008</v>
      </c>
      <c r="D3772" s="57">
        <v>69</v>
      </c>
      <c r="E3772" s="56" t="s">
        <v>8779</v>
      </c>
      <c r="F3772" s="57">
        <v>5.51</v>
      </c>
      <c r="G3772" s="58">
        <f>ROUND(D3772*F3772,2)</f>
        <v>380.19</v>
      </c>
      <c r="H3772" s="59"/>
      <c r="I3772" s="60">
        <f t="shared" si="1061"/>
        <v>0</v>
      </c>
      <c r="J3772" s="61" t="str">
        <f t="shared" si="1062"/>
        <v/>
      </c>
      <c r="P3772" s="62"/>
    </row>
    <row r="3773" spans="1:16" x14ac:dyDescent="0.3">
      <c r="A3773" s="54" t="s">
        <v>3156</v>
      </c>
      <c r="B3773" s="55" t="s">
        <v>5967</v>
      </c>
      <c r="C3773" s="56" t="s">
        <v>8009</v>
      </c>
      <c r="D3773" s="57">
        <v>1</v>
      </c>
      <c r="E3773" s="56" t="s">
        <v>8777</v>
      </c>
      <c r="F3773" s="57">
        <v>795</v>
      </c>
      <c r="G3773" s="58">
        <f>ROUND(D3773*F3773,2)</f>
        <v>795</v>
      </c>
      <c r="H3773" s="59"/>
      <c r="I3773" s="60">
        <f t="shared" si="1061"/>
        <v>0</v>
      </c>
      <c r="J3773" s="61" t="str">
        <f t="shared" si="1062"/>
        <v/>
      </c>
      <c r="P3773" s="62"/>
    </row>
    <row r="3774" spans="1:16" x14ac:dyDescent="0.3">
      <c r="A3774" s="54" t="s">
        <v>3157</v>
      </c>
      <c r="B3774" s="55" t="s">
        <v>5866</v>
      </c>
      <c r="C3774" s="56" t="s">
        <v>8010</v>
      </c>
      <c r="D3774" s="57">
        <v>1</v>
      </c>
      <c r="E3774" s="56" t="s">
        <v>8777</v>
      </c>
      <c r="F3774" s="57">
        <v>306.06</v>
      </c>
      <c r="G3774" s="58">
        <f>ROUND(D3774*F3774,2)</f>
        <v>306.06</v>
      </c>
      <c r="H3774" s="59"/>
      <c r="I3774" s="60">
        <f t="shared" si="1061"/>
        <v>0</v>
      </c>
      <c r="J3774" s="61" t="str">
        <f t="shared" si="1062"/>
        <v/>
      </c>
      <c r="P3774" s="62"/>
    </row>
    <row r="3775" spans="1:16" x14ac:dyDescent="0.3">
      <c r="A3775" s="72" t="s">
        <v>3158</v>
      </c>
      <c r="B3775" s="72" t="s">
        <v>6077</v>
      </c>
      <c r="C3775" s="72" t="s">
        <v>8011</v>
      </c>
      <c r="D3775" s="73"/>
      <c r="E3775" s="72"/>
      <c r="F3775" s="73" t="s">
        <v>8851</v>
      </c>
      <c r="G3775" s="73"/>
      <c r="H3775" s="74"/>
      <c r="I3775" s="74"/>
      <c r="P3775" s="62"/>
    </row>
    <row r="3776" spans="1:16" x14ac:dyDescent="0.3">
      <c r="A3776" s="54" t="s">
        <v>3159</v>
      </c>
      <c r="B3776" s="55" t="s">
        <v>5868</v>
      </c>
      <c r="C3776" s="56" t="s">
        <v>8012</v>
      </c>
      <c r="D3776" s="57">
        <v>1</v>
      </c>
      <c r="E3776" s="56" t="s">
        <v>8777</v>
      </c>
      <c r="F3776" s="57">
        <v>3789.5</v>
      </c>
      <c r="G3776" s="58">
        <f>ROUND(D3776*F3776,2)</f>
        <v>3789.5</v>
      </c>
      <c r="H3776" s="59"/>
      <c r="I3776" s="60">
        <f t="shared" ref="I3776:I3779" si="1063">ROUND(ROUND(D3776,2)*H3776,2)</f>
        <v>0</v>
      </c>
      <c r="J3776" s="61" t="str">
        <f t="shared" ref="J3776:J3779" si="1064">IF(AND(H3776&lt;&gt;"",H3776&gt;F3776),"VALOR MAYOR DEL PERMITIDO","")</f>
        <v/>
      </c>
      <c r="P3776" s="62"/>
    </row>
    <row r="3777" spans="1:16" x14ac:dyDescent="0.3">
      <c r="A3777" s="54" t="s">
        <v>3160</v>
      </c>
      <c r="B3777" s="55" t="s">
        <v>5869</v>
      </c>
      <c r="C3777" s="56" t="s">
        <v>8013</v>
      </c>
      <c r="D3777" s="57">
        <v>150</v>
      </c>
      <c r="E3777" s="56" t="s">
        <v>8779</v>
      </c>
      <c r="F3777" s="57">
        <v>13.03</v>
      </c>
      <c r="G3777" s="58">
        <f>ROUND(D3777*F3777,2)</f>
        <v>1954.5</v>
      </c>
      <c r="H3777" s="59"/>
      <c r="I3777" s="60">
        <f t="shared" si="1063"/>
        <v>0</v>
      </c>
      <c r="J3777" s="61" t="str">
        <f t="shared" si="1064"/>
        <v/>
      </c>
      <c r="P3777" s="62"/>
    </row>
    <row r="3778" spans="1:16" x14ac:dyDescent="0.3">
      <c r="A3778" s="54" t="s">
        <v>3161</v>
      </c>
      <c r="B3778" s="55" t="s">
        <v>6078</v>
      </c>
      <c r="C3778" s="56" t="s">
        <v>8121</v>
      </c>
      <c r="D3778" s="57">
        <v>1</v>
      </c>
      <c r="E3778" s="56" t="s">
        <v>8777</v>
      </c>
      <c r="F3778" s="57">
        <v>2211.3200000000002</v>
      </c>
      <c r="G3778" s="58">
        <f>ROUND(D3778*F3778,2)</f>
        <v>2211.3200000000002</v>
      </c>
      <c r="H3778" s="59"/>
      <c r="I3778" s="60">
        <f t="shared" si="1063"/>
        <v>0</v>
      </c>
      <c r="J3778" s="61" t="str">
        <f t="shared" si="1064"/>
        <v/>
      </c>
      <c r="P3778" s="62"/>
    </row>
    <row r="3779" spans="1:16" x14ac:dyDescent="0.3">
      <c r="A3779" s="54" t="s">
        <v>3162</v>
      </c>
      <c r="B3779" s="55" t="s">
        <v>6079</v>
      </c>
      <c r="C3779" s="56" t="s">
        <v>8122</v>
      </c>
      <c r="D3779" s="57">
        <v>1</v>
      </c>
      <c r="E3779" s="56" t="s">
        <v>8777</v>
      </c>
      <c r="F3779" s="57">
        <v>278.24</v>
      </c>
      <c r="G3779" s="58">
        <f>ROUND(D3779*F3779,2)</f>
        <v>278.24</v>
      </c>
      <c r="H3779" s="59"/>
      <c r="I3779" s="60">
        <f t="shared" si="1063"/>
        <v>0</v>
      </c>
      <c r="J3779" s="61" t="str">
        <f t="shared" si="1064"/>
        <v/>
      </c>
      <c r="P3779" s="62"/>
    </row>
    <row r="3780" spans="1:16" x14ac:dyDescent="0.3">
      <c r="A3780" s="72" t="s">
        <v>3163</v>
      </c>
      <c r="B3780" s="72" t="s">
        <v>6080</v>
      </c>
      <c r="C3780" s="72" t="s">
        <v>7356</v>
      </c>
      <c r="D3780" s="73"/>
      <c r="E3780" s="72"/>
      <c r="F3780" s="73" t="s">
        <v>8851</v>
      </c>
      <c r="G3780" s="73"/>
      <c r="H3780" s="74"/>
      <c r="I3780" s="74"/>
      <c r="P3780" s="62"/>
    </row>
    <row r="3781" spans="1:16" x14ac:dyDescent="0.3">
      <c r="A3781" s="54" t="s">
        <v>3164</v>
      </c>
      <c r="B3781" s="55" t="s">
        <v>5882</v>
      </c>
      <c r="C3781" s="56" t="s">
        <v>8025</v>
      </c>
      <c r="D3781" s="57">
        <v>1</v>
      </c>
      <c r="E3781" s="56" t="s">
        <v>8777</v>
      </c>
      <c r="F3781" s="57">
        <v>2279</v>
      </c>
      <c r="G3781" s="58">
        <f>ROUND(D3781*F3781,2)</f>
        <v>2279</v>
      </c>
      <c r="H3781" s="59"/>
      <c r="I3781" s="60">
        <f t="shared" ref="I3781:I3783" si="1065">ROUND(ROUND(D3781,2)*H3781,2)</f>
        <v>0</v>
      </c>
      <c r="J3781" s="61" t="str">
        <f t="shared" ref="J3781:J3783" si="1066">IF(AND(H3781&lt;&gt;"",H3781&gt;F3781),"VALOR MAYOR DEL PERMITIDO","")</f>
        <v/>
      </c>
      <c r="P3781" s="62"/>
    </row>
    <row r="3782" spans="1:16" x14ac:dyDescent="0.3">
      <c r="A3782" s="54" t="s">
        <v>3165</v>
      </c>
      <c r="B3782" s="55" t="s">
        <v>6081</v>
      </c>
      <c r="C3782" s="56" t="s">
        <v>8123</v>
      </c>
      <c r="D3782" s="57">
        <v>1</v>
      </c>
      <c r="E3782" s="56" t="s">
        <v>8777</v>
      </c>
      <c r="F3782" s="57">
        <v>859.87</v>
      </c>
      <c r="G3782" s="58">
        <f>ROUND(D3782*F3782,2)</f>
        <v>859.87</v>
      </c>
      <c r="H3782" s="59"/>
      <c r="I3782" s="60">
        <f t="shared" si="1065"/>
        <v>0</v>
      </c>
      <c r="J3782" s="61" t="str">
        <f t="shared" si="1066"/>
        <v/>
      </c>
      <c r="P3782" s="62"/>
    </row>
    <row r="3783" spans="1:16" x14ac:dyDescent="0.3">
      <c r="A3783" s="54" t="s">
        <v>3166</v>
      </c>
      <c r="B3783" s="55" t="s">
        <v>6082</v>
      </c>
      <c r="C3783" s="56" t="s">
        <v>8124</v>
      </c>
      <c r="D3783" s="57">
        <v>2</v>
      </c>
      <c r="E3783" s="56" t="s">
        <v>8777</v>
      </c>
      <c r="F3783" s="57">
        <v>293.54000000000002</v>
      </c>
      <c r="G3783" s="58">
        <f>ROUND(D3783*F3783,2)</f>
        <v>587.08000000000004</v>
      </c>
      <c r="H3783" s="59"/>
      <c r="I3783" s="60">
        <f t="shared" si="1065"/>
        <v>0</v>
      </c>
      <c r="J3783" s="61" t="str">
        <f t="shared" si="1066"/>
        <v/>
      </c>
      <c r="P3783" s="62"/>
    </row>
    <row r="3784" spans="1:16" x14ac:dyDescent="0.3">
      <c r="A3784" s="69" t="s">
        <v>3167</v>
      </c>
      <c r="B3784" s="69" t="s">
        <v>6083</v>
      </c>
      <c r="C3784" s="69" t="s">
        <v>8026</v>
      </c>
      <c r="D3784" s="70"/>
      <c r="E3784" s="69"/>
      <c r="F3784" s="70" t="s">
        <v>8851</v>
      </c>
      <c r="G3784" s="70"/>
      <c r="H3784" s="71"/>
      <c r="I3784" s="71"/>
      <c r="P3784" s="62"/>
    </row>
    <row r="3785" spans="1:16" x14ac:dyDescent="0.3">
      <c r="A3785" s="72" t="s">
        <v>3168</v>
      </c>
      <c r="B3785" s="72" t="s">
        <v>6084</v>
      </c>
      <c r="C3785" s="72" t="s">
        <v>8027</v>
      </c>
      <c r="D3785" s="73"/>
      <c r="E3785" s="72"/>
      <c r="F3785" s="73" t="s">
        <v>8851</v>
      </c>
      <c r="G3785" s="73"/>
      <c r="H3785" s="74"/>
      <c r="I3785" s="74"/>
      <c r="P3785" s="62"/>
    </row>
    <row r="3786" spans="1:16" x14ac:dyDescent="0.3">
      <c r="A3786" s="54" t="s">
        <v>3169</v>
      </c>
      <c r="B3786" s="55" t="s">
        <v>5885</v>
      </c>
      <c r="C3786" s="56" t="s">
        <v>8028</v>
      </c>
      <c r="D3786" s="57">
        <v>1</v>
      </c>
      <c r="E3786" s="56" t="s">
        <v>8777</v>
      </c>
      <c r="F3786" s="57">
        <v>1301.8900000000001</v>
      </c>
      <c r="G3786" s="58">
        <f t="shared" ref="G3786:G3800" si="1067">ROUND(D3786*F3786,2)</f>
        <v>1301.8900000000001</v>
      </c>
      <c r="H3786" s="59"/>
      <c r="I3786" s="60">
        <f t="shared" ref="I3786:I3800" si="1068">ROUND(ROUND(D3786,2)*H3786,2)</f>
        <v>0</v>
      </c>
      <c r="J3786" s="61" t="str">
        <f t="shared" ref="J3786:J3800" si="1069">IF(AND(H3786&lt;&gt;"",H3786&gt;F3786),"VALOR MAYOR DEL PERMITIDO","")</f>
        <v/>
      </c>
      <c r="P3786" s="62"/>
    </row>
    <row r="3787" spans="1:16" x14ac:dyDescent="0.3">
      <c r="A3787" s="54" t="s">
        <v>3170</v>
      </c>
      <c r="B3787" s="55" t="s">
        <v>5886</v>
      </c>
      <c r="C3787" s="56" t="s">
        <v>8918</v>
      </c>
      <c r="D3787" s="57">
        <v>1</v>
      </c>
      <c r="E3787" s="56" t="s">
        <v>8777</v>
      </c>
      <c r="F3787" s="57">
        <v>526.14</v>
      </c>
      <c r="G3787" s="58">
        <f t="shared" si="1067"/>
        <v>526.14</v>
      </c>
      <c r="H3787" s="59"/>
      <c r="I3787" s="60">
        <f t="shared" si="1068"/>
        <v>0</v>
      </c>
      <c r="J3787" s="61" t="str">
        <f t="shared" si="1069"/>
        <v/>
      </c>
      <c r="P3787" s="62"/>
    </row>
    <row r="3788" spans="1:16" x14ac:dyDescent="0.3">
      <c r="A3788" s="54" t="s">
        <v>3171</v>
      </c>
      <c r="B3788" s="55" t="s">
        <v>5887</v>
      </c>
      <c r="C3788" s="56" t="s">
        <v>8030</v>
      </c>
      <c r="D3788" s="57">
        <v>1</v>
      </c>
      <c r="E3788" s="56" t="s">
        <v>8777</v>
      </c>
      <c r="F3788" s="57">
        <v>2010.13</v>
      </c>
      <c r="G3788" s="58">
        <f t="shared" si="1067"/>
        <v>2010.13</v>
      </c>
      <c r="H3788" s="59"/>
      <c r="I3788" s="60">
        <f t="shared" si="1068"/>
        <v>0</v>
      </c>
      <c r="J3788" s="61" t="str">
        <f t="shared" si="1069"/>
        <v/>
      </c>
      <c r="P3788" s="62"/>
    </row>
    <row r="3789" spans="1:16" x14ac:dyDescent="0.3">
      <c r="A3789" s="54" t="s">
        <v>3172</v>
      </c>
      <c r="B3789" s="55" t="s">
        <v>5888</v>
      </c>
      <c r="C3789" s="56" t="s">
        <v>8031</v>
      </c>
      <c r="D3789" s="57">
        <v>2</v>
      </c>
      <c r="E3789" s="56" t="s">
        <v>8777</v>
      </c>
      <c r="F3789" s="57">
        <v>833.57</v>
      </c>
      <c r="G3789" s="58">
        <f t="shared" si="1067"/>
        <v>1667.14</v>
      </c>
      <c r="H3789" s="59"/>
      <c r="I3789" s="60">
        <f t="shared" si="1068"/>
        <v>0</v>
      </c>
      <c r="J3789" s="61" t="str">
        <f t="shared" si="1069"/>
        <v/>
      </c>
      <c r="P3789" s="62"/>
    </row>
    <row r="3790" spans="1:16" x14ac:dyDescent="0.3">
      <c r="A3790" s="54" t="s">
        <v>3173</v>
      </c>
      <c r="B3790" s="55" t="s">
        <v>5889</v>
      </c>
      <c r="C3790" s="56" t="s">
        <v>8032</v>
      </c>
      <c r="D3790" s="57">
        <v>4</v>
      </c>
      <c r="E3790" s="56" t="s">
        <v>8777</v>
      </c>
      <c r="F3790" s="57">
        <v>1220.8399999999999</v>
      </c>
      <c r="G3790" s="58">
        <f t="shared" si="1067"/>
        <v>4883.3599999999997</v>
      </c>
      <c r="H3790" s="59"/>
      <c r="I3790" s="60">
        <f t="shared" si="1068"/>
        <v>0</v>
      </c>
      <c r="J3790" s="61" t="str">
        <f t="shared" si="1069"/>
        <v/>
      </c>
      <c r="P3790" s="62"/>
    </row>
    <row r="3791" spans="1:16" x14ac:dyDescent="0.3">
      <c r="A3791" s="54" t="s">
        <v>3174</v>
      </c>
      <c r="B3791" s="55" t="s">
        <v>5890</v>
      </c>
      <c r="C3791" s="56" t="s">
        <v>8932</v>
      </c>
      <c r="D3791" s="57">
        <v>400</v>
      </c>
      <c r="E3791" s="56" t="s">
        <v>8779</v>
      </c>
      <c r="F3791" s="57">
        <v>3.08</v>
      </c>
      <c r="G3791" s="58">
        <f t="shared" si="1067"/>
        <v>1232</v>
      </c>
      <c r="H3791" s="59"/>
      <c r="I3791" s="60">
        <f t="shared" si="1068"/>
        <v>0</v>
      </c>
      <c r="J3791" s="61" t="str">
        <f t="shared" si="1069"/>
        <v/>
      </c>
      <c r="P3791" s="62"/>
    </row>
    <row r="3792" spans="1:16" x14ac:dyDescent="0.3">
      <c r="A3792" s="54" t="s">
        <v>3175</v>
      </c>
      <c r="B3792" s="55" t="s">
        <v>5891</v>
      </c>
      <c r="C3792" s="56" t="s">
        <v>8934</v>
      </c>
      <c r="D3792" s="57">
        <v>900</v>
      </c>
      <c r="E3792" s="56" t="s">
        <v>8779</v>
      </c>
      <c r="F3792" s="57">
        <v>4.54</v>
      </c>
      <c r="G3792" s="58">
        <f t="shared" si="1067"/>
        <v>4086</v>
      </c>
      <c r="H3792" s="59"/>
      <c r="I3792" s="60">
        <f t="shared" si="1068"/>
        <v>0</v>
      </c>
      <c r="J3792" s="61" t="str">
        <f t="shared" si="1069"/>
        <v/>
      </c>
      <c r="P3792" s="62"/>
    </row>
    <row r="3793" spans="1:16" x14ac:dyDescent="0.3">
      <c r="A3793" s="54" t="s">
        <v>3176</v>
      </c>
      <c r="B3793" s="55" t="s">
        <v>5892</v>
      </c>
      <c r="C3793" s="56" t="s">
        <v>8935</v>
      </c>
      <c r="D3793" s="57">
        <v>500</v>
      </c>
      <c r="E3793" s="56" t="s">
        <v>8779</v>
      </c>
      <c r="F3793" s="57">
        <v>5.83</v>
      </c>
      <c r="G3793" s="58">
        <f t="shared" si="1067"/>
        <v>2915</v>
      </c>
      <c r="H3793" s="59"/>
      <c r="I3793" s="60">
        <f t="shared" si="1068"/>
        <v>0</v>
      </c>
      <c r="J3793" s="61" t="str">
        <f t="shared" si="1069"/>
        <v/>
      </c>
      <c r="P3793" s="62"/>
    </row>
    <row r="3794" spans="1:16" x14ac:dyDescent="0.3">
      <c r="A3794" s="54" t="s">
        <v>3177</v>
      </c>
      <c r="B3794" s="55" t="s">
        <v>5893</v>
      </c>
      <c r="C3794" s="56" t="s">
        <v>8927</v>
      </c>
      <c r="D3794" s="57">
        <v>150</v>
      </c>
      <c r="E3794" s="56" t="s">
        <v>8779</v>
      </c>
      <c r="F3794" s="57">
        <v>12.95</v>
      </c>
      <c r="G3794" s="58">
        <f t="shared" si="1067"/>
        <v>1942.5</v>
      </c>
      <c r="H3794" s="59"/>
      <c r="I3794" s="60">
        <f t="shared" si="1068"/>
        <v>0</v>
      </c>
      <c r="J3794" s="61" t="str">
        <f t="shared" si="1069"/>
        <v/>
      </c>
      <c r="P3794" s="62"/>
    </row>
    <row r="3795" spans="1:16" x14ac:dyDescent="0.3">
      <c r="A3795" s="54" t="s">
        <v>3178</v>
      </c>
      <c r="B3795" s="55" t="s">
        <v>5894</v>
      </c>
      <c r="C3795" s="56" t="s">
        <v>8929</v>
      </c>
      <c r="D3795" s="57">
        <v>360</v>
      </c>
      <c r="E3795" s="56" t="s">
        <v>8779</v>
      </c>
      <c r="F3795" s="57">
        <v>18.32</v>
      </c>
      <c r="G3795" s="58">
        <f t="shared" si="1067"/>
        <v>6595.2</v>
      </c>
      <c r="H3795" s="59"/>
      <c r="I3795" s="60">
        <f t="shared" si="1068"/>
        <v>0</v>
      </c>
      <c r="J3795" s="61" t="str">
        <f t="shared" si="1069"/>
        <v/>
      </c>
      <c r="P3795" s="62"/>
    </row>
    <row r="3796" spans="1:16" x14ac:dyDescent="0.3">
      <c r="A3796" s="54" t="s">
        <v>3179</v>
      </c>
      <c r="B3796" s="55" t="s">
        <v>5895</v>
      </c>
      <c r="C3796" s="56" t="s">
        <v>8033</v>
      </c>
      <c r="D3796" s="57">
        <v>75</v>
      </c>
      <c r="E3796" s="56" t="s">
        <v>8779</v>
      </c>
      <c r="F3796" s="57">
        <v>7.07</v>
      </c>
      <c r="G3796" s="58">
        <f t="shared" si="1067"/>
        <v>530.25</v>
      </c>
      <c r="H3796" s="59"/>
      <c r="I3796" s="60">
        <f t="shared" si="1068"/>
        <v>0</v>
      </c>
      <c r="J3796" s="61" t="str">
        <f t="shared" si="1069"/>
        <v/>
      </c>
      <c r="P3796" s="62"/>
    </row>
    <row r="3797" spans="1:16" x14ac:dyDescent="0.3">
      <c r="A3797" s="54" t="s">
        <v>3180</v>
      </c>
      <c r="B3797" s="55" t="s">
        <v>5896</v>
      </c>
      <c r="C3797" s="56" t="s">
        <v>8034</v>
      </c>
      <c r="D3797" s="57">
        <v>120</v>
      </c>
      <c r="E3797" s="56" t="s">
        <v>8777</v>
      </c>
      <c r="F3797" s="57">
        <v>7.42</v>
      </c>
      <c r="G3797" s="58">
        <f t="shared" si="1067"/>
        <v>890.4</v>
      </c>
      <c r="H3797" s="59"/>
      <c r="I3797" s="60">
        <f t="shared" si="1068"/>
        <v>0</v>
      </c>
      <c r="J3797" s="61" t="str">
        <f t="shared" si="1069"/>
        <v/>
      </c>
      <c r="P3797" s="62"/>
    </row>
    <row r="3798" spans="1:16" x14ac:dyDescent="0.3">
      <c r="A3798" s="54" t="s">
        <v>3181</v>
      </c>
      <c r="B3798" s="55" t="s">
        <v>5897</v>
      </c>
      <c r="C3798" s="56" t="s">
        <v>8035</v>
      </c>
      <c r="D3798" s="57">
        <v>120</v>
      </c>
      <c r="E3798" s="56" t="s">
        <v>8777</v>
      </c>
      <c r="F3798" s="57">
        <v>65.37</v>
      </c>
      <c r="G3798" s="58">
        <f t="shared" si="1067"/>
        <v>7844.4</v>
      </c>
      <c r="H3798" s="59"/>
      <c r="I3798" s="60">
        <f t="shared" si="1068"/>
        <v>0</v>
      </c>
      <c r="J3798" s="61" t="str">
        <f t="shared" si="1069"/>
        <v/>
      </c>
      <c r="P3798" s="62"/>
    </row>
    <row r="3799" spans="1:16" x14ac:dyDescent="0.3">
      <c r="A3799" s="54" t="s">
        <v>3182</v>
      </c>
      <c r="B3799" s="55" t="s">
        <v>5898</v>
      </c>
      <c r="C3799" s="56" t="s">
        <v>8036</v>
      </c>
      <c r="D3799" s="57">
        <v>24</v>
      </c>
      <c r="E3799" s="56" t="s">
        <v>8777</v>
      </c>
      <c r="F3799" s="57">
        <v>96.41</v>
      </c>
      <c r="G3799" s="58">
        <f t="shared" si="1067"/>
        <v>2313.84</v>
      </c>
      <c r="H3799" s="59"/>
      <c r="I3799" s="60">
        <f t="shared" si="1068"/>
        <v>0</v>
      </c>
      <c r="J3799" s="61" t="str">
        <f t="shared" si="1069"/>
        <v/>
      </c>
      <c r="P3799" s="62"/>
    </row>
    <row r="3800" spans="1:16" x14ac:dyDescent="0.3">
      <c r="A3800" s="54" t="s">
        <v>3183</v>
      </c>
      <c r="B3800" s="55" t="s">
        <v>5899</v>
      </c>
      <c r="C3800" s="56" t="s">
        <v>8037</v>
      </c>
      <c r="D3800" s="57">
        <v>100</v>
      </c>
      <c r="E3800" s="56" t="s">
        <v>8777</v>
      </c>
      <c r="F3800" s="57">
        <v>69.430000000000007</v>
      </c>
      <c r="G3800" s="58">
        <f t="shared" si="1067"/>
        <v>6943</v>
      </c>
      <c r="H3800" s="59"/>
      <c r="I3800" s="60">
        <f t="shared" si="1068"/>
        <v>0</v>
      </c>
      <c r="J3800" s="61" t="str">
        <f t="shared" si="1069"/>
        <v/>
      </c>
      <c r="P3800" s="62"/>
    </row>
    <row r="3801" spans="1:16" x14ac:dyDescent="0.3">
      <c r="A3801" s="72" t="s">
        <v>3184</v>
      </c>
      <c r="B3801" s="72" t="s">
        <v>6085</v>
      </c>
      <c r="C3801" s="72" t="s">
        <v>8038</v>
      </c>
      <c r="D3801" s="73"/>
      <c r="E3801" s="72"/>
      <c r="F3801" s="73" t="s">
        <v>8851</v>
      </c>
      <c r="G3801" s="73"/>
      <c r="H3801" s="74"/>
      <c r="I3801" s="74"/>
      <c r="P3801" s="62"/>
    </row>
    <row r="3802" spans="1:16" x14ac:dyDescent="0.3">
      <c r="A3802" s="75" t="s">
        <v>3185</v>
      </c>
      <c r="B3802" s="75" t="s">
        <v>6086</v>
      </c>
      <c r="C3802" s="75" t="s">
        <v>7385</v>
      </c>
      <c r="D3802" s="76"/>
      <c r="E3802" s="75"/>
      <c r="F3802" s="76" t="s">
        <v>8851</v>
      </c>
      <c r="G3802" s="76"/>
      <c r="H3802" s="77"/>
      <c r="I3802" s="77"/>
      <c r="P3802" s="62"/>
    </row>
    <row r="3803" spans="1:16" x14ac:dyDescent="0.3">
      <c r="A3803" s="54" t="s">
        <v>3186</v>
      </c>
      <c r="B3803" s="55" t="s">
        <v>5902</v>
      </c>
      <c r="C3803" s="56" t="s">
        <v>8962</v>
      </c>
      <c r="D3803" s="57">
        <v>1</v>
      </c>
      <c r="E3803" s="56" t="s">
        <v>8777</v>
      </c>
      <c r="F3803" s="57">
        <v>3559.56</v>
      </c>
      <c r="G3803" s="58">
        <f>ROUND(D3803*F3803,2)</f>
        <v>3559.56</v>
      </c>
      <c r="H3803" s="59"/>
      <c r="I3803" s="60">
        <f t="shared" ref="I3803:I3806" si="1070">ROUND(ROUND(D3803,2)*H3803,2)</f>
        <v>0</v>
      </c>
      <c r="J3803" s="61" t="str">
        <f t="shared" ref="J3803:J3806" si="1071">IF(AND(H3803&lt;&gt;"",H3803&gt;F3803),"VALOR MAYOR DEL PERMITIDO","")</f>
        <v/>
      </c>
      <c r="P3803" s="62"/>
    </row>
    <row r="3804" spans="1:16" x14ac:dyDescent="0.3">
      <c r="A3804" s="54" t="s">
        <v>3187</v>
      </c>
      <c r="B3804" s="55" t="s">
        <v>5903</v>
      </c>
      <c r="C3804" s="56" t="s">
        <v>8039</v>
      </c>
      <c r="D3804" s="57">
        <v>1</v>
      </c>
      <c r="E3804" s="56" t="s">
        <v>8777</v>
      </c>
      <c r="F3804" s="57">
        <v>5561.82</v>
      </c>
      <c r="G3804" s="58">
        <f>ROUND(D3804*F3804,2)</f>
        <v>5561.82</v>
      </c>
      <c r="H3804" s="59"/>
      <c r="I3804" s="60">
        <f t="shared" si="1070"/>
        <v>0</v>
      </c>
      <c r="J3804" s="61" t="str">
        <f t="shared" si="1071"/>
        <v/>
      </c>
      <c r="P3804" s="62"/>
    </row>
    <row r="3805" spans="1:16" x14ac:dyDescent="0.3">
      <c r="A3805" s="54" t="s">
        <v>3188</v>
      </c>
      <c r="B3805" s="55" t="s">
        <v>5904</v>
      </c>
      <c r="C3805" s="56" t="s">
        <v>8960</v>
      </c>
      <c r="D3805" s="57">
        <v>1</v>
      </c>
      <c r="E3805" s="56" t="s">
        <v>8777</v>
      </c>
      <c r="F3805" s="57">
        <v>3893.27</v>
      </c>
      <c r="G3805" s="58">
        <f>ROUND(D3805*F3805,2)</f>
        <v>3893.27</v>
      </c>
      <c r="H3805" s="59"/>
      <c r="I3805" s="60">
        <f t="shared" si="1070"/>
        <v>0</v>
      </c>
      <c r="J3805" s="61" t="str">
        <f t="shared" si="1071"/>
        <v/>
      </c>
      <c r="P3805" s="62"/>
    </row>
    <row r="3806" spans="1:16" x14ac:dyDescent="0.3">
      <c r="A3806" s="54" t="s">
        <v>3189</v>
      </c>
      <c r="B3806" s="55" t="s">
        <v>5905</v>
      </c>
      <c r="C3806" s="56" t="s">
        <v>8040</v>
      </c>
      <c r="D3806" s="57">
        <v>1</v>
      </c>
      <c r="E3806" s="56" t="s">
        <v>8777</v>
      </c>
      <c r="F3806" s="57">
        <v>1918.04</v>
      </c>
      <c r="G3806" s="58">
        <f>ROUND(D3806*F3806,2)</f>
        <v>1918.04</v>
      </c>
      <c r="H3806" s="59"/>
      <c r="I3806" s="60">
        <f t="shared" si="1070"/>
        <v>0</v>
      </c>
      <c r="J3806" s="61" t="str">
        <f t="shared" si="1071"/>
        <v/>
      </c>
      <c r="P3806" s="62"/>
    </row>
    <row r="3807" spans="1:16" x14ac:dyDescent="0.3">
      <c r="A3807" s="75" t="s">
        <v>3190</v>
      </c>
      <c r="B3807" s="75" t="s">
        <v>6087</v>
      </c>
      <c r="C3807" s="75" t="s">
        <v>8041</v>
      </c>
      <c r="D3807" s="76"/>
      <c r="E3807" s="75"/>
      <c r="F3807" s="76" t="s">
        <v>8851</v>
      </c>
      <c r="G3807" s="76"/>
      <c r="H3807" s="77"/>
      <c r="I3807" s="77"/>
      <c r="P3807" s="62"/>
    </row>
    <row r="3808" spans="1:16" x14ac:dyDescent="0.3">
      <c r="A3808" s="54" t="s">
        <v>3191</v>
      </c>
      <c r="B3808" s="55" t="s">
        <v>5907</v>
      </c>
      <c r="C3808" s="56" t="s">
        <v>8910</v>
      </c>
      <c r="D3808" s="57">
        <v>1</v>
      </c>
      <c r="E3808" s="56" t="s">
        <v>8777</v>
      </c>
      <c r="F3808" s="57">
        <v>11299.3</v>
      </c>
      <c r="G3808" s="58">
        <f>ROUND(D3808*F3808,2)</f>
        <v>11299.3</v>
      </c>
      <c r="H3808" s="59"/>
      <c r="I3808" s="60">
        <f t="shared" ref="I3808:I3811" si="1072">ROUND(ROUND(D3808,2)*H3808,2)</f>
        <v>0</v>
      </c>
      <c r="J3808" s="61" t="str">
        <f t="shared" ref="J3808:J3811" si="1073">IF(AND(H3808&lt;&gt;"",H3808&gt;F3808),"VALOR MAYOR DEL PERMITIDO","")</f>
        <v/>
      </c>
      <c r="P3808" s="62"/>
    </row>
    <row r="3809" spans="1:16" x14ac:dyDescent="0.3">
      <c r="A3809" s="54" t="s">
        <v>3192</v>
      </c>
      <c r="B3809" s="55" t="s">
        <v>5908</v>
      </c>
      <c r="C3809" s="56" t="s">
        <v>8945</v>
      </c>
      <c r="D3809" s="57">
        <v>1</v>
      </c>
      <c r="E3809" s="56" t="s">
        <v>8777</v>
      </c>
      <c r="F3809" s="57">
        <v>4776.03</v>
      </c>
      <c r="G3809" s="58">
        <f>ROUND(D3809*F3809,2)</f>
        <v>4776.03</v>
      </c>
      <c r="H3809" s="59"/>
      <c r="I3809" s="60">
        <f t="shared" si="1072"/>
        <v>0</v>
      </c>
      <c r="J3809" s="61" t="str">
        <f t="shared" si="1073"/>
        <v/>
      </c>
      <c r="P3809" s="62"/>
    </row>
    <row r="3810" spans="1:16" x14ac:dyDescent="0.3">
      <c r="A3810" s="54" t="s">
        <v>3193</v>
      </c>
      <c r="B3810" s="55" t="s">
        <v>5909</v>
      </c>
      <c r="C3810" s="56" t="s">
        <v>8042</v>
      </c>
      <c r="D3810" s="57">
        <v>1</v>
      </c>
      <c r="E3810" s="56" t="s">
        <v>8777</v>
      </c>
      <c r="F3810" s="57">
        <v>1847.26</v>
      </c>
      <c r="G3810" s="58">
        <f>ROUND(D3810*F3810,2)</f>
        <v>1847.26</v>
      </c>
      <c r="H3810" s="59"/>
      <c r="I3810" s="60">
        <f t="shared" si="1072"/>
        <v>0</v>
      </c>
      <c r="J3810" s="61" t="str">
        <f t="shared" si="1073"/>
        <v/>
      </c>
      <c r="P3810" s="62"/>
    </row>
    <row r="3811" spans="1:16" x14ac:dyDescent="0.3">
      <c r="A3811" s="54" t="s">
        <v>3194</v>
      </c>
      <c r="B3811" s="55" t="s">
        <v>5910</v>
      </c>
      <c r="C3811" s="56" t="s">
        <v>8948</v>
      </c>
      <c r="D3811" s="57">
        <v>1</v>
      </c>
      <c r="E3811" s="56" t="s">
        <v>8777</v>
      </c>
      <c r="F3811" s="57">
        <v>3748.54</v>
      </c>
      <c r="G3811" s="58">
        <f>ROUND(D3811*F3811,2)</f>
        <v>3748.54</v>
      </c>
      <c r="H3811" s="59"/>
      <c r="I3811" s="60">
        <f t="shared" si="1072"/>
        <v>0</v>
      </c>
      <c r="J3811" s="61" t="str">
        <f t="shared" si="1073"/>
        <v/>
      </c>
      <c r="P3811" s="62"/>
    </row>
    <row r="3812" spans="1:16" x14ac:dyDescent="0.3">
      <c r="A3812" s="75" t="s">
        <v>3195</v>
      </c>
      <c r="B3812" s="75" t="s">
        <v>6088</v>
      </c>
      <c r="C3812" s="75" t="s">
        <v>8043</v>
      </c>
      <c r="D3812" s="76"/>
      <c r="E3812" s="75"/>
      <c r="F3812" s="76" t="s">
        <v>8851</v>
      </c>
      <c r="G3812" s="76"/>
      <c r="H3812" s="77"/>
      <c r="I3812" s="77"/>
      <c r="P3812" s="62"/>
    </row>
    <row r="3813" spans="1:16" x14ac:dyDescent="0.3">
      <c r="A3813" s="54" t="s">
        <v>3196</v>
      </c>
      <c r="B3813" s="55" t="s">
        <v>5912</v>
      </c>
      <c r="C3813" s="56" t="s">
        <v>8953</v>
      </c>
      <c r="D3813" s="57">
        <v>1</v>
      </c>
      <c r="E3813" s="56" t="s">
        <v>8777</v>
      </c>
      <c r="F3813" s="57">
        <v>2916.76</v>
      </c>
      <c r="G3813" s="58">
        <f>ROUND(D3813*F3813,2)</f>
        <v>2916.76</v>
      </c>
      <c r="H3813" s="59"/>
      <c r="I3813" s="60">
        <f>ROUND(ROUND(D3813,2)*H3813,2)</f>
        <v>0</v>
      </c>
      <c r="J3813" s="61" t="str">
        <f>IF(AND(H3813&lt;&gt;"",H3813&gt;F3813),"VALOR MAYOR DEL PERMITIDO","")</f>
        <v/>
      </c>
      <c r="P3813" s="62"/>
    </row>
    <row r="3814" spans="1:16" x14ac:dyDescent="0.3">
      <c r="A3814" s="75" t="s">
        <v>3197</v>
      </c>
      <c r="B3814" s="75" t="s">
        <v>6089</v>
      </c>
      <c r="C3814" s="75" t="s">
        <v>8045</v>
      </c>
      <c r="D3814" s="76"/>
      <c r="E3814" s="75"/>
      <c r="F3814" s="76" t="s">
        <v>8851</v>
      </c>
      <c r="G3814" s="76"/>
      <c r="H3814" s="77"/>
      <c r="I3814" s="77"/>
      <c r="P3814" s="62"/>
    </row>
    <row r="3815" spans="1:16" x14ac:dyDescent="0.3">
      <c r="A3815" s="54" t="s">
        <v>3198</v>
      </c>
      <c r="B3815" s="55" t="s">
        <v>5890</v>
      </c>
      <c r="C3815" s="56" t="s">
        <v>8932</v>
      </c>
      <c r="D3815" s="57">
        <v>200</v>
      </c>
      <c r="E3815" s="56" t="s">
        <v>8779</v>
      </c>
      <c r="F3815" s="57">
        <v>3.08</v>
      </c>
      <c r="G3815" s="58">
        <f t="shared" ref="G3815:G3821" si="1074">ROUND(D3815*F3815,2)</f>
        <v>616</v>
      </c>
      <c r="H3815" s="59"/>
      <c r="I3815" s="60">
        <f t="shared" ref="I3815:I3821" si="1075">ROUND(ROUND(D3815,2)*H3815,2)</f>
        <v>0</v>
      </c>
      <c r="J3815" s="61" t="str">
        <f t="shared" ref="J3815:J3821" si="1076">IF(AND(H3815&lt;&gt;"",H3815&gt;F3815),"VALOR MAYOR DEL PERMITIDO","")</f>
        <v/>
      </c>
      <c r="P3815" s="62"/>
    </row>
    <row r="3816" spans="1:16" x14ac:dyDescent="0.3">
      <c r="A3816" s="54" t="s">
        <v>3199</v>
      </c>
      <c r="B3816" s="55" t="s">
        <v>5891</v>
      </c>
      <c r="C3816" s="56" t="s">
        <v>8934</v>
      </c>
      <c r="D3816" s="57">
        <v>500</v>
      </c>
      <c r="E3816" s="56" t="s">
        <v>8779</v>
      </c>
      <c r="F3816" s="57">
        <v>4.54</v>
      </c>
      <c r="G3816" s="58">
        <f t="shared" si="1074"/>
        <v>2270</v>
      </c>
      <c r="H3816" s="59"/>
      <c r="I3816" s="60">
        <f t="shared" si="1075"/>
        <v>0</v>
      </c>
      <c r="J3816" s="61" t="str">
        <f t="shared" si="1076"/>
        <v/>
      </c>
      <c r="P3816" s="62"/>
    </row>
    <row r="3817" spans="1:16" x14ac:dyDescent="0.3">
      <c r="A3817" s="54" t="s">
        <v>3200</v>
      </c>
      <c r="B3817" s="55" t="s">
        <v>5892</v>
      </c>
      <c r="C3817" s="56" t="s">
        <v>8935</v>
      </c>
      <c r="D3817" s="57">
        <v>1470</v>
      </c>
      <c r="E3817" s="56" t="s">
        <v>8779</v>
      </c>
      <c r="F3817" s="57">
        <v>5.83</v>
      </c>
      <c r="G3817" s="58">
        <f t="shared" si="1074"/>
        <v>8570.1</v>
      </c>
      <c r="H3817" s="59"/>
      <c r="I3817" s="60">
        <f t="shared" si="1075"/>
        <v>0</v>
      </c>
      <c r="J3817" s="61" t="str">
        <f t="shared" si="1076"/>
        <v/>
      </c>
      <c r="P3817" s="62"/>
    </row>
    <row r="3818" spans="1:16" x14ac:dyDescent="0.3">
      <c r="A3818" s="54" t="s">
        <v>3201</v>
      </c>
      <c r="B3818" s="55" t="s">
        <v>5914</v>
      </c>
      <c r="C3818" s="56" t="s">
        <v>8937</v>
      </c>
      <c r="D3818" s="57">
        <v>300</v>
      </c>
      <c r="E3818" s="56" t="s">
        <v>8779</v>
      </c>
      <c r="F3818" s="57">
        <v>8.5</v>
      </c>
      <c r="G3818" s="58">
        <f t="shared" si="1074"/>
        <v>2550</v>
      </c>
      <c r="H3818" s="59"/>
      <c r="I3818" s="60">
        <f t="shared" si="1075"/>
        <v>0</v>
      </c>
      <c r="J3818" s="61" t="str">
        <f t="shared" si="1076"/>
        <v/>
      </c>
      <c r="P3818" s="62"/>
    </row>
    <row r="3819" spans="1:16" x14ac:dyDescent="0.3">
      <c r="A3819" s="54" t="s">
        <v>3202</v>
      </c>
      <c r="B3819" s="55" t="s">
        <v>5894</v>
      </c>
      <c r="C3819" s="56" t="s">
        <v>8929</v>
      </c>
      <c r="D3819" s="57">
        <v>500</v>
      </c>
      <c r="E3819" s="56" t="s">
        <v>8779</v>
      </c>
      <c r="F3819" s="57">
        <v>18.32</v>
      </c>
      <c r="G3819" s="58">
        <f t="shared" si="1074"/>
        <v>9160</v>
      </c>
      <c r="H3819" s="59"/>
      <c r="I3819" s="60">
        <f t="shared" si="1075"/>
        <v>0</v>
      </c>
      <c r="J3819" s="61" t="str">
        <f t="shared" si="1076"/>
        <v/>
      </c>
      <c r="P3819" s="62"/>
    </row>
    <row r="3820" spans="1:16" x14ac:dyDescent="0.3">
      <c r="A3820" s="54" t="s">
        <v>3203</v>
      </c>
      <c r="B3820" s="55" t="s">
        <v>5893</v>
      </c>
      <c r="C3820" s="56" t="s">
        <v>8927</v>
      </c>
      <c r="D3820" s="57">
        <v>800</v>
      </c>
      <c r="E3820" s="56" t="s">
        <v>8779</v>
      </c>
      <c r="F3820" s="57">
        <v>12.95</v>
      </c>
      <c r="G3820" s="58">
        <f t="shared" si="1074"/>
        <v>10360</v>
      </c>
      <c r="H3820" s="59"/>
      <c r="I3820" s="60">
        <f t="shared" si="1075"/>
        <v>0</v>
      </c>
      <c r="J3820" s="61" t="str">
        <f t="shared" si="1076"/>
        <v/>
      </c>
      <c r="P3820" s="62"/>
    </row>
    <row r="3821" spans="1:16" x14ac:dyDescent="0.3">
      <c r="A3821" s="54" t="s">
        <v>3204</v>
      </c>
      <c r="B3821" s="55" t="s">
        <v>5915</v>
      </c>
      <c r="C3821" s="56" t="s">
        <v>8046</v>
      </c>
      <c r="D3821" s="57">
        <v>300</v>
      </c>
      <c r="E3821" s="56" t="s">
        <v>8779</v>
      </c>
      <c r="F3821" s="57">
        <v>5.91</v>
      </c>
      <c r="G3821" s="58">
        <f t="shared" si="1074"/>
        <v>1773</v>
      </c>
      <c r="H3821" s="59"/>
      <c r="I3821" s="60">
        <f t="shared" si="1075"/>
        <v>0</v>
      </c>
      <c r="J3821" s="61" t="str">
        <f t="shared" si="1076"/>
        <v/>
      </c>
      <c r="P3821" s="62"/>
    </row>
    <row r="3822" spans="1:16" x14ac:dyDescent="0.3">
      <c r="A3822" s="75" t="s">
        <v>3205</v>
      </c>
      <c r="B3822" s="75" t="s">
        <v>6090</v>
      </c>
      <c r="C3822" s="75" t="s">
        <v>8047</v>
      </c>
      <c r="D3822" s="76"/>
      <c r="E3822" s="75"/>
      <c r="F3822" s="76" t="s">
        <v>8851</v>
      </c>
      <c r="G3822" s="76"/>
      <c r="H3822" s="77"/>
      <c r="I3822" s="77"/>
      <c r="P3822" s="62"/>
    </row>
    <row r="3823" spans="1:16" x14ac:dyDescent="0.3">
      <c r="A3823" s="54" t="s">
        <v>3206</v>
      </c>
      <c r="B3823" s="55" t="s">
        <v>5917</v>
      </c>
      <c r="C3823" s="56" t="s">
        <v>8968</v>
      </c>
      <c r="D3823" s="57">
        <v>30</v>
      </c>
      <c r="E3823" s="56" t="s">
        <v>8779</v>
      </c>
      <c r="F3823" s="57">
        <v>86.74</v>
      </c>
      <c r="G3823" s="58">
        <f>ROUND(D3823*F3823,2)</f>
        <v>2602.1999999999998</v>
      </c>
      <c r="H3823" s="59"/>
      <c r="I3823" s="60">
        <f t="shared" ref="I3823:I3826" si="1077">ROUND(ROUND(D3823,2)*H3823,2)</f>
        <v>0</v>
      </c>
      <c r="J3823" s="61" t="str">
        <f t="shared" ref="J3823:J3826" si="1078">IF(AND(H3823&lt;&gt;"",H3823&gt;F3823),"VALOR MAYOR DEL PERMITIDO","")</f>
        <v/>
      </c>
      <c r="P3823" s="62"/>
    </row>
    <row r="3824" spans="1:16" x14ac:dyDescent="0.3">
      <c r="A3824" s="54" t="s">
        <v>3207</v>
      </c>
      <c r="B3824" s="55" t="s">
        <v>5918</v>
      </c>
      <c r="C3824" s="56" t="s">
        <v>8048</v>
      </c>
      <c r="D3824" s="57">
        <v>20</v>
      </c>
      <c r="E3824" s="56" t="s">
        <v>8779</v>
      </c>
      <c r="F3824" s="57">
        <v>113.22</v>
      </c>
      <c r="G3824" s="58">
        <f>ROUND(D3824*F3824,2)</f>
        <v>2264.4</v>
      </c>
      <c r="H3824" s="59"/>
      <c r="I3824" s="60">
        <f t="shared" si="1077"/>
        <v>0</v>
      </c>
      <c r="J3824" s="61" t="str">
        <f t="shared" si="1078"/>
        <v/>
      </c>
      <c r="P3824" s="62"/>
    </row>
    <row r="3825" spans="1:16" x14ac:dyDescent="0.3">
      <c r="A3825" s="54" t="s">
        <v>3208</v>
      </c>
      <c r="B3825" s="55" t="s">
        <v>5919</v>
      </c>
      <c r="C3825" s="56" t="s">
        <v>8049</v>
      </c>
      <c r="D3825" s="57">
        <v>70</v>
      </c>
      <c r="E3825" s="56" t="s">
        <v>8779</v>
      </c>
      <c r="F3825" s="57">
        <v>9.32</v>
      </c>
      <c r="G3825" s="58">
        <f>ROUND(D3825*F3825,2)</f>
        <v>652.4</v>
      </c>
      <c r="H3825" s="59"/>
      <c r="I3825" s="60">
        <f t="shared" si="1077"/>
        <v>0</v>
      </c>
      <c r="J3825" s="61" t="str">
        <f t="shared" si="1078"/>
        <v/>
      </c>
      <c r="P3825" s="62"/>
    </row>
    <row r="3826" spans="1:16" x14ac:dyDescent="0.3">
      <c r="A3826" s="54" t="s">
        <v>3209</v>
      </c>
      <c r="B3826" s="55" t="s">
        <v>5920</v>
      </c>
      <c r="C3826" s="56" t="s">
        <v>8050</v>
      </c>
      <c r="D3826" s="57">
        <v>450</v>
      </c>
      <c r="E3826" s="56" t="s">
        <v>8779</v>
      </c>
      <c r="F3826" s="57">
        <v>8.35</v>
      </c>
      <c r="G3826" s="58">
        <f>ROUND(D3826*F3826,2)</f>
        <v>3757.5</v>
      </c>
      <c r="H3826" s="59"/>
      <c r="I3826" s="60">
        <f t="shared" si="1077"/>
        <v>0</v>
      </c>
      <c r="J3826" s="61" t="str">
        <f t="shared" si="1078"/>
        <v/>
      </c>
      <c r="P3826" s="62"/>
    </row>
    <row r="3827" spans="1:16" x14ac:dyDescent="0.3">
      <c r="A3827" s="75" t="s">
        <v>3210</v>
      </c>
      <c r="B3827" s="75" t="s">
        <v>6091</v>
      </c>
      <c r="C3827" s="75" t="s">
        <v>8051</v>
      </c>
      <c r="D3827" s="76"/>
      <c r="E3827" s="75"/>
      <c r="F3827" s="76" t="s">
        <v>8851</v>
      </c>
      <c r="G3827" s="76"/>
      <c r="H3827" s="77"/>
      <c r="I3827" s="77"/>
      <c r="P3827" s="62"/>
    </row>
    <row r="3828" spans="1:16" x14ac:dyDescent="0.3">
      <c r="A3828" s="54" t="s">
        <v>3211</v>
      </c>
      <c r="B3828" s="55" t="s">
        <v>5922</v>
      </c>
      <c r="C3828" s="56" t="s">
        <v>8052</v>
      </c>
      <c r="D3828" s="57">
        <v>10</v>
      </c>
      <c r="E3828" s="56" t="s">
        <v>8777</v>
      </c>
      <c r="F3828" s="57">
        <v>76.8</v>
      </c>
      <c r="G3828" s="58">
        <f>ROUND(D3828*F3828,2)</f>
        <v>768</v>
      </c>
      <c r="H3828" s="59"/>
      <c r="I3828" s="60">
        <f t="shared" ref="I3828:I3830" si="1079">ROUND(ROUND(D3828,2)*H3828,2)</f>
        <v>0</v>
      </c>
      <c r="J3828" s="61" t="str">
        <f t="shared" ref="J3828:J3830" si="1080">IF(AND(H3828&lt;&gt;"",H3828&gt;F3828),"VALOR MAYOR DEL PERMITIDO","")</f>
        <v/>
      </c>
      <c r="P3828" s="62"/>
    </row>
    <row r="3829" spans="1:16" x14ac:dyDescent="0.3">
      <c r="A3829" s="54" t="s">
        <v>3212</v>
      </c>
      <c r="B3829" s="55" t="s">
        <v>5923</v>
      </c>
      <c r="C3829" s="56" t="s">
        <v>8053</v>
      </c>
      <c r="D3829" s="57">
        <v>12</v>
      </c>
      <c r="E3829" s="56" t="s">
        <v>8781</v>
      </c>
      <c r="F3829" s="57">
        <v>23.9</v>
      </c>
      <c r="G3829" s="58">
        <f>ROUND(D3829*F3829,2)</f>
        <v>286.8</v>
      </c>
      <c r="H3829" s="59"/>
      <c r="I3829" s="60">
        <f t="shared" si="1079"/>
        <v>0</v>
      </c>
      <c r="J3829" s="61" t="str">
        <f t="shared" si="1080"/>
        <v/>
      </c>
      <c r="P3829" s="62"/>
    </row>
    <row r="3830" spans="1:16" x14ac:dyDescent="0.3">
      <c r="A3830" s="54" t="s">
        <v>3213</v>
      </c>
      <c r="B3830" s="55" t="s">
        <v>5983</v>
      </c>
      <c r="C3830" s="56" t="s">
        <v>8085</v>
      </c>
      <c r="D3830" s="57">
        <v>6</v>
      </c>
      <c r="E3830" s="56" t="s">
        <v>8781</v>
      </c>
      <c r="F3830" s="57">
        <v>105.52</v>
      </c>
      <c r="G3830" s="58">
        <f>ROUND(D3830*F3830,2)</f>
        <v>633.12</v>
      </c>
      <c r="H3830" s="59"/>
      <c r="I3830" s="60">
        <f t="shared" si="1079"/>
        <v>0</v>
      </c>
      <c r="J3830" s="61" t="str">
        <f t="shared" si="1080"/>
        <v/>
      </c>
      <c r="P3830" s="62"/>
    </row>
    <row r="3831" spans="1:16" x14ac:dyDescent="0.3">
      <c r="A3831" s="75" t="s">
        <v>3214</v>
      </c>
      <c r="B3831" s="75" t="s">
        <v>6092</v>
      </c>
      <c r="C3831" s="75" t="s">
        <v>8054</v>
      </c>
      <c r="D3831" s="76"/>
      <c r="E3831" s="75"/>
      <c r="F3831" s="76" t="s">
        <v>8851</v>
      </c>
      <c r="G3831" s="76"/>
      <c r="H3831" s="77"/>
      <c r="I3831" s="77"/>
      <c r="P3831" s="62"/>
    </row>
    <row r="3832" spans="1:16" x14ac:dyDescent="0.3">
      <c r="A3832" s="54" t="s">
        <v>3215</v>
      </c>
      <c r="B3832" s="55" t="s">
        <v>5925</v>
      </c>
      <c r="C3832" s="56" t="s">
        <v>8055</v>
      </c>
      <c r="D3832" s="57">
        <v>360</v>
      </c>
      <c r="E3832" s="56" t="s">
        <v>8779</v>
      </c>
      <c r="F3832" s="57">
        <v>280.35000000000002</v>
      </c>
      <c r="G3832" s="58">
        <f t="shared" ref="G3832:G3838" si="1081">ROUND(D3832*F3832,2)</f>
        <v>100926</v>
      </c>
      <c r="H3832" s="59"/>
      <c r="I3832" s="60">
        <f t="shared" ref="I3832:I3838" si="1082">ROUND(ROUND(D3832,2)*H3832,2)</f>
        <v>0</v>
      </c>
      <c r="J3832" s="61" t="str">
        <f t="shared" ref="J3832:J3838" si="1083">IF(AND(H3832&lt;&gt;"",H3832&gt;F3832),"VALOR MAYOR DEL PERMITIDO","")</f>
        <v/>
      </c>
      <c r="P3832" s="62"/>
    </row>
    <row r="3833" spans="1:16" x14ac:dyDescent="0.3">
      <c r="A3833" s="54" t="s">
        <v>3216</v>
      </c>
      <c r="B3833" s="55" t="s">
        <v>5926</v>
      </c>
      <c r="C3833" s="56" t="s">
        <v>8056</v>
      </c>
      <c r="D3833" s="57">
        <v>282</v>
      </c>
      <c r="E3833" s="56" t="s">
        <v>8779</v>
      </c>
      <c r="F3833" s="57">
        <v>189.86</v>
      </c>
      <c r="G3833" s="58">
        <f t="shared" si="1081"/>
        <v>53540.52</v>
      </c>
      <c r="H3833" s="59"/>
      <c r="I3833" s="60">
        <f t="shared" si="1082"/>
        <v>0</v>
      </c>
      <c r="J3833" s="61" t="str">
        <f t="shared" si="1083"/>
        <v/>
      </c>
      <c r="P3833" s="62"/>
    </row>
    <row r="3834" spans="1:16" x14ac:dyDescent="0.3">
      <c r="A3834" s="54" t="s">
        <v>3217</v>
      </c>
      <c r="B3834" s="55" t="s">
        <v>5927</v>
      </c>
      <c r="C3834" s="56" t="s">
        <v>8057</v>
      </c>
      <c r="D3834" s="57">
        <v>240</v>
      </c>
      <c r="E3834" s="56" t="s">
        <v>8777</v>
      </c>
      <c r="F3834" s="57">
        <v>40</v>
      </c>
      <c r="G3834" s="58">
        <f t="shared" si="1081"/>
        <v>9600</v>
      </c>
      <c r="H3834" s="59"/>
      <c r="I3834" s="60">
        <f t="shared" si="1082"/>
        <v>0</v>
      </c>
      <c r="J3834" s="61" t="str">
        <f t="shared" si="1083"/>
        <v/>
      </c>
      <c r="P3834" s="62"/>
    </row>
    <row r="3835" spans="1:16" x14ac:dyDescent="0.3">
      <c r="A3835" s="54" t="s">
        <v>3218</v>
      </c>
      <c r="B3835" s="55" t="s">
        <v>5898</v>
      </c>
      <c r="C3835" s="56" t="s">
        <v>8036</v>
      </c>
      <c r="D3835" s="57">
        <v>32</v>
      </c>
      <c r="E3835" s="56" t="s">
        <v>8777</v>
      </c>
      <c r="F3835" s="57">
        <v>96.41</v>
      </c>
      <c r="G3835" s="58">
        <f t="shared" si="1081"/>
        <v>3085.12</v>
      </c>
      <c r="H3835" s="59"/>
      <c r="I3835" s="60">
        <f t="shared" si="1082"/>
        <v>0</v>
      </c>
      <c r="J3835" s="61" t="str">
        <f t="shared" si="1083"/>
        <v/>
      </c>
      <c r="P3835" s="62"/>
    </row>
    <row r="3836" spans="1:16" x14ac:dyDescent="0.3">
      <c r="A3836" s="54" t="s">
        <v>3219</v>
      </c>
      <c r="B3836" s="55" t="s">
        <v>5928</v>
      </c>
      <c r="C3836" s="56" t="s">
        <v>8058</v>
      </c>
      <c r="D3836" s="57">
        <v>6</v>
      </c>
      <c r="E3836" s="56" t="s">
        <v>8781</v>
      </c>
      <c r="F3836" s="57">
        <v>77.86</v>
      </c>
      <c r="G3836" s="58">
        <f t="shared" si="1081"/>
        <v>467.16</v>
      </c>
      <c r="H3836" s="59"/>
      <c r="I3836" s="60">
        <f t="shared" si="1082"/>
        <v>0</v>
      </c>
      <c r="J3836" s="61" t="str">
        <f t="shared" si="1083"/>
        <v/>
      </c>
      <c r="P3836" s="62"/>
    </row>
    <row r="3837" spans="1:16" x14ac:dyDescent="0.3">
      <c r="A3837" s="54" t="s">
        <v>3220</v>
      </c>
      <c r="B3837" s="55" t="s">
        <v>5929</v>
      </c>
      <c r="C3837" s="56" t="s">
        <v>8949</v>
      </c>
      <c r="D3837" s="57">
        <v>12</v>
      </c>
      <c r="E3837" s="56" t="s">
        <v>8781</v>
      </c>
      <c r="F3837" s="57">
        <v>91.92</v>
      </c>
      <c r="G3837" s="58">
        <f t="shared" si="1081"/>
        <v>1103.04</v>
      </c>
      <c r="H3837" s="59"/>
      <c r="I3837" s="60">
        <f t="shared" si="1082"/>
        <v>0</v>
      </c>
      <c r="J3837" s="61" t="str">
        <f t="shared" si="1083"/>
        <v/>
      </c>
      <c r="P3837" s="62"/>
    </row>
    <row r="3838" spans="1:16" x14ac:dyDescent="0.3">
      <c r="A3838" s="54" t="s">
        <v>3221</v>
      </c>
      <c r="B3838" s="55" t="s">
        <v>5985</v>
      </c>
      <c r="C3838" s="56" t="s">
        <v>8086</v>
      </c>
      <c r="D3838" s="57">
        <v>12</v>
      </c>
      <c r="E3838" s="56" t="s">
        <v>8777</v>
      </c>
      <c r="F3838" s="57">
        <v>146.12</v>
      </c>
      <c r="G3838" s="58">
        <f t="shared" si="1081"/>
        <v>1753.44</v>
      </c>
      <c r="H3838" s="59"/>
      <c r="I3838" s="60">
        <f t="shared" si="1082"/>
        <v>0</v>
      </c>
      <c r="J3838" s="61" t="str">
        <f t="shared" si="1083"/>
        <v/>
      </c>
      <c r="P3838" s="62"/>
    </row>
    <row r="3839" spans="1:16" x14ac:dyDescent="0.3">
      <c r="A3839" s="75" t="s">
        <v>3222</v>
      </c>
      <c r="B3839" s="75" t="s">
        <v>6093</v>
      </c>
      <c r="C3839" s="75" t="s">
        <v>8060</v>
      </c>
      <c r="D3839" s="76"/>
      <c r="E3839" s="75"/>
      <c r="F3839" s="76" t="s">
        <v>8851</v>
      </c>
      <c r="G3839" s="76"/>
      <c r="H3839" s="77"/>
      <c r="I3839" s="77"/>
      <c r="P3839" s="62"/>
    </row>
    <row r="3840" spans="1:16" x14ac:dyDescent="0.3">
      <c r="A3840" s="54" t="s">
        <v>3223</v>
      </c>
      <c r="B3840" s="55" t="s">
        <v>5931</v>
      </c>
      <c r="C3840" s="56" t="s">
        <v>8061</v>
      </c>
      <c r="D3840" s="57">
        <v>380</v>
      </c>
      <c r="E3840" s="56" t="s">
        <v>8779</v>
      </c>
      <c r="F3840" s="57">
        <v>2.4300000000000002</v>
      </c>
      <c r="G3840" s="58">
        <f t="shared" ref="G3840:G3845" si="1084">ROUND(D3840*F3840,2)</f>
        <v>923.4</v>
      </c>
      <c r="H3840" s="59"/>
      <c r="I3840" s="60">
        <f t="shared" ref="I3840:I3845" si="1085">ROUND(ROUND(D3840,2)*H3840,2)</f>
        <v>0</v>
      </c>
      <c r="J3840" s="61" t="str">
        <f t="shared" ref="J3840:J3845" si="1086">IF(AND(H3840&lt;&gt;"",H3840&gt;F3840),"VALOR MAYOR DEL PERMITIDO","")</f>
        <v/>
      </c>
      <c r="P3840" s="62"/>
    </row>
    <row r="3841" spans="1:16" x14ac:dyDescent="0.3">
      <c r="A3841" s="54" t="s">
        <v>3224</v>
      </c>
      <c r="B3841" s="55" t="s">
        <v>5932</v>
      </c>
      <c r="C3841" s="56" t="s">
        <v>8062</v>
      </c>
      <c r="D3841" s="57">
        <v>1</v>
      </c>
      <c r="E3841" s="56" t="s">
        <v>8777</v>
      </c>
      <c r="F3841" s="57">
        <v>226.5</v>
      </c>
      <c r="G3841" s="58">
        <f t="shared" si="1084"/>
        <v>226.5</v>
      </c>
      <c r="H3841" s="59"/>
      <c r="I3841" s="60">
        <f t="shared" si="1085"/>
        <v>0</v>
      </c>
      <c r="J3841" s="61" t="str">
        <f t="shared" si="1086"/>
        <v/>
      </c>
      <c r="P3841" s="62"/>
    </row>
    <row r="3842" spans="1:16" x14ac:dyDescent="0.3">
      <c r="A3842" s="54" t="s">
        <v>3225</v>
      </c>
      <c r="B3842" s="55" t="s">
        <v>5933</v>
      </c>
      <c r="C3842" s="56" t="s">
        <v>8063</v>
      </c>
      <c r="D3842" s="57">
        <v>200</v>
      </c>
      <c r="E3842" s="56" t="s">
        <v>8777</v>
      </c>
      <c r="F3842" s="57">
        <v>23.79</v>
      </c>
      <c r="G3842" s="58">
        <f t="shared" si="1084"/>
        <v>4758</v>
      </c>
      <c r="H3842" s="59"/>
      <c r="I3842" s="60">
        <f t="shared" si="1085"/>
        <v>0</v>
      </c>
      <c r="J3842" s="61" t="str">
        <f t="shared" si="1086"/>
        <v/>
      </c>
      <c r="P3842" s="62"/>
    </row>
    <row r="3843" spans="1:16" x14ac:dyDescent="0.3">
      <c r="A3843" s="54" t="s">
        <v>3226</v>
      </c>
      <c r="B3843" s="55" t="s">
        <v>5934</v>
      </c>
      <c r="C3843" s="56" t="s">
        <v>8064</v>
      </c>
      <c r="D3843" s="57">
        <v>1</v>
      </c>
      <c r="E3843" s="56" t="s">
        <v>8777</v>
      </c>
      <c r="F3843" s="57">
        <v>5814.57</v>
      </c>
      <c r="G3843" s="58">
        <f t="shared" si="1084"/>
        <v>5814.57</v>
      </c>
      <c r="H3843" s="59"/>
      <c r="I3843" s="60">
        <f t="shared" si="1085"/>
        <v>0</v>
      </c>
      <c r="J3843" s="61" t="str">
        <f t="shared" si="1086"/>
        <v/>
      </c>
      <c r="P3843" s="62"/>
    </row>
    <row r="3844" spans="1:16" x14ac:dyDescent="0.3">
      <c r="A3844" s="54" t="s">
        <v>3227</v>
      </c>
      <c r="B3844" s="55" t="s">
        <v>5935</v>
      </c>
      <c r="C3844" s="56" t="s">
        <v>8065</v>
      </c>
      <c r="D3844" s="57">
        <v>1</v>
      </c>
      <c r="E3844" s="56" t="s">
        <v>8777</v>
      </c>
      <c r="F3844" s="57">
        <v>4048.04</v>
      </c>
      <c r="G3844" s="58">
        <f t="shared" si="1084"/>
        <v>4048.04</v>
      </c>
      <c r="H3844" s="59"/>
      <c r="I3844" s="60">
        <f t="shared" si="1085"/>
        <v>0</v>
      </c>
      <c r="J3844" s="61" t="str">
        <f t="shared" si="1086"/>
        <v/>
      </c>
      <c r="P3844" s="62"/>
    </row>
    <row r="3845" spans="1:16" x14ac:dyDescent="0.3">
      <c r="A3845" s="54" t="s">
        <v>3228</v>
      </c>
      <c r="B3845" s="55" t="s">
        <v>5936</v>
      </c>
      <c r="C3845" s="56" t="s">
        <v>8066</v>
      </c>
      <c r="D3845" s="57">
        <v>1</v>
      </c>
      <c r="E3845" s="56" t="s">
        <v>8777</v>
      </c>
      <c r="F3845" s="57">
        <v>1580.46</v>
      </c>
      <c r="G3845" s="58">
        <f t="shared" si="1084"/>
        <v>1580.46</v>
      </c>
      <c r="H3845" s="59"/>
      <c r="I3845" s="60">
        <f t="shared" si="1085"/>
        <v>0</v>
      </c>
      <c r="J3845" s="61" t="str">
        <f t="shared" si="1086"/>
        <v/>
      </c>
      <c r="P3845" s="62"/>
    </row>
    <row r="3846" spans="1:16" x14ac:dyDescent="0.3">
      <c r="A3846" s="75" t="s">
        <v>3229</v>
      </c>
      <c r="B3846" s="75" t="s">
        <v>6094</v>
      </c>
      <c r="C3846" s="75" t="s">
        <v>7356</v>
      </c>
      <c r="D3846" s="76"/>
      <c r="E3846" s="75"/>
      <c r="F3846" s="76" t="s">
        <v>8851</v>
      </c>
      <c r="G3846" s="76"/>
      <c r="H3846" s="77"/>
      <c r="I3846" s="77"/>
      <c r="P3846" s="62"/>
    </row>
    <row r="3847" spans="1:16" x14ac:dyDescent="0.3">
      <c r="A3847" s="54" t="s">
        <v>3230</v>
      </c>
      <c r="B3847" s="55" t="s">
        <v>5938</v>
      </c>
      <c r="C3847" s="56" t="s">
        <v>8067</v>
      </c>
      <c r="D3847" s="57">
        <v>2</v>
      </c>
      <c r="E3847" s="56" t="s">
        <v>8777</v>
      </c>
      <c r="F3847" s="57">
        <v>1983.94</v>
      </c>
      <c r="G3847" s="58">
        <f>ROUND(D3847*F3847,2)</f>
        <v>3967.88</v>
      </c>
      <c r="H3847" s="59"/>
      <c r="I3847" s="60">
        <f t="shared" ref="I3847:I3848" si="1087">ROUND(ROUND(D3847,2)*H3847,2)</f>
        <v>0</v>
      </c>
      <c r="J3847" s="61" t="str">
        <f t="shared" ref="J3847:J3848" si="1088">IF(AND(H3847&lt;&gt;"",H3847&gt;F3847),"VALOR MAYOR DEL PERMITIDO","")</f>
        <v/>
      </c>
      <c r="P3847" s="62"/>
    </row>
    <row r="3848" spans="1:16" x14ac:dyDescent="0.3">
      <c r="A3848" s="54" t="s">
        <v>3231</v>
      </c>
      <c r="B3848" s="55" t="s">
        <v>5939</v>
      </c>
      <c r="C3848" s="56" t="s">
        <v>8068</v>
      </c>
      <c r="D3848" s="57">
        <v>1</v>
      </c>
      <c r="E3848" s="56" t="s">
        <v>8777</v>
      </c>
      <c r="F3848" s="57">
        <v>2306.56</v>
      </c>
      <c r="G3848" s="58">
        <f>ROUND(D3848*F3848,2)</f>
        <v>2306.56</v>
      </c>
      <c r="H3848" s="59"/>
      <c r="I3848" s="60">
        <f t="shared" si="1087"/>
        <v>0</v>
      </c>
      <c r="J3848" s="61" t="str">
        <f t="shared" si="1088"/>
        <v/>
      </c>
      <c r="P3848" s="62"/>
    </row>
    <row r="3849" spans="1:16" x14ac:dyDescent="0.3">
      <c r="A3849" s="72" t="s">
        <v>3232</v>
      </c>
      <c r="B3849" s="72" t="s">
        <v>6095</v>
      </c>
      <c r="C3849" s="72" t="s">
        <v>8069</v>
      </c>
      <c r="D3849" s="73"/>
      <c r="E3849" s="72"/>
      <c r="F3849" s="73" t="s">
        <v>8851</v>
      </c>
      <c r="G3849" s="73"/>
      <c r="H3849" s="74"/>
      <c r="I3849" s="74"/>
      <c r="P3849" s="62"/>
    </row>
    <row r="3850" spans="1:16" x14ac:dyDescent="0.3">
      <c r="A3850" s="54" t="s">
        <v>3233</v>
      </c>
      <c r="B3850" s="55" t="s">
        <v>5941</v>
      </c>
      <c r="C3850" s="56" t="s">
        <v>8070</v>
      </c>
      <c r="D3850" s="57">
        <v>1</v>
      </c>
      <c r="E3850" s="56" t="s">
        <v>8781</v>
      </c>
      <c r="F3850" s="57">
        <v>1338.89</v>
      </c>
      <c r="G3850" s="58">
        <f>ROUND(D3850*F3850,2)</f>
        <v>1338.89</v>
      </c>
      <c r="H3850" s="59"/>
      <c r="I3850" s="60">
        <f t="shared" ref="I3850:I3852" si="1089">ROUND(ROUND(D3850,2)*H3850,2)</f>
        <v>0</v>
      </c>
      <c r="J3850" s="61" t="str">
        <f t="shared" ref="J3850:J3852" si="1090">IF(AND(H3850&lt;&gt;"",H3850&gt;F3850),"VALOR MAYOR DEL PERMITIDO","")</f>
        <v/>
      </c>
      <c r="P3850" s="62"/>
    </row>
    <row r="3851" spans="1:16" x14ac:dyDescent="0.3">
      <c r="A3851" s="54" t="s">
        <v>3234</v>
      </c>
      <c r="B3851" s="55" t="s">
        <v>5942</v>
      </c>
      <c r="C3851" s="56" t="s">
        <v>8071</v>
      </c>
      <c r="D3851" s="57">
        <v>1</v>
      </c>
      <c r="E3851" s="56" t="s">
        <v>8777</v>
      </c>
      <c r="F3851" s="57">
        <v>709.19</v>
      </c>
      <c r="G3851" s="58">
        <f>ROUND(D3851*F3851,2)</f>
        <v>709.19</v>
      </c>
      <c r="H3851" s="59"/>
      <c r="I3851" s="60">
        <f t="shared" si="1089"/>
        <v>0</v>
      </c>
      <c r="J3851" s="61" t="str">
        <f t="shared" si="1090"/>
        <v/>
      </c>
      <c r="P3851" s="62"/>
    </row>
    <row r="3852" spans="1:16" x14ac:dyDescent="0.3">
      <c r="A3852" s="54" t="s">
        <v>3235</v>
      </c>
      <c r="B3852" s="55" t="s">
        <v>5943</v>
      </c>
      <c r="C3852" s="56" t="s">
        <v>8072</v>
      </c>
      <c r="D3852" s="57">
        <v>1</v>
      </c>
      <c r="E3852" s="56" t="s">
        <v>8777</v>
      </c>
      <c r="F3852" s="57">
        <v>1484</v>
      </c>
      <c r="G3852" s="58">
        <f>ROUND(D3852*F3852,2)</f>
        <v>1484</v>
      </c>
      <c r="H3852" s="59"/>
      <c r="I3852" s="60">
        <f t="shared" si="1089"/>
        <v>0</v>
      </c>
      <c r="J3852" s="61" t="str">
        <f t="shared" si="1090"/>
        <v/>
      </c>
      <c r="P3852" s="62"/>
    </row>
    <row r="3853" spans="1:16" x14ac:dyDescent="0.3">
      <c r="A3853" s="69" t="s">
        <v>3236</v>
      </c>
      <c r="B3853" s="69" t="s">
        <v>6096</v>
      </c>
      <c r="C3853" s="69" t="s">
        <v>8087</v>
      </c>
      <c r="D3853" s="70"/>
      <c r="E3853" s="69"/>
      <c r="F3853" s="70" t="s">
        <v>8851</v>
      </c>
      <c r="G3853" s="70"/>
      <c r="H3853" s="71"/>
      <c r="I3853" s="71"/>
      <c r="P3853" s="62"/>
    </row>
    <row r="3854" spans="1:16" x14ac:dyDescent="0.3">
      <c r="A3854" s="72" t="s">
        <v>3237</v>
      </c>
      <c r="B3854" s="72" t="s">
        <v>6097</v>
      </c>
      <c r="C3854" s="72" t="s">
        <v>8125</v>
      </c>
      <c r="D3854" s="73"/>
      <c r="E3854" s="72"/>
      <c r="F3854" s="73" t="s">
        <v>8851</v>
      </c>
      <c r="G3854" s="73"/>
      <c r="H3854" s="74"/>
      <c r="I3854" s="74"/>
      <c r="P3854" s="62"/>
    </row>
    <row r="3855" spans="1:16" x14ac:dyDescent="0.3">
      <c r="A3855" s="54" t="s">
        <v>3238</v>
      </c>
      <c r="B3855" s="55" t="s">
        <v>6046</v>
      </c>
      <c r="C3855" s="56" t="s">
        <v>8104</v>
      </c>
      <c r="D3855" s="57">
        <v>2</v>
      </c>
      <c r="E3855" s="56" t="s">
        <v>8777</v>
      </c>
      <c r="F3855" s="57">
        <v>1478.7</v>
      </c>
      <c r="G3855" s="58">
        <f>ROUND(D3855*F3855,2)</f>
        <v>2957.4</v>
      </c>
      <c r="H3855" s="59"/>
      <c r="I3855" s="60">
        <f>ROUND(ROUND(D3855,2)*H3855,2)</f>
        <v>0</v>
      </c>
      <c r="J3855" s="61" t="str">
        <f>IF(AND(H3855&lt;&gt;"",H3855&gt;F3855),"VALOR MAYOR DEL PERMITIDO","")</f>
        <v/>
      </c>
      <c r="P3855" s="62"/>
    </row>
    <row r="3856" spans="1:16" x14ac:dyDescent="0.3">
      <c r="A3856" s="72" t="s">
        <v>3239</v>
      </c>
      <c r="B3856" s="72" t="s">
        <v>6098</v>
      </c>
      <c r="C3856" s="72" t="s">
        <v>8092</v>
      </c>
      <c r="D3856" s="73"/>
      <c r="E3856" s="72"/>
      <c r="F3856" s="73" t="s">
        <v>8851</v>
      </c>
      <c r="G3856" s="73"/>
      <c r="H3856" s="74"/>
      <c r="I3856" s="74"/>
      <c r="P3856" s="62"/>
    </row>
    <row r="3857" spans="1:16" x14ac:dyDescent="0.3">
      <c r="A3857" s="54" t="s">
        <v>3240</v>
      </c>
      <c r="B3857" s="55" t="s">
        <v>5995</v>
      </c>
      <c r="C3857" s="56" t="s">
        <v>8093</v>
      </c>
      <c r="D3857" s="57">
        <v>2</v>
      </c>
      <c r="E3857" s="56" t="s">
        <v>8777</v>
      </c>
      <c r="F3857" s="57">
        <v>294.38</v>
      </c>
      <c r="G3857" s="58">
        <f>ROUND(D3857*F3857,2)</f>
        <v>588.76</v>
      </c>
      <c r="H3857" s="59"/>
      <c r="I3857" s="60">
        <f>ROUND(ROUND(D3857,2)*H3857,2)</f>
        <v>0</v>
      </c>
      <c r="J3857" s="61" t="str">
        <f>IF(AND(H3857&lt;&gt;"",H3857&gt;F3857),"VALOR MAYOR DEL PERMITIDO","")</f>
        <v/>
      </c>
      <c r="P3857" s="62"/>
    </row>
    <row r="3858" spans="1:16" x14ac:dyDescent="0.3">
      <c r="A3858" s="72" t="s">
        <v>3241</v>
      </c>
      <c r="B3858" s="72" t="s">
        <v>6099</v>
      </c>
      <c r="C3858" s="72" t="s">
        <v>8094</v>
      </c>
      <c r="D3858" s="73"/>
      <c r="E3858" s="72"/>
      <c r="F3858" s="73" t="s">
        <v>8851</v>
      </c>
      <c r="G3858" s="73"/>
      <c r="H3858" s="74"/>
      <c r="I3858" s="74"/>
      <c r="P3858" s="62"/>
    </row>
    <row r="3859" spans="1:16" x14ac:dyDescent="0.3">
      <c r="A3859" s="54" t="s">
        <v>3242</v>
      </c>
      <c r="B3859" s="55" t="s">
        <v>5997</v>
      </c>
      <c r="C3859" s="56" t="s">
        <v>8095</v>
      </c>
      <c r="D3859" s="57">
        <v>1</v>
      </c>
      <c r="E3859" s="56" t="s">
        <v>8777</v>
      </c>
      <c r="F3859" s="57">
        <v>848</v>
      </c>
      <c r="G3859" s="58">
        <f>ROUND(D3859*F3859,2)</f>
        <v>848</v>
      </c>
      <c r="H3859" s="59"/>
      <c r="I3859" s="60">
        <f>ROUND(ROUND(D3859,2)*H3859,2)</f>
        <v>0</v>
      </c>
      <c r="J3859" s="61" t="str">
        <f>IF(AND(H3859&lt;&gt;"",H3859&gt;F3859),"VALOR MAYOR DEL PERMITIDO","")</f>
        <v/>
      </c>
      <c r="P3859" s="62"/>
    </row>
    <row r="3860" spans="1:16" x14ac:dyDescent="0.3">
      <c r="A3860" s="72" t="s">
        <v>3243</v>
      </c>
      <c r="B3860" s="72" t="s">
        <v>6100</v>
      </c>
      <c r="C3860" s="72" t="s">
        <v>7356</v>
      </c>
      <c r="D3860" s="73"/>
      <c r="E3860" s="72"/>
      <c r="F3860" s="73" t="s">
        <v>8851</v>
      </c>
      <c r="G3860" s="73"/>
      <c r="H3860" s="74"/>
      <c r="I3860" s="74"/>
      <c r="P3860" s="62"/>
    </row>
    <row r="3861" spans="1:16" x14ac:dyDescent="0.3">
      <c r="A3861" s="54" t="s">
        <v>3244</v>
      </c>
      <c r="B3861" s="55" t="s">
        <v>5999</v>
      </c>
      <c r="C3861" s="56" t="s">
        <v>8096</v>
      </c>
      <c r="D3861" s="57">
        <v>20</v>
      </c>
      <c r="E3861" s="56" t="s">
        <v>8779</v>
      </c>
      <c r="F3861" s="57">
        <v>39.299999999999997</v>
      </c>
      <c r="G3861" s="58">
        <f>ROUND(D3861*F3861,2)</f>
        <v>786</v>
      </c>
      <c r="H3861" s="59"/>
      <c r="I3861" s="60">
        <f t="shared" ref="I3861:I3862" si="1091">ROUND(ROUND(D3861,2)*H3861,2)</f>
        <v>0</v>
      </c>
      <c r="J3861" s="61" t="str">
        <f t="shared" ref="J3861:J3862" si="1092">IF(AND(H3861&lt;&gt;"",H3861&gt;F3861),"VALOR MAYOR DEL PERMITIDO","")</f>
        <v/>
      </c>
      <c r="P3861" s="62"/>
    </row>
    <row r="3862" spans="1:16" x14ac:dyDescent="0.3">
      <c r="A3862" s="54" t="s">
        <v>3245</v>
      </c>
      <c r="B3862" s="55" t="s">
        <v>6000</v>
      </c>
      <c r="C3862" s="56" t="s">
        <v>8097</v>
      </c>
      <c r="D3862" s="57">
        <v>1</v>
      </c>
      <c r="E3862" s="56" t="s">
        <v>8777</v>
      </c>
      <c r="F3862" s="57">
        <v>530</v>
      </c>
      <c r="G3862" s="58">
        <f>ROUND(D3862*F3862,2)</f>
        <v>530</v>
      </c>
      <c r="H3862" s="59"/>
      <c r="I3862" s="60">
        <f t="shared" si="1091"/>
        <v>0</v>
      </c>
      <c r="J3862" s="61" t="str">
        <f t="shared" si="1092"/>
        <v/>
      </c>
      <c r="P3862" s="62"/>
    </row>
    <row r="3863" spans="1:16" x14ac:dyDescent="0.3">
      <c r="A3863" s="66" t="s">
        <v>3246</v>
      </c>
      <c r="B3863" s="66" t="s">
        <v>6101</v>
      </c>
      <c r="C3863" s="66" t="s">
        <v>7506</v>
      </c>
      <c r="D3863" s="67"/>
      <c r="E3863" s="66"/>
      <c r="F3863" s="67" t="s">
        <v>8851</v>
      </c>
      <c r="G3863" s="67"/>
      <c r="H3863" s="68"/>
      <c r="I3863" s="68"/>
      <c r="P3863" s="62"/>
    </row>
    <row r="3864" spans="1:16" x14ac:dyDescent="0.3">
      <c r="A3864" s="69" t="s">
        <v>3247</v>
      </c>
      <c r="B3864" s="69" t="s">
        <v>6102</v>
      </c>
      <c r="C3864" s="69" t="s">
        <v>8126</v>
      </c>
      <c r="D3864" s="70"/>
      <c r="E3864" s="69"/>
      <c r="F3864" s="70" t="s">
        <v>8851</v>
      </c>
      <c r="G3864" s="70"/>
      <c r="H3864" s="71"/>
      <c r="I3864" s="71"/>
      <c r="P3864" s="62"/>
    </row>
    <row r="3865" spans="1:16" x14ac:dyDescent="0.3">
      <c r="A3865" s="72" t="s">
        <v>3248</v>
      </c>
      <c r="B3865" s="72" t="s">
        <v>6103</v>
      </c>
      <c r="C3865" s="72" t="s">
        <v>7958</v>
      </c>
      <c r="D3865" s="73"/>
      <c r="E3865" s="72"/>
      <c r="F3865" s="73" t="s">
        <v>8851</v>
      </c>
      <c r="G3865" s="73"/>
      <c r="H3865" s="74"/>
      <c r="I3865" s="74"/>
      <c r="P3865" s="62"/>
    </row>
    <row r="3866" spans="1:16" x14ac:dyDescent="0.3">
      <c r="A3866" s="75" t="s">
        <v>3249</v>
      </c>
      <c r="B3866" s="75" t="s">
        <v>6104</v>
      </c>
      <c r="C3866" s="75" t="s">
        <v>8127</v>
      </c>
      <c r="D3866" s="76"/>
      <c r="E3866" s="75"/>
      <c r="F3866" s="76" t="s">
        <v>8851</v>
      </c>
      <c r="G3866" s="76"/>
      <c r="H3866" s="77"/>
      <c r="I3866" s="77"/>
      <c r="P3866" s="62"/>
    </row>
    <row r="3867" spans="1:16" x14ac:dyDescent="0.3">
      <c r="A3867" s="54" t="s">
        <v>3250</v>
      </c>
      <c r="B3867" s="55" t="s">
        <v>5818</v>
      </c>
      <c r="C3867" s="56" t="s">
        <v>7962</v>
      </c>
      <c r="D3867" s="57">
        <v>30</v>
      </c>
      <c r="E3867" s="56" t="s">
        <v>8779</v>
      </c>
      <c r="F3867" s="57">
        <v>4.97</v>
      </c>
      <c r="G3867" s="58">
        <f t="shared" ref="G3867:G3873" si="1093">ROUND(D3867*F3867,2)</f>
        <v>149.1</v>
      </c>
      <c r="H3867" s="59"/>
      <c r="I3867" s="60">
        <f t="shared" ref="I3867:I3873" si="1094">ROUND(ROUND(D3867,2)*H3867,2)</f>
        <v>0</v>
      </c>
      <c r="J3867" s="61" t="str">
        <f t="shared" ref="J3867:J3873" si="1095">IF(AND(H3867&lt;&gt;"",H3867&gt;F3867),"VALOR MAYOR DEL PERMITIDO","")</f>
        <v/>
      </c>
      <c r="P3867" s="62"/>
    </row>
    <row r="3868" spans="1:16" x14ac:dyDescent="0.3">
      <c r="A3868" s="54" t="s">
        <v>3251</v>
      </c>
      <c r="B3868" s="55" t="s">
        <v>5817</v>
      </c>
      <c r="C3868" s="56" t="s">
        <v>7961</v>
      </c>
      <c r="D3868" s="57">
        <v>400</v>
      </c>
      <c r="E3868" s="56" t="s">
        <v>8779</v>
      </c>
      <c r="F3868" s="57">
        <v>6.71</v>
      </c>
      <c r="G3868" s="58">
        <f t="shared" si="1093"/>
        <v>2684</v>
      </c>
      <c r="H3868" s="59"/>
      <c r="I3868" s="60">
        <f t="shared" si="1094"/>
        <v>0</v>
      </c>
      <c r="J3868" s="61" t="str">
        <f t="shared" si="1095"/>
        <v/>
      </c>
      <c r="P3868" s="62"/>
    </row>
    <row r="3869" spans="1:16" x14ac:dyDescent="0.3">
      <c r="A3869" s="54" t="s">
        <v>3252</v>
      </c>
      <c r="B3869" s="55" t="s">
        <v>6105</v>
      </c>
      <c r="C3869" s="56" t="s">
        <v>8128</v>
      </c>
      <c r="D3869" s="57">
        <v>1</v>
      </c>
      <c r="E3869" s="56" t="s">
        <v>8777</v>
      </c>
      <c r="F3869" s="57">
        <v>75.38</v>
      </c>
      <c r="G3869" s="58">
        <f t="shared" si="1093"/>
        <v>75.38</v>
      </c>
      <c r="H3869" s="59"/>
      <c r="I3869" s="60">
        <f t="shared" si="1094"/>
        <v>0</v>
      </c>
      <c r="J3869" s="61" t="str">
        <f t="shared" si="1095"/>
        <v/>
      </c>
      <c r="P3869" s="62"/>
    </row>
    <row r="3870" spans="1:16" x14ac:dyDescent="0.3">
      <c r="A3870" s="54" t="s">
        <v>3253</v>
      </c>
      <c r="B3870" s="55" t="s">
        <v>6106</v>
      </c>
      <c r="C3870" s="56" t="s">
        <v>8129</v>
      </c>
      <c r="D3870" s="57">
        <v>1</v>
      </c>
      <c r="E3870" s="56" t="s">
        <v>8777</v>
      </c>
      <c r="F3870" s="57">
        <v>172.66</v>
      </c>
      <c r="G3870" s="58">
        <f t="shared" si="1093"/>
        <v>172.66</v>
      </c>
      <c r="H3870" s="59"/>
      <c r="I3870" s="60">
        <f t="shared" si="1094"/>
        <v>0</v>
      </c>
      <c r="J3870" s="61" t="str">
        <f t="shared" si="1095"/>
        <v/>
      </c>
      <c r="P3870" s="62"/>
    </row>
    <row r="3871" spans="1:16" x14ac:dyDescent="0.3">
      <c r="A3871" s="54" t="s">
        <v>3254</v>
      </c>
      <c r="B3871" s="55" t="s">
        <v>5828</v>
      </c>
      <c r="C3871" s="56" t="s">
        <v>7972</v>
      </c>
      <c r="D3871" s="57">
        <v>1</v>
      </c>
      <c r="E3871" s="56" t="s">
        <v>8777</v>
      </c>
      <c r="F3871" s="57">
        <v>1266.9100000000001</v>
      </c>
      <c r="G3871" s="58">
        <f t="shared" si="1093"/>
        <v>1266.9100000000001</v>
      </c>
      <c r="H3871" s="59"/>
      <c r="I3871" s="60">
        <f t="shared" si="1094"/>
        <v>0</v>
      </c>
      <c r="J3871" s="61" t="str">
        <f t="shared" si="1095"/>
        <v/>
      </c>
      <c r="P3871" s="62"/>
    </row>
    <row r="3872" spans="1:16" x14ac:dyDescent="0.3">
      <c r="A3872" s="54" t="s">
        <v>3255</v>
      </c>
      <c r="B3872" s="55" t="s">
        <v>6107</v>
      </c>
      <c r="C3872" s="56" t="s">
        <v>8130</v>
      </c>
      <c r="D3872" s="57">
        <v>200</v>
      </c>
      <c r="E3872" s="56" t="s">
        <v>8779</v>
      </c>
      <c r="F3872" s="57">
        <v>17.309999999999999</v>
      </c>
      <c r="G3872" s="58">
        <f t="shared" si="1093"/>
        <v>3462</v>
      </c>
      <c r="H3872" s="59"/>
      <c r="I3872" s="60">
        <f t="shared" si="1094"/>
        <v>0</v>
      </c>
      <c r="J3872" s="61" t="str">
        <f t="shared" si="1095"/>
        <v/>
      </c>
      <c r="P3872" s="62"/>
    </row>
    <row r="3873" spans="1:16" x14ac:dyDescent="0.3">
      <c r="A3873" s="54" t="s">
        <v>3256</v>
      </c>
      <c r="B3873" s="55" t="s">
        <v>6108</v>
      </c>
      <c r="C3873" s="56" t="s">
        <v>8131</v>
      </c>
      <c r="D3873" s="57">
        <v>1</v>
      </c>
      <c r="E3873" s="56" t="s">
        <v>8777</v>
      </c>
      <c r="F3873" s="57">
        <v>3059.16</v>
      </c>
      <c r="G3873" s="58">
        <f t="shared" si="1093"/>
        <v>3059.16</v>
      </c>
      <c r="H3873" s="59"/>
      <c r="I3873" s="60">
        <f t="shared" si="1094"/>
        <v>0</v>
      </c>
      <c r="J3873" s="61" t="str">
        <f t="shared" si="1095"/>
        <v/>
      </c>
      <c r="P3873" s="62"/>
    </row>
    <row r="3874" spans="1:16" x14ac:dyDescent="0.3">
      <c r="A3874" s="75" t="s">
        <v>3257</v>
      </c>
      <c r="B3874" s="75" t="s">
        <v>6109</v>
      </c>
      <c r="C3874" s="75" t="s">
        <v>8132</v>
      </c>
      <c r="D3874" s="76"/>
      <c r="E3874" s="75"/>
      <c r="F3874" s="76" t="s">
        <v>8851</v>
      </c>
      <c r="G3874" s="76"/>
      <c r="H3874" s="77"/>
      <c r="I3874" s="77"/>
      <c r="P3874" s="62"/>
    </row>
    <row r="3875" spans="1:16" x14ac:dyDescent="0.3">
      <c r="A3875" s="54" t="s">
        <v>3258</v>
      </c>
      <c r="B3875" s="55" t="s">
        <v>6058</v>
      </c>
      <c r="C3875" s="56" t="s">
        <v>8111</v>
      </c>
      <c r="D3875" s="57">
        <v>200</v>
      </c>
      <c r="E3875" s="56" t="s">
        <v>8779</v>
      </c>
      <c r="F3875" s="57">
        <v>10.23</v>
      </c>
      <c r="G3875" s="58">
        <f>ROUND(D3875*F3875,2)</f>
        <v>2046</v>
      </c>
      <c r="H3875" s="59"/>
      <c r="I3875" s="60">
        <f t="shared" ref="I3875:I3876" si="1096">ROUND(ROUND(D3875,2)*H3875,2)</f>
        <v>0</v>
      </c>
      <c r="J3875" s="61" t="str">
        <f t="shared" ref="J3875:J3876" si="1097">IF(AND(H3875&lt;&gt;"",H3875&gt;F3875),"VALOR MAYOR DEL PERMITIDO","")</f>
        <v/>
      </c>
      <c r="P3875" s="62"/>
    </row>
    <row r="3876" spans="1:16" x14ac:dyDescent="0.3">
      <c r="A3876" s="54" t="s">
        <v>3259</v>
      </c>
      <c r="B3876" s="55" t="s">
        <v>6110</v>
      </c>
      <c r="C3876" s="56" t="s">
        <v>8133</v>
      </c>
      <c r="D3876" s="57">
        <v>150</v>
      </c>
      <c r="E3876" s="56" t="s">
        <v>8779</v>
      </c>
      <c r="F3876" s="57">
        <v>18.579999999999998</v>
      </c>
      <c r="G3876" s="58">
        <f>ROUND(D3876*F3876,2)</f>
        <v>2787</v>
      </c>
      <c r="H3876" s="59"/>
      <c r="I3876" s="60">
        <f t="shared" si="1096"/>
        <v>0</v>
      </c>
      <c r="J3876" s="61" t="str">
        <f t="shared" si="1097"/>
        <v/>
      </c>
      <c r="P3876" s="62"/>
    </row>
    <row r="3877" spans="1:16" x14ac:dyDescent="0.3">
      <c r="A3877" s="72" t="s">
        <v>3260</v>
      </c>
      <c r="B3877" s="72" t="s">
        <v>6111</v>
      </c>
      <c r="C3877" s="72" t="s">
        <v>7964</v>
      </c>
      <c r="D3877" s="73"/>
      <c r="E3877" s="72"/>
      <c r="F3877" s="73" t="s">
        <v>8851</v>
      </c>
      <c r="G3877" s="73"/>
      <c r="H3877" s="74"/>
      <c r="I3877" s="74"/>
      <c r="P3877" s="62"/>
    </row>
    <row r="3878" spans="1:16" x14ac:dyDescent="0.3">
      <c r="A3878" s="75" t="s">
        <v>3261</v>
      </c>
      <c r="B3878" s="75" t="s">
        <v>6112</v>
      </c>
      <c r="C3878" s="75" t="s">
        <v>8134</v>
      </c>
      <c r="D3878" s="76"/>
      <c r="E3878" s="75"/>
      <c r="F3878" s="76" t="s">
        <v>8851</v>
      </c>
      <c r="G3878" s="76"/>
      <c r="H3878" s="77"/>
      <c r="I3878" s="77"/>
      <c r="P3878" s="62"/>
    </row>
    <row r="3879" spans="1:16" x14ac:dyDescent="0.3">
      <c r="A3879" s="54" t="s">
        <v>3262</v>
      </c>
      <c r="B3879" s="55" t="s">
        <v>6113</v>
      </c>
      <c r="C3879" s="56" t="s">
        <v>8135</v>
      </c>
      <c r="D3879" s="57">
        <v>12</v>
      </c>
      <c r="E3879" s="56" t="s">
        <v>8779</v>
      </c>
      <c r="F3879" s="57">
        <v>67.86</v>
      </c>
      <c r="G3879" s="58">
        <f t="shared" ref="G3879:G3887" si="1098">ROUND(D3879*F3879,2)</f>
        <v>814.32</v>
      </c>
      <c r="H3879" s="59"/>
      <c r="I3879" s="60">
        <f t="shared" ref="I3879:I3887" si="1099">ROUND(ROUND(D3879,2)*H3879,2)</f>
        <v>0</v>
      </c>
      <c r="J3879" s="61" t="str">
        <f t="shared" ref="J3879:J3887" si="1100">IF(AND(H3879&lt;&gt;"",H3879&gt;F3879),"VALOR MAYOR DEL PERMITIDO","")</f>
        <v/>
      </c>
      <c r="P3879" s="62"/>
    </row>
    <row r="3880" spans="1:16" x14ac:dyDescent="0.3">
      <c r="A3880" s="54" t="s">
        <v>3263</v>
      </c>
      <c r="B3880" s="55" t="s">
        <v>6114</v>
      </c>
      <c r="C3880" s="56" t="s">
        <v>8136</v>
      </c>
      <c r="D3880" s="57">
        <v>36</v>
      </c>
      <c r="E3880" s="56" t="s">
        <v>8779</v>
      </c>
      <c r="F3880" s="57">
        <v>77.92</v>
      </c>
      <c r="G3880" s="58">
        <f t="shared" si="1098"/>
        <v>2805.12</v>
      </c>
      <c r="H3880" s="59"/>
      <c r="I3880" s="60">
        <f t="shared" si="1099"/>
        <v>0</v>
      </c>
      <c r="J3880" s="61" t="str">
        <f t="shared" si="1100"/>
        <v/>
      </c>
      <c r="P3880" s="62"/>
    </row>
    <row r="3881" spans="1:16" x14ac:dyDescent="0.3">
      <c r="A3881" s="54" t="s">
        <v>3264</v>
      </c>
      <c r="B3881" s="55" t="s">
        <v>6062</v>
      </c>
      <c r="C3881" s="56" t="s">
        <v>8115</v>
      </c>
      <c r="D3881" s="57">
        <v>24</v>
      </c>
      <c r="E3881" s="56" t="s">
        <v>8779</v>
      </c>
      <c r="F3881" s="57">
        <v>86.51</v>
      </c>
      <c r="G3881" s="58">
        <f t="shared" si="1098"/>
        <v>2076.2399999999998</v>
      </c>
      <c r="H3881" s="59"/>
      <c r="I3881" s="60">
        <f t="shared" si="1099"/>
        <v>0</v>
      </c>
      <c r="J3881" s="61" t="str">
        <f t="shared" si="1100"/>
        <v/>
      </c>
      <c r="P3881" s="62"/>
    </row>
    <row r="3882" spans="1:16" x14ac:dyDescent="0.3">
      <c r="A3882" s="54" t="s">
        <v>3265</v>
      </c>
      <c r="B3882" s="55" t="s">
        <v>6115</v>
      </c>
      <c r="C3882" s="56" t="s">
        <v>8137</v>
      </c>
      <c r="D3882" s="57">
        <v>250</v>
      </c>
      <c r="E3882" s="56" t="s">
        <v>8779</v>
      </c>
      <c r="F3882" s="57">
        <v>18.21</v>
      </c>
      <c r="G3882" s="58">
        <f t="shared" si="1098"/>
        <v>4552.5</v>
      </c>
      <c r="H3882" s="59"/>
      <c r="I3882" s="60">
        <f t="shared" si="1099"/>
        <v>0</v>
      </c>
      <c r="J3882" s="61" t="str">
        <f t="shared" si="1100"/>
        <v/>
      </c>
      <c r="P3882" s="62"/>
    </row>
    <row r="3883" spans="1:16" x14ac:dyDescent="0.3">
      <c r="A3883" s="54" t="s">
        <v>3266</v>
      </c>
      <c r="B3883" s="55" t="s">
        <v>6116</v>
      </c>
      <c r="C3883" s="56" t="s">
        <v>8138</v>
      </c>
      <c r="D3883" s="57">
        <v>250</v>
      </c>
      <c r="E3883" s="56" t="s">
        <v>8779</v>
      </c>
      <c r="F3883" s="57">
        <v>13.49</v>
      </c>
      <c r="G3883" s="58">
        <f t="shared" si="1098"/>
        <v>3372.5</v>
      </c>
      <c r="H3883" s="59"/>
      <c r="I3883" s="60">
        <f t="shared" si="1099"/>
        <v>0</v>
      </c>
      <c r="J3883" s="61" t="str">
        <f t="shared" si="1100"/>
        <v/>
      </c>
      <c r="P3883" s="62"/>
    </row>
    <row r="3884" spans="1:16" x14ac:dyDescent="0.3">
      <c r="A3884" s="54" t="s">
        <v>3267</v>
      </c>
      <c r="B3884" s="55" t="s">
        <v>6054</v>
      </c>
      <c r="C3884" s="56" t="s">
        <v>8107</v>
      </c>
      <c r="D3884" s="57">
        <v>300</v>
      </c>
      <c r="E3884" s="56" t="s">
        <v>8779</v>
      </c>
      <c r="F3884" s="57">
        <v>8.1199999999999992</v>
      </c>
      <c r="G3884" s="58">
        <f t="shared" si="1098"/>
        <v>2436</v>
      </c>
      <c r="H3884" s="59"/>
      <c r="I3884" s="60">
        <f t="shared" si="1099"/>
        <v>0</v>
      </c>
      <c r="J3884" s="61" t="str">
        <f t="shared" si="1100"/>
        <v/>
      </c>
      <c r="P3884" s="62"/>
    </row>
    <row r="3885" spans="1:16" x14ac:dyDescent="0.3">
      <c r="A3885" s="54" t="s">
        <v>3268</v>
      </c>
      <c r="B3885" s="55" t="s">
        <v>6064</v>
      </c>
      <c r="C3885" s="56" t="s">
        <v>8117</v>
      </c>
      <c r="D3885" s="57">
        <v>1</v>
      </c>
      <c r="E3885" s="56" t="s">
        <v>8777</v>
      </c>
      <c r="F3885" s="57">
        <v>422.3</v>
      </c>
      <c r="G3885" s="58">
        <f t="shared" si="1098"/>
        <v>422.3</v>
      </c>
      <c r="H3885" s="59"/>
      <c r="I3885" s="60">
        <f t="shared" si="1099"/>
        <v>0</v>
      </c>
      <c r="J3885" s="61" t="str">
        <f t="shared" si="1100"/>
        <v/>
      </c>
      <c r="P3885" s="62"/>
    </row>
    <row r="3886" spans="1:16" x14ac:dyDescent="0.3">
      <c r="A3886" s="54" t="s">
        <v>3269</v>
      </c>
      <c r="B3886" s="55" t="s">
        <v>6117</v>
      </c>
      <c r="C3886" s="56" t="s">
        <v>8139</v>
      </c>
      <c r="D3886" s="57">
        <v>1</v>
      </c>
      <c r="E3886" s="56" t="s">
        <v>8777</v>
      </c>
      <c r="F3886" s="57">
        <v>1637.7</v>
      </c>
      <c r="G3886" s="58">
        <f t="shared" si="1098"/>
        <v>1637.7</v>
      </c>
      <c r="H3886" s="59"/>
      <c r="I3886" s="60">
        <f t="shared" si="1099"/>
        <v>0</v>
      </c>
      <c r="J3886" s="61" t="str">
        <f t="shared" si="1100"/>
        <v/>
      </c>
      <c r="P3886" s="62"/>
    </row>
    <row r="3887" spans="1:16" x14ac:dyDescent="0.3">
      <c r="A3887" s="54" t="s">
        <v>3270</v>
      </c>
      <c r="B3887" s="55" t="s">
        <v>6118</v>
      </c>
      <c r="C3887" s="56" t="s">
        <v>8140</v>
      </c>
      <c r="D3887" s="57">
        <v>1</v>
      </c>
      <c r="E3887" s="56" t="s">
        <v>8777</v>
      </c>
      <c r="F3887" s="57">
        <v>480.18</v>
      </c>
      <c r="G3887" s="58">
        <f t="shared" si="1098"/>
        <v>480.18</v>
      </c>
      <c r="H3887" s="59"/>
      <c r="I3887" s="60">
        <f t="shared" si="1099"/>
        <v>0</v>
      </c>
      <c r="J3887" s="61" t="str">
        <f t="shared" si="1100"/>
        <v/>
      </c>
      <c r="P3887" s="62"/>
    </row>
    <row r="3888" spans="1:16" x14ac:dyDescent="0.3">
      <c r="A3888" s="72" t="s">
        <v>3271</v>
      </c>
      <c r="B3888" s="72" t="s">
        <v>6119</v>
      </c>
      <c r="C3888" s="72" t="s">
        <v>8141</v>
      </c>
      <c r="D3888" s="73"/>
      <c r="E3888" s="72"/>
      <c r="F3888" s="73" t="s">
        <v>8851</v>
      </c>
      <c r="G3888" s="73"/>
      <c r="H3888" s="74"/>
      <c r="I3888" s="74"/>
      <c r="P3888" s="62"/>
    </row>
    <row r="3889" spans="1:16" x14ac:dyDescent="0.3">
      <c r="A3889" s="54" t="s">
        <v>3272</v>
      </c>
      <c r="B3889" s="55" t="s">
        <v>6120</v>
      </c>
      <c r="C3889" s="56" t="s">
        <v>8142</v>
      </c>
      <c r="D3889" s="57">
        <v>1</v>
      </c>
      <c r="E3889" s="56" t="s">
        <v>8777</v>
      </c>
      <c r="F3889" s="57">
        <v>1720.23</v>
      </c>
      <c r="G3889" s="58">
        <f>ROUND(D3889*F3889,2)</f>
        <v>1720.23</v>
      </c>
      <c r="H3889" s="59"/>
      <c r="I3889" s="60">
        <f>ROUND(ROUND(D3889,2)*H3889,2)</f>
        <v>0</v>
      </c>
      <c r="J3889" s="61" t="str">
        <f>IF(AND(H3889&lt;&gt;"",H3889&gt;F3889),"VALOR MAYOR DEL PERMITIDO","")</f>
        <v/>
      </c>
      <c r="P3889" s="62"/>
    </row>
    <row r="3890" spans="1:16" x14ac:dyDescent="0.3">
      <c r="A3890" s="72" t="s">
        <v>3273</v>
      </c>
      <c r="B3890" s="72" t="s">
        <v>6121</v>
      </c>
      <c r="C3890" s="72" t="s">
        <v>8143</v>
      </c>
      <c r="D3890" s="73"/>
      <c r="E3890" s="72"/>
      <c r="F3890" s="73" t="s">
        <v>8851</v>
      </c>
      <c r="G3890" s="73"/>
      <c r="H3890" s="74"/>
      <c r="I3890" s="74"/>
      <c r="P3890" s="62"/>
    </row>
    <row r="3891" spans="1:16" x14ac:dyDescent="0.3">
      <c r="A3891" s="54" t="s">
        <v>3274</v>
      </c>
      <c r="B3891" s="55" t="s">
        <v>6122</v>
      </c>
      <c r="C3891" s="56" t="s">
        <v>8144</v>
      </c>
      <c r="D3891" s="57">
        <v>1</v>
      </c>
      <c r="E3891" s="56" t="s">
        <v>8777</v>
      </c>
      <c r="F3891" s="57">
        <v>1590</v>
      </c>
      <c r="G3891" s="58">
        <f>ROUND(D3891*F3891,2)</f>
        <v>1590</v>
      </c>
      <c r="H3891" s="59"/>
      <c r="I3891" s="60">
        <f>ROUND(ROUND(D3891,2)*H3891,2)</f>
        <v>0</v>
      </c>
      <c r="J3891" s="61" t="str">
        <f>IF(AND(H3891&lt;&gt;"",H3891&gt;F3891),"VALOR MAYOR DEL PERMITIDO","")</f>
        <v/>
      </c>
      <c r="P3891" s="62"/>
    </row>
    <row r="3892" spans="1:16" x14ac:dyDescent="0.3">
      <c r="A3892" s="69" t="s">
        <v>3275</v>
      </c>
      <c r="B3892" s="69" t="s">
        <v>6123</v>
      </c>
      <c r="C3892" s="69" t="s">
        <v>7973</v>
      </c>
      <c r="D3892" s="70"/>
      <c r="E3892" s="69"/>
      <c r="F3892" s="70" t="s">
        <v>8851</v>
      </c>
      <c r="G3892" s="70"/>
      <c r="H3892" s="71"/>
      <c r="I3892" s="71"/>
      <c r="P3892" s="62"/>
    </row>
    <row r="3893" spans="1:16" x14ac:dyDescent="0.3">
      <c r="A3893" s="72" t="s">
        <v>3276</v>
      </c>
      <c r="B3893" s="72" t="s">
        <v>6124</v>
      </c>
      <c r="C3893" s="72" t="s">
        <v>7974</v>
      </c>
      <c r="D3893" s="73"/>
      <c r="E3893" s="72"/>
      <c r="F3893" s="73" t="s">
        <v>8851</v>
      </c>
      <c r="G3893" s="73"/>
      <c r="H3893" s="74"/>
      <c r="I3893" s="74"/>
      <c r="P3893" s="62"/>
    </row>
    <row r="3894" spans="1:16" x14ac:dyDescent="0.3">
      <c r="A3894" s="75" t="s">
        <v>3277</v>
      </c>
      <c r="B3894" s="75" t="s">
        <v>6125</v>
      </c>
      <c r="C3894" s="75" t="s">
        <v>8145</v>
      </c>
      <c r="D3894" s="76"/>
      <c r="E3894" s="75"/>
      <c r="F3894" s="76" t="s">
        <v>8851</v>
      </c>
      <c r="G3894" s="76"/>
      <c r="H3894" s="77"/>
      <c r="I3894" s="77"/>
      <c r="P3894" s="62"/>
    </row>
    <row r="3895" spans="1:16" x14ac:dyDescent="0.3">
      <c r="A3895" s="54" t="s">
        <v>3278</v>
      </c>
      <c r="B3895" s="55" t="s">
        <v>6126</v>
      </c>
      <c r="C3895" s="56" t="s">
        <v>8146</v>
      </c>
      <c r="D3895" s="57">
        <v>14</v>
      </c>
      <c r="E3895" s="56" t="s">
        <v>8777</v>
      </c>
      <c r="F3895" s="57">
        <v>171.7</v>
      </c>
      <c r="G3895" s="58">
        <f t="shared" ref="G3895:G3902" si="1101">ROUND(D3895*F3895,2)</f>
        <v>2403.8000000000002</v>
      </c>
      <c r="H3895" s="59"/>
      <c r="I3895" s="60">
        <f t="shared" ref="I3895:I3902" si="1102">ROUND(ROUND(D3895,2)*H3895,2)</f>
        <v>0</v>
      </c>
      <c r="J3895" s="61" t="str">
        <f t="shared" ref="J3895:J3902" si="1103">IF(AND(H3895&lt;&gt;"",H3895&gt;F3895),"VALOR MAYOR DEL PERMITIDO","")</f>
        <v/>
      </c>
      <c r="P3895" s="62"/>
    </row>
    <row r="3896" spans="1:16" x14ac:dyDescent="0.3">
      <c r="A3896" s="54" t="s">
        <v>3279</v>
      </c>
      <c r="B3896" s="55" t="s">
        <v>6127</v>
      </c>
      <c r="C3896" s="56" t="s">
        <v>8147</v>
      </c>
      <c r="D3896" s="57">
        <v>3</v>
      </c>
      <c r="E3896" s="56" t="s">
        <v>8777</v>
      </c>
      <c r="F3896" s="57">
        <v>171.7</v>
      </c>
      <c r="G3896" s="58">
        <f t="shared" si="1101"/>
        <v>515.1</v>
      </c>
      <c r="H3896" s="59"/>
      <c r="I3896" s="60">
        <f t="shared" si="1102"/>
        <v>0</v>
      </c>
      <c r="J3896" s="61" t="str">
        <f t="shared" si="1103"/>
        <v/>
      </c>
      <c r="P3896" s="62"/>
    </row>
    <row r="3897" spans="1:16" x14ac:dyDescent="0.3">
      <c r="A3897" s="54" t="s">
        <v>3280</v>
      </c>
      <c r="B3897" s="55" t="s">
        <v>6128</v>
      </c>
      <c r="C3897" s="56" t="s">
        <v>8148</v>
      </c>
      <c r="D3897" s="57">
        <v>18</v>
      </c>
      <c r="E3897" s="56" t="s">
        <v>8777</v>
      </c>
      <c r="F3897" s="57">
        <v>1022.18</v>
      </c>
      <c r="G3897" s="58">
        <f t="shared" si="1101"/>
        <v>18399.240000000002</v>
      </c>
      <c r="H3897" s="59"/>
      <c r="I3897" s="60">
        <f t="shared" si="1102"/>
        <v>0</v>
      </c>
      <c r="J3897" s="61" t="str">
        <f t="shared" si="1103"/>
        <v/>
      </c>
      <c r="P3897" s="62"/>
    </row>
    <row r="3898" spans="1:16" x14ac:dyDescent="0.3">
      <c r="A3898" s="54" t="s">
        <v>3281</v>
      </c>
      <c r="B3898" s="55" t="s">
        <v>6129</v>
      </c>
      <c r="C3898" s="56" t="s">
        <v>8149</v>
      </c>
      <c r="D3898" s="57">
        <v>1070</v>
      </c>
      <c r="E3898" s="56" t="s">
        <v>8779</v>
      </c>
      <c r="F3898" s="57">
        <v>4.09</v>
      </c>
      <c r="G3898" s="58">
        <f t="shared" si="1101"/>
        <v>4376.3</v>
      </c>
      <c r="H3898" s="59"/>
      <c r="I3898" s="60">
        <f t="shared" si="1102"/>
        <v>0</v>
      </c>
      <c r="J3898" s="61" t="str">
        <f t="shared" si="1103"/>
        <v/>
      </c>
      <c r="P3898" s="62"/>
    </row>
    <row r="3899" spans="1:16" x14ac:dyDescent="0.3">
      <c r="A3899" s="54" t="s">
        <v>3282</v>
      </c>
      <c r="B3899" s="55" t="s">
        <v>6130</v>
      </c>
      <c r="C3899" s="56" t="s">
        <v>8150</v>
      </c>
      <c r="D3899" s="57">
        <v>3</v>
      </c>
      <c r="E3899" s="56" t="s">
        <v>8777</v>
      </c>
      <c r="F3899" s="57">
        <v>471.94</v>
      </c>
      <c r="G3899" s="58">
        <f t="shared" si="1101"/>
        <v>1415.82</v>
      </c>
      <c r="H3899" s="59"/>
      <c r="I3899" s="60">
        <f t="shared" si="1102"/>
        <v>0</v>
      </c>
      <c r="J3899" s="61" t="str">
        <f t="shared" si="1103"/>
        <v/>
      </c>
      <c r="P3899" s="62"/>
    </row>
    <row r="3900" spans="1:16" x14ac:dyDescent="0.3">
      <c r="A3900" s="54" t="s">
        <v>3283</v>
      </c>
      <c r="B3900" s="55" t="s">
        <v>6131</v>
      </c>
      <c r="C3900" s="56" t="s">
        <v>8151</v>
      </c>
      <c r="D3900" s="57">
        <v>4</v>
      </c>
      <c r="E3900" s="56" t="s">
        <v>8777</v>
      </c>
      <c r="F3900" s="57">
        <v>185.5</v>
      </c>
      <c r="G3900" s="58">
        <f t="shared" si="1101"/>
        <v>742</v>
      </c>
      <c r="H3900" s="59"/>
      <c r="I3900" s="60">
        <f t="shared" si="1102"/>
        <v>0</v>
      </c>
      <c r="J3900" s="61" t="str">
        <f t="shared" si="1103"/>
        <v/>
      </c>
      <c r="P3900" s="62"/>
    </row>
    <row r="3901" spans="1:16" x14ac:dyDescent="0.3">
      <c r="A3901" s="54" t="s">
        <v>3284</v>
      </c>
      <c r="B3901" s="55" t="s">
        <v>6132</v>
      </c>
      <c r="C3901" s="56" t="s">
        <v>8152</v>
      </c>
      <c r="D3901" s="57">
        <v>1</v>
      </c>
      <c r="E3901" s="56" t="s">
        <v>8777</v>
      </c>
      <c r="F3901" s="57">
        <v>6115.33</v>
      </c>
      <c r="G3901" s="58">
        <f t="shared" si="1101"/>
        <v>6115.33</v>
      </c>
      <c r="H3901" s="59"/>
      <c r="I3901" s="60">
        <f t="shared" si="1102"/>
        <v>0</v>
      </c>
      <c r="J3901" s="61" t="str">
        <f t="shared" si="1103"/>
        <v/>
      </c>
      <c r="P3901" s="62"/>
    </row>
    <row r="3902" spans="1:16" x14ac:dyDescent="0.3">
      <c r="A3902" s="54" t="s">
        <v>3285</v>
      </c>
      <c r="B3902" s="55" t="s">
        <v>6133</v>
      </c>
      <c r="C3902" s="56" t="s">
        <v>8153</v>
      </c>
      <c r="D3902" s="57">
        <v>1</v>
      </c>
      <c r="E3902" s="56" t="s">
        <v>8777</v>
      </c>
      <c r="F3902" s="57">
        <v>491.08</v>
      </c>
      <c r="G3902" s="58">
        <f t="shared" si="1101"/>
        <v>491.08</v>
      </c>
      <c r="H3902" s="59"/>
      <c r="I3902" s="60">
        <f t="shared" si="1102"/>
        <v>0</v>
      </c>
      <c r="J3902" s="61" t="str">
        <f t="shared" si="1103"/>
        <v/>
      </c>
      <c r="P3902" s="62"/>
    </row>
    <row r="3903" spans="1:16" x14ac:dyDescent="0.3">
      <c r="A3903" s="75" t="s">
        <v>3286</v>
      </c>
      <c r="B3903" s="75" t="s">
        <v>6134</v>
      </c>
      <c r="C3903" s="75" t="s">
        <v>8154</v>
      </c>
      <c r="D3903" s="76"/>
      <c r="E3903" s="75"/>
      <c r="F3903" s="76" t="s">
        <v>8851</v>
      </c>
      <c r="G3903" s="76"/>
      <c r="H3903" s="77"/>
      <c r="I3903" s="77"/>
      <c r="P3903" s="62"/>
    </row>
    <row r="3904" spans="1:16" x14ac:dyDescent="0.3">
      <c r="A3904" s="54" t="s">
        <v>3287</v>
      </c>
      <c r="B3904" s="55" t="s">
        <v>6135</v>
      </c>
      <c r="C3904" s="56" t="s">
        <v>8155</v>
      </c>
      <c r="D3904" s="57">
        <v>1</v>
      </c>
      <c r="E3904" s="56" t="s">
        <v>8777</v>
      </c>
      <c r="F3904" s="57">
        <v>16863.54</v>
      </c>
      <c r="G3904" s="58">
        <f>ROUND(D3904*F3904,2)</f>
        <v>16863.54</v>
      </c>
      <c r="H3904" s="59"/>
      <c r="I3904" s="60">
        <f t="shared" ref="I3904:I3906" si="1104">ROUND(ROUND(D3904,2)*H3904,2)</f>
        <v>0</v>
      </c>
      <c r="J3904" s="61" t="str">
        <f t="shared" ref="J3904:J3906" si="1105">IF(AND(H3904&lt;&gt;"",H3904&gt;F3904),"VALOR MAYOR DEL PERMITIDO","")</f>
        <v/>
      </c>
      <c r="P3904" s="62"/>
    </row>
    <row r="3905" spans="1:16" x14ac:dyDescent="0.3">
      <c r="A3905" s="54" t="s">
        <v>3288</v>
      </c>
      <c r="B3905" s="55" t="s">
        <v>6136</v>
      </c>
      <c r="C3905" s="56" t="s">
        <v>8156</v>
      </c>
      <c r="D3905" s="57">
        <v>1</v>
      </c>
      <c r="E3905" s="56" t="s">
        <v>8779</v>
      </c>
      <c r="F3905" s="57">
        <v>418.84</v>
      </c>
      <c r="G3905" s="58">
        <f>ROUND(D3905*F3905,2)</f>
        <v>418.84</v>
      </c>
      <c r="H3905" s="59"/>
      <c r="I3905" s="60">
        <f t="shared" si="1104"/>
        <v>0</v>
      </c>
      <c r="J3905" s="61" t="str">
        <f t="shared" si="1105"/>
        <v/>
      </c>
      <c r="P3905" s="62"/>
    </row>
    <row r="3906" spans="1:16" x14ac:dyDescent="0.3">
      <c r="A3906" s="54" t="s">
        <v>3289</v>
      </c>
      <c r="B3906" s="55" t="s">
        <v>6137</v>
      </c>
      <c r="C3906" s="56" t="s">
        <v>8157</v>
      </c>
      <c r="D3906" s="57">
        <v>1</v>
      </c>
      <c r="E3906" s="56" t="s">
        <v>8777</v>
      </c>
      <c r="F3906" s="57">
        <v>1325</v>
      </c>
      <c r="G3906" s="58">
        <f>ROUND(D3906*F3906,2)</f>
        <v>1325</v>
      </c>
      <c r="H3906" s="59"/>
      <c r="I3906" s="60">
        <f t="shared" si="1104"/>
        <v>0</v>
      </c>
      <c r="J3906" s="61" t="str">
        <f t="shared" si="1105"/>
        <v/>
      </c>
      <c r="P3906" s="62"/>
    </row>
    <row r="3907" spans="1:16" x14ac:dyDescent="0.3">
      <c r="A3907" s="75" t="s">
        <v>3290</v>
      </c>
      <c r="B3907" s="75" t="s">
        <v>6138</v>
      </c>
      <c r="C3907" s="75" t="s">
        <v>8158</v>
      </c>
      <c r="D3907" s="76"/>
      <c r="E3907" s="75"/>
      <c r="F3907" s="76" t="s">
        <v>8851</v>
      </c>
      <c r="G3907" s="76"/>
      <c r="H3907" s="77"/>
      <c r="I3907" s="77"/>
      <c r="P3907" s="62"/>
    </row>
    <row r="3908" spans="1:16" x14ac:dyDescent="0.3">
      <c r="A3908" s="54" t="s">
        <v>3291</v>
      </c>
      <c r="B3908" s="55" t="s">
        <v>6139</v>
      </c>
      <c r="C3908" s="56" t="s">
        <v>8159</v>
      </c>
      <c r="D3908" s="57">
        <v>1</v>
      </c>
      <c r="E3908" s="56" t="s">
        <v>8777</v>
      </c>
      <c r="F3908" s="57">
        <v>318</v>
      </c>
      <c r="G3908" s="58">
        <f>ROUND(D3908*F3908,2)</f>
        <v>318</v>
      </c>
      <c r="H3908" s="59"/>
      <c r="I3908" s="60">
        <f t="shared" ref="I3908:I3910" si="1106">ROUND(ROUND(D3908,2)*H3908,2)</f>
        <v>0</v>
      </c>
      <c r="J3908" s="61" t="str">
        <f t="shared" ref="J3908:J3910" si="1107">IF(AND(H3908&lt;&gt;"",H3908&gt;F3908),"VALOR MAYOR DEL PERMITIDO","")</f>
        <v/>
      </c>
      <c r="P3908" s="62"/>
    </row>
    <row r="3909" spans="1:16" x14ac:dyDescent="0.3">
      <c r="A3909" s="54" t="s">
        <v>3292</v>
      </c>
      <c r="B3909" s="55" t="s">
        <v>6140</v>
      </c>
      <c r="C3909" s="56" t="s">
        <v>8160</v>
      </c>
      <c r="D3909" s="57">
        <v>1</v>
      </c>
      <c r="E3909" s="56" t="s">
        <v>8777</v>
      </c>
      <c r="F3909" s="57">
        <v>689</v>
      </c>
      <c r="G3909" s="58">
        <f>ROUND(D3909*F3909,2)</f>
        <v>689</v>
      </c>
      <c r="H3909" s="59"/>
      <c r="I3909" s="60">
        <f t="shared" si="1106"/>
        <v>0</v>
      </c>
      <c r="J3909" s="61" t="str">
        <f t="shared" si="1107"/>
        <v/>
      </c>
      <c r="P3909" s="62"/>
    </row>
    <row r="3910" spans="1:16" x14ac:dyDescent="0.3">
      <c r="A3910" s="54" t="s">
        <v>3293</v>
      </c>
      <c r="B3910" s="55" t="s">
        <v>6141</v>
      </c>
      <c r="C3910" s="56" t="s">
        <v>8161</v>
      </c>
      <c r="D3910" s="57">
        <v>1</v>
      </c>
      <c r="E3910" s="56" t="s">
        <v>8777</v>
      </c>
      <c r="F3910" s="57">
        <v>848</v>
      </c>
      <c r="G3910" s="58">
        <f>ROUND(D3910*F3910,2)</f>
        <v>848</v>
      </c>
      <c r="H3910" s="59"/>
      <c r="I3910" s="60">
        <f t="shared" si="1106"/>
        <v>0</v>
      </c>
      <c r="J3910" s="61" t="str">
        <f t="shared" si="1107"/>
        <v/>
      </c>
      <c r="P3910" s="62"/>
    </row>
    <row r="3911" spans="1:16" x14ac:dyDescent="0.3">
      <c r="A3911" s="72" t="s">
        <v>3294</v>
      </c>
      <c r="B3911" s="72" t="s">
        <v>6142</v>
      </c>
      <c r="C3911" s="72" t="s">
        <v>7979</v>
      </c>
      <c r="D3911" s="73"/>
      <c r="E3911" s="72"/>
      <c r="F3911" s="73" t="s">
        <v>8851</v>
      </c>
      <c r="G3911" s="73"/>
      <c r="H3911" s="74"/>
      <c r="I3911" s="74"/>
      <c r="P3911" s="62"/>
    </row>
    <row r="3912" spans="1:16" x14ac:dyDescent="0.3">
      <c r="A3912" s="54" t="s">
        <v>3295</v>
      </c>
      <c r="B3912" s="55" t="s">
        <v>6143</v>
      </c>
      <c r="C3912" s="56" t="s">
        <v>8162</v>
      </c>
      <c r="D3912" s="57">
        <v>1</v>
      </c>
      <c r="E3912" s="56" t="s">
        <v>8777</v>
      </c>
      <c r="F3912" s="57">
        <v>1325</v>
      </c>
      <c r="G3912" s="58">
        <f t="shared" ref="G3912:G3932" si="1108">ROUND(D3912*F3912,2)</f>
        <v>1325</v>
      </c>
      <c r="H3912" s="59"/>
      <c r="I3912" s="60">
        <f t="shared" ref="I3912:I3932" si="1109">ROUND(ROUND(D3912,2)*H3912,2)</f>
        <v>0</v>
      </c>
      <c r="J3912" s="61" t="str">
        <f t="shared" ref="J3912:J3932" si="1110">IF(AND(H3912&lt;&gt;"",H3912&gt;F3912),"VALOR MAYOR DEL PERMITIDO","")</f>
        <v/>
      </c>
      <c r="P3912" s="62"/>
    </row>
    <row r="3913" spans="1:16" x14ac:dyDescent="0.3">
      <c r="A3913" s="54" t="s">
        <v>3296</v>
      </c>
      <c r="B3913" s="55" t="s">
        <v>6144</v>
      </c>
      <c r="C3913" s="56" t="s">
        <v>8163</v>
      </c>
      <c r="D3913" s="57">
        <v>1</v>
      </c>
      <c r="E3913" s="56" t="s">
        <v>8777</v>
      </c>
      <c r="F3913" s="57">
        <v>2279</v>
      </c>
      <c r="G3913" s="58">
        <f t="shared" si="1108"/>
        <v>2279</v>
      </c>
      <c r="H3913" s="59"/>
      <c r="I3913" s="60">
        <f t="shared" si="1109"/>
        <v>0</v>
      </c>
      <c r="J3913" s="61" t="str">
        <f t="shared" si="1110"/>
        <v/>
      </c>
      <c r="P3913" s="62"/>
    </row>
    <row r="3914" spans="1:16" x14ac:dyDescent="0.3">
      <c r="A3914" s="54" t="s">
        <v>3297</v>
      </c>
      <c r="B3914" s="55" t="s">
        <v>6145</v>
      </c>
      <c r="C3914" s="56" t="s">
        <v>8164</v>
      </c>
      <c r="D3914" s="57">
        <v>1</v>
      </c>
      <c r="E3914" s="56" t="s">
        <v>8777</v>
      </c>
      <c r="F3914" s="57">
        <v>1582.3</v>
      </c>
      <c r="G3914" s="58">
        <f t="shared" si="1108"/>
        <v>1582.3</v>
      </c>
      <c r="H3914" s="59"/>
      <c r="I3914" s="60">
        <f t="shared" si="1109"/>
        <v>0</v>
      </c>
      <c r="J3914" s="61" t="str">
        <f t="shared" si="1110"/>
        <v/>
      </c>
      <c r="P3914" s="62"/>
    </row>
    <row r="3915" spans="1:16" x14ac:dyDescent="0.3">
      <c r="A3915" s="54" t="s">
        <v>3298</v>
      </c>
      <c r="B3915" s="55" t="s">
        <v>6146</v>
      </c>
      <c r="C3915" s="56" t="s">
        <v>8165</v>
      </c>
      <c r="D3915" s="57">
        <v>1</v>
      </c>
      <c r="E3915" s="56" t="s">
        <v>8777</v>
      </c>
      <c r="F3915" s="57">
        <v>3382.25</v>
      </c>
      <c r="G3915" s="58">
        <f t="shared" si="1108"/>
        <v>3382.25</v>
      </c>
      <c r="H3915" s="59"/>
      <c r="I3915" s="60">
        <f t="shared" si="1109"/>
        <v>0</v>
      </c>
      <c r="J3915" s="61" t="str">
        <f t="shared" si="1110"/>
        <v/>
      </c>
      <c r="P3915" s="62"/>
    </row>
    <row r="3916" spans="1:16" x14ac:dyDescent="0.3">
      <c r="A3916" s="54" t="s">
        <v>3299</v>
      </c>
      <c r="B3916" s="55" t="s">
        <v>6147</v>
      </c>
      <c r="C3916" s="56" t="s">
        <v>8166</v>
      </c>
      <c r="D3916" s="57">
        <v>1</v>
      </c>
      <c r="E3916" s="56" t="s">
        <v>8777</v>
      </c>
      <c r="F3916" s="57">
        <v>411.15</v>
      </c>
      <c r="G3916" s="58">
        <f t="shared" si="1108"/>
        <v>411.15</v>
      </c>
      <c r="H3916" s="59"/>
      <c r="I3916" s="60">
        <f t="shared" si="1109"/>
        <v>0</v>
      </c>
      <c r="J3916" s="61" t="str">
        <f t="shared" si="1110"/>
        <v/>
      </c>
      <c r="P3916" s="62"/>
    </row>
    <row r="3917" spans="1:16" x14ac:dyDescent="0.3">
      <c r="A3917" s="54" t="s">
        <v>3300</v>
      </c>
      <c r="B3917" s="55" t="s">
        <v>6148</v>
      </c>
      <c r="C3917" s="56" t="s">
        <v>8167</v>
      </c>
      <c r="D3917" s="57">
        <v>1</v>
      </c>
      <c r="E3917" s="56" t="s">
        <v>8777</v>
      </c>
      <c r="F3917" s="57">
        <v>8386.67</v>
      </c>
      <c r="G3917" s="58">
        <f t="shared" si="1108"/>
        <v>8386.67</v>
      </c>
      <c r="H3917" s="59"/>
      <c r="I3917" s="60">
        <f t="shared" si="1109"/>
        <v>0</v>
      </c>
      <c r="J3917" s="61" t="str">
        <f t="shared" si="1110"/>
        <v/>
      </c>
      <c r="P3917" s="62"/>
    </row>
    <row r="3918" spans="1:16" x14ac:dyDescent="0.3">
      <c r="A3918" s="54" t="s">
        <v>3301</v>
      </c>
      <c r="B3918" s="55" t="s">
        <v>6149</v>
      </c>
      <c r="C3918" s="56" t="s">
        <v>8168</v>
      </c>
      <c r="D3918" s="57">
        <v>1</v>
      </c>
      <c r="E3918" s="56" t="s">
        <v>8777</v>
      </c>
      <c r="F3918" s="57">
        <v>5822.62</v>
      </c>
      <c r="G3918" s="58">
        <f t="shared" si="1108"/>
        <v>5822.62</v>
      </c>
      <c r="H3918" s="59"/>
      <c r="I3918" s="60">
        <f t="shared" si="1109"/>
        <v>0</v>
      </c>
      <c r="J3918" s="61" t="str">
        <f t="shared" si="1110"/>
        <v/>
      </c>
      <c r="P3918" s="62"/>
    </row>
    <row r="3919" spans="1:16" x14ac:dyDescent="0.3">
      <c r="A3919" s="54" t="s">
        <v>3302</v>
      </c>
      <c r="B3919" s="55" t="s">
        <v>6150</v>
      </c>
      <c r="C3919" s="56" t="s">
        <v>8169</v>
      </c>
      <c r="D3919" s="57">
        <v>58</v>
      </c>
      <c r="E3919" s="56" t="s">
        <v>8777</v>
      </c>
      <c r="F3919" s="57">
        <v>193.69</v>
      </c>
      <c r="G3919" s="58">
        <f t="shared" si="1108"/>
        <v>11234.02</v>
      </c>
      <c r="H3919" s="59"/>
      <c r="I3919" s="60">
        <f t="shared" si="1109"/>
        <v>0</v>
      </c>
      <c r="J3919" s="61" t="str">
        <f t="shared" si="1110"/>
        <v/>
      </c>
      <c r="P3919" s="62"/>
    </row>
    <row r="3920" spans="1:16" x14ac:dyDescent="0.3">
      <c r="A3920" s="54" t="s">
        <v>3303</v>
      </c>
      <c r="B3920" s="55" t="s">
        <v>6151</v>
      </c>
      <c r="C3920" s="56" t="s">
        <v>8170</v>
      </c>
      <c r="D3920" s="57">
        <v>7</v>
      </c>
      <c r="E3920" s="56" t="s">
        <v>8777</v>
      </c>
      <c r="F3920" s="57">
        <v>156.59</v>
      </c>
      <c r="G3920" s="58">
        <f t="shared" si="1108"/>
        <v>1096.1300000000001</v>
      </c>
      <c r="H3920" s="59"/>
      <c r="I3920" s="60">
        <f t="shared" si="1109"/>
        <v>0</v>
      </c>
      <c r="J3920" s="61" t="str">
        <f t="shared" si="1110"/>
        <v/>
      </c>
      <c r="P3920" s="62"/>
    </row>
    <row r="3921" spans="1:16" x14ac:dyDescent="0.3">
      <c r="A3921" s="54" t="s">
        <v>3304</v>
      </c>
      <c r="B3921" s="55" t="s">
        <v>6152</v>
      </c>
      <c r="C3921" s="56" t="s">
        <v>8171</v>
      </c>
      <c r="D3921" s="57">
        <v>6</v>
      </c>
      <c r="E3921" s="56" t="s">
        <v>8777</v>
      </c>
      <c r="F3921" s="57">
        <v>193.69</v>
      </c>
      <c r="G3921" s="58">
        <f t="shared" si="1108"/>
        <v>1162.1400000000001</v>
      </c>
      <c r="H3921" s="59"/>
      <c r="I3921" s="60">
        <f t="shared" si="1109"/>
        <v>0</v>
      </c>
      <c r="J3921" s="61" t="str">
        <f t="shared" si="1110"/>
        <v/>
      </c>
      <c r="P3921" s="62"/>
    </row>
    <row r="3922" spans="1:16" x14ac:dyDescent="0.3">
      <c r="A3922" s="54" t="s">
        <v>3305</v>
      </c>
      <c r="B3922" s="55" t="s">
        <v>6153</v>
      </c>
      <c r="C3922" s="56" t="s">
        <v>8172</v>
      </c>
      <c r="D3922" s="57">
        <v>5</v>
      </c>
      <c r="E3922" s="56" t="s">
        <v>8777</v>
      </c>
      <c r="F3922" s="57">
        <v>204.45</v>
      </c>
      <c r="G3922" s="58">
        <f t="shared" si="1108"/>
        <v>1022.25</v>
      </c>
      <c r="H3922" s="59"/>
      <c r="I3922" s="60">
        <f t="shared" si="1109"/>
        <v>0</v>
      </c>
      <c r="J3922" s="61" t="str">
        <f t="shared" si="1110"/>
        <v/>
      </c>
      <c r="P3922" s="62"/>
    </row>
    <row r="3923" spans="1:16" x14ac:dyDescent="0.3">
      <c r="A3923" s="54" t="s">
        <v>3306</v>
      </c>
      <c r="B3923" s="55" t="s">
        <v>6154</v>
      </c>
      <c r="C3923" s="56" t="s">
        <v>8173</v>
      </c>
      <c r="D3923" s="57">
        <v>2</v>
      </c>
      <c r="E3923" s="56" t="s">
        <v>8777</v>
      </c>
      <c r="F3923" s="57">
        <v>1076.96</v>
      </c>
      <c r="G3923" s="58">
        <f t="shared" si="1108"/>
        <v>2153.92</v>
      </c>
      <c r="H3923" s="59"/>
      <c r="I3923" s="60">
        <f t="shared" si="1109"/>
        <v>0</v>
      </c>
      <c r="J3923" s="61" t="str">
        <f t="shared" si="1110"/>
        <v/>
      </c>
      <c r="P3923" s="62"/>
    </row>
    <row r="3924" spans="1:16" x14ac:dyDescent="0.3">
      <c r="A3924" s="54" t="s">
        <v>3307</v>
      </c>
      <c r="B3924" s="55" t="s">
        <v>6155</v>
      </c>
      <c r="C3924" s="56" t="s">
        <v>8174</v>
      </c>
      <c r="D3924" s="57">
        <v>1</v>
      </c>
      <c r="E3924" s="56" t="s">
        <v>8777</v>
      </c>
      <c r="F3924" s="57">
        <v>1738.54</v>
      </c>
      <c r="G3924" s="58">
        <f t="shared" si="1108"/>
        <v>1738.54</v>
      </c>
      <c r="H3924" s="59"/>
      <c r="I3924" s="60">
        <f t="shared" si="1109"/>
        <v>0</v>
      </c>
      <c r="J3924" s="61" t="str">
        <f t="shared" si="1110"/>
        <v/>
      </c>
      <c r="P3924" s="62"/>
    </row>
    <row r="3925" spans="1:16" x14ac:dyDescent="0.3">
      <c r="A3925" s="54" t="s">
        <v>3308</v>
      </c>
      <c r="B3925" s="55" t="s">
        <v>6156</v>
      </c>
      <c r="C3925" s="56" t="s">
        <v>8175</v>
      </c>
      <c r="D3925" s="57">
        <v>1500</v>
      </c>
      <c r="E3925" s="56" t="s">
        <v>8779</v>
      </c>
      <c r="F3925" s="57">
        <v>3.25</v>
      </c>
      <c r="G3925" s="58">
        <f t="shared" si="1108"/>
        <v>4875</v>
      </c>
      <c r="H3925" s="59"/>
      <c r="I3925" s="60">
        <f t="shared" si="1109"/>
        <v>0</v>
      </c>
      <c r="J3925" s="61" t="str">
        <f t="shared" si="1110"/>
        <v/>
      </c>
      <c r="P3925" s="62"/>
    </row>
    <row r="3926" spans="1:16" x14ac:dyDescent="0.3">
      <c r="A3926" s="54" t="s">
        <v>3309</v>
      </c>
      <c r="B3926" s="55" t="s">
        <v>6157</v>
      </c>
      <c r="C3926" s="56" t="s">
        <v>8176</v>
      </c>
      <c r="D3926" s="57">
        <v>6</v>
      </c>
      <c r="E3926" s="56" t="s">
        <v>8777</v>
      </c>
      <c r="F3926" s="57">
        <v>179.73</v>
      </c>
      <c r="G3926" s="58">
        <f t="shared" si="1108"/>
        <v>1078.3800000000001</v>
      </c>
      <c r="H3926" s="59"/>
      <c r="I3926" s="60">
        <f t="shared" si="1109"/>
        <v>0</v>
      </c>
      <c r="J3926" s="61" t="str">
        <f t="shared" si="1110"/>
        <v/>
      </c>
      <c r="P3926" s="62"/>
    </row>
    <row r="3927" spans="1:16" x14ac:dyDescent="0.3">
      <c r="A3927" s="54" t="s">
        <v>3310</v>
      </c>
      <c r="B3927" s="55" t="s">
        <v>6158</v>
      </c>
      <c r="C3927" s="56" t="s">
        <v>8177</v>
      </c>
      <c r="D3927" s="57">
        <v>1</v>
      </c>
      <c r="E3927" s="56" t="s">
        <v>8777</v>
      </c>
      <c r="F3927" s="57">
        <v>1706.6</v>
      </c>
      <c r="G3927" s="58">
        <f t="shared" si="1108"/>
        <v>1706.6</v>
      </c>
      <c r="H3927" s="59"/>
      <c r="I3927" s="60">
        <f t="shared" si="1109"/>
        <v>0</v>
      </c>
      <c r="J3927" s="61" t="str">
        <f t="shared" si="1110"/>
        <v/>
      </c>
      <c r="P3927" s="62"/>
    </row>
    <row r="3928" spans="1:16" x14ac:dyDescent="0.3">
      <c r="A3928" s="54" t="s">
        <v>3311</v>
      </c>
      <c r="B3928" s="55" t="s">
        <v>6159</v>
      </c>
      <c r="C3928" s="56" t="s">
        <v>8178</v>
      </c>
      <c r="D3928" s="57">
        <v>1</v>
      </c>
      <c r="E3928" s="56" t="s">
        <v>8777</v>
      </c>
      <c r="F3928" s="57">
        <v>2067</v>
      </c>
      <c r="G3928" s="58">
        <f t="shared" si="1108"/>
        <v>2067</v>
      </c>
      <c r="H3928" s="59"/>
      <c r="I3928" s="60">
        <f t="shared" si="1109"/>
        <v>0</v>
      </c>
      <c r="J3928" s="61" t="str">
        <f t="shared" si="1110"/>
        <v/>
      </c>
      <c r="P3928" s="62"/>
    </row>
    <row r="3929" spans="1:16" x14ac:dyDescent="0.3">
      <c r="A3929" s="54" t="s">
        <v>3312</v>
      </c>
      <c r="B3929" s="55" t="s">
        <v>6160</v>
      </c>
      <c r="C3929" s="56" t="s">
        <v>8179</v>
      </c>
      <c r="D3929" s="57">
        <v>1</v>
      </c>
      <c r="E3929" s="56" t="s">
        <v>8777</v>
      </c>
      <c r="F3929" s="57">
        <v>1500.17</v>
      </c>
      <c r="G3929" s="58">
        <f t="shared" si="1108"/>
        <v>1500.17</v>
      </c>
      <c r="H3929" s="59"/>
      <c r="I3929" s="60">
        <f t="shared" si="1109"/>
        <v>0</v>
      </c>
      <c r="J3929" s="61" t="str">
        <f t="shared" si="1110"/>
        <v/>
      </c>
      <c r="P3929" s="62"/>
    </row>
    <row r="3930" spans="1:16" x14ac:dyDescent="0.3">
      <c r="A3930" s="54" t="s">
        <v>3313</v>
      </c>
      <c r="B3930" s="55" t="s">
        <v>6161</v>
      </c>
      <c r="C3930" s="56" t="s">
        <v>8180</v>
      </c>
      <c r="D3930" s="57">
        <v>1</v>
      </c>
      <c r="E3930" s="56" t="s">
        <v>8777</v>
      </c>
      <c r="F3930" s="57">
        <v>3286</v>
      </c>
      <c r="G3930" s="58">
        <f t="shared" si="1108"/>
        <v>3286</v>
      </c>
      <c r="H3930" s="59"/>
      <c r="I3930" s="60">
        <f t="shared" si="1109"/>
        <v>0</v>
      </c>
      <c r="J3930" s="61" t="str">
        <f t="shared" si="1110"/>
        <v/>
      </c>
      <c r="P3930" s="62"/>
    </row>
    <row r="3931" spans="1:16" x14ac:dyDescent="0.3">
      <c r="A3931" s="54" t="s">
        <v>3314</v>
      </c>
      <c r="B3931" s="55" t="s">
        <v>6162</v>
      </c>
      <c r="C3931" s="56" t="s">
        <v>7983</v>
      </c>
      <c r="D3931" s="57">
        <v>1</v>
      </c>
      <c r="E3931" s="56" t="s">
        <v>8777</v>
      </c>
      <c r="F3931" s="57">
        <v>1537</v>
      </c>
      <c r="G3931" s="58">
        <f t="shared" si="1108"/>
        <v>1537</v>
      </c>
      <c r="H3931" s="59"/>
      <c r="I3931" s="60">
        <f t="shared" si="1109"/>
        <v>0</v>
      </c>
      <c r="J3931" s="61" t="str">
        <f t="shared" si="1110"/>
        <v/>
      </c>
      <c r="P3931" s="62"/>
    </row>
    <row r="3932" spans="1:16" x14ac:dyDescent="0.3">
      <c r="A3932" s="54" t="s">
        <v>3315</v>
      </c>
      <c r="B3932" s="55" t="s">
        <v>6163</v>
      </c>
      <c r="C3932" s="56" t="s">
        <v>7984</v>
      </c>
      <c r="D3932" s="57">
        <v>1</v>
      </c>
      <c r="E3932" s="56" t="s">
        <v>8777</v>
      </c>
      <c r="F3932" s="57">
        <v>477</v>
      </c>
      <c r="G3932" s="58">
        <f t="shared" si="1108"/>
        <v>477</v>
      </c>
      <c r="H3932" s="59"/>
      <c r="I3932" s="60">
        <f t="shared" si="1109"/>
        <v>0</v>
      </c>
      <c r="J3932" s="61" t="str">
        <f t="shared" si="1110"/>
        <v/>
      </c>
      <c r="P3932" s="62"/>
    </row>
    <row r="3933" spans="1:16" x14ac:dyDescent="0.3">
      <c r="A3933" s="72" t="s">
        <v>3316</v>
      </c>
      <c r="B3933" s="72" t="s">
        <v>6164</v>
      </c>
      <c r="C3933" s="72" t="s">
        <v>7985</v>
      </c>
      <c r="D3933" s="73"/>
      <c r="E3933" s="72"/>
      <c r="F3933" s="73" t="s">
        <v>8851</v>
      </c>
      <c r="G3933" s="73"/>
      <c r="H3933" s="74"/>
      <c r="I3933" s="74"/>
      <c r="P3933" s="62"/>
    </row>
    <row r="3934" spans="1:16" x14ac:dyDescent="0.3">
      <c r="A3934" s="54" t="s">
        <v>3317</v>
      </c>
      <c r="B3934" s="55" t="s">
        <v>5842</v>
      </c>
      <c r="C3934" s="56" t="s">
        <v>7986</v>
      </c>
      <c r="D3934" s="57">
        <v>4</v>
      </c>
      <c r="E3934" s="56" t="s">
        <v>8777</v>
      </c>
      <c r="F3934" s="57">
        <v>173.51</v>
      </c>
      <c r="G3934" s="58">
        <f t="shared" ref="G3934:G3940" si="1111">ROUND(D3934*F3934,2)</f>
        <v>694.04</v>
      </c>
      <c r="H3934" s="59"/>
      <c r="I3934" s="60">
        <f t="shared" ref="I3934:I3940" si="1112">ROUND(ROUND(D3934,2)*H3934,2)</f>
        <v>0</v>
      </c>
      <c r="J3934" s="61" t="str">
        <f t="shared" ref="J3934:J3940" si="1113">IF(AND(H3934&lt;&gt;"",H3934&gt;F3934),"VALOR MAYOR DEL PERMITIDO","")</f>
        <v/>
      </c>
      <c r="P3934" s="62"/>
    </row>
    <row r="3935" spans="1:16" x14ac:dyDescent="0.3">
      <c r="A3935" s="54" t="s">
        <v>3318</v>
      </c>
      <c r="B3935" s="55" t="s">
        <v>6165</v>
      </c>
      <c r="C3935" s="56" t="s">
        <v>8181</v>
      </c>
      <c r="D3935" s="57">
        <v>2</v>
      </c>
      <c r="E3935" s="56" t="s">
        <v>8777</v>
      </c>
      <c r="F3935" s="57">
        <v>482.22</v>
      </c>
      <c r="G3935" s="58">
        <f t="shared" si="1111"/>
        <v>964.44</v>
      </c>
      <c r="H3935" s="59"/>
      <c r="I3935" s="60">
        <f t="shared" si="1112"/>
        <v>0</v>
      </c>
      <c r="J3935" s="61" t="str">
        <f t="shared" si="1113"/>
        <v/>
      </c>
      <c r="P3935" s="62"/>
    </row>
    <row r="3936" spans="1:16" x14ac:dyDescent="0.3">
      <c r="A3936" s="54" t="s">
        <v>3319</v>
      </c>
      <c r="B3936" s="55" t="s">
        <v>6166</v>
      </c>
      <c r="C3936" s="56" t="s">
        <v>8182</v>
      </c>
      <c r="D3936" s="57">
        <v>1</v>
      </c>
      <c r="E3936" s="56" t="s">
        <v>8777</v>
      </c>
      <c r="F3936" s="57">
        <v>541.53</v>
      </c>
      <c r="G3936" s="58">
        <f t="shared" si="1111"/>
        <v>541.53</v>
      </c>
      <c r="H3936" s="59"/>
      <c r="I3936" s="60">
        <f t="shared" si="1112"/>
        <v>0</v>
      </c>
      <c r="J3936" s="61" t="str">
        <f t="shared" si="1113"/>
        <v/>
      </c>
      <c r="P3936" s="62"/>
    </row>
    <row r="3937" spans="1:16" x14ac:dyDescent="0.3">
      <c r="A3937" s="54" t="s">
        <v>3320</v>
      </c>
      <c r="B3937" s="55" t="s">
        <v>6167</v>
      </c>
      <c r="C3937" s="56" t="s">
        <v>8183</v>
      </c>
      <c r="D3937" s="57">
        <v>1</v>
      </c>
      <c r="E3937" s="56" t="s">
        <v>8777</v>
      </c>
      <c r="F3937" s="57">
        <v>3399.95</v>
      </c>
      <c r="G3937" s="58">
        <f t="shared" si="1111"/>
        <v>3399.95</v>
      </c>
      <c r="H3937" s="59"/>
      <c r="I3937" s="60">
        <f t="shared" si="1112"/>
        <v>0</v>
      </c>
      <c r="J3937" s="61" t="str">
        <f t="shared" si="1113"/>
        <v/>
      </c>
      <c r="P3937" s="62"/>
    </row>
    <row r="3938" spans="1:16" x14ac:dyDescent="0.3">
      <c r="A3938" s="54" t="s">
        <v>3321</v>
      </c>
      <c r="B3938" s="55" t="s">
        <v>6168</v>
      </c>
      <c r="C3938" s="56" t="s">
        <v>8184</v>
      </c>
      <c r="D3938" s="57">
        <v>1</v>
      </c>
      <c r="E3938" s="56" t="s">
        <v>8777</v>
      </c>
      <c r="F3938" s="57">
        <v>278.83999999999997</v>
      </c>
      <c r="G3938" s="58">
        <f t="shared" si="1111"/>
        <v>278.83999999999997</v>
      </c>
      <c r="H3938" s="59"/>
      <c r="I3938" s="60">
        <f t="shared" si="1112"/>
        <v>0</v>
      </c>
      <c r="J3938" s="61" t="str">
        <f t="shared" si="1113"/>
        <v/>
      </c>
      <c r="P3938" s="62"/>
    </row>
    <row r="3939" spans="1:16" x14ac:dyDescent="0.3">
      <c r="A3939" s="54" t="s">
        <v>3322</v>
      </c>
      <c r="B3939" s="55" t="s">
        <v>5843</v>
      </c>
      <c r="C3939" s="56" t="s">
        <v>7987</v>
      </c>
      <c r="D3939" s="57">
        <v>4</v>
      </c>
      <c r="E3939" s="56" t="s">
        <v>8777</v>
      </c>
      <c r="F3939" s="57">
        <v>773.72</v>
      </c>
      <c r="G3939" s="58">
        <f t="shared" si="1111"/>
        <v>3094.88</v>
      </c>
      <c r="H3939" s="59"/>
      <c r="I3939" s="60">
        <f t="shared" si="1112"/>
        <v>0</v>
      </c>
      <c r="J3939" s="61" t="str">
        <f t="shared" si="1113"/>
        <v/>
      </c>
      <c r="P3939" s="62"/>
    </row>
    <row r="3940" spans="1:16" x14ac:dyDescent="0.3">
      <c r="A3940" s="54" t="s">
        <v>3323</v>
      </c>
      <c r="B3940" s="55" t="s">
        <v>6129</v>
      </c>
      <c r="C3940" s="56" t="s">
        <v>8149</v>
      </c>
      <c r="D3940" s="57">
        <v>1800</v>
      </c>
      <c r="E3940" s="56" t="s">
        <v>8779</v>
      </c>
      <c r="F3940" s="57">
        <v>4.09</v>
      </c>
      <c r="G3940" s="58">
        <f t="shared" si="1111"/>
        <v>7362</v>
      </c>
      <c r="H3940" s="59"/>
      <c r="I3940" s="60">
        <f t="shared" si="1112"/>
        <v>0</v>
      </c>
      <c r="J3940" s="61" t="str">
        <f t="shared" si="1113"/>
        <v/>
      </c>
      <c r="P3940" s="62"/>
    </row>
    <row r="3941" spans="1:16" x14ac:dyDescent="0.3">
      <c r="A3941" s="72" t="s">
        <v>3324</v>
      </c>
      <c r="B3941" s="72" t="s">
        <v>6169</v>
      </c>
      <c r="C3941" s="72" t="s">
        <v>7990</v>
      </c>
      <c r="D3941" s="73"/>
      <c r="E3941" s="72"/>
      <c r="F3941" s="73" t="s">
        <v>8851</v>
      </c>
      <c r="G3941" s="73"/>
      <c r="H3941" s="74"/>
      <c r="I3941" s="74"/>
      <c r="P3941" s="62"/>
    </row>
    <row r="3942" spans="1:16" x14ac:dyDescent="0.3">
      <c r="A3942" s="54" t="s">
        <v>3325</v>
      </c>
      <c r="B3942" s="55" t="s">
        <v>5847</v>
      </c>
      <c r="C3942" s="56" t="s">
        <v>7991</v>
      </c>
      <c r="D3942" s="57">
        <v>1</v>
      </c>
      <c r="E3942" s="56" t="s">
        <v>8777</v>
      </c>
      <c r="F3942" s="57">
        <v>2780.91</v>
      </c>
      <c r="G3942" s="58">
        <f>ROUND(D3942*F3942,2)</f>
        <v>2780.91</v>
      </c>
      <c r="H3942" s="59"/>
      <c r="I3942" s="60">
        <f t="shared" ref="I3942:I3943" si="1114">ROUND(ROUND(D3942,2)*H3942,2)</f>
        <v>0</v>
      </c>
      <c r="J3942" s="61" t="str">
        <f t="shared" ref="J3942:J3943" si="1115">IF(AND(H3942&lt;&gt;"",H3942&gt;F3942),"VALOR MAYOR DEL PERMITIDO","")</f>
        <v/>
      </c>
      <c r="P3942" s="62"/>
    </row>
    <row r="3943" spans="1:16" x14ac:dyDescent="0.3">
      <c r="A3943" s="54" t="s">
        <v>3326</v>
      </c>
      <c r="B3943" s="55" t="s">
        <v>6170</v>
      </c>
      <c r="C3943" s="56" t="s">
        <v>8185</v>
      </c>
      <c r="D3943" s="57">
        <v>1</v>
      </c>
      <c r="E3943" s="56" t="s">
        <v>8777</v>
      </c>
      <c r="F3943" s="57">
        <v>434.43</v>
      </c>
      <c r="G3943" s="58">
        <f>ROUND(D3943*F3943,2)</f>
        <v>434.43</v>
      </c>
      <c r="H3943" s="59"/>
      <c r="I3943" s="60">
        <f t="shared" si="1114"/>
        <v>0</v>
      </c>
      <c r="J3943" s="61" t="str">
        <f t="shared" si="1115"/>
        <v/>
      </c>
      <c r="P3943" s="62"/>
    </row>
    <row r="3944" spans="1:16" x14ac:dyDescent="0.3">
      <c r="A3944" s="72" t="s">
        <v>3327</v>
      </c>
      <c r="B3944" s="72" t="s">
        <v>6171</v>
      </c>
      <c r="C3944" s="72" t="s">
        <v>8186</v>
      </c>
      <c r="D3944" s="73"/>
      <c r="E3944" s="72"/>
      <c r="F3944" s="73" t="s">
        <v>8851</v>
      </c>
      <c r="G3944" s="73"/>
      <c r="H3944" s="74"/>
      <c r="I3944" s="74"/>
      <c r="P3944" s="62"/>
    </row>
    <row r="3945" spans="1:16" x14ac:dyDescent="0.3">
      <c r="A3945" s="54" t="s">
        <v>3328</v>
      </c>
      <c r="B3945" s="55" t="s">
        <v>6172</v>
      </c>
      <c r="C3945" s="56" t="s">
        <v>8187</v>
      </c>
      <c r="D3945" s="57">
        <v>1</v>
      </c>
      <c r="E3945" s="56" t="s">
        <v>8777</v>
      </c>
      <c r="F3945" s="57">
        <v>202.57</v>
      </c>
      <c r="G3945" s="58">
        <f t="shared" ref="G3945:G3960" si="1116">ROUND(D3945*F3945,2)</f>
        <v>202.57</v>
      </c>
      <c r="H3945" s="59"/>
      <c r="I3945" s="60">
        <f t="shared" ref="I3945:I3960" si="1117">ROUND(ROUND(D3945,2)*H3945,2)</f>
        <v>0</v>
      </c>
      <c r="J3945" s="61" t="str">
        <f t="shared" ref="J3945:J3960" si="1118">IF(AND(H3945&lt;&gt;"",H3945&gt;F3945),"VALOR MAYOR DEL PERMITIDO","")</f>
        <v/>
      </c>
      <c r="P3945" s="62"/>
    </row>
    <row r="3946" spans="1:16" x14ac:dyDescent="0.3">
      <c r="A3946" s="54" t="s">
        <v>3329</v>
      </c>
      <c r="B3946" s="55" t="s">
        <v>6173</v>
      </c>
      <c r="C3946" s="56" t="s">
        <v>8188</v>
      </c>
      <c r="D3946" s="57">
        <v>1</v>
      </c>
      <c r="E3946" s="56" t="s">
        <v>8777</v>
      </c>
      <c r="F3946" s="57">
        <v>2452.4499999999998</v>
      </c>
      <c r="G3946" s="58">
        <f t="shared" si="1116"/>
        <v>2452.4499999999998</v>
      </c>
      <c r="H3946" s="59"/>
      <c r="I3946" s="60">
        <f t="shared" si="1117"/>
        <v>0</v>
      </c>
      <c r="J3946" s="61" t="str">
        <f t="shared" si="1118"/>
        <v/>
      </c>
      <c r="P3946" s="62"/>
    </row>
    <row r="3947" spans="1:16" x14ac:dyDescent="0.3">
      <c r="A3947" s="54" t="s">
        <v>3330</v>
      </c>
      <c r="B3947" s="55" t="s">
        <v>6174</v>
      </c>
      <c r="C3947" s="56" t="s">
        <v>8189</v>
      </c>
      <c r="D3947" s="57">
        <v>1</v>
      </c>
      <c r="E3947" s="56" t="s">
        <v>8777</v>
      </c>
      <c r="F3947" s="57">
        <v>15763.53</v>
      </c>
      <c r="G3947" s="58">
        <f t="shared" si="1116"/>
        <v>15763.53</v>
      </c>
      <c r="H3947" s="59"/>
      <c r="I3947" s="60">
        <f t="shared" si="1117"/>
        <v>0</v>
      </c>
      <c r="J3947" s="61" t="str">
        <f t="shared" si="1118"/>
        <v/>
      </c>
      <c r="P3947" s="62"/>
    </row>
    <row r="3948" spans="1:16" x14ac:dyDescent="0.3">
      <c r="A3948" s="54" t="s">
        <v>3331</v>
      </c>
      <c r="B3948" s="55" t="s">
        <v>6175</v>
      </c>
      <c r="C3948" s="56" t="s">
        <v>8190</v>
      </c>
      <c r="D3948" s="57">
        <v>1</v>
      </c>
      <c r="E3948" s="56" t="s">
        <v>8777</v>
      </c>
      <c r="F3948" s="57">
        <v>5420.77</v>
      </c>
      <c r="G3948" s="58">
        <f t="shared" si="1116"/>
        <v>5420.77</v>
      </c>
      <c r="H3948" s="59"/>
      <c r="I3948" s="60">
        <f t="shared" si="1117"/>
        <v>0</v>
      </c>
      <c r="J3948" s="61" t="str">
        <f t="shared" si="1118"/>
        <v/>
      </c>
      <c r="P3948" s="62"/>
    </row>
    <row r="3949" spans="1:16" x14ac:dyDescent="0.3">
      <c r="A3949" s="54" t="s">
        <v>3332</v>
      </c>
      <c r="B3949" s="55" t="s">
        <v>6176</v>
      </c>
      <c r="C3949" s="56" t="s">
        <v>8191</v>
      </c>
      <c r="D3949" s="57">
        <v>1</v>
      </c>
      <c r="E3949" s="56" t="s">
        <v>8777</v>
      </c>
      <c r="F3949" s="57">
        <v>2576.0700000000002</v>
      </c>
      <c r="G3949" s="58">
        <f t="shared" si="1116"/>
        <v>2576.0700000000002</v>
      </c>
      <c r="H3949" s="59"/>
      <c r="I3949" s="60">
        <f t="shared" si="1117"/>
        <v>0</v>
      </c>
      <c r="J3949" s="61" t="str">
        <f t="shared" si="1118"/>
        <v/>
      </c>
      <c r="P3949" s="62"/>
    </row>
    <row r="3950" spans="1:16" x14ac:dyDescent="0.3">
      <c r="A3950" s="54" t="s">
        <v>3333</v>
      </c>
      <c r="B3950" s="55" t="s">
        <v>6177</v>
      </c>
      <c r="C3950" s="56" t="s">
        <v>8192</v>
      </c>
      <c r="D3950" s="57">
        <v>1</v>
      </c>
      <c r="E3950" s="56" t="s">
        <v>8777</v>
      </c>
      <c r="F3950" s="57">
        <v>6173.78</v>
      </c>
      <c r="G3950" s="58">
        <f t="shared" si="1116"/>
        <v>6173.78</v>
      </c>
      <c r="H3950" s="59"/>
      <c r="I3950" s="60">
        <f t="shared" si="1117"/>
        <v>0</v>
      </c>
      <c r="J3950" s="61" t="str">
        <f t="shared" si="1118"/>
        <v/>
      </c>
      <c r="P3950" s="62"/>
    </row>
    <row r="3951" spans="1:16" x14ac:dyDescent="0.3">
      <c r="A3951" s="54" t="s">
        <v>3334</v>
      </c>
      <c r="B3951" s="55" t="s">
        <v>6178</v>
      </c>
      <c r="C3951" s="56" t="s">
        <v>8193</v>
      </c>
      <c r="D3951" s="57">
        <v>1</v>
      </c>
      <c r="E3951" s="56" t="s">
        <v>8777</v>
      </c>
      <c r="F3951" s="57">
        <v>4282.3999999999996</v>
      </c>
      <c r="G3951" s="58">
        <f t="shared" si="1116"/>
        <v>4282.3999999999996</v>
      </c>
      <c r="H3951" s="59"/>
      <c r="I3951" s="60">
        <f t="shared" si="1117"/>
        <v>0</v>
      </c>
      <c r="J3951" s="61" t="str">
        <f t="shared" si="1118"/>
        <v/>
      </c>
      <c r="P3951" s="62"/>
    </row>
    <row r="3952" spans="1:16" x14ac:dyDescent="0.3">
      <c r="A3952" s="54" t="s">
        <v>3335</v>
      </c>
      <c r="B3952" s="55" t="s">
        <v>6179</v>
      </c>
      <c r="C3952" s="56" t="s">
        <v>8194</v>
      </c>
      <c r="D3952" s="57">
        <v>4</v>
      </c>
      <c r="E3952" s="56" t="s">
        <v>8777</v>
      </c>
      <c r="F3952" s="57">
        <v>804.86</v>
      </c>
      <c r="G3952" s="58">
        <f t="shared" si="1116"/>
        <v>3219.44</v>
      </c>
      <c r="H3952" s="59"/>
      <c r="I3952" s="60">
        <f t="shared" si="1117"/>
        <v>0</v>
      </c>
      <c r="J3952" s="61" t="str">
        <f t="shared" si="1118"/>
        <v/>
      </c>
      <c r="P3952" s="62"/>
    </row>
    <row r="3953" spans="1:16" x14ac:dyDescent="0.3">
      <c r="A3953" s="54" t="s">
        <v>3336</v>
      </c>
      <c r="B3953" s="55" t="s">
        <v>6180</v>
      </c>
      <c r="C3953" s="56" t="s">
        <v>8195</v>
      </c>
      <c r="D3953" s="57">
        <v>1</v>
      </c>
      <c r="E3953" s="56" t="s">
        <v>8777</v>
      </c>
      <c r="F3953" s="57">
        <v>1703.05</v>
      </c>
      <c r="G3953" s="58">
        <f t="shared" si="1116"/>
        <v>1703.05</v>
      </c>
      <c r="H3953" s="59"/>
      <c r="I3953" s="60">
        <f t="shared" si="1117"/>
        <v>0</v>
      </c>
      <c r="J3953" s="61" t="str">
        <f t="shared" si="1118"/>
        <v/>
      </c>
      <c r="P3953" s="62"/>
    </row>
    <row r="3954" spans="1:16" x14ac:dyDescent="0.3">
      <c r="A3954" s="54" t="s">
        <v>3337</v>
      </c>
      <c r="B3954" s="55" t="s">
        <v>6181</v>
      </c>
      <c r="C3954" s="56" t="s">
        <v>8196</v>
      </c>
      <c r="D3954" s="57">
        <v>1</v>
      </c>
      <c r="E3954" s="56" t="s">
        <v>8777</v>
      </c>
      <c r="F3954" s="57">
        <v>4001.5</v>
      </c>
      <c r="G3954" s="58">
        <f t="shared" si="1116"/>
        <v>4001.5</v>
      </c>
      <c r="H3954" s="59"/>
      <c r="I3954" s="60">
        <f t="shared" si="1117"/>
        <v>0</v>
      </c>
      <c r="J3954" s="61" t="str">
        <f t="shared" si="1118"/>
        <v/>
      </c>
      <c r="P3954" s="62"/>
    </row>
    <row r="3955" spans="1:16" x14ac:dyDescent="0.3">
      <c r="A3955" s="54" t="s">
        <v>3338</v>
      </c>
      <c r="B3955" s="55" t="s">
        <v>6182</v>
      </c>
      <c r="C3955" s="56" t="s">
        <v>8197</v>
      </c>
      <c r="D3955" s="57">
        <v>1</v>
      </c>
      <c r="E3955" s="56" t="s">
        <v>8777</v>
      </c>
      <c r="F3955" s="57">
        <v>1561.62</v>
      </c>
      <c r="G3955" s="58">
        <f t="shared" si="1116"/>
        <v>1561.62</v>
      </c>
      <c r="H3955" s="59"/>
      <c r="I3955" s="60">
        <f t="shared" si="1117"/>
        <v>0</v>
      </c>
      <c r="J3955" s="61" t="str">
        <f t="shared" si="1118"/>
        <v/>
      </c>
      <c r="P3955" s="62"/>
    </row>
    <row r="3956" spans="1:16" x14ac:dyDescent="0.3">
      <c r="A3956" s="54" t="s">
        <v>3339</v>
      </c>
      <c r="B3956" s="55" t="s">
        <v>6183</v>
      </c>
      <c r="C3956" s="56" t="s">
        <v>8198</v>
      </c>
      <c r="D3956" s="57">
        <v>1</v>
      </c>
      <c r="E3956" s="56" t="s">
        <v>8777</v>
      </c>
      <c r="F3956" s="57">
        <v>2209.86</v>
      </c>
      <c r="G3956" s="58">
        <f t="shared" si="1116"/>
        <v>2209.86</v>
      </c>
      <c r="H3956" s="59"/>
      <c r="I3956" s="60">
        <f t="shared" si="1117"/>
        <v>0</v>
      </c>
      <c r="J3956" s="61" t="str">
        <f t="shared" si="1118"/>
        <v/>
      </c>
      <c r="P3956" s="62"/>
    </row>
    <row r="3957" spans="1:16" x14ac:dyDescent="0.3">
      <c r="A3957" s="54" t="s">
        <v>3340</v>
      </c>
      <c r="B3957" s="55" t="s">
        <v>6184</v>
      </c>
      <c r="C3957" s="56" t="s">
        <v>8199</v>
      </c>
      <c r="D3957" s="57">
        <v>1</v>
      </c>
      <c r="E3957" s="56" t="s">
        <v>8777</v>
      </c>
      <c r="F3957" s="57">
        <v>1272.8800000000001</v>
      </c>
      <c r="G3957" s="58">
        <f t="shared" si="1116"/>
        <v>1272.8800000000001</v>
      </c>
      <c r="H3957" s="59"/>
      <c r="I3957" s="60">
        <f t="shared" si="1117"/>
        <v>0</v>
      </c>
      <c r="J3957" s="61" t="str">
        <f t="shared" si="1118"/>
        <v/>
      </c>
      <c r="P3957" s="62"/>
    </row>
    <row r="3958" spans="1:16" x14ac:dyDescent="0.3">
      <c r="A3958" s="54" t="s">
        <v>3341</v>
      </c>
      <c r="B3958" s="55" t="s">
        <v>6185</v>
      </c>
      <c r="C3958" s="56" t="s">
        <v>8200</v>
      </c>
      <c r="D3958" s="57">
        <v>1</v>
      </c>
      <c r="E3958" s="56" t="s">
        <v>8777</v>
      </c>
      <c r="F3958" s="57">
        <v>4022.7</v>
      </c>
      <c r="G3958" s="58">
        <f t="shared" si="1116"/>
        <v>4022.7</v>
      </c>
      <c r="H3958" s="59"/>
      <c r="I3958" s="60">
        <f t="shared" si="1117"/>
        <v>0</v>
      </c>
      <c r="J3958" s="61" t="str">
        <f t="shared" si="1118"/>
        <v/>
      </c>
      <c r="P3958" s="62"/>
    </row>
    <row r="3959" spans="1:16" x14ac:dyDescent="0.3">
      <c r="A3959" s="54" t="s">
        <v>3342</v>
      </c>
      <c r="B3959" s="55" t="s">
        <v>6186</v>
      </c>
      <c r="C3959" s="56" t="s">
        <v>8201</v>
      </c>
      <c r="D3959" s="57">
        <v>1</v>
      </c>
      <c r="E3959" s="56" t="s">
        <v>8777</v>
      </c>
      <c r="F3959" s="57">
        <v>3975</v>
      </c>
      <c r="G3959" s="58">
        <f t="shared" si="1116"/>
        <v>3975</v>
      </c>
      <c r="H3959" s="59"/>
      <c r="I3959" s="60">
        <f t="shared" si="1117"/>
        <v>0</v>
      </c>
      <c r="J3959" s="61" t="str">
        <f t="shared" si="1118"/>
        <v/>
      </c>
      <c r="P3959" s="62"/>
    </row>
    <row r="3960" spans="1:16" x14ac:dyDescent="0.3">
      <c r="A3960" s="54" t="s">
        <v>3343</v>
      </c>
      <c r="B3960" s="55" t="s">
        <v>6187</v>
      </c>
      <c r="C3960" s="56" t="s">
        <v>8202</v>
      </c>
      <c r="D3960" s="57">
        <v>1</v>
      </c>
      <c r="E3960" s="56" t="s">
        <v>8777</v>
      </c>
      <c r="F3960" s="57">
        <v>16695</v>
      </c>
      <c r="G3960" s="58">
        <f t="shared" si="1116"/>
        <v>16695</v>
      </c>
      <c r="H3960" s="59"/>
      <c r="I3960" s="60">
        <f t="shared" si="1117"/>
        <v>0</v>
      </c>
      <c r="J3960" s="61" t="str">
        <f t="shared" si="1118"/>
        <v/>
      </c>
      <c r="P3960" s="62"/>
    </row>
    <row r="3961" spans="1:16" x14ac:dyDescent="0.3">
      <c r="A3961" s="72" t="s">
        <v>3344</v>
      </c>
      <c r="B3961" s="72" t="s">
        <v>6188</v>
      </c>
      <c r="C3961" s="72" t="s">
        <v>8203</v>
      </c>
      <c r="D3961" s="73"/>
      <c r="E3961" s="72"/>
      <c r="F3961" s="73" t="s">
        <v>8851</v>
      </c>
      <c r="G3961" s="73"/>
      <c r="H3961" s="74"/>
      <c r="I3961" s="74"/>
      <c r="P3961" s="62"/>
    </row>
    <row r="3962" spans="1:16" x14ac:dyDescent="0.3">
      <c r="A3962" s="54" t="s">
        <v>3345</v>
      </c>
      <c r="B3962" s="55" t="s">
        <v>6189</v>
      </c>
      <c r="C3962" s="56" t="s">
        <v>8204</v>
      </c>
      <c r="D3962" s="57">
        <v>2</v>
      </c>
      <c r="E3962" s="56" t="s">
        <v>8777</v>
      </c>
      <c r="F3962" s="57">
        <v>795</v>
      </c>
      <c r="G3962" s="58">
        <f t="shared" ref="G3962:G3978" si="1119">ROUND(D3962*F3962,2)</f>
        <v>1590</v>
      </c>
      <c r="H3962" s="59"/>
      <c r="I3962" s="60">
        <f t="shared" ref="I3962:I3978" si="1120">ROUND(ROUND(D3962,2)*H3962,2)</f>
        <v>0</v>
      </c>
      <c r="J3962" s="61" t="str">
        <f t="shared" ref="J3962:J3978" si="1121">IF(AND(H3962&lt;&gt;"",H3962&gt;F3962),"VALOR MAYOR DEL PERMITIDO","")</f>
        <v/>
      </c>
      <c r="P3962" s="62"/>
    </row>
    <row r="3963" spans="1:16" x14ac:dyDescent="0.3">
      <c r="A3963" s="54" t="s">
        <v>3346</v>
      </c>
      <c r="B3963" s="55" t="s">
        <v>6190</v>
      </c>
      <c r="C3963" s="56" t="s">
        <v>8205</v>
      </c>
      <c r="D3963" s="57">
        <v>2</v>
      </c>
      <c r="E3963" s="56" t="s">
        <v>8777</v>
      </c>
      <c r="F3963" s="57">
        <v>325.82</v>
      </c>
      <c r="G3963" s="58">
        <f t="shared" si="1119"/>
        <v>651.64</v>
      </c>
      <c r="H3963" s="59"/>
      <c r="I3963" s="60">
        <f t="shared" si="1120"/>
        <v>0</v>
      </c>
      <c r="J3963" s="61" t="str">
        <f t="shared" si="1121"/>
        <v/>
      </c>
      <c r="P3963" s="62"/>
    </row>
    <row r="3964" spans="1:16" x14ac:dyDescent="0.3">
      <c r="A3964" s="54" t="s">
        <v>3347</v>
      </c>
      <c r="B3964" s="55" t="s">
        <v>6191</v>
      </c>
      <c r="C3964" s="56" t="s">
        <v>8206</v>
      </c>
      <c r="D3964" s="57">
        <v>2</v>
      </c>
      <c r="E3964" s="56" t="s">
        <v>8777</v>
      </c>
      <c r="F3964" s="57">
        <v>148.4</v>
      </c>
      <c r="G3964" s="58">
        <f t="shared" si="1119"/>
        <v>296.8</v>
      </c>
      <c r="H3964" s="59"/>
      <c r="I3964" s="60">
        <f t="shared" si="1120"/>
        <v>0</v>
      </c>
      <c r="J3964" s="61" t="str">
        <f t="shared" si="1121"/>
        <v/>
      </c>
      <c r="P3964" s="62"/>
    </row>
    <row r="3965" spans="1:16" x14ac:dyDescent="0.3">
      <c r="A3965" s="54" t="s">
        <v>3348</v>
      </c>
      <c r="B3965" s="55" t="s">
        <v>6192</v>
      </c>
      <c r="C3965" s="56" t="s">
        <v>8207</v>
      </c>
      <c r="D3965" s="57">
        <v>2</v>
      </c>
      <c r="E3965" s="56" t="s">
        <v>8777</v>
      </c>
      <c r="F3965" s="57">
        <v>445.2</v>
      </c>
      <c r="G3965" s="58">
        <f t="shared" si="1119"/>
        <v>890.4</v>
      </c>
      <c r="H3965" s="59"/>
      <c r="I3965" s="60">
        <f t="shared" si="1120"/>
        <v>0</v>
      </c>
      <c r="J3965" s="61" t="str">
        <f t="shared" si="1121"/>
        <v/>
      </c>
      <c r="P3965" s="62"/>
    </row>
    <row r="3966" spans="1:16" x14ac:dyDescent="0.3">
      <c r="A3966" s="54" t="s">
        <v>3349</v>
      </c>
      <c r="B3966" s="55" t="s">
        <v>6193</v>
      </c>
      <c r="C3966" s="56" t="s">
        <v>8208</v>
      </c>
      <c r="D3966" s="57">
        <v>2</v>
      </c>
      <c r="E3966" s="56" t="s">
        <v>8777</v>
      </c>
      <c r="F3966" s="57">
        <v>222.6</v>
      </c>
      <c r="G3966" s="58">
        <f t="shared" si="1119"/>
        <v>445.2</v>
      </c>
      <c r="H3966" s="59"/>
      <c r="I3966" s="60">
        <f t="shared" si="1120"/>
        <v>0</v>
      </c>
      <c r="J3966" s="61" t="str">
        <f t="shared" si="1121"/>
        <v/>
      </c>
      <c r="P3966" s="62"/>
    </row>
    <row r="3967" spans="1:16" x14ac:dyDescent="0.3">
      <c r="A3967" s="54" t="s">
        <v>3350</v>
      </c>
      <c r="B3967" s="55" t="s">
        <v>6194</v>
      </c>
      <c r="C3967" s="56" t="s">
        <v>8209</v>
      </c>
      <c r="D3967" s="57">
        <v>2</v>
      </c>
      <c r="E3967" s="56" t="s">
        <v>8777</v>
      </c>
      <c r="F3967" s="57">
        <v>533.34</v>
      </c>
      <c r="G3967" s="58">
        <f t="shared" si="1119"/>
        <v>1066.68</v>
      </c>
      <c r="H3967" s="59"/>
      <c r="I3967" s="60">
        <f t="shared" si="1120"/>
        <v>0</v>
      </c>
      <c r="J3967" s="61" t="str">
        <f t="shared" si="1121"/>
        <v/>
      </c>
      <c r="P3967" s="62"/>
    </row>
    <row r="3968" spans="1:16" x14ac:dyDescent="0.3">
      <c r="A3968" s="54" t="s">
        <v>3351</v>
      </c>
      <c r="B3968" s="55" t="s">
        <v>6195</v>
      </c>
      <c r="C3968" s="56" t="s">
        <v>8210</v>
      </c>
      <c r="D3968" s="57">
        <v>2</v>
      </c>
      <c r="E3968" s="56" t="s">
        <v>8777</v>
      </c>
      <c r="F3968" s="57">
        <v>7391.65</v>
      </c>
      <c r="G3968" s="58">
        <f t="shared" si="1119"/>
        <v>14783.3</v>
      </c>
      <c r="H3968" s="59"/>
      <c r="I3968" s="60">
        <f t="shared" si="1120"/>
        <v>0</v>
      </c>
      <c r="J3968" s="61" t="str">
        <f t="shared" si="1121"/>
        <v/>
      </c>
      <c r="P3968" s="62"/>
    </row>
    <row r="3969" spans="1:16" x14ac:dyDescent="0.3">
      <c r="A3969" s="54" t="s">
        <v>3352</v>
      </c>
      <c r="B3969" s="55" t="s">
        <v>6196</v>
      </c>
      <c r="C3969" s="56" t="s">
        <v>8211</v>
      </c>
      <c r="D3969" s="57">
        <v>2</v>
      </c>
      <c r="E3969" s="56" t="s">
        <v>8777</v>
      </c>
      <c r="F3969" s="57">
        <v>1397.56</v>
      </c>
      <c r="G3969" s="58">
        <f t="shared" si="1119"/>
        <v>2795.12</v>
      </c>
      <c r="H3969" s="59"/>
      <c r="I3969" s="60">
        <f t="shared" si="1120"/>
        <v>0</v>
      </c>
      <c r="J3969" s="61" t="str">
        <f t="shared" si="1121"/>
        <v/>
      </c>
      <c r="P3969" s="62"/>
    </row>
    <row r="3970" spans="1:16" x14ac:dyDescent="0.3">
      <c r="A3970" s="54" t="s">
        <v>3353</v>
      </c>
      <c r="B3970" s="55" t="s">
        <v>6197</v>
      </c>
      <c r="C3970" s="56" t="s">
        <v>8212</v>
      </c>
      <c r="D3970" s="57">
        <v>2</v>
      </c>
      <c r="E3970" s="56" t="s">
        <v>8777</v>
      </c>
      <c r="F3970" s="57">
        <v>127.65</v>
      </c>
      <c r="G3970" s="58">
        <f t="shared" si="1119"/>
        <v>255.3</v>
      </c>
      <c r="H3970" s="59"/>
      <c r="I3970" s="60">
        <f t="shared" si="1120"/>
        <v>0</v>
      </c>
      <c r="J3970" s="61" t="str">
        <f t="shared" si="1121"/>
        <v/>
      </c>
      <c r="P3970" s="62"/>
    </row>
    <row r="3971" spans="1:16" x14ac:dyDescent="0.3">
      <c r="A3971" s="54" t="s">
        <v>3354</v>
      </c>
      <c r="B3971" s="55" t="s">
        <v>6198</v>
      </c>
      <c r="C3971" s="56" t="s">
        <v>8213</v>
      </c>
      <c r="D3971" s="57">
        <v>2</v>
      </c>
      <c r="E3971" s="56" t="s">
        <v>8777</v>
      </c>
      <c r="F3971" s="57">
        <v>7146.84</v>
      </c>
      <c r="G3971" s="58">
        <f t="shared" si="1119"/>
        <v>14293.68</v>
      </c>
      <c r="H3971" s="59"/>
      <c r="I3971" s="60">
        <f t="shared" si="1120"/>
        <v>0</v>
      </c>
      <c r="J3971" s="61" t="str">
        <f t="shared" si="1121"/>
        <v/>
      </c>
      <c r="P3971" s="62"/>
    </row>
    <row r="3972" spans="1:16" x14ac:dyDescent="0.3">
      <c r="A3972" s="54" t="s">
        <v>3355</v>
      </c>
      <c r="B3972" s="55" t="s">
        <v>6199</v>
      </c>
      <c r="C3972" s="56" t="s">
        <v>8214</v>
      </c>
      <c r="D3972" s="57">
        <v>2</v>
      </c>
      <c r="E3972" s="56" t="s">
        <v>8777</v>
      </c>
      <c r="F3972" s="57">
        <v>477</v>
      </c>
      <c r="G3972" s="58">
        <f t="shared" si="1119"/>
        <v>954</v>
      </c>
      <c r="H3972" s="59"/>
      <c r="I3972" s="60">
        <f t="shared" si="1120"/>
        <v>0</v>
      </c>
      <c r="J3972" s="61" t="str">
        <f t="shared" si="1121"/>
        <v/>
      </c>
      <c r="P3972" s="62"/>
    </row>
    <row r="3973" spans="1:16" x14ac:dyDescent="0.3">
      <c r="A3973" s="54" t="s">
        <v>3356</v>
      </c>
      <c r="B3973" s="55" t="s">
        <v>6200</v>
      </c>
      <c r="C3973" s="56" t="s">
        <v>8215</v>
      </c>
      <c r="D3973" s="57">
        <v>2</v>
      </c>
      <c r="E3973" s="56" t="s">
        <v>8777</v>
      </c>
      <c r="F3973" s="57">
        <v>3579.62</v>
      </c>
      <c r="G3973" s="58">
        <f t="shared" si="1119"/>
        <v>7159.24</v>
      </c>
      <c r="H3973" s="59"/>
      <c r="I3973" s="60">
        <f t="shared" si="1120"/>
        <v>0</v>
      </c>
      <c r="J3973" s="61" t="str">
        <f t="shared" si="1121"/>
        <v/>
      </c>
      <c r="P3973" s="62"/>
    </row>
    <row r="3974" spans="1:16" x14ac:dyDescent="0.3">
      <c r="A3974" s="54" t="s">
        <v>3357</v>
      </c>
      <c r="B3974" s="55" t="s">
        <v>6201</v>
      </c>
      <c r="C3974" s="56" t="s">
        <v>8216</v>
      </c>
      <c r="D3974" s="57">
        <v>2</v>
      </c>
      <c r="E3974" s="56" t="s">
        <v>8777</v>
      </c>
      <c r="F3974" s="57">
        <v>1802</v>
      </c>
      <c r="G3974" s="58">
        <f t="shared" si="1119"/>
        <v>3604</v>
      </c>
      <c r="H3974" s="59"/>
      <c r="I3974" s="60">
        <f t="shared" si="1120"/>
        <v>0</v>
      </c>
      <c r="J3974" s="61" t="str">
        <f t="shared" si="1121"/>
        <v/>
      </c>
      <c r="P3974" s="62"/>
    </row>
    <row r="3975" spans="1:16" x14ac:dyDescent="0.3">
      <c r="A3975" s="54" t="s">
        <v>3358</v>
      </c>
      <c r="B3975" s="55" t="s">
        <v>6202</v>
      </c>
      <c r="C3975" s="56" t="s">
        <v>8217</v>
      </c>
      <c r="D3975" s="57">
        <v>180</v>
      </c>
      <c r="E3975" s="56" t="s">
        <v>8779</v>
      </c>
      <c r="F3975" s="57">
        <v>9.35</v>
      </c>
      <c r="G3975" s="58">
        <f t="shared" si="1119"/>
        <v>1683</v>
      </c>
      <c r="H3975" s="59"/>
      <c r="I3975" s="60">
        <f t="shared" si="1120"/>
        <v>0</v>
      </c>
      <c r="J3975" s="61" t="str">
        <f t="shared" si="1121"/>
        <v/>
      </c>
      <c r="P3975" s="62"/>
    </row>
    <row r="3976" spans="1:16" x14ac:dyDescent="0.3">
      <c r="A3976" s="54" t="s">
        <v>3359</v>
      </c>
      <c r="B3976" s="55" t="s">
        <v>6203</v>
      </c>
      <c r="C3976" s="56" t="s">
        <v>8218</v>
      </c>
      <c r="D3976" s="57">
        <v>2</v>
      </c>
      <c r="E3976" s="56" t="s">
        <v>8777</v>
      </c>
      <c r="F3976" s="57">
        <v>1537</v>
      </c>
      <c r="G3976" s="58">
        <f t="shared" si="1119"/>
        <v>3074</v>
      </c>
      <c r="H3976" s="59"/>
      <c r="I3976" s="60">
        <f t="shared" si="1120"/>
        <v>0</v>
      </c>
      <c r="J3976" s="61" t="str">
        <f t="shared" si="1121"/>
        <v/>
      </c>
      <c r="P3976" s="62"/>
    </row>
    <row r="3977" spans="1:16" x14ac:dyDescent="0.3">
      <c r="A3977" s="54" t="s">
        <v>3360</v>
      </c>
      <c r="B3977" s="55" t="s">
        <v>6204</v>
      </c>
      <c r="C3977" s="56" t="s">
        <v>8219</v>
      </c>
      <c r="D3977" s="57">
        <v>2</v>
      </c>
      <c r="E3977" s="56" t="s">
        <v>8777</v>
      </c>
      <c r="F3977" s="57">
        <v>1166</v>
      </c>
      <c r="G3977" s="58">
        <f t="shared" si="1119"/>
        <v>2332</v>
      </c>
      <c r="H3977" s="59"/>
      <c r="I3977" s="60">
        <f t="shared" si="1120"/>
        <v>0</v>
      </c>
      <c r="J3977" s="61" t="str">
        <f t="shared" si="1121"/>
        <v/>
      </c>
      <c r="P3977" s="62"/>
    </row>
    <row r="3978" spans="1:16" x14ac:dyDescent="0.3">
      <c r="A3978" s="54" t="s">
        <v>3361</v>
      </c>
      <c r="B3978" s="55" t="s">
        <v>6205</v>
      </c>
      <c r="C3978" s="56" t="s">
        <v>8220</v>
      </c>
      <c r="D3978" s="57">
        <v>2</v>
      </c>
      <c r="E3978" s="56" t="s">
        <v>8777</v>
      </c>
      <c r="F3978" s="57">
        <v>265</v>
      </c>
      <c r="G3978" s="58">
        <f t="shared" si="1119"/>
        <v>530</v>
      </c>
      <c r="H3978" s="59"/>
      <c r="I3978" s="60">
        <f t="shared" si="1120"/>
        <v>0</v>
      </c>
      <c r="J3978" s="61" t="str">
        <f t="shared" si="1121"/>
        <v/>
      </c>
      <c r="P3978" s="62"/>
    </row>
    <row r="3979" spans="1:16" x14ac:dyDescent="0.3">
      <c r="A3979" s="72" t="s">
        <v>3362</v>
      </c>
      <c r="B3979" s="72" t="s">
        <v>6206</v>
      </c>
      <c r="C3979" s="72" t="s">
        <v>8221</v>
      </c>
      <c r="D3979" s="73"/>
      <c r="E3979" s="72"/>
      <c r="F3979" s="73" t="s">
        <v>8851</v>
      </c>
      <c r="G3979" s="73"/>
      <c r="H3979" s="74"/>
      <c r="I3979" s="74"/>
      <c r="P3979" s="62"/>
    </row>
    <row r="3980" spans="1:16" x14ac:dyDescent="0.3">
      <c r="A3980" s="75" t="s">
        <v>3363</v>
      </c>
      <c r="B3980" s="75" t="s">
        <v>6207</v>
      </c>
      <c r="C3980" s="75" t="s">
        <v>8222</v>
      </c>
      <c r="D3980" s="76"/>
      <c r="E3980" s="75"/>
      <c r="F3980" s="76" t="s">
        <v>8851</v>
      </c>
      <c r="G3980" s="76"/>
      <c r="H3980" s="77"/>
      <c r="I3980" s="77"/>
      <c r="P3980" s="62"/>
    </row>
    <row r="3981" spans="1:16" x14ac:dyDescent="0.3">
      <c r="A3981" s="54" t="s">
        <v>3364</v>
      </c>
      <c r="B3981" s="55" t="s">
        <v>6208</v>
      </c>
      <c r="C3981" s="56" t="s">
        <v>8223</v>
      </c>
      <c r="D3981" s="57">
        <v>2</v>
      </c>
      <c r="E3981" s="56" t="s">
        <v>8777</v>
      </c>
      <c r="F3981" s="57">
        <v>3090.71</v>
      </c>
      <c r="G3981" s="58">
        <f t="shared" ref="G3981:G3988" si="1122">ROUND(D3981*F3981,2)</f>
        <v>6181.42</v>
      </c>
      <c r="H3981" s="59"/>
      <c r="I3981" s="60">
        <f t="shared" ref="I3981:I3988" si="1123">ROUND(ROUND(D3981,2)*H3981,2)</f>
        <v>0</v>
      </c>
      <c r="J3981" s="61" t="str">
        <f t="shared" ref="J3981:J3988" si="1124">IF(AND(H3981&lt;&gt;"",H3981&gt;F3981),"VALOR MAYOR DEL PERMITIDO","")</f>
        <v/>
      </c>
      <c r="P3981" s="62"/>
    </row>
    <row r="3982" spans="1:16" x14ac:dyDescent="0.3">
      <c r="A3982" s="54" t="s">
        <v>3365</v>
      </c>
      <c r="B3982" s="55" t="s">
        <v>6209</v>
      </c>
      <c r="C3982" s="56" t="s">
        <v>8224</v>
      </c>
      <c r="D3982" s="57">
        <v>2</v>
      </c>
      <c r="E3982" s="56" t="s">
        <v>8777</v>
      </c>
      <c r="F3982" s="57">
        <v>523.12</v>
      </c>
      <c r="G3982" s="58">
        <f t="shared" si="1122"/>
        <v>1046.24</v>
      </c>
      <c r="H3982" s="59"/>
      <c r="I3982" s="60">
        <f t="shared" si="1123"/>
        <v>0</v>
      </c>
      <c r="J3982" s="61" t="str">
        <f t="shared" si="1124"/>
        <v/>
      </c>
      <c r="P3982" s="62"/>
    </row>
    <row r="3983" spans="1:16" x14ac:dyDescent="0.3">
      <c r="A3983" s="54" t="s">
        <v>3366</v>
      </c>
      <c r="B3983" s="55" t="s">
        <v>6210</v>
      </c>
      <c r="C3983" s="56" t="s">
        <v>8225</v>
      </c>
      <c r="D3983" s="57">
        <v>2</v>
      </c>
      <c r="E3983" s="56" t="s">
        <v>8777</v>
      </c>
      <c r="F3983" s="57">
        <v>49.09</v>
      </c>
      <c r="G3983" s="58">
        <f t="shared" si="1122"/>
        <v>98.18</v>
      </c>
      <c r="H3983" s="59"/>
      <c r="I3983" s="60">
        <f t="shared" si="1123"/>
        <v>0</v>
      </c>
      <c r="J3983" s="61" t="str">
        <f t="shared" si="1124"/>
        <v/>
      </c>
      <c r="P3983" s="62"/>
    </row>
    <row r="3984" spans="1:16" x14ac:dyDescent="0.3">
      <c r="A3984" s="54" t="s">
        <v>3367</v>
      </c>
      <c r="B3984" s="55" t="s">
        <v>6211</v>
      </c>
      <c r="C3984" s="56" t="s">
        <v>8226</v>
      </c>
      <c r="D3984" s="57">
        <v>2</v>
      </c>
      <c r="E3984" s="56" t="s">
        <v>8777</v>
      </c>
      <c r="F3984" s="57">
        <v>959.94</v>
      </c>
      <c r="G3984" s="58">
        <f t="shared" si="1122"/>
        <v>1919.88</v>
      </c>
      <c r="H3984" s="59"/>
      <c r="I3984" s="60">
        <f t="shared" si="1123"/>
        <v>0</v>
      </c>
      <c r="J3984" s="61" t="str">
        <f t="shared" si="1124"/>
        <v/>
      </c>
      <c r="P3984" s="62"/>
    </row>
    <row r="3985" spans="1:16" x14ac:dyDescent="0.3">
      <c r="A3985" s="54" t="s">
        <v>3368</v>
      </c>
      <c r="B3985" s="55" t="s">
        <v>6212</v>
      </c>
      <c r="C3985" s="56" t="s">
        <v>8227</v>
      </c>
      <c r="D3985" s="57">
        <v>4.5</v>
      </c>
      <c r="E3985" s="56" t="s">
        <v>8777</v>
      </c>
      <c r="F3985" s="57">
        <v>503.5</v>
      </c>
      <c r="G3985" s="58">
        <f t="shared" si="1122"/>
        <v>2265.75</v>
      </c>
      <c r="H3985" s="59"/>
      <c r="I3985" s="60">
        <f t="shared" si="1123"/>
        <v>0</v>
      </c>
      <c r="J3985" s="61" t="str">
        <f t="shared" si="1124"/>
        <v/>
      </c>
      <c r="P3985" s="62"/>
    </row>
    <row r="3986" spans="1:16" x14ac:dyDescent="0.3">
      <c r="A3986" s="54" t="s">
        <v>3369</v>
      </c>
      <c r="B3986" s="55" t="s">
        <v>6213</v>
      </c>
      <c r="C3986" s="56" t="s">
        <v>8228</v>
      </c>
      <c r="D3986" s="57">
        <v>2</v>
      </c>
      <c r="E3986" s="56" t="s">
        <v>8777</v>
      </c>
      <c r="F3986" s="57">
        <v>371</v>
      </c>
      <c r="G3986" s="58">
        <f t="shared" si="1122"/>
        <v>742</v>
      </c>
      <c r="H3986" s="59"/>
      <c r="I3986" s="60">
        <f t="shared" si="1123"/>
        <v>0</v>
      </c>
      <c r="J3986" s="61" t="str">
        <f t="shared" si="1124"/>
        <v/>
      </c>
      <c r="P3986" s="62"/>
    </row>
    <row r="3987" spans="1:16" x14ac:dyDescent="0.3">
      <c r="A3987" s="54" t="s">
        <v>3370</v>
      </c>
      <c r="B3987" s="55" t="s">
        <v>6214</v>
      </c>
      <c r="C3987" s="56" t="s">
        <v>8229</v>
      </c>
      <c r="D3987" s="57">
        <v>2</v>
      </c>
      <c r="E3987" s="56" t="s">
        <v>8777</v>
      </c>
      <c r="F3987" s="57">
        <v>1192.5</v>
      </c>
      <c r="G3987" s="58">
        <f t="shared" si="1122"/>
        <v>2385</v>
      </c>
      <c r="H3987" s="59"/>
      <c r="I3987" s="60">
        <f t="shared" si="1123"/>
        <v>0</v>
      </c>
      <c r="J3987" s="61" t="str">
        <f t="shared" si="1124"/>
        <v/>
      </c>
      <c r="P3987" s="62"/>
    </row>
    <row r="3988" spans="1:16" x14ac:dyDescent="0.3">
      <c r="A3988" s="54" t="s">
        <v>3371</v>
      </c>
      <c r="B3988" s="55" t="s">
        <v>6215</v>
      </c>
      <c r="C3988" s="56" t="s">
        <v>8230</v>
      </c>
      <c r="D3988" s="57">
        <v>2</v>
      </c>
      <c r="E3988" s="56" t="s">
        <v>8777</v>
      </c>
      <c r="F3988" s="57">
        <v>328.6</v>
      </c>
      <c r="G3988" s="58">
        <f t="shared" si="1122"/>
        <v>657.2</v>
      </c>
      <c r="H3988" s="59"/>
      <c r="I3988" s="60">
        <f t="shared" si="1123"/>
        <v>0</v>
      </c>
      <c r="J3988" s="61" t="str">
        <f t="shared" si="1124"/>
        <v/>
      </c>
      <c r="P3988" s="62"/>
    </row>
    <row r="3989" spans="1:16" x14ac:dyDescent="0.3">
      <c r="A3989" s="72" t="s">
        <v>3372</v>
      </c>
      <c r="B3989" s="72" t="s">
        <v>6216</v>
      </c>
      <c r="C3989" s="72" t="s">
        <v>7992</v>
      </c>
      <c r="D3989" s="73"/>
      <c r="E3989" s="72"/>
      <c r="F3989" s="73" t="s">
        <v>8851</v>
      </c>
      <c r="G3989" s="73"/>
      <c r="H3989" s="74"/>
      <c r="I3989" s="74"/>
      <c r="P3989" s="62"/>
    </row>
    <row r="3990" spans="1:16" x14ac:dyDescent="0.3">
      <c r="A3990" s="54" t="s">
        <v>3373</v>
      </c>
      <c r="B3990" s="55" t="s">
        <v>5849</v>
      </c>
      <c r="C3990" s="56" t="s">
        <v>7993</v>
      </c>
      <c r="D3990" s="57">
        <v>5</v>
      </c>
      <c r="E3990" s="56" t="s">
        <v>8777</v>
      </c>
      <c r="F3990" s="57">
        <v>910.92</v>
      </c>
      <c r="G3990" s="58">
        <f t="shared" ref="G3990:G3996" si="1125">ROUND(D3990*F3990,2)</f>
        <v>4554.6000000000004</v>
      </c>
      <c r="H3990" s="59"/>
      <c r="I3990" s="60">
        <f t="shared" ref="I3990:I3996" si="1126">ROUND(ROUND(D3990,2)*H3990,2)</f>
        <v>0</v>
      </c>
      <c r="J3990" s="61" t="str">
        <f t="shared" ref="J3990:J3996" si="1127">IF(AND(H3990&lt;&gt;"",H3990&gt;F3990),"VALOR MAYOR DEL PERMITIDO","")</f>
        <v/>
      </c>
      <c r="P3990" s="62"/>
    </row>
    <row r="3991" spans="1:16" x14ac:dyDescent="0.3">
      <c r="A3991" s="54" t="s">
        <v>3374</v>
      </c>
      <c r="B3991" s="55" t="s">
        <v>5850</v>
      </c>
      <c r="C3991" s="56" t="s">
        <v>7994</v>
      </c>
      <c r="D3991" s="57">
        <v>4</v>
      </c>
      <c r="E3991" s="56" t="s">
        <v>8777</v>
      </c>
      <c r="F3991" s="57">
        <v>7290.68</v>
      </c>
      <c r="G3991" s="58">
        <f t="shared" si="1125"/>
        <v>29162.720000000001</v>
      </c>
      <c r="H3991" s="59"/>
      <c r="I3991" s="60">
        <f t="shared" si="1126"/>
        <v>0</v>
      </c>
      <c r="J3991" s="61" t="str">
        <f t="shared" si="1127"/>
        <v/>
      </c>
      <c r="P3991" s="62"/>
    </row>
    <row r="3992" spans="1:16" x14ac:dyDescent="0.3">
      <c r="A3992" s="54" t="s">
        <v>3375</v>
      </c>
      <c r="B3992" s="55" t="s">
        <v>5851</v>
      </c>
      <c r="C3992" s="56" t="s">
        <v>7995</v>
      </c>
      <c r="D3992" s="57">
        <v>4</v>
      </c>
      <c r="E3992" s="56" t="s">
        <v>8777</v>
      </c>
      <c r="F3992" s="57">
        <v>3793.41</v>
      </c>
      <c r="G3992" s="58">
        <f t="shared" si="1125"/>
        <v>15173.64</v>
      </c>
      <c r="H3992" s="59"/>
      <c r="I3992" s="60">
        <f t="shared" si="1126"/>
        <v>0</v>
      </c>
      <c r="J3992" s="61" t="str">
        <f t="shared" si="1127"/>
        <v/>
      </c>
      <c r="P3992" s="62"/>
    </row>
    <row r="3993" spans="1:16" x14ac:dyDescent="0.3">
      <c r="A3993" s="54" t="s">
        <v>3376</v>
      </c>
      <c r="B3993" s="55" t="s">
        <v>5852</v>
      </c>
      <c r="C3993" s="56" t="s">
        <v>7996</v>
      </c>
      <c r="D3993" s="57">
        <v>500</v>
      </c>
      <c r="E3993" s="56" t="s">
        <v>8779</v>
      </c>
      <c r="F3993" s="57">
        <v>5.83</v>
      </c>
      <c r="G3993" s="58">
        <f t="shared" si="1125"/>
        <v>2915</v>
      </c>
      <c r="H3993" s="59"/>
      <c r="I3993" s="60">
        <f t="shared" si="1126"/>
        <v>0</v>
      </c>
      <c r="J3993" s="61" t="str">
        <f t="shared" si="1127"/>
        <v/>
      </c>
      <c r="P3993" s="62"/>
    </row>
    <row r="3994" spans="1:16" x14ac:dyDescent="0.3">
      <c r="A3994" s="54" t="s">
        <v>3377</v>
      </c>
      <c r="B3994" s="55" t="s">
        <v>5853</v>
      </c>
      <c r="C3994" s="56" t="s">
        <v>7997</v>
      </c>
      <c r="D3994" s="57">
        <v>500</v>
      </c>
      <c r="E3994" s="56" t="s">
        <v>8779</v>
      </c>
      <c r="F3994" s="57">
        <v>5.04</v>
      </c>
      <c r="G3994" s="58">
        <f t="shared" si="1125"/>
        <v>2520</v>
      </c>
      <c r="H3994" s="59"/>
      <c r="I3994" s="60">
        <f t="shared" si="1126"/>
        <v>0</v>
      </c>
      <c r="J3994" s="61" t="str">
        <f t="shared" si="1127"/>
        <v/>
      </c>
      <c r="P3994" s="62"/>
    </row>
    <row r="3995" spans="1:16" x14ac:dyDescent="0.3">
      <c r="A3995" s="54" t="s">
        <v>3378</v>
      </c>
      <c r="B3995" s="55" t="s">
        <v>5854</v>
      </c>
      <c r="C3995" s="56" t="s">
        <v>7998</v>
      </c>
      <c r="D3995" s="57">
        <v>1</v>
      </c>
      <c r="E3995" s="56" t="s">
        <v>8777</v>
      </c>
      <c r="F3995" s="57">
        <v>1537</v>
      </c>
      <c r="G3995" s="58">
        <f t="shared" si="1125"/>
        <v>1537</v>
      </c>
      <c r="H3995" s="59"/>
      <c r="I3995" s="60">
        <f t="shared" si="1126"/>
        <v>0</v>
      </c>
      <c r="J3995" s="61" t="str">
        <f t="shared" si="1127"/>
        <v/>
      </c>
      <c r="P3995" s="62"/>
    </row>
    <row r="3996" spans="1:16" x14ac:dyDescent="0.3">
      <c r="A3996" s="54" t="s">
        <v>3379</v>
      </c>
      <c r="B3996" s="55" t="s">
        <v>5855</v>
      </c>
      <c r="C3996" s="56" t="s">
        <v>7999</v>
      </c>
      <c r="D3996" s="57">
        <v>1</v>
      </c>
      <c r="E3996" s="56" t="s">
        <v>8777</v>
      </c>
      <c r="F3996" s="57">
        <v>265</v>
      </c>
      <c r="G3996" s="58">
        <f t="shared" si="1125"/>
        <v>265</v>
      </c>
      <c r="H3996" s="59"/>
      <c r="I3996" s="60">
        <f t="shared" si="1126"/>
        <v>0</v>
      </c>
      <c r="J3996" s="61" t="str">
        <f t="shared" si="1127"/>
        <v/>
      </c>
      <c r="P3996" s="62"/>
    </row>
    <row r="3997" spans="1:16" x14ac:dyDescent="0.3">
      <c r="A3997" s="72" t="s">
        <v>3380</v>
      </c>
      <c r="B3997" s="72" t="s">
        <v>6217</v>
      </c>
      <c r="C3997" s="72" t="s">
        <v>8231</v>
      </c>
      <c r="D3997" s="73"/>
      <c r="E3997" s="72"/>
      <c r="F3997" s="73" t="s">
        <v>8851</v>
      </c>
      <c r="G3997" s="73"/>
      <c r="H3997" s="74"/>
      <c r="I3997" s="74"/>
      <c r="P3997" s="62"/>
    </row>
    <row r="3998" spans="1:16" x14ac:dyDescent="0.3">
      <c r="A3998" s="54" t="s">
        <v>3381</v>
      </c>
      <c r="B3998" s="55" t="s">
        <v>6218</v>
      </c>
      <c r="C3998" s="56" t="s">
        <v>8232</v>
      </c>
      <c r="D3998" s="57">
        <v>2</v>
      </c>
      <c r="E3998" s="56" t="s">
        <v>8777</v>
      </c>
      <c r="F3998" s="57">
        <v>384.5</v>
      </c>
      <c r="G3998" s="58">
        <f t="shared" ref="G3998:G4013" si="1128">ROUND(D3998*F3998,2)</f>
        <v>769</v>
      </c>
      <c r="H3998" s="59"/>
      <c r="I3998" s="60">
        <f t="shared" ref="I3998:I4013" si="1129">ROUND(ROUND(D3998,2)*H3998,2)</f>
        <v>0</v>
      </c>
      <c r="J3998" s="61" t="str">
        <f t="shared" ref="J3998:J4013" si="1130">IF(AND(H3998&lt;&gt;"",H3998&gt;F3998),"VALOR MAYOR DEL PERMITIDO","")</f>
        <v/>
      </c>
      <c r="P3998" s="62"/>
    </row>
    <row r="3999" spans="1:16" x14ac:dyDescent="0.3">
      <c r="A3999" s="54" t="s">
        <v>3382</v>
      </c>
      <c r="B3999" s="55" t="s">
        <v>6219</v>
      </c>
      <c r="C3999" s="56" t="s">
        <v>8233</v>
      </c>
      <c r="D3999" s="57">
        <v>8</v>
      </c>
      <c r="E3999" s="56" t="s">
        <v>8777</v>
      </c>
      <c r="F3999" s="57">
        <v>2455.15</v>
      </c>
      <c r="G3999" s="58">
        <f t="shared" si="1128"/>
        <v>19641.2</v>
      </c>
      <c r="H3999" s="59"/>
      <c r="I3999" s="60">
        <f t="shared" si="1129"/>
        <v>0</v>
      </c>
      <c r="J3999" s="61" t="str">
        <f t="shared" si="1130"/>
        <v/>
      </c>
      <c r="P3999" s="62"/>
    </row>
    <row r="4000" spans="1:16" x14ac:dyDescent="0.3">
      <c r="A4000" s="54" t="s">
        <v>3383</v>
      </c>
      <c r="B4000" s="55" t="s">
        <v>6220</v>
      </c>
      <c r="C4000" s="56" t="s">
        <v>8234</v>
      </c>
      <c r="D4000" s="57">
        <v>8</v>
      </c>
      <c r="E4000" s="56" t="s">
        <v>8777</v>
      </c>
      <c r="F4000" s="57">
        <v>143.31</v>
      </c>
      <c r="G4000" s="58">
        <f t="shared" si="1128"/>
        <v>1146.48</v>
      </c>
      <c r="H4000" s="59"/>
      <c r="I4000" s="60">
        <f t="shared" si="1129"/>
        <v>0</v>
      </c>
      <c r="J4000" s="61" t="str">
        <f t="shared" si="1130"/>
        <v/>
      </c>
      <c r="P4000" s="62"/>
    </row>
    <row r="4001" spans="1:16" x14ac:dyDescent="0.3">
      <c r="A4001" s="54" t="s">
        <v>3384</v>
      </c>
      <c r="B4001" s="55" t="s">
        <v>6221</v>
      </c>
      <c r="C4001" s="56" t="s">
        <v>8235</v>
      </c>
      <c r="D4001" s="57">
        <v>8</v>
      </c>
      <c r="E4001" s="56" t="s">
        <v>8777</v>
      </c>
      <c r="F4001" s="57">
        <v>386.82</v>
      </c>
      <c r="G4001" s="58">
        <f t="shared" si="1128"/>
        <v>3094.56</v>
      </c>
      <c r="H4001" s="59"/>
      <c r="I4001" s="60">
        <f t="shared" si="1129"/>
        <v>0</v>
      </c>
      <c r="J4001" s="61" t="str">
        <f t="shared" si="1130"/>
        <v/>
      </c>
      <c r="P4001" s="62"/>
    </row>
    <row r="4002" spans="1:16" x14ac:dyDescent="0.3">
      <c r="A4002" s="54" t="s">
        <v>3385</v>
      </c>
      <c r="B4002" s="55" t="s">
        <v>6129</v>
      </c>
      <c r="C4002" s="56" t="s">
        <v>8149</v>
      </c>
      <c r="D4002" s="57">
        <v>2300</v>
      </c>
      <c r="E4002" s="56" t="s">
        <v>8779</v>
      </c>
      <c r="F4002" s="57">
        <v>4.09</v>
      </c>
      <c r="G4002" s="58">
        <f t="shared" si="1128"/>
        <v>9407</v>
      </c>
      <c r="H4002" s="59"/>
      <c r="I4002" s="60">
        <f t="shared" si="1129"/>
        <v>0</v>
      </c>
      <c r="J4002" s="61" t="str">
        <f t="shared" si="1130"/>
        <v/>
      </c>
      <c r="P4002" s="62"/>
    </row>
    <row r="4003" spans="1:16" x14ac:dyDescent="0.3">
      <c r="A4003" s="54" t="s">
        <v>3386</v>
      </c>
      <c r="B4003" s="55" t="s">
        <v>6222</v>
      </c>
      <c r="C4003" s="56" t="s">
        <v>8236</v>
      </c>
      <c r="D4003" s="57">
        <v>700</v>
      </c>
      <c r="E4003" s="56" t="s">
        <v>8779</v>
      </c>
      <c r="F4003" s="57">
        <v>14.12</v>
      </c>
      <c r="G4003" s="58">
        <f t="shared" si="1128"/>
        <v>9884</v>
      </c>
      <c r="H4003" s="59"/>
      <c r="I4003" s="60">
        <f t="shared" si="1129"/>
        <v>0</v>
      </c>
      <c r="J4003" s="61" t="str">
        <f t="shared" si="1130"/>
        <v/>
      </c>
      <c r="P4003" s="62"/>
    </row>
    <row r="4004" spans="1:16" x14ac:dyDescent="0.3">
      <c r="A4004" s="54" t="s">
        <v>3387</v>
      </c>
      <c r="B4004" s="55" t="s">
        <v>6223</v>
      </c>
      <c r="C4004" s="56" t="s">
        <v>8237</v>
      </c>
      <c r="D4004" s="57">
        <v>400</v>
      </c>
      <c r="E4004" s="56" t="s">
        <v>8777</v>
      </c>
      <c r="F4004" s="57">
        <v>8.82</v>
      </c>
      <c r="G4004" s="58">
        <f t="shared" si="1128"/>
        <v>3528</v>
      </c>
      <c r="H4004" s="59"/>
      <c r="I4004" s="60">
        <f t="shared" si="1129"/>
        <v>0</v>
      </c>
      <c r="J4004" s="61" t="str">
        <f t="shared" si="1130"/>
        <v/>
      </c>
      <c r="P4004" s="62"/>
    </row>
    <row r="4005" spans="1:16" x14ac:dyDescent="0.3">
      <c r="A4005" s="54" t="s">
        <v>3388</v>
      </c>
      <c r="B4005" s="55" t="s">
        <v>6224</v>
      </c>
      <c r="C4005" s="56" t="s">
        <v>8238</v>
      </c>
      <c r="D4005" s="57">
        <v>52</v>
      </c>
      <c r="E4005" s="56" t="s">
        <v>8777</v>
      </c>
      <c r="F4005" s="57">
        <v>10.19</v>
      </c>
      <c r="G4005" s="58">
        <f t="shared" si="1128"/>
        <v>529.88</v>
      </c>
      <c r="H4005" s="59"/>
      <c r="I4005" s="60">
        <f t="shared" si="1129"/>
        <v>0</v>
      </c>
      <c r="J4005" s="61" t="str">
        <f t="shared" si="1130"/>
        <v/>
      </c>
      <c r="P4005" s="62"/>
    </row>
    <row r="4006" spans="1:16" x14ac:dyDescent="0.3">
      <c r="A4006" s="54" t="s">
        <v>3389</v>
      </c>
      <c r="B4006" s="55" t="s">
        <v>6225</v>
      </c>
      <c r="C4006" s="56" t="s">
        <v>8239</v>
      </c>
      <c r="D4006" s="57">
        <v>60</v>
      </c>
      <c r="E4006" s="56" t="s">
        <v>8777</v>
      </c>
      <c r="F4006" s="57">
        <v>10.19</v>
      </c>
      <c r="G4006" s="58">
        <f t="shared" si="1128"/>
        <v>611.4</v>
      </c>
      <c r="H4006" s="59"/>
      <c r="I4006" s="60">
        <f t="shared" si="1129"/>
        <v>0</v>
      </c>
      <c r="J4006" s="61" t="str">
        <f t="shared" si="1130"/>
        <v/>
      </c>
      <c r="P4006" s="62"/>
    </row>
    <row r="4007" spans="1:16" x14ac:dyDescent="0.3">
      <c r="A4007" s="54" t="s">
        <v>3390</v>
      </c>
      <c r="B4007" s="55" t="s">
        <v>6226</v>
      </c>
      <c r="C4007" s="56" t="s">
        <v>8240</v>
      </c>
      <c r="D4007" s="57">
        <v>104</v>
      </c>
      <c r="E4007" s="56" t="s">
        <v>8777</v>
      </c>
      <c r="F4007" s="57">
        <v>10.19</v>
      </c>
      <c r="G4007" s="58">
        <f t="shared" si="1128"/>
        <v>1059.76</v>
      </c>
      <c r="H4007" s="59"/>
      <c r="I4007" s="60">
        <f t="shared" si="1129"/>
        <v>0</v>
      </c>
      <c r="J4007" s="61" t="str">
        <f t="shared" si="1130"/>
        <v/>
      </c>
      <c r="P4007" s="62"/>
    </row>
    <row r="4008" spans="1:16" x14ac:dyDescent="0.3">
      <c r="A4008" s="54" t="s">
        <v>3391</v>
      </c>
      <c r="B4008" s="55" t="s">
        <v>6227</v>
      </c>
      <c r="C4008" s="56" t="s">
        <v>8241</v>
      </c>
      <c r="D4008" s="57">
        <v>120</v>
      </c>
      <c r="E4008" s="56" t="s">
        <v>8777</v>
      </c>
      <c r="F4008" s="57">
        <v>10.19</v>
      </c>
      <c r="G4008" s="58">
        <f t="shared" si="1128"/>
        <v>1222.8</v>
      </c>
      <c r="H4008" s="59"/>
      <c r="I4008" s="60">
        <f t="shared" si="1129"/>
        <v>0</v>
      </c>
      <c r="J4008" s="61" t="str">
        <f t="shared" si="1130"/>
        <v/>
      </c>
      <c r="P4008" s="62"/>
    </row>
    <row r="4009" spans="1:16" x14ac:dyDescent="0.3">
      <c r="A4009" s="54" t="s">
        <v>3392</v>
      </c>
      <c r="B4009" s="55" t="s">
        <v>6228</v>
      </c>
      <c r="C4009" s="56" t="s">
        <v>8242</v>
      </c>
      <c r="D4009" s="57">
        <v>20</v>
      </c>
      <c r="E4009" s="56" t="s">
        <v>8777</v>
      </c>
      <c r="F4009" s="57">
        <v>23.22</v>
      </c>
      <c r="G4009" s="58">
        <f t="shared" si="1128"/>
        <v>464.4</v>
      </c>
      <c r="H4009" s="59"/>
      <c r="I4009" s="60">
        <f t="shared" si="1129"/>
        <v>0</v>
      </c>
      <c r="J4009" s="61" t="str">
        <f t="shared" si="1130"/>
        <v/>
      </c>
      <c r="P4009" s="62"/>
    </row>
    <row r="4010" spans="1:16" x14ac:dyDescent="0.3">
      <c r="A4010" s="54" t="s">
        <v>3393</v>
      </c>
      <c r="B4010" s="55" t="s">
        <v>6229</v>
      </c>
      <c r="C4010" s="56" t="s">
        <v>8243</v>
      </c>
      <c r="D4010" s="57">
        <v>4</v>
      </c>
      <c r="E4010" s="56" t="s">
        <v>8777</v>
      </c>
      <c r="F4010" s="57">
        <v>24.27</v>
      </c>
      <c r="G4010" s="58">
        <f t="shared" si="1128"/>
        <v>97.08</v>
      </c>
      <c r="H4010" s="59"/>
      <c r="I4010" s="60">
        <f t="shared" si="1129"/>
        <v>0</v>
      </c>
      <c r="J4010" s="61" t="str">
        <f t="shared" si="1130"/>
        <v/>
      </c>
      <c r="P4010" s="62"/>
    </row>
    <row r="4011" spans="1:16" x14ac:dyDescent="0.3">
      <c r="A4011" s="54" t="s">
        <v>3394</v>
      </c>
      <c r="B4011" s="55" t="s">
        <v>6230</v>
      </c>
      <c r="C4011" s="56" t="s">
        <v>8244</v>
      </c>
      <c r="D4011" s="57">
        <v>8</v>
      </c>
      <c r="E4011" s="56" t="s">
        <v>8777</v>
      </c>
      <c r="F4011" s="57">
        <v>90.85</v>
      </c>
      <c r="G4011" s="58">
        <f t="shared" si="1128"/>
        <v>726.8</v>
      </c>
      <c r="H4011" s="59"/>
      <c r="I4011" s="60">
        <f t="shared" si="1129"/>
        <v>0</v>
      </c>
      <c r="J4011" s="61" t="str">
        <f t="shared" si="1130"/>
        <v/>
      </c>
      <c r="P4011" s="62"/>
    </row>
    <row r="4012" spans="1:16" x14ac:dyDescent="0.3">
      <c r="A4012" s="54" t="s">
        <v>3395</v>
      </c>
      <c r="B4012" s="55" t="s">
        <v>6231</v>
      </c>
      <c r="C4012" s="56" t="s">
        <v>8245</v>
      </c>
      <c r="D4012" s="57">
        <v>112</v>
      </c>
      <c r="E4012" s="56" t="s">
        <v>8777</v>
      </c>
      <c r="F4012" s="57">
        <v>7.88</v>
      </c>
      <c r="G4012" s="58">
        <f t="shared" si="1128"/>
        <v>882.56</v>
      </c>
      <c r="H4012" s="59"/>
      <c r="I4012" s="60">
        <f t="shared" si="1129"/>
        <v>0</v>
      </c>
      <c r="J4012" s="61" t="str">
        <f t="shared" si="1130"/>
        <v/>
      </c>
      <c r="P4012" s="62"/>
    </row>
    <row r="4013" spans="1:16" x14ac:dyDescent="0.3">
      <c r="A4013" s="54" t="s">
        <v>3396</v>
      </c>
      <c r="B4013" s="55" t="s">
        <v>6232</v>
      </c>
      <c r="C4013" s="56" t="s">
        <v>8246</v>
      </c>
      <c r="D4013" s="57">
        <v>7</v>
      </c>
      <c r="E4013" s="56" t="s">
        <v>8777</v>
      </c>
      <c r="F4013" s="57">
        <v>104.8</v>
      </c>
      <c r="G4013" s="58">
        <f t="shared" si="1128"/>
        <v>733.6</v>
      </c>
      <c r="H4013" s="59"/>
      <c r="I4013" s="60">
        <f t="shared" si="1129"/>
        <v>0</v>
      </c>
      <c r="J4013" s="61" t="str">
        <f t="shared" si="1130"/>
        <v/>
      </c>
      <c r="P4013" s="62"/>
    </row>
    <row r="4014" spans="1:16" x14ac:dyDescent="0.3">
      <c r="A4014" s="72" t="s">
        <v>3397</v>
      </c>
      <c r="B4014" s="72" t="s">
        <v>6233</v>
      </c>
      <c r="C4014" s="72" t="s">
        <v>8000</v>
      </c>
      <c r="D4014" s="73"/>
      <c r="E4014" s="72"/>
      <c r="F4014" s="73" t="s">
        <v>8851</v>
      </c>
      <c r="G4014" s="73"/>
      <c r="H4014" s="74"/>
      <c r="I4014" s="74"/>
      <c r="P4014" s="62"/>
    </row>
    <row r="4015" spans="1:16" x14ac:dyDescent="0.3">
      <c r="A4015" s="54" t="s">
        <v>3398</v>
      </c>
      <c r="B4015" s="55" t="s">
        <v>6234</v>
      </c>
      <c r="C4015" s="56" t="s">
        <v>8001</v>
      </c>
      <c r="D4015" s="57">
        <v>1</v>
      </c>
      <c r="E4015" s="56" t="s">
        <v>8777</v>
      </c>
      <c r="F4015" s="57">
        <v>2385</v>
      </c>
      <c r="G4015" s="58">
        <f>ROUND(D4015*F4015,2)</f>
        <v>2385</v>
      </c>
      <c r="H4015" s="59"/>
      <c r="I4015" s="60">
        <f t="shared" ref="I4015:I4019" si="1131">ROUND(ROUND(D4015,2)*H4015,2)</f>
        <v>0</v>
      </c>
      <c r="J4015" s="61" t="str">
        <f t="shared" ref="J4015:J4019" si="1132">IF(AND(H4015&lt;&gt;"",H4015&gt;F4015),"VALOR MAYOR DEL PERMITIDO","")</f>
        <v/>
      </c>
      <c r="P4015" s="62"/>
    </row>
    <row r="4016" spans="1:16" x14ac:dyDescent="0.3">
      <c r="A4016" s="54" t="s">
        <v>3399</v>
      </c>
      <c r="B4016" s="55" t="s">
        <v>5858</v>
      </c>
      <c r="C4016" s="56" t="s">
        <v>8002</v>
      </c>
      <c r="D4016" s="57">
        <v>300</v>
      </c>
      <c r="E4016" s="56" t="s">
        <v>8779</v>
      </c>
      <c r="F4016" s="57">
        <v>46.8</v>
      </c>
      <c r="G4016" s="58">
        <f>ROUND(D4016*F4016,2)</f>
        <v>14040</v>
      </c>
      <c r="H4016" s="59"/>
      <c r="I4016" s="60">
        <f t="shared" si="1131"/>
        <v>0</v>
      </c>
      <c r="J4016" s="61" t="str">
        <f t="shared" si="1132"/>
        <v/>
      </c>
      <c r="P4016" s="62"/>
    </row>
    <row r="4017" spans="1:16" x14ac:dyDescent="0.3">
      <c r="A4017" s="54" t="s">
        <v>3400</v>
      </c>
      <c r="B4017" s="55" t="s">
        <v>5859</v>
      </c>
      <c r="C4017" s="56" t="s">
        <v>8003</v>
      </c>
      <c r="D4017" s="57">
        <v>1</v>
      </c>
      <c r="E4017" s="56" t="s">
        <v>8777</v>
      </c>
      <c r="F4017" s="57">
        <v>2597</v>
      </c>
      <c r="G4017" s="58">
        <f>ROUND(D4017*F4017,2)</f>
        <v>2597</v>
      </c>
      <c r="H4017" s="59"/>
      <c r="I4017" s="60">
        <f t="shared" si="1131"/>
        <v>0</v>
      </c>
      <c r="J4017" s="61" t="str">
        <f t="shared" si="1132"/>
        <v/>
      </c>
      <c r="P4017" s="62"/>
    </row>
    <row r="4018" spans="1:16" x14ac:dyDescent="0.3">
      <c r="A4018" s="54" t="s">
        <v>3401</v>
      </c>
      <c r="B4018" s="55" t="s">
        <v>6235</v>
      </c>
      <c r="C4018" s="56" t="s">
        <v>8004</v>
      </c>
      <c r="D4018" s="57">
        <v>1</v>
      </c>
      <c r="E4018" s="56" t="s">
        <v>8777</v>
      </c>
      <c r="F4018" s="57">
        <v>1669.5</v>
      </c>
      <c r="G4018" s="58">
        <f>ROUND(D4018*F4018,2)</f>
        <v>1669.5</v>
      </c>
      <c r="H4018" s="59"/>
      <c r="I4018" s="60">
        <f t="shared" si="1131"/>
        <v>0</v>
      </c>
      <c r="J4018" s="61" t="str">
        <f t="shared" si="1132"/>
        <v/>
      </c>
      <c r="P4018" s="62"/>
    </row>
    <row r="4019" spans="1:16" x14ac:dyDescent="0.3">
      <c r="A4019" s="54" t="s">
        <v>3402</v>
      </c>
      <c r="B4019" s="55" t="s">
        <v>5861</v>
      </c>
      <c r="C4019" s="56" t="s">
        <v>8005</v>
      </c>
      <c r="D4019" s="57">
        <v>1</v>
      </c>
      <c r="E4019" s="56" t="s">
        <v>8777</v>
      </c>
      <c r="F4019" s="57">
        <v>278.24</v>
      </c>
      <c r="G4019" s="58">
        <f>ROUND(D4019*F4019,2)</f>
        <v>278.24</v>
      </c>
      <c r="H4019" s="59"/>
      <c r="I4019" s="60">
        <f t="shared" si="1131"/>
        <v>0</v>
      </c>
      <c r="J4019" s="61" t="str">
        <f t="shared" si="1132"/>
        <v/>
      </c>
      <c r="P4019" s="62"/>
    </row>
    <row r="4020" spans="1:16" x14ac:dyDescent="0.3">
      <c r="A4020" s="72" t="s">
        <v>3403</v>
      </c>
      <c r="B4020" s="72" t="s">
        <v>6236</v>
      </c>
      <c r="C4020" s="72" t="s">
        <v>8006</v>
      </c>
      <c r="D4020" s="73"/>
      <c r="E4020" s="72"/>
      <c r="F4020" s="73" t="s">
        <v>8851</v>
      </c>
      <c r="G4020" s="73"/>
      <c r="H4020" s="74"/>
      <c r="I4020" s="74"/>
      <c r="P4020" s="62"/>
    </row>
    <row r="4021" spans="1:16" x14ac:dyDescent="0.3">
      <c r="A4021" s="54" t="s">
        <v>3404</v>
      </c>
      <c r="B4021" s="55" t="s">
        <v>5863</v>
      </c>
      <c r="C4021" s="56" t="s">
        <v>8007</v>
      </c>
      <c r="D4021" s="57">
        <v>2</v>
      </c>
      <c r="E4021" s="56" t="s">
        <v>8777</v>
      </c>
      <c r="F4021" s="57">
        <v>159</v>
      </c>
      <c r="G4021" s="58">
        <f>ROUND(D4021*F4021,2)</f>
        <v>318</v>
      </c>
      <c r="H4021" s="59"/>
      <c r="I4021" s="60">
        <f t="shared" ref="I4021:I4025" si="1133">ROUND(ROUND(D4021,2)*H4021,2)</f>
        <v>0</v>
      </c>
      <c r="J4021" s="61" t="str">
        <f t="shared" ref="J4021:J4025" si="1134">IF(AND(H4021&lt;&gt;"",H4021&gt;F4021),"VALOR MAYOR DEL PERMITIDO","")</f>
        <v/>
      </c>
      <c r="P4021" s="62"/>
    </row>
    <row r="4022" spans="1:16" x14ac:dyDescent="0.3">
      <c r="A4022" s="54" t="s">
        <v>3405</v>
      </c>
      <c r="B4022" s="55" t="s">
        <v>6237</v>
      </c>
      <c r="C4022" s="56" t="s">
        <v>8247</v>
      </c>
      <c r="D4022" s="57">
        <v>1</v>
      </c>
      <c r="E4022" s="56" t="s">
        <v>8777</v>
      </c>
      <c r="F4022" s="57">
        <v>2046.01</v>
      </c>
      <c r="G4022" s="58">
        <f>ROUND(D4022*F4022,2)</f>
        <v>2046.01</v>
      </c>
      <c r="H4022" s="59"/>
      <c r="I4022" s="60">
        <f t="shared" si="1133"/>
        <v>0</v>
      </c>
      <c r="J4022" s="61" t="str">
        <f t="shared" si="1134"/>
        <v/>
      </c>
      <c r="P4022" s="62"/>
    </row>
    <row r="4023" spans="1:16" x14ac:dyDescent="0.3">
      <c r="A4023" s="54" t="s">
        <v>3406</v>
      </c>
      <c r="B4023" s="55" t="s">
        <v>6238</v>
      </c>
      <c r="C4023" s="56" t="s">
        <v>8248</v>
      </c>
      <c r="D4023" s="57">
        <v>1</v>
      </c>
      <c r="E4023" s="56" t="s">
        <v>8777</v>
      </c>
      <c r="F4023" s="57">
        <v>1308.1500000000001</v>
      </c>
      <c r="G4023" s="58">
        <f>ROUND(D4023*F4023,2)</f>
        <v>1308.1500000000001</v>
      </c>
      <c r="H4023" s="59"/>
      <c r="I4023" s="60">
        <f t="shared" si="1133"/>
        <v>0</v>
      </c>
      <c r="J4023" s="61" t="str">
        <f t="shared" si="1134"/>
        <v/>
      </c>
      <c r="P4023" s="62"/>
    </row>
    <row r="4024" spans="1:16" x14ac:dyDescent="0.3">
      <c r="A4024" s="54" t="s">
        <v>3407</v>
      </c>
      <c r="B4024" s="55" t="s">
        <v>6239</v>
      </c>
      <c r="C4024" s="56" t="s">
        <v>8009</v>
      </c>
      <c r="D4024" s="57">
        <v>1</v>
      </c>
      <c r="E4024" s="56" t="s">
        <v>8777</v>
      </c>
      <c r="F4024" s="57">
        <v>565.38</v>
      </c>
      <c r="G4024" s="58">
        <f>ROUND(D4024*F4024,2)</f>
        <v>565.38</v>
      </c>
      <c r="H4024" s="59"/>
      <c r="I4024" s="60">
        <f t="shared" si="1133"/>
        <v>0</v>
      </c>
      <c r="J4024" s="61" t="str">
        <f t="shared" si="1134"/>
        <v/>
      </c>
      <c r="P4024" s="62"/>
    </row>
    <row r="4025" spans="1:16" x14ac:dyDescent="0.3">
      <c r="A4025" s="54" t="s">
        <v>3408</v>
      </c>
      <c r="B4025" s="55" t="s">
        <v>6240</v>
      </c>
      <c r="C4025" s="56" t="s">
        <v>8010</v>
      </c>
      <c r="D4025" s="57">
        <v>1</v>
      </c>
      <c r="E4025" s="56" t="s">
        <v>8777</v>
      </c>
      <c r="F4025" s="57">
        <v>291.5</v>
      </c>
      <c r="G4025" s="58">
        <f>ROUND(D4025*F4025,2)</f>
        <v>291.5</v>
      </c>
      <c r="H4025" s="59"/>
      <c r="I4025" s="60">
        <f t="shared" si="1133"/>
        <v>0</v>
      </c>
      <c r="J4025" s="61" t="str">
        <f t="shared" si="1134"/>
        <v/>
      </c>
      <c r="P4025" s="62"/>
    </row>
    <row r="4026" spans="1:16" x14ac:dyDescent="0.3">
      <c r="A4026" s="72" t="s">
        <v>3409</v>
      </c>
      <c r="B4026" s="72" t="s">
        <v>6241</v>
      </c>
      <c r="C4026" s="72" t="s">
        <v>8011</v>
      </c>
      <c r="D4026" s="73"/>
      <c r="E4026" s="72"/>
      <c r="F4026" s="73" t="s">
        <v>8851</v>
      </c>
      <c r="G4026" s="73"/>
      <c r="H4026" s="74"/>
      <c r="I4026" s="74"/>
      <c r="P4026" s="62"/>
    </row>
    <row r="4027" spans="1:16" x14ac:dyDescent="0.3">
      <c r="A4027" s="54" t="s">
        <v>3410</v>
      </c>
      <c r="B4027" s="55" t="s">
        <v>5868</v>
      </c>
      <c r="C4027" s="56" t="s">
        <v>8012</v>
      </c>
      <c r="D4027" s="57">
        <v>1</v>
      </c>
      <c r="E4027" s="56" t="s">
        <v>8777</v>
      </c>
      <c r="F4027" s="57">
        <v>3789.5</v>
      </c>
      <c r="G4027" s="58">
        <f>ROUND(D4027*F4027,2)</f>
        <v>3789.5</v>
      </c>
      <c r="H4027" s="59"/>
      <c r="I4027" s="60">
        <f t="shared" ref="I4027:I4030" si="1135">ROUND(ROUND(D4027,2)*H4027,2)</f>
        <v>0</v>
      </c>
      <c r="J4027" s="61" t="str">
        <f t="shared" ref="J4027:J4030" si="1136">IF(AND(H4027&lt;&gt;"",H4027&gt;F4027),"VALOR MAYOR DEL PERMITIDO","")</f>
        <v/>
      </c>
      <c r="P4027" s="62"/>
    </row>
    <row r="4028" spans="1:16" x14ac:dyDescent="0.3">
      <c r="A4028" s="54" t="s">
        <v>3411</v>
      </c>
      <c r="B4028" s="55" t="s">
        <v>5869</v>
      </c>
      <c r="C4028" s="56" t="s">
        <v>8013</v>
      </c>
      <c r="D4028" s="57">
        <v>475</v>
      </c>
      <c r="E4028" s="56" t="s">
        <v>8779</v>
      </c>
      <c r="F4028" s="57">
        <v>13.03</v>
      </c>
      <c r="G4028" s="58">
        <f>ROUND(D4028*F4028,2)</f>
        <v>6189.25</v>
      </c>
      <c r="H4028" s="59"/>
      <c r="I4028" s="60">
        <f t="shared" si="1135"/>
        <v>0</v>
      </c>
      <c r="J4028" s="61" t="str">
        <f t="shared" si="1136"/>
        <v/>
      </c>
      <c r="P4028" s="62"/>
    </row>
    <row r="4029" spans="1:16" x14ac:dyDescent="0.3">
      <c r="A4029" s="54" t="s">
        <v>3412</v>
      </c>
      <c r="B4029" s="55" t="s">
        <v>6078</v>
      </c>
      <c r="C4029" s="56" t="s">
        <v>8121</v>
      </c>
      <c r="D4029" s="57">
        <v>1</v>
      </c>
      <c r="E4029" s="56" t="s">
        <v>8777</v>
      </c>
      <c r="F4029" s="57">
        <v>2211.3200000000002</v>
      </c>
      <c r="G4029" s="58">
        <f>ROUND(D4029*F4029,2)</f>
        <v>2211.3200000000002</v>
      </c>
      <c r="H4029" s="59"/>
      <c r="I4029" s="60">
        <f t="shared" si="1135"/>
        <v>0</v>
      </c>
      <c r="J4029" s="61" t="str">
        <f t="shared" si="1136"/>
        <v/>
      </c>
      <c r="P4029" s="62"/>
    </row>
    <row r="4030" spans="1:16" x14ac:dyDescent="0.3">
      <c r="A4030" s="54" t="s">
        <v>3413</v>
      </c>
      <c r="B4030" s="55" t="s">
        <v>6079</v>
      </c>
      <c r="C4030" s="56" t="s">
        <v>8122</v>
      </c>
      <c r="D4030" s="57">
        <v>1</v>
      </c>
      <c r="E4030" s="56" t="s">
        <v>8777</v>
      </c>
      <c r="F4030" s="57">
        <v>278.24</v>
      </c>
      <c r="G4030" s="58">
        <f>ROUND(D4030*F4030,2)</f>
        <v>278.24</v>
      </c>
      <c r="H4030" s="59"/>
      <c r="I4030" s="60">
        <f t="shared" si="1135"/>
        <v>0</v>
      </c>
      <c r="J4030" s="61" t="str">
        <f t="shared" si="1136"/>
        <v/>
      </c>
      <c r="P4030" s="62"/>
    </row>
    <row r="4031" spans="1:16" x14ac:dyDescent="0.3">
      <c r="A4031" s="72" t="s">
        <v>3414</v>
      </c>
      <c r="B4031" s="72" t="s">
        <v>6242</v>
      </c>
      <c r="C4031" s="72" t="s">
        <v>8249</v>
      </c>
      <c r="D4031" s="73"/>
      <c r="E4031" s="72"/>
      <c r="F4031" s="73" t="s">
        <v>8851</v>
      </c>
      <c r="G4031" s="73"/>
      <c r="H4031" s="74"/>
      <c r="I4031" s="74"/>
      <c r="P4031" s="62"/>
    </row>
    <row r="4032" spans="1:16" x14ac:dyDescent="0.3">
      <c r="A4032" s="54" t="s">
        <v>3415</v>
      </c>
      <c r="B4032" s="55" t="s">
        <v>5871</v>
      </c>
      <c r="C4032" s="56" t="s">
        <v>8015</v>
      </c>
      <c r="D4032" s="57">
        <v>1</v>
      </c>
      <c r="E4032" s="56" t="s">
        <v>8777</v>
      </c>
      <c r="F4032" s="57">
        <v>2915</v>
      </c>
      <c r="G4032" s="58">
        <f t="shared" ref="G4032:G4038" si="1137">ROUND(D4032*F4032,2)</f>
        <v>2915</v>
      </c>
      <c r="H4032" s="59"/>
      <c r="I4032" s="60">
        <f t="shared" ref="I4032:I4038" si="1138">ROUND(ROUND(D4032,2)*H4032,2)</f>
        <v>0</v>
      </c>
      <c r="J4032" s="61" t="str">
        <f t="shared" ref="J4032:J4038" si="1139">IF(AND(H4032&lt;&gt;"",H4032&gt;F4032),"VALOR MAYOR DEL PERMITIDO","")</f>
        <v/>
      </c>
      <c r="P4032" s="62"/>
    </row>
    <row r="4033" spans="1:16" x14ac:dyDescent="0.3">
      <c r="A4033" s="54" t="s">
        <v>3416</v>
      </c>
      <c r="B4033" s="55" t="s">
        <v>5872</v>
      </c>
      <c r="C4033" s="56" t="s">
        <v>8016</v>
      </c>
      <c r="D4033" s="57">
        <v>1</v>
      </c>
      <c r="E4033" s="56" t="s">
        <v>8777</v>
      </c>
      <c r="F4033" s="57">
        <v>3307.2</v>
      </c>
      <c r="G4033" s="58">
        <f t="shared" si="1137"/>
        <v>3307.2</v>
      </c>
      <c r="H4033" s="59"/>
      <c r="I4033" s="60">
        <f t="shared" si="1138"/>
        <v>0</v>
      </c>
      <c r="J4033" s="61" t="str">
        <f t="shared" si="1139"/>
        <v/>
      </c>
      <c r="P4033" s="62"/>
    </row>
    <row r="4034" spans="1:16" x14ac:dyDescent="0.3">
      <c r="A4034" s="54" t="s">
        <v>3417</v>
      </c>
      <c r="B4034" s="55" t="s">
        <v>6243</v>
      </c>
      <c r="C4034" s="56" t="s">
        <v>8250</v>
      </c>
      <c r="D4034" s="57">
        <v>2</v>
      </c>
      <c r="E4034" s="56" t="s">
        <v>8777</v>
      </c>
      <c r="F4034" s="57">
        <v>2761.26</v>
      </c>
      <c r="G4034" s="58">
        <f t="shared" si="1137"/>
        <v>5522.52</v>
      </c>
      <c r="H4034" s="59"/>
      <c r="I4034" s="60">
        <f t="shared" si="1138"/>
        <v>0</v>
      </c>
      <c r="J4034" s="61" t="str">
        <f t="shared" si="1139"/>
        <v/>
      </c>
      <c r="P4034" s="62"/>
    </row>
    <row r="4035" spans="1:16" x14ac:dyDescent="0.3">
      <c r="A4035" s="54" t="s">
        <v>3418</v>
      </c>
      <c r="B4035" s="55" t="s">
        <v>6244</v>
      </c>
      <c r="C4035" s="56" t="s">
        <v>8251</v>
      </c>
      <c r="D4035" s="57">
        <v>35</v>
      </c>
      <c r="E4035" s="56" t="s">
        <v>8779</v>
      </c>
      <c r="F4035" s="57">
        <v>56.88</v>
      </c>
      <c r="G4035" s="58">
        <f t="shared" si="1137"/>
        <v>1990.8</v>
      </c>
      <c r="H4035" s="59"/>
      <c r="I4035" s="60">
        <f t="shared" si="1138"/>
        <v>0</v>
      </c>
      <c r="J4035" s="61" t="str">
        <f t="shared" si="1139"/>
        <v/>
      </c>
      <c r="P4035" s="62"/>
    </row>
    <row r="4036" spans="1:16" x14ac:dyDescent="0.3">
      <c r="A4036" s="54" t="s">
        <v>3419</v>
      </c>
      <c r="B4036" s="55" t="s">
        <v>6245</v>
      </c>
      <c r="C4036" s="56" t="s">
        <v>8252</v>
      </c>
      <c r="D4036" s="57">
        <v>40</v>
      </c>
      <c r="E4036" s="56" t="s">
        <v>8779</v>
      </c>
      <c r="F4036" s="57">
        <v>55.05</v>
      </c>
      <c r="G4036" s="58">
        <f t="shared" si="1137"/>
        <v>2202</v>
      </c>
      <c r="H4036" s="59"/>
      <c r="I4036" s="60">
        <f t="shared" si="1138"/>
        <v>0</v>
      </c>
      <c r="J4036" s="61" t="str">
        <f t="shared" si="1139"/>
        <v/>
      </c>
      <c r="P4036" s="62"/>
    </row>
    <row r="4037" spans="1:16" x14ac:dyDescent="0.3">
      <c r="A4037" s="54" t="s">
        <v>3420</v>
      </c>
      <c r="B4037" s="55" t="s">
        <v>5971</v>
      </c>
      <c r="C4037" s="56" t="s">
        <v>8082</v>
      </c>
      <c r="D4037" s="57">
        <v>30</v>
      </c>
      <c r="E4037" s="56" t="s">
        <v>8778</v>
      </c>
      <c r="F4037" s="57">
        <v>115.85</v>
      </c>
      <c r="G4037" s="58">
        <f t="shared" si="1137"/>
        <v>3475.5</v>
      </c>
      <c r="H4037" s="59"/>
      <c r="I4037" s="60">
        <f t="shared" si="1138"/>
        <v>0</v>
      </c>
      <c r="J4037" s="61" t="str">
        <f t="shared" si="1139"/>
        <v/>
      </c>
      <c r="P4037" s="62"/>
    </row>
    <row r="4038" spans="1:16" x14ac:dyDescent="0.3">
      <c r="A4038" s="54" t="s">
        <v>3421</v>
      </c>
      <c r="B4038" s="55" t="s">
        <v>6145</v>
      </c>
      <c r="C4038" s="56" t="s">
        <v>8164</v>
      </c>
      <c r="D4038" s="57">
        <v>2</v>
      </c>
      <c r="E4038" s="56" t="s">
        <v>8777</v>
      </c>
      <c r="F4038" s="57">
        <v>1582.3</v>
      </c>
      <c r="G4038" s="58">
        <f t="shared" si="1137"/>
        <v>3164.6</v>
      </c>
      <c r="H4038" s="59"/>
      <c r="I4038" s="60">
        <f t="shared" si="1138"/>
        <v>0</v>
      </c>
      <c r="J4038" s="61" t="str">
        <f t="shared" si="1139"/>
        <v/>
      </c>
      <c r="P4038" s="62"/>
    </row>
    <row r="4039" spans="1:16" x14ac:dyDescent="0.3">
      <c r="A4039" s="72" t="s">
        <v>3422</v>
      </c>
      <c r="B4039" s="72" t="s">
        <v>6246</v>
      </c>
      <c r="C4039" s="72" t="s">
        <v>8253</v>
      </c>
      <c r="D4039" s="73"/>
      <c r="E4039" s="72"/>
      <c r="F4039" s="73" t="s">
        <v>8851</v>
      </c>
      <c r="G4039" s="73"/>
      <c r="H4039" s="74"/>
      <c r="I4039" s="74"/>
      <c r="P4039" s="62"/>
    </row>
    <row r="4040" spans="1:16" x14ac:dyDescent="0.3">
      <c r="A4040" s="54" t="s">
        <v>3423</v>
      </c>
      <c r="B4040" s="55" t="s">
        <v>6247</v>
      </c>
      <c r="C4040" s="56" t="s">
        <v>8254</v>
      </c>
      <c r="D4040" s="57">
        <v>1</v>
      </c>
      <c r="E4040" s="56" t="s">
        <v>8777</v>
      </c>
      <c r="F4040" s="57">
        <v>1435.79</v>
      </c>
      <c r="G4040" s="58">
        <f>ROUND(D4040*F4040,2)</f>
        <v>1435.79</v>
      </c>
      <c r="H4040" s="59"/>
      <c r="I4040" s="60">
        <f t="shared" ref="I4040:I4042" si="1140">ROUND(ROUND(D4040,2)*H4040,2)</f>
        <v>0</v>
      </c>
      <c r="J4040" s="61" t="str">
        <f t="shared" ref="J4040:J4042" si="1141">IF(AND(H4040&lt;&gt;"",H4040&gt;F4040),"VALOR MAYOR DEL PERMITIDO","")</f>
        <v/>
      </c>
      <c r="P4040" s="62"/>
    </row>
    <row r="4041" spans="1:16" x14ac:dyDescent="0.3">
      <c r="A4041" s="54" t="s">
        <v>3424</v>
      </c>
      <c r="B4041" s="55" t="s">
        <v>6245</v>
      </c>
      <c r="C4041" s="56" t="s">
        <v>8252</v>
      </c>
      <c r="D4041" s="57">
        <v>20</v>
      </c>
      <c r="E4041" s="56" t="s">
        <v>8779</v>
      </c>
      <c r="F4041" s="57">
        <v>55.05</v>
      </c>
      <c r="G4041" s="58">
        <f>ROUND(D4041*F4041,2)</f>
        <v>1101</v>
      </c>
      <c r="H4041" s="59"/>
      <c r="I4041" s="60">
        <f t="shared" si="1140"/>
        <v>0</v>
      </c>
      <c r="J4041" s="61" t="str">
        <f t="shared" si="1141"/>
        <v/>
      </c>
      <c r="P4041" s="62"/>
    </row>
    <row r="4042" spans="1:16" x14ac:dyDescent="0.3">
      <c r="A4042" s="54" t="s">
        <v>3425</v>
      </c>
      <c r="B4042" s="55" t="s">
        <v>6248</v>
      </c>
      <c r="C4042" s="56" t="s">
        <v>8255</v>
      </c>
      <c r="D4042" s="57">
        <v>1</v>
      </c>
      <c r="E4042" s="56" t="s">
        <v>8777</v>
      </c>
      <c r="F4042" s="57">
        <v>116.83</v>
      </c>
      <c r="G4042" s="58">
        <f>ROUND(D4042*F4042,2)</f>
        <v>116.83</v>
      </c>
      <c r="H4042" s="59"/>
      <c r="I4042" s="60">
        <f t="shared" si="1140"/>
        <v>0</v>
      </c>
      <c r="J4042" s="61" t="str">
        <f t="shared" si="1141"/>
        <v/>
      </c>
      <c r="P4042" s="62"/>
    </row>
    <row r="4043" spans="1:16" x14ac:dyDescent="0.3">
      <c r="A4043" s="72" t="s">
        <v>3426</v>
      </c>
      <c r="B4043" s="72" t="s">
        <v>6249</v>
      </c>
      <c r="C4043" s="72" t="s">
        <v>8256</v>
      </c>
      <c r="D4043" s="73"/>
      <c r="E4043" s="72"/>
      <c r="F4043" s="73" t="s">
        <v>8851</v>
      </c>
      <c r="G4043" s="73"/>
      <c r="H4043" s="74"/>
      <c r="I4043" s="74"/>
      <c r="P4043" s="62"/>
    </row>
    <row r="4044" spans="1:16" x14ac:dyDescent="0.3">
      <c r="A4044" s="54" t="s">
        <v>3427</v>
      </c>
      <c r="B4044" s="55" t="s">
        <v>5871</v>
      </c>
      <c r="C4044" s="56" t="s">
        <v>8015</v>
      </c>
      <c r="D4044" s="57">
        <v>1</v>
      </c>
      <c r="E4044" s="56" t="s">
        <v>8777</v>
      </c>
      <c r="F4044" s="57">
        <v>2915</v>
      </c>
      <c r="G4044" s="58">
        <f>ROUND(D4044*F4044,2)</f>
        <v>2915</v>
      </c>
      <c r="H4044" s="59"/>
      <c r="I4044" s="60">
        <f t="shared" ref="I4044:I4047" si="1142">ROUND(ROUND(D4044,2)*H4044,2)</f>
        <v>0</v>
      </c>
      <c r="J4044" s="61" t="str">
        <f t="shared" ref="J4044:J4047" si="1143">IF(AND(H4044&lt;&gt;"",H4044&gt;F4044),"VALOR MAYOR DEL PERMITIDO","")</f>
        <v/>
      </c>
      <c r="P4044" s="62"/>
    </row>
    <row r="4045" spans="1:16" x14ac:dyDescent="0.3">
      <c r="A4045" s="54" t="s">
        <v>3428</v>
      </c>
      <c r="B4045" s="55" t="s">
        <v>5872</v>
      </c>
      <c r="C4045" s="56" t="s">
        <v>8016</v>
      </c>
      <c r="D4045" s="57">
        <v>1</v>
      </c>
      <c r="E4045" s="56" t="s">
        <v>8777</v>
      </c>
      <c r="F4045" s="57">
        <v>3307.2</v>
      </c>
      <c r="G4045" s="58">
        <f>ROUND(D4045*F4045,2)</f>
        <v>3307.2</v>
      </c>
      <c r="H4045" s="59"/>
      <c r="I4045" s="60">
        <f t="shared" si="1142"/>
        <v>0</v>
      </c>
      <c r="J4045" s="61" t="str">
        <f t="shared" si="1143"/>
        <v/>
      </c>
      <c r="P4045" s="62"/>
    </row>
    <row r="4046" spans="1:16" x14ac:dyDescent="0.3">
      <c r="A4046" s="54" t="s">
        <v>3429</v>
      </c>
      <c r="B4046" s="55" t="s">
        <v>6243</v>
      </c>
      <c r="C4046" s="56" t="s">
        <v>8250</v>
      </c>
      <c r="D4046" s="57">
        <v>2</v>
      </c>
      <c r="E4046" s="56" t="s">
        <v>8777</v>
      </c>
      <c r="F4046" s="57">
        <v>2761.26</v>
      </c>
      <c r="G4046" s="58">
        <f>ROUND(D4046*F4046,2)</f>
        <v>5522.52</v>
      </c>
      <c r="H4046" s="59"/>
      <c r="I4046" s="60">
        <f t="shared" si="1142"/>
        <v>0</v>
      </c>
      <c r="J4046" s="61" t="str">
        <f t="shared" si="1143"/>
        <v/>
      </c>
      <c r="P4046" s="62"/>
    </row>
    <row r="4047" spans="1:16" x14ac:dyDescent="0.3">
      <c r="A4047" s="54" t="s">
        <v>3430</v>
      </c>
      <c r="B4047" s="55" t="s">
        <v>6244</v>
      </c>
      <c r="C4047" s="56" t="s">
        <v>8251</v>
      </c>
      <c r="D4047" s="57">
        <v>35</v>
      </c>
      <c r="E4047" s="56" t="s">
        <v>8779</v>
      </c>
      <c r="F4047" s="57">
        <v>56.88</v>
      </c>
      <c r="G4047" s="58">
        <f>ROUND(D4047*F4047,2)</f>
        <v>1990.8</v>
      </c>
      <c r="H4047" s="59"/>
      <c r="I4047" s="60">
        <f t="shared" si="1142"/>
        <v>0</v>
      </c>
      <c r="J4047" s="61" t="str">
        <f t="shared" si="1143"/>
        <v/>
      </c>
      <c r="P4047" s="62"/>
    </row>
    <row r="4048" spans="1:16" x14ac:dyDescent="0.3">
      <c r="A4048" s="69" t="s">
        <v>3431</v>
      </c>
      <c r="B4048" s="69" t="s">
        <v>6250</v>
      </c>
      <c r="C4048" s="69" t="s">
        <v>8087</v>
      </c>
      <c r="D4048" s="70"/>
      <c r="E4048" s="69"/>
      <c r="F4048" s="70" t="s">
        <v>8851</v>
      </c>
      <c r="G4048" s="70"/>
      <c r="H4048" s="71"/>
      <c r="I4048" s="71"/>
      <c r="P4048" s="62"/>
    </row>
    <row r="4049" spans="1:16" x14ac:dyDescent="0.3">
      <c r="A4049" s="72" t="s">
        <v>3432</v>
      </c>
      <c r="B4049" s="72" t="s">
        <v>6251</v>
      </c>
      <c r="C4049" s="72" t="s">
        <v>8257</v>
      </c>
      <c r="D4049" s="73"/>
      <c r="E4049" s="72"/>
      <c r="F4049" s="73" t="s">
        <v>8851</v>
      </c>
      <c r="G4049" s="73"/>
      <c r="H4049" s="74"/>
      <c r="I4049" s="74"/>
      <c r="P4049" s="62"/>
    </row>
    <row r="4050" spans="1:16" x14ac:dyDescent="0.3">
      <c r="A4050" s="54" t="s">
        <v>3433</v>
      </c>
      <c r="B4050" s="55" t="s">
        <v>6046</v>
      </c>
      <c r="C4050" s="56" t="s">
        <v>8104</v>
      </c>
      <c r="D4050" s="57">
        <v>4</v>
      </c>
      <c r="E4050" s="56" t="s">
        <v>8777</v>
      </c>
      <c r="F4050" s="57">
        <v>1478.7</v>
      </c>
      <c r="G4050" s="58">
        <f>ROUND(D4050*F4050,2)</f>
        <v>5914.8</v>
      </c>
      <c r="H4050" s="59"/>
      <c r="I4050" s="60">
        <f>ROUND(ROUND(D4050,2)*H4050,2)</f>
        <v>0</v>
      </c>
      <c r="J4050" s="61" t="str">
        <f>IF(AND(H4050&lt;&gt;"",H4050&gt;F4050),"VALOR MAYOR DEL PERMITIDO","")</f>
        <v/>
      </c>
      <c r="P4050" s="62"/>
    </row>
    <row r="4051" spans="1:16" x14ac:dyDescent="0.3">
      <c r="A4051" s="72" t="s">
        <v>3434</v>
      </c>
      <c r="B4051" s="72" t="s">
        <v>6252</v>
      </c>
      <c r="C4051" s="72" t="s">
        <v>8258</v>
      </c>
      <c r="D4051" s="73"/>
      <c r="E4051" s="72"/>
      <c r="F4051" s="73" t="s">
        <v>8851</v>
      </c>
      <c r="G4051" s="73"/>
      <c r="H4051" s="74"/>
      <c r="I4051" s="74"/>
      <c r="P4051" s="62"/>
    </row>
    <row r="4052" spans="1:16" x14ac:dyDescent="0.3">
      <c r="A4052" s="54" t="s">
        <v>3435</v>
      </c>
      <c r="B4052" s="55" t="s">
        <v>5991</v>
      </c>
      <c r="C4052" s="56" t="s">
        <v>8089</v>
      </c>
      <c r="D4052" s="57">
        <v>1</v>
      </c>
      <c r="E4052" s="56" t="s">
        <v>8777</v>
      </c>
      <c r="F4052" s="57">
        <v>1054.7</v>
      </c>
      <c r="G4052" s="58">
        <f>ROUND(D4052*F4052,2)</f>
        <v>1054.7</v>
      </c>
      <c r="H4052" s="59"/>
      <c r="I4052" s="60">
        <f t="shared" ref="I4052:I4054" si="1144">ROUND(ROUND(D4052,2)*H4052,2)</f>
        <v>0</v>
      </c>
      <c r="J4052" s="61" t="str">
        <f t="shared" ref="J4052:J4054" si="1145">IF(AND(H4052&lt;&gt;"",H4052&gt;F4052),"VALOR MAYOR DEL PERMITIDO","")</f>
        <v/>
      </c>
      <c r="P4052" s="62"/>
    </row>
    <row r="4053" spans="1:16" x14ac:dyDescent="0.3">
      <c r="A4053" s="54" t="s">
        <v>3436</v>
      </c>
      <c r="B4053" s="55" t="s">
        <v>5992</v>
      </c>
      <c r="C4053" s="56" t="s">
        <v>8090</v>
      </c>
      <c r="D4053" s="57">
        <v>1</v>
      </c>
      <c r="E4053" s="56" t="s">
        <v>8777</v>
      </c>
      <c r="F4053" s="57">
        <v>127.31</v>
      </c>
      <c r="G4053" s="58">
        <f>ROUND(D4053*F4053,2)</f>
        <v>127.31</v>
      </c>
      <c r="H4053" s="59"/>
      <c r="I4053" s="60">
        <f t="shared" si="1144"/>
        <v>0</v>
      </c>
      <c r="J4053" s="61" t="str">
        <f t="shared" si="1145"/>
        <v/>
      </c>
      <c r="P4053" s="62"/>
    </row>
    <row r="4054" spans="1:16" x14ac:dyDescent="0.3">
      <c r="A4054" s="54" t="s">
        <v>3437</v>
      </c>
      <c r="B4054" s="55" t="s">
        <v>5993</v>
      </c>
      <c r="C4054" s="56" t="s">
        <v>8091</v>
      </c>
      <c r="D4054" s="57">
        <v>1</v>
      </c>
      <c r="E4054" s="56" t="s">
        <v>8777</v>
      </c>
      <c r="F4054" s="57">
        <v>127.31</v>
      </c>
      <c r="G4054" s="58">
        <f>ROUND(D4054*F4054,2)</f>
        <v>127.31</v>
      </c>
      <c r="H4054" s="59"/>
      <c r="I4054" s="60">
        <f t="shared" si="1144"/>
        <v>0</v>
      </c>
      <c r="J4054" s="61" t="str">
        <f t="shared" si="1145"/>
        <v/>
      </c>
      <c r="P4054" s="62"/>
    </row>
    <row r="4055" spans="1:16" x14ac:dyDescent="0.3">
      <c r="A4055" s="72" t="s">
        <v>3438</v>
      </c>
      <c r="B4055" s="72" t="s">
        <v>6253</v>
      </c>
      <c r="C4055" s="72" t="s">
        <v>8092</v>
      </c>
      <c r="D4055" s="73"/>
      <c r="E4055" s="72"/>
      <c r="F4055" s="73" t="s">
        <v>8851</v>
      </c>
      <c r="G4055" s="73"/>
      <c r="H4055" s="74"/>
      <c r="I4055" s="74"/>
      <c r="P4055" s="62"/>
    </row>
    <row r="4056" spans="1:16" x14ac:dyDescent="0.3">
      <c r="A4056" s="54" t="s">
        <v>3439</v>
      </c>
      <c r="B4056" s="55" t="s">
        <v>5995</v>
      </c>
      <c r="C4056" s="56" t="s">
        <v>8093</v>
      </c>
      <c r="D4056" s="57">
        <v>2</v>
      </c>
      <c r="E4056" s="56" t="s">
        <v>8777</v>
      </c>
      <c r="F4056" s="57">
        <v>294.38</v>
      </c>
      <c r="G4056" s="58">
        <f>ROUND(D4056*F4056,2)</f>
        <v>588.76</v>
      </c>
      <c r="H4056" s="59"/>
      <c r="I4056" s="60">
        <f>ROUND(ROUND(D4056,2)*H4056,2)</f>
        <v>0</v>
      </c>
      <c r="J4056" s="61" t="str">
        <f>IF(AND(H4056&lt;&gt;"",H4056&gt;F4056),"VALOR MAYOR DEL PERMITIDO","")</f>
        <v/>
      </c>
      <c r="P4056" s="62"/>
    </row>
    <row r="4057" spans="1:16" x14ac:dyDescent="0.3">
      <c r="A4057" s="72" t="s">
        <v>3440</v>
      </c>
      <c r="B4057" s="72" t="s">
        <v>6254</v>
      </c>
      <c r="C4057" s="72" t="s">
        <v>8094</v>
      </c>
      <c r="D4057" s="73"/>
      <c r="E4057" s="72"/>
      <c r="F4057" s="73" t="s">
        <v>8851</v>
      </c>
      <c r="G4057" s="73"/>
      <c r="H4057" s="74"/>
      <c r="I4057" s="74"/>
      <c r="P4057" s="62"/>
    </row>
    <row r="4058" spans="1:16" x14ac:dyDescent="0.3">
      <c r="A4058" s="54" t="s">
        <v>3441</v>
      </c>
      <c r="B4058" s="55" t="s">
        <v>5997</v>
      </c>
      <c r="C4058" s="56" t="s">
        <v>8095</v>
      </c>
      <c r="D4058" s="57">
        <v>1</v>
      </c>
      <c r="E4058" s="56" t="s">
        <v>8777</v>
      </c>
      <c r="F4058" s="57">
        <v>848</v>
      </c>
      <c r="G4058" s="58">
        <f>ROUND(D4058*F4058,2)</f>
        <v>848</v>
      </c>
      <c r="H4058" s="59"/>
      <c r="I4058" s="60">
        <f>ROUND(ROUND(D4058,2)*H4058,2)</f>
        <v>0</v>
      </c>
      <c r="J4058" s="61" t="str">
        <f>IF(AND(H4058&lt;&gt;"",H4058&gt;F4058),"VALOR MAYOR DEL PERMITIDO","")</f>
        <v/>
      </c>
      <c r="P4058" s="62"/>
    </row>
    <row r="4059" spans="1:16" x14ac:dyDescent="0.3">
      <c r="A4059" s="72" t="s">
        <v>3442</v>
      </c>
      <c r="B4059" s="72" t="s">
        <v>6255</v>
      </c>
      <c r="C4059" s="72" t="s">
        <v>7356</v>
      </c>
      <c r="D4059" s="73"/>
      <c r="E4059" s="72"/>
      <c r="F4059" s="73" t="s">
        <v>8851</v>
      </c>
      <c r="G4059" s="73"/>
      <c r="H4059" s="74"/>
      <c r="I4059" s="74"/>
      <c r="P4059" s="62"/>
    </row>
    <row r="4060" spans="1:16" x14ac:dyDescent="0.3">
      <c r="A4060" s="54" t="s">
        <v>3443</v>
      </c>
      <c r="B4060" s="55" t="s">
        <v>5999</v>
      </c>
      <c r="C4060" s="56" t="s">
        <v>8096</v>
      </c>
      <c r="D4060" s="57">
        <v>20</v>
      </c>
      <c r="E4060" s="56" t="s">
        <v>8779</v>
      </c>
      <c r="F4060" s="57">
        <v>39.299999999999997</v>
      </c>
      <c r="G4060" s="58">
        <f>ROUND(D4060*F4060,2)</f>
        <v>786</v>
      </c>
      <c r="H4060" s="59"/>
      <c r="I4060" s="60">
        <f t="shared" ref="I4060:I4061" si="1146">ROUND(ROUND(D4060,2)*H4060,2)</f>
        <v>0</v>
      </c>
      <c r="J4060" s="61" t="str">
        <f t="shared" ref="J4060:J4061" si="1147">IF(AND(H4060&lt;&gt;"",H4060&gt;F4060),"VALOR MAYOR DEL PERMITIDO","")</f>
        <v/>
      </c>
      <c r="P4060" s="62"/>
    </row>
    <row r="4061" spans="1:16" x14ac:dyDescent="0.3">
      <c r="A4061" s="54" t="s">
        <v>3444</v>
      </c>
      <c r="B4061" s="55" t="s">
        <v>6000</v>
      </c>
      <c r="C4061" s="56" t="s">
        <v>8097</v>
      </c>
      <c r="D4061" s="57">
        <v>1</v>
      </c>
      <c r="E4061" s="56" t="s">
        <v>8777</v>
      </c>
      <c r="F4061" s="57">
        <v>530</v>
      </c>
      <c r="G4061" s="58">
        <f>ROUND(D4061*F4061,2)</f>
        <v>530</v>
      </c>
      <c r="H4061" s="59"/>
      <c r="I4061" s="60">
        <f t="shared" si="1146"/>
        <v>0</v>
      </c>
      <c r="J4061" s="61" t="str">
        <f t="shared" si="1147"/>
        <v/>
      </c>
      <c r="P4061" s="62"/>
    </row>
    <row r="4062" spans="1:16" x14ac:dyDescent="0.3">
      <c r="A4062" s="69" t="s">
        <v>3445</v>
      </c>
      <c r="B4062" s="69" t="s">
        <v>6256</v>
      </c>
      <c r="C4062" s="69" t="s">
        <v>8026</v>
      </c>
      <c r="D4062" s="70"/>
      <c r="E4062" s="69"/>
      <c r="F4062" s="70" t="s">
        <v>8851</v>
      </c>
      <c r="G4062" s="70"/>
      <c r="H4062" s="71"/>
      <c r="I4062" s="71"/>
      <c r="P4062" s="62"/>
    </row>
    <row r="4063" spans="1:16" x14ac:dyDescent="0.3">
      <c r="A4063" s="72" t="s">
        <v>3446</v>
      </c>
      <c r="B4063" s="72" t="s">
        <v>6257</v>
      </c>
      <c r="C4063" s="72" t="s">
        <v>8027</v>
      </c>
      <c r="D4063" s="73"/>
      <c r="E4063" s="72"/>
      <c r="F4063" s="73" t="s">
        <v>8851</v>
      </c>
      <c r="G4063" s="73"/>
      <c r="H4063" s="74"/>
      <c r="I4063" s="74"/>
      <c r="P4063" s="62"/>
    </row>
    <row r="4064" spans="1:16" x14ac:dyDescent="0.3">
      <c r="A4064" s="54" t="s">
        <v>3447</v>
      </c>
      <c r="B4064" s="55" t="s">
        <v>6021</v>
      </c>
      <c r="C4064" s="56" t="s">
        <v>8916</v>
      </c>
      <c r="D4064" s="57">
        <v>1</v>
      </c>
      <c r="E4064" s="56" t="s">
        <v>8777</v>
      </c>
      <c r="F4064" s="57">
        <v>1301.8900000000001</v>
      </c>
      <c r="G4064" s="58">
        <f t="shared" ref="G4064:G4079" si="1148">ROUND(D4064*F4064,2)</f>
        <v>1301.8900000000001</v>
      </c>
      <c r="H4064" s="59"/>
      <c r="I4064" s="60">
        <f t="shared" ref="I4064:I4079" si="1149">ROUND(ROUND(D4064,2)*H4064,2)</f>
        <v>0</v>
      </c>
      <c r="J4064" s="61" t="str">
        <f t="shared" ref="J4064:J4079" si="1150">IF(AND(H4064&lt;&gt;"",H4064&gt;F4064),"VALOR MAYOR DEL PERMITIDO","")</f>
        <v/>
      </c>
      <c r="P4064" s="62"/>
    </row>
    <row r="4065" spans="1:16" x14ac:dyDescent="0.3">
      <c r="A4065" s="54" t="s">
        <v>3448</v>
      </c>
      <c r="B4065" s="55" t="s">
        <v>6258</v>
      </c>
      <c r="C4065" s="56" t="s">
        <v>8919</v>
      </c>
      <c r="D4065" s="57">
        <v>1</v>
      </c>
      <c r="E4065" s="56" t="s">
        <v>8777</v>
      </c>
      <c r="F4065" s="57">
        <v>918.01</v>
      </c>
      <c r="G4065" s="58">
        <f t="shared" si="1148"/>
        <v>918.01</v>
      </c>
      <c r="H4065" s="59"/>
      <c r="I4065" s="60">
        <f t="shared" si="1149"/>
        <v>0</v>
      </c>
      <c r="J4065" s="61" t="str">
        <f t="shared" si="1150"/>
        <v/>
      </c>
      <c r="P4065" s="62"/>
    </row>
    <row r="4066" spans="1:16" x14ac:dyDescent="0.3">
      <c r="A4066" s="54" t="s">
        <v>3449</v>
      </c>
      <c r="B4066" s="55" t="s">
        <v>6023</v>
      </c>
      <c r="C4066" s="56" t="s">
        <v>8915</v>
      </c>
      <c r="D4066" s="57">
        <v>2</v>
      </c>
      <c r="E4066" s="56" t="s">
        <v>8777</v>
      </c>
      <c r="F4066" s="57">
        <v>2010.13</v>
      </c>
      <c r="G4066" s="58">
        <f t="shared" si="1148"/>
        <v>4020.26</v>
      </c>
      <c r="H4066" s="59"/>
      <c r="I4066" s="60">
        <f t="shared" si="1149"/>
        <v>0</v>
      </c>
      <c r="J4066" s="61" t="str">
        <f t="shared" si="1150"/>
        <v/>
      </c>
      <c r="P4066" s="62"/>
    </row>
    <row r="4067" spans="1:16" x14ac:dyDescent="0.3">
      <c r="A4067" s="54" t="s">
        <v>3450</v>
      </c>
      <c r="B4067" s="55" t="s">
        <v>6024</v>
      </c>
      <c r="C4067" s="56" t="s">
        <v>8917</v>
      </c>
      <c r="D4067" s="57">
        <v>3</v>
      </c>
      <c r="E4067" s="56" t="s">
        <v>8777</v>
      </c>
      <c r="F4067" s="57">
        <v>833.57</v>
      </c>
      <c r="G4067" s="58">
        <f t="shared" si="1148"/>
        <v>2500.71</v>
      </c>
      <c r="H4067" s="59"/>
      <c r="I4067" s="60">
        <f t="shared" si="1149"/>
        <v>0</v>
      </c>
      <c r="J4067" s="61" t="str">
        <f t="shared" si="1150"/>
        <v/>
      </c>
      <c r="P4067" s="62"/>
    </row>
    <row r="4068" spans="1:16" x14ac:dyDescent="0.3">
      <c r="A4068" s="54" t="s">
        <v>3451</v>
      </c>
      <c r="B4068" s="55" t="s">
        <v>6025</v>
      </c>
      <c r="C4068" s="56" t="s">
        <v>8099</v>
      </c>
      <c r="D4068" s="57">
        <v>6</v>
      </c>
      <c r="E4068" s="56" t="s">
        <v>8777</v>
      </c>
      <c r="F4068" s="57">
        <v>1220.8399999999999</v>
      </c>
      <c r="G4068" s="58">
        <f t="shared" si="1148"/>
        <v>7325.04</v>
      </c>
      <c r="H4068" s="59"/>
      <c r="I4068" s="60">
        <f t="shared" si="1149"/>
        <v>0</v>
      </c>
      <c r="J4068" s="61" t="str">
        <f t="shared" si="1150"/>
        <v/>
      </c>
      <c r="P4068" s="62"/>
    </row>
    <row r="4069" spans="1:16" x14ac:dyDescent="0.3">
      <c r="A4069" s="54" t="s">
        <v>3452</v>
      </c>
      <c r="B4069" s="55" t="s">
        <v>5890</v>
      </c>
      <c r="C4069" s="56" t="s">
        <v>8932</v>
      </c>
      <c r="D4069" s="57">
        <v>400</v>
      </c>
      <c r="E4069" s="56" t="s">
        <v>8779</v>
      </c>
      <c r="F4069" s="57">
        <v>3.08</v>
      </c>
      <c r="G4069" s="58">
        <f t="shared" si="1148"/>
        <v>1232</v>
      </c>
      <c r="H4069" s="59"/>
      <c r="I4069" s="60">
        <f t="shared" si="1149"/>
        <v>0</v>
      </c>
      <c r="J4069" s="61" t="str">
        <f t="shared" si="1150"/>
        <v/>
      </c>
      <c r="P4069" s="62"/>
    </row>
    <row r="4070" spans="1:16" x14ac:dyDescent="0.3">
      <c r="A4070" s="54" t="s">
        <v>3453</v>
      </c>
      <c r="B4070" s="55" t="s">
        <v>5891</v>
      </c>
      <c r="C4070" s="56" t="s">
        <v>8934</v>
      </c>
      <c r="D4070" s="57">
        <v>1680</v>
      </c>
      <c r="E4070" s="56" t="s">
        <v>8779</v>
      </c>
      <c r="F4070" s="57">
        <v>4.54</v>
      </c>
      <c r="G4070" s="58">
        <f t="shared" si="1148"/>
        <v>7627.2</v>
      </c>
      <c r="H4070" s="59"/>
      <c r="I4070" s="60">
        <f t="shared" si="1149"/>
        <v>0</v>
      </c>
      <c r="J4070" s="61" t="str">
        <f t="shared" si="1150"/>
        <v/>
      </c>
      <c r="P4070" s="62"/>
    </row>
    <row r="4071" spans="1:16" x14ac:dyDescent="0.3">
      <c r="A4071" s="54" t="s">
        <v>3454</v>
      </c>
      <c r="B4071" s="55" t="s">
        <v>5892</v>
      </c>
      <c r="C4071" s="56" t="s">
        <v>8935</v>
      </c>
      <c r="D4071" s="57">
        <v>840</v>
      </c>
      <c r="E4071" s="56" t="s">
        <v>8779</v>
      </c>
      <c r="F4071" s="57">
        <v>5.83</v>
      </c>
      <c r="G4071" s="58">
        <f t="shared" si="1148"/>
        <v>4897.2</v>
      </c>
      <c r="H4071" s="59"/>
      <c r="I4071" s="60">
        <f t="shared" si="1149"/>
        <v>0</v>
      </c>
      <c r="J4071" s="61" t="str">
        <f t="shared" si="1150"/>
        <v/>
      </c>
      <c r="P4071" s="62"/>
    </row>
    <row r="4072" spans="1:16" x14ac:dyDescent="0.3">
      <c r="A4072" s="54" t="s">
        <v>3455</v>
      </c>
      <c r="B4072" s="55" t="s">
        <v>6026</v>
      </c>
      <c r="C4072" s="56" t="s">
        <v>8925</v>
      </c>
      <c r="D4072" s="57">
        <v>100</v>
      </c>
      <c r="E4072" s="56" t="s">
        <v>8779</v>
      </c>
      <c r="F4072" s="57">
        <v>8.82</v>
      </c>
      <c r="G4072" s="58">
        <f t="shared" si="1148"/>
        <v>882</v>
      </c>
      <c r="H4072" s="59"/>
      <c r="I4072" s="60">
        <f t="shared" si="1149"/>
        <v>0</v>
      </c>
      <c r="J4072" s="61" t="str">
        <f t="shared" si="1150"/>
        <v/>
      </c>
      <c r="P4072" s="62"/>
    </row>
    <row r="4073" spans="1:16" x14ac:dyDescent="0.3">
      <c r="A4073" s="54" t="s">
        <v>3456</v>
      </c>
      <c r="B4073" s="55" t="s">
        <v>5893</v>
      </c>
      <c r="C4073" s="56" t="s">
        <v>8927</v>
      </c>
      <c r="D4073" s="57">
        <v>300</v>
      </c>
      <c r="E4073" s="56" t="s">
        <v>8779</v>
      </c>
      <c r="F4073" s="57">
        <v>12.95</v>
      </c>
      <c r="G4073" s="58">
        <f t="shared" si="1148"/>
        <v>3885</v>
      </c>
      <c r="H4073" s="59"/>
      <c r="I4073" s="60">
        <f t="shared" si="1149"/>
        <v>0</v>
      </c>
      <c r="J4073" s="61" t="str">
        <f t="shared" si="1150"/>
        <v/>
      </c>
      <c r="P4073" s="62"/>
    </row>
    <row r="4074" spans="1:16" x14ac:dyDescent="0.3">
      <c r="A4074" s="54" t="s">
        <v>3457</v>
      </c>
      <c r="B4074" s="55" t="s">
        <v>5894</v>
      </c>
      <c r="C4074" s="56" t="s">
        <v>8929</v>
      </c>
      <c r="D4074" s="57">
        <v>520</v>
      </c>
      <c r="E4074" s="56" t="s">
        <v>8779</v>
      </c>
      <c r="F4074" s="57">
        <v>18.32</v>
      </c>
      <c r="G4074" s="58">
        <f t="shared" si="1148"/>
        <v>9526.4</v>
      </c>
      <c r="H4074" s="59"/>
      <c r="I4074" s="60">
        <f t="shared" si="1149"/>
        <v>0</v>
      </c>
      <c r="J4074" s="61" t="str">
        <f t="shared" si="1150"/>
        <v/>
      </c>
      <c r="P4074" s="62"/>
    </row>
    <row r="4075" spans="1:16" x14ac:dyDescent="0.3">
      <c r="A4075" s="54" t="s">
        <v>3458</v>
      </c>
      <c r="B4075" s="55" t="s">
        <v>5895</v>
      </c>
      <c r="C4075" s="56" t="s">
        <v>8033</v>
      </c>
      <c r="D4075" s="57">
        <v>75</v>
      </c>
      <c r="E4075" s="56" t="s">
        <v>8779</v>
      </c>
      <c r="F4075" s="57">
        <v>7.07</v>
      </c>
      <c r="G4075" s="58">
        <f t="shared" si="1148"/>
        <v>530.25</v>
      </c>
      <c r="H4075" s="59"/>
      <c r="I4075" s="60">
        <f t="shared" si="1149"/>
        <v>0</v>
      </c>
      <c r="J4075" s="61" t="str">
        <f t="shared" si="1150"/>
        <v/>
      </c>
      <c r="P4075" s="62"/>
    </row>
    <row r="4076" spans="1:16" x14ac:dyDescent="0.3">
      <c r="A4076" s="54" t="s">
        <v>3459</v>
      </c>
      <c r="B4076" s="55" t="s">
        <v>5896</v>
      </c>
      <c r="C4076" s="56" t="s">
        <v>8034</v>
      </c>
      <c r="D4076" s="57">
        <v>120</v>
      </c>
      <c r="E4076" s="56" t="s">
        <v>8777</v>
      </c>
      <c r="F4076" s="57">
        <v>7.42</v>
      </c>
      <c r="G4076" s="58">
        <f t="shared" si="1148"/>
        <v>890.4</v>
      </c>
      <c r="H4076" s="59"/>
      <c r="I4076" s="60">
        <f t="shared" si="1149"/>
        <v>0</v>
      </c>
      <c r="J4076" s="61" t="str">
        <f t="shared" si="1150"/>
        <v/>
      </c>
      <c r="P4076" s="62"/>
    </row>
    <row r="4077" spans="1:16" x14ac:dyDescent="0.3">
      <c r="A4077" s="54" t="s">
        <v>3460</v>
      </c>
      <c r="B4077" s="55" t="s">
        <v>5898</v>
      </c>
      <c r="C4077" s="56" t="s">
        <v>8036</v>
      </c>
      <c r="D4077" s="57">
        <v>36</v>
      </c>
      <c r="E4077" s="56" t="s">
        <v>8777</v>
      </c>
      <c r="F4077" s="57">
        <v>96.41</v>
      </c>
      <c r="G4077" s="58">
        <f t="shared" si="1148"/>
        <v>3470.76</v>
      </c>
      <c r="H4077" s="59"/>
      <c r="I4077" s="60">
        <f t="shared" si="1149"/>
        <v>0</v>
      </c>
      <c r="J4077" s="61" t="str">
        <f t="shared" si="1150"/>
        <v/>
      </c>
      <c r="P4077" s="62"/>
    </row>
    <row r="4078" spans="1:16" x14ac:dyDescent="0.3">
      <c r="A4078" s="54" t="s">
        <v>3461</v>
      </c>
      <c r="B4078" s="55" t="s">
        <v>5897</v>
      </c>
      <c r="C4078" s="56" t="s">
        <v>8035</v>
      </c>
      <c r="D4078" s="57">
        <v>180</v>
      </c>
      <c r="E4078" s="56" t="s">
        <v>8777</v>
      </c>
      <c r="F4078" s="57">
        <v>65.37</v>
      </c>
      <c r="G4078" s="58">
        <f t="shared" si="1148"/>
        <v>11766.6</v>
      </c>
      <c r="H4078" s="59"/>
      <c r="I4078" s="60">
        <f t="shared" si="1149"/>
        <v>0</v>
      </c>
      <c r="J4078" s="61" t="str">
        <f t="shared" si="1150"/>
        <v/>
      </c>
      <c r="P4078" s="62"/>
    </row>
    <row r="4079" spans="1:16" x14ac:dyDescent="0.3">
      <c r="A4079" s="54" t="s">
        <v>3462</v>
      </c>
      <c r="B4079" s="55" t="s">
        <v>5899</v>
      </c>
      <c r="C4079" s="56" t="s">
        <v>8037</v>
      </c>
      <c r="D4079" s="57">
        <v>100</v>
      </c>
      <c r="E4079" s="56" t="s">
        <v>8777</v>
      </c>
      <c r="F4079" s="57">
        <v>69.430000000000007</v>
      </c>
      <c r="G4079" s="58">
        <f t="shared" si="1148"/>
        <v>6943</v>
      </c>
      <c r="H4079" s="59"/>
      <c r="I4079" s="60">
        <f t="shared" si="1149"/>
        <v>0</v>
      </c>
      <c r="J4079" s="61" t="str">
        <f t="shared" si="1150"/>
        <v/>
      </c>
      <c r="P4079" s="62"/>
    </row>
    <row r="4080" spans="1:16" x14ac:dyDescent="0.3">
      <c r="A4080" s="72" t="s">
        <v>3463</v>
      </c>
      <c r="B4080" s="72" t="s">
        <v>6259</v>
      </c>
      <c r="C4080" s="72" t="s">
        <v>8038</v>
      </c>
      <c r="D4080" s="73"/>
      <c r="E4080" s="72"/>
      <c r="F4080" s="73" t="s">
        <v>8851</v>
      </c>
      <c r="G4080" s="73"/>
      <c r="H4080" s="74"/>
      <c r="I4080" s="74"/>
      <c r="P4080" s="62"/>
    </row>
    <row r="4081" spans="1:16" x14ac:dyDescent="0.3">
      <c r="A4081" s="75" t="s">
        <v>3464</v>
      </c>
      <c r="B4081" s="75" t="s">
        <v>6260</v>
      </c>
      <c r="C4081" s="75" t="s">
        <v>7385</v>
      </c>
      <c r="D4081" s="76"/>
      <c r="E4081" s="75"/>
      <c r="F4081" s="76" t="s">
        <v>8851</v>
      </c>
      <c r="G4081" s="76"/>
      <c r="H4081" s="77"/>
      <c r="I4081" s="77"/>
      <c r="P4081" s="62"/>
    </row>
    <row r="4082" spans="1:16" x14ac:dyDescent="0.3">
      <c r="A4082" s="54" t="s">
        <v>3465</v>
      </c>
      <c r="B4082" s="55" t="s">
        <v>6261</v>
      </c>
      <c r="C4082" s="56" t="s">
        <v>8961</v>
      </c>
      <c r="D4082" s="57">
        <v>1</v>
      </c>
      <c r="E4082" s="56" t="s">
        <v>8777</v>
      </c>
      <c r="F4082" s="57">
        <v>4449.46</v>
      </c>
      <c r="G4082" s="58">
        <f>ROUND(D4082*F4082,2)</f>
        <v>4449.46</v>
      </c>
      <c r="H4082" s="59"/>
      <c r="I4082" s="60">
        <f t="shared" ref="I4082:I4086" si="1151">ROUND(ROUND(D4082,2)*H4082,2)</f>
        <v>0</v>
      </c>
      <c r="J4082" s="61" t="str">
        <f t="shared" ref="J4082:J4086" si="1152">IF(AND(H4082&lt;&gt;"",H4082&gt;F4082),"VALOR MAYOR DEL PERMITIDO","")</f>
        <v/>
      </c>
      <c r="P4082" s="62"/>
    </row>
    <row r="4083" spans="1:16" x14ac:dyDescent="0.3">
      <c r="A4083" s="54" t="s">
        <v>3466</v>
      </c>
      <c r="B4083" s="55" t="s">
        <v>6262</v>
      </c>
      <c r="C4083" s="56" t="s">
        <v>8952</v>
      </c>
      <c r="D4083" s="57">
        <v>1</v>
      </c>
      <c r="E4083" s="56" t="s">
        <v>8777</v>
      </c>
      <c r="F4083" s="57">
        <v>5561.82</v>
      </c>
      <c r="G4083" s="58">
        <f>ROUND(D4083*F4083,2)</f>
        <v>5561.82</v>
      </c>
      <c r="H4083" s="59"/>
      <c r="I4083" s="60">
        <f t="shared" si="1151"/>
        <v>0</v>
      </c>
      <c r="J4083" s="61" t="str">
        <f t="shared" si="1152"/>
        <v/>
      </c>
      <c r="P4083" s="62"/>
    </row>
    <row r="4084" spans="1:16" x14ac:dyDescent="0.3">
      <c r="A4084" s="54" t="s">
        <v>3467</v>
      </c>
      <c r="B4084" s="55" t="s">
        <v>6263</v>
      </c>
      <c r="C4084" s="56" t="s">
        <v>8957</v>
      </c>
      <c r="D4084" s="57">
        <v>1</v>
      </c>
      <c r="E4084" s="56" t="s">
        <v>8777</v>
      </c>
      <c r="F4084" s="57">
        <v>8898.91</v>
      </c>
      <c r="G4084" s="58">
        <f>ROUND(D4084*F4084,2)</f>
        <v>8898.91</v>
      </c>
      <c r="H4084" s="59"/>
      <c r="I4084" s="60">
        <f t="shared" si="1151"/>
        <v>0</v>
      </c>
      <c r="J4084" s="61" t="str">
        <f t="shared" si="1152"/>
        <v/>
      </c>
      <c r="P4084" s="62"/>
    </row>
    <row r="4085" spans="1:16" x14ac:dyDescent="0.3">
      <c r="A4085" s="54" t="s">
        <v>3468</v>
      </c>
      <c r="B4085" s="55" t="s">
        <v>6264</v>
      </c>
      <c r="C4085" s="56" t="s">
        <v>8259</v>
      </c>
      <c r="D4085" s="57">
        <v>1</v>
      </c>
      <c r="E4085" s="56" t="s">
        <v>8777</v>
      </c>
      <c r="F4085" s="57">
        <v>429.68</v>
      </c>
      <c r="G4085" s="58">
        <f>ROUND(D4085*F4085,2)</f>
        <v>429.68</v>
      </c>
      <c r="H4085" s="59"/>
      <c r="I4085" s="60">
        <f t="shared" si="1151"/>
        <v>0</v>
      </c>
      <c r="J4085" s="61" t="str">
        <f t="shared" si="1152"/>
        <v/>
      </c>
      <c r="P4085" s="62"/>
    </row>
    <row r="4086" spans="1:16" x14ac:dyDescent="0.3">
      <c r="A4086" s="54" t="s">
        <v>3469</v>
      </c>
      <c r="B4086" s="55" t="s">
        <v>5905</v>
      </c>
      <c r="C4086" s="56" t="s">
        <v>8040</v>
      </c>
      <c r="D4086" s="57">
        <v>1</v>
      </c>
      <c r="E4086" s="56" t="s">
        <v>8777</v>
      </c>
      <c r="F4086" s="57">
        <v>1918.04</v>
      </c>
      <c r="G4086" s="58">
        <f>ROUND(D4086*F4086,2)</f>
        <v>1918.04</v>
      </c>
      <c r="H4086" s="59"/>
      <c r="I4086" s="60">
        <f t="shared" si="1151"/>
        <v>0</v>
      </c>
      <c r="J4086" s="61" t="str">
        <f t="shared" si="1152"/>
        <v/>
      </c>
      <c r="P4086" s="62"/>
    </row>
    <row r="4087" spans="1:16" x14ac:dyDescent="0.3">
      <c r="A4087" s="75" t="s">
        <v>3470</v>
      </c>
      <c r="B4087" s="75" t="s">
        <v>6265</v>
      </c>
      <c r="C4087" s="75" t="s">
        <v>8041</v>
      </c>
      <c r="D4087" s="76"/>
      <c r="E4087" s="75"/>
      <c r="F4087" s="76" t="s">
        <v>8851</v>
      </c>
      <c r="G4087" s="76"/>
      <c r="H4087" s="77"/>
      <c r="I4087" s="77"/>
      <c r="P4087" s="62"/>
    </row>
    <row r="4088" spans="1:16" x14ac:dyDescent="0.3">
      <c r="A4088" s="54" t="s">
        <v>3471</v>
      </c>
      <c r="B4088" s="55" t="s">
        <v>6266</v>
      </c>
      <c r="C4088" s="56" t="s">
        <v>8912</v>
      </c>
      <c r="D4088" s="57">
        <v>1</v>
      </c>
      <c r="E4088" s="56" t="s">
        <v>8777</v>
      </c>
      <c r="F4088" s="57">
        <v>11830.89</v>
      </c>
      <c r="G4088" s="58">
        <f t="shared" ref="G4088:G4093" si="1153">ROUND(D4088*F4088,2)</f>
        <v>11830.89</v>
      </c>
      <c r="H4088" s="59"/>
      <c r="I4088" s="60">
        <f t="shared" ref="I4088:I4093" si="1154">ROUND(ROUND(D4088,2)*H4088,2)</f>
        <v>0</v>
      </c>
      <c r="J4088" s="61" t="str">
        <f t="shared" ref="J4088:J4093" si="1155">IF(AND(H4088&lt;&gt;"",H4088&gt;F4088),"VALOR MAYOR DEL PERMITIDO","")</f>
        <v/>
      </c>
      <c r="P4088" s="62"/>
    </row>
    <row r="4089" spans="1:16" x14ac:dyDescent="0.3">
      <c r="A4089" s="54" t="s">
        <v>3472</v>
      </c>
      <c r="B4089" s="55" t="s">
        <v>6032</v>
      </c>
      <c r="C4089" s="56" t="s">
        <v>8100</v>
      </c>
      <c r="D4089" s="57">
        <v>1</v>
      </c>
      <c r="E4089" s="56" t="s">
        <v>8777</v>
      </c>
      <c r="F4089" s="57">
        <v>194.93</v>
      </c>
      <c r="G4089" s="58">
        <f t="shared" si="1153"/>
        <v>194.93</v>
      </c>
      <c r="H4089" s="59"/>
      <c r="I4089" s="60">
        <f t="shared" si="1154"/>
        <v>0</v>
      </c>
      <c r="J4089" s="61" t="str">
        <f t="shared" si="1155"/>
        <v/>
      </c>
      <c r="P4089" s="62"/>
    </row>
    <row r="4090" spans="1:16" x14ac:dyDescent="0.3">
      <c r="A4090" s="54" t="s">
        <v>3473</v>
      </c>
      <c r="B4090" s="55" t="s">
        <v>5908</v>
      </c>
      <c r="C4090" s="56" t="s">
        <v>8946</v>
      </c>
      <c r="D4090" s="57">
        <v>1</v>
      </c>
      <c r="E4090" s="56" t="s">
        <v>8777</v>
      </c>
      <c r="F4090" s="57">
        <v>4776.03</v>
      </c>
      <c r="G4090" s="58">
        <f t="shared" si="1153"/>
        <v>4776.03</v>
      </c>
      <c r="H4090" s="59"/>
      <c r="I4090" s="60">
        <f t="shared" si="1154"/>
        <v>0</v>
      </c>
      <c r="J4090" s="61" t="str">
        <f t="shared" si="1155"/>
        <v/>
      </c>
      <c r="P4090" s="62"/>
    </row>
    <row r="4091" spans="1:16" x14ac:dyDescent="0.3">
      <c r="A4091" s="54" t="s">
        <v>3474</v>
      </c>
      <c r="B4091" s="55" t="s">
        <v>6267</v>
      </c>
      <c r="C4091" s="56" t="s">
        <v>8260</v>
      </c>
      <c r="D4091" s="57">
        <v>1</v>
      </c>
      <c r="E4091" s="56" t="s">
        <v>8777</v>
      </c>
      <c r="F4091" s="57">
        <v>2844</v>
      </c>
      <c r="G4091" s="58">
        <f t="shared" si="1153"/>
        <v>2844</v>
      </c>
      <c r="H4091" s="59"/>
      <c r="I4091" s="60">
        <f t="shared" si="1154"/>
        <v>0</v>
      </c>
      <c r="J4091" s="61" t="str">
        <f t="shared" si="1155"/>
        <v/>
      </c>
      <c r="P4091" s="62"/>
    </row>
    <row r="4092" spans="1:16" x14ac:dyDescent="0.3">
      <c r="A4092" s="54" t="s">
        <v>3475</v>
      </c>
      <c r="B4092" s="55" t="s">
        <v>5909</v>
      </c>
      <c r="C4092" s="56" t="s">
        <v>8042</v>
      </c>
      <c r="D4092" s="57">
        <v>1</v>
      </c>
      <c r="E4092" s="56" t="s">
        <v>8777</v>
      </c>
      <c r="F4092" s="57">
        <v>1847.26</v>
      </c>
      <c r="G4092" s="58">
        <f t="shared" si="1153"/>
        <v>1847.26</v>
      </c>
      <c r="H4092" s="59"/>
      <c r="I4092" s="60">
        <f t="shared" si="1154"/>
        <v>0</v>
      </c>
      <c r="J4092" s="61" t="str">
        <f t="shared" si="1155"/>
        <v/>
      </c>
      <c r="P4092" s="62"/>
    </row>
    <row r="4093" spans="1:16" x14ac:dyDescent="0.3">
      <c r="A4093" s="54" t="s">
        <v>3476</v>
      </c>
      <c r="B4093" s="55" t="s">
        <v>5910</v>
      </c>
      <c r="C4093" s="56" t="s">
        <v>8948</v>
      </c>
      <c r="D4093" s="57">
        <v>1</v>
      </c>
      <c r="E4093" s="56" t="s">
        <v>8777</v>
      </c>
      <c r="F4093" s="57">
        <v>3748.54</v>
      </c>
      <c r="G4093" s="58">
        <f t="shared" si="1153"/>
        <v>3748.54</v>
      </c>
      <c r="H4093" s="59"/>
      <c r="I4093" s="60">
        <f t="shared" si="1154"/>
        <v>0</v>
      </c>
      <c r="J4093" s="61" t="str">
        <f t="shared" si="1155"/>
        <v/>
      </c>
      <c r="P4093" s="62"/>
    </row>
    <row r="4094" spans="1:16" x14ac:dyDescent="0.3">
      <c r="A4094" s="75" t="s">
        <v>3477</v>
      </c>
      <c r="B4094" s="75" t="s">
        <v>6268</v>
      </c>
      <c r="C4094" s="75" t="s">
        <v>8101</v>
      </c>
      <c r="D4094" s="76"/>
      <c r="E4094" s="75"/>
      <c r="F4094" s="76" t="s">
        <v>8851</v>
      </c>
      <c r="G4094" s="76"/>
      <c r="H4094" s="77"/>
      <c r="I4094" s="77"/>
      <c r="P4094" s="62"/>
    </row>
    <row r="4095" spans="1:16" x14ac:dyDescent="0.3">
      <c r="A4095" s="54" t="s">
        <v>3478</v>
      </c>
      <c r="B4095" s="55" t="s">
        <v>6269</v>
      </c>
      <c r="C4095" s="56" t="s">
        <v>8954</v>
      </c>
      <c r="D4095" s="57">
        <v>1</v>
      </c>
      <c r="E4095" s="56" t="s">
        <v>8777</v>
      </c>
      <c r="F4095" s="57">
        <v>2916.76</v>
      </c>
      <c r="G4095" s="58">
        <f>ROUND(D4095*F4095,2)</f>
        <v>2916.76</v>
      </c>
      <c r="H4095" s="59"/>
      <c r="I4095" s="60">
        <f>ROUND(ROUND(D4095,2)*H4095,2)</f>
        <v>0</v>
      </c>
      <c r="J4095" s="61" t="str">
        <f>IF(AND(H4095&lt;&gt;"",H4095&gt;F4095),"VALOR MAYOR DEL PERMITIDO","")</f>
        <v/>
      </c>
      <c r="P4095" s="62"/>
    </row>
    <row r="4096" spans="1:16" x14ac:dyDescent="0.3">
      <c r="A4096" s="75" t="s">
        <v>3479</v>
      </c>
      <c r="B4096" s="75" t="s">
        <v>6270</v>
      </c>
      <c r="C4096" s="75" t="s">
        <v>8261</v>
      </c>
      <c r="D4096" s="76"/>
      <c r="E4096" s="75"/>
      <c r="F4096" s="76" t="s">
        <v>8851</v>
      </c>
      <c r="G4096" s="76"/>
      <c r="H4096" s="77"/>
      <c r="I4096" s="77"/>
      <c r="P4096" s="62"/>
    </row>
    <row r="4097" spans="1:16" x14ac:dyDescent="0.3">
      <c r="A4097" s="54" t="s">
        <v>3480</v>
      </c>
      <c r="B4097" s="55" t="s">
        <v>6271</v>
      </c>
      <c r="C4097" s="56" t="s">
        <v>8262</v>
      </c>
      <c r="D4097" s="57">
        <v>1</v>
      </c>
      <c r="E4097" s="56" t="s">
        <v>8781</v>
      </c>
      <c r="F4097" s="57">
        <v>542.29999999999995</v>
      </c>
      <c r="G4097" s="58">
        <f>ROUND(D4097*F4097,2)</f>
        <v>542.29999999999995</v>
      </c>
      <c r="H4097" s="59"/>
      <c r="I4097" s="60">
        <f t="shared" ref="I4097:I4100" si="1156">ROUND(ROUND(D4097,2)*H4097,2)</f>
        <v>0</v>
      </c>
      <c r="J4097" s="61" t="str">
        <f t="shared" ref="J4097:J4100" si="1157">IF(AND(H4097&lt;&gt;"",H4097&gt;F4097),"VALOR MAYOR DEL PERMITIDO","")</f>
        <v/>
      </c>
      <c r="P4097" s="62"/>
    </row>
    <row r="4098" spans="1:16" x14ac:dyDescent="0.3">
      <c r="A4098" s="54" t="s">
        <v>3481</v>
      </c>
      <c r="B4098" s="55" t="s">
        <v>6272</v>
      </c>
      <c r="C4098" s="56" t="s">
        <v>8263</v>
      </c>
      <c r="D4098" s="57">
        <v>1</v>
      </c>
      <c r="E4098" s="56" t="s">
        <v>8777</v>
      </c>
      <c r="F4098" s="57">
        <v>488.16</v>
      </c>
      <c r="G4098" s="58">
        <f>ROUND(D4098*F4098,2)</f>
        <v>488.16</v>
      </c>
      <c r="H4098" s="59"/>
      <c r="I4098" s="60">
        <f t="shared" si="1156"/>
        <v>0</v>
      </c>
      <c r="J4098" s="61" t="str">
        <f t="shared" si="1157"/>
        <v/>
      </c>
      <c r="P4098" s="62"/>
    </row>
    <row r="4099" spans="1:16" x14ac:dyDescent="0.3">
      <c r="A4099" s="54" t="s">
        <v>3482</v>
      </c>
      <c r="B4099" s="55" t="s">
        <v>6273</v>
      </c>
      <c r="C4099" s="56" t="s">
        <v>8264</v>
      </c>
      <c r="D4099" s="57">
        <v>1</v>
      </c>
      <c r="E4099" s="56" t="s">
        <v>8777</v>
      </c>
      <c r="F4099" s="57">
        <v>17008.45</v>
      </c>
      <c r="G4099" s="58">
        <f>ROUND(D4099*F4099,2)</f>
        <v>17008.45</v>
      </c>
      <c r="H4099" s="59"/>
      <c r="I4099" s="60">
        <f t="shared" si="1156"/>
        <v>0</v>
      </c>
      <c r="J4099" s="61" t="str">
        <f t="shared" si="1157"/>
        <v/>
      </c>
      <c r="P4099" s="62"/>
    </row>
    <row r="4100" spans="1:16" x14ac:dyDescent="0.3">
      <c r="A4100" s="54" t="s">
        <v>3483</v>
      </c>
      <c r="B4100" s="55" t="s">
        <v>6274</v>
      </c>
      <c r="C4100" s="56" t="s">
        <v>8265</v>
      </c>
      <c r="D4100" s="57">
        <v>1</v>
      </c>
      <c r="E4100" s="56" t="s">
        <v>8777</v>
      </c>
      <c r="F4100" s="57">
        <v>114.37</v>
      </c>
      <c r="G4100" s="58">
        <f>ROUND(D4100*F4100,2)</f>
        <v>114.37</v>
      </c>
      <c r="H4100" s="59"/>
      <c r="I4100" s="60">
        <f t="shared" si="1156"/>
        <v>0</v>
      </c>
      <c r="J4100" s="61" t="str">
        <f t="shared" si="1157"/>
        <v/>
      </c>
      <c r="P4100" s="62"/>
    </row>
    <row r="4101" spans="1:16" x14ac:dyDescent="0.3">
      <c r="A4101" s="75" t="s">
        <v>3484</v>
      </c>
      <c r="B4101" s="75" t="s">
        <v>6275</v>
      </c>
      <c r="C4101" s="75" t="s">
        <v>8045</v>
      </c>
      <c r="D4101" s="76"/>
      <c r="E4101" s="75"/>
      <c r="F4101" s="76" t="s">
        <v>8851</v>
      </c>
      <c r="G4101" s="76"/>
      <c r="H4101" s="77"/>
      <c r="I4101" s="77"/>
      <c r="P4101" s="62"/>
    </row>
    <row r="4102" spans="1:16" x14ac:dyDescent="0.3">
      <c r="A4102" s="54" t="s">
        <v>3485</v>
      </c>
      <c r="B4102" s="55" t="s">
        <v>6276</v>
      </c>
      <c r="C4102" s="56" t="s">
        <v>8266</v>
      </c>
      <c r="D4102" s="57">
        <v>750</v>
      </c>
      <c r="E4102" s="56" t="s">
        <v>8779</v>
      </c>
      <c r="F4102" s="57">
        <v>9.11</v>
      </c>
      <c r="G4102" s="58">
        <f t="shared" ref="G4102:G4115" si="1158">ROUND(D4102*F4102,2)</f>
        <v>6832.5</v>
      </c>
      <c r="H4102" s="59"/>
      <c r="I4102" s="60">
        <f t="shared" ref="I4102:I4115" si="1159">ROUND(ROUND(D4102,2)*H4102,2)</f>
        <v>0</v>
      </c>
      <c r="J4102" s="61" t="str">
        <f t="shared" ref="J4102:J4115" si="1160">IF(AND(H4102&lt;&gt;"",H4102&gt;F4102),"VALOR MAYOR DEL PERMITIDO","")</f>
        <v/>
      </c>
      <c r="P4102" s="62"/>
    </row>
    <row r="4103" spans="1:16" x14ac:dyDescent="0.3">
      <c r="A4103" s="54" t="s">
        <v>3486</v>
      </c>
      <c r="B4103" s="55" t="s">
        <v>5890</v>
      </c>
      <c r="C4103" s="56" t="s">
        <v>8932</v>
      </c>
      <c r="D4103" s="57">
        <v>680</v>
      </c>
      <c r="E4103" s="56" t="s">
        <v>8779</v>
      </c>
      <c r="F4103" s="57">
        <v>3.08</v>
      </c>
      <c r="G4103" s="58">
        <f t="shared" si="1158"/>
        <v>2094.4</v>
      </c>
      <c r="H4103" s="59"/>
      <c r="I4103" s="60">
        <f t="shared" si="1159"/>
        <v>0</v>
      </c>
      <c r="J4103" s="61" t="str">
        <f t="shared" si="1160"/>
        <v/>
      </c>
      <c r="P4103" s="62"/>
    </row>
    <row r="4104" spans="1:16" x14ac:dyDescent="0.3">
      <c r="A4104" s="54" t="s">
        <v>3487</v>
      </c>
      <c r="B4104" s="55" t="s">
        <v>5891</v>
      </c>
      <c r="C4104" s="56" t="s">
        <v>8934</v>
      </c>
      <c r="D4104" s="57">
        <v>1030</v>
      </c>
      <c r="E4104" s="56" t="s">
        <v>8779</v>
      </c>
      <c r="F4104" s="57">
        <v>4.54</v>
      </c>
      <c r="G4104" s="58">
        <f t="shared" si="1158"/>
        <v>4676.2</v>
      </c>
      <c r="H4104" s="59"/>
      <c r="I4104" s="60">
        <f t="shared" si="1159"/>
        <v>0</v>
      </c>
      <c r="J4104" s="61" t="str">
        <f t="shared" si="1160"/>
        <v/>
      </c>
      <c r="P4104" s="62"/>
    </row>
    <row r="4105" spans="1:16" x14ac:dyDescent="0.3">
      <c r="A4105" s="54" t="s">
        <v>3488</v>
      </c>
      <c r="B4105" s="55" t="s">
        <v>5892</v>
      </c>
      <c r="C4105" s="56" t="s">
        <v>8935</v>
      </c>
      <c r="D4105" s="57">
        <v>1090</v>
      </c>
      <c r="E4105" s="56" t="s">
        <v>8779</v>
      </c>
      <c r="F4105" s="57">
        <v>5.83</v>
      </c>
      <c r="G4105" s="58">
        <f t="shared" si="1158"/>
        <v>6354.7</v>
      </c>
      <c r="H4105" s="59"/>
      <c r="I4105" s="60">
        <f t="shared" si="1159"/>
        <v>0</v>
      </c>
      <c r="J4105" s="61" t="str">
        <f t="shared" si="1160"/>
        <v/>
      </c>
      <c r="P4105" s="62"/>
    </row>
    <row r="4106" spans="1:16" x14ac:dyDescent="0.3">
      <c r="A4106" s="54" t="s">
        <v>3489</v>
      </c>
      <c r="B4106" s="55" t="s">
        <v>5914</v>
      </c>
      <c r="C4106" s="56" t="s">
        <v>8937</v>
      </c>
      <c r="D4106" s="57">
        <v>1950</v>
      </c>
      <c r="E4106" s="56" t="s">
        <v>8779</v>
      </c>
      <c r="F4106" s="57">
        <v>8.5</v>
      </c>
      <c r="G4106" s="58">
        <f t="shared" si="1158"/>
        <v>16575</v>
      </c>
      <c r="H4106" s="59"/>
      <c r="I4106" s="60">
        <f t="shared" si="1159"/>
        <v>0</v>
      </c>
      <c r="J4106" s="61" t="str">
        <f t="shared" si="1160"/>
        <v/>
      </c>
      <c r="P4106" s="62"/>
    </row>
    <row r="4107" spans="1:16" x14ac:dyDescent="0.3">
      <c r="A4107" s="54" t="s">
        <v>3490</v>
      </c>
      <c r="B4107" s="55" t="s">
        <v>6277</v>
      </c>
      <c r="C4107" s="56" t="s">
        <v>8939</v>
      </c>
      <c r="D4107" s="57">
        <v>150</v>
      </c>
      <c r="E4107" s="56" t="s">
        <v>8779</v>
      </c>
      <c r="F4107" s="57">
        <v>11.99</v>
      </c>
      <c r="G4107" s="58">
        <f t="shared" si="1158"/>
        <v>1798.5</v>
      </c>
      <c r="H4107" s="59"/>
      <c r="I4107" s="60">
        <f t="shared" si="1159"/>
        <v>0</v>
      </c>
      <c r="J4107" s="61" t="str">
        <f t="shared" si="1160"/>
        <v/>
      </c>
      <c r="P4107" s="62"/>
    </row>
    <row r="4108" spans="1:16" x14ac:dyDescent="0.3">
      <c r="A4108" s="54" t="s">
        <v>3491</v>
      </c>
      <c r="B4108" s="55" t="s">
        <v>6278</v>
      </c>
      <c r="C4108" s="56" t="s">
        <v>8923</v>
      </c>
      <c r="D4108" s="57">
        <v>50</v>
      </c>
      <c r="E4108" s="56" t="s">
        <v>8779</v>
      </c>
      <c r="F4108" s="57">
        <v>6.91</v>
      </c>
      <c r="G4108" s="58">
        <f t="shared" si="1158"/>
        <v>345.5</v>
      </c>
      <c r="H4108" s="59"/>
      <c r="I4108" s="60">
        <f t="shared" si="1159"/>
        <v>0</v>
      </c>
      <c r="J4108" s="61" t="str">
        <f t="shared" si="1160"/>
        <v/>
      </c>
      <c r="P4108" s="62"/>
    </row>
    <row r="4109" spans="1:16" x14ac:dyDescent="0.3">
      <c r="A4109" s="54" t="s">
        <v>3492</v>
      </c>
      <c r="B4109" s="55" t="s">
        <v>6026</v>
      </c>
      <c r="C4109" s="56" t="s">
        <v>8925</v>
      </c>
      <c r="D4109" s="57">
        <v>800</v>
      </c>
      <c r="E4109" s="56" t="s">
        <v>8779</v>
      </c>
      <c r="F4109" s="57">
        <v>8.82</v>
      </c>
      <c r="G4109" s="58">
        <f t="shared" si="1158"/>
        <v>7056</v>
      </c>
      <c r="H4109" s="59"/>
      <c r="I4109" s="60">
        <f t="shared" si="1159"/>
        <v>0</v>
      </c>
      <c r="J4109" s="61" t="str">
        <f t="shared" si="1160"/>
        <v/>
      </c>
      <c r="P4109" s="62"/>
    </row>
    <row r="4110" spans="1:16" x14ac:dyDescent="0.3">
      <c r="A4110" s="54" t="s">
        <v>3493</v>
      </c>
      <c r="B4110" s="55" t="s">
        <v>5893</v>
      </c>
      <c r="C4110" s="56" t="s">
        <v>8927</v>
      </c>
      <c r="D4110" s="57">
        <v>550</v>
      </c>
      <c r="E4110" s="56" t="s">
        <v>8779</v>
      </c>
      <c r="F4110" s="57">
        <v>12.95</v>
      </c>
      <c r="G4110" s="58">
        <f t="shared" si="1158"/>
        <v>7122.5</v>
      </c>
      <c r="H4110" s="59"/>
      <c r="I4110" s="60">
        <f t="shared" si="1159"/>
        <v>0</v>
      </c>
      <c r="J4110" s="61" t="str">
        <f t="shared" si="1160"/>
        <v/>
      </c>
      <c r="P4110" s="62"/>
    </row>
    <row r="4111" spans="1:16" x14ac:dyDescent="0.3">
      <c r="A4111" s="54" t="s">
        <v>3494</v>
      </c>
      <c r="B4111" s="55" t="s">
        <v>5894</v>
      </c>
      <c r="C4111" s="56" t="s">
        <v>8929</v>
      </c>
      <c r="D4111" s="57">
        <v>230</v>
      </c>
      <c r="E4111" s="56" t="s">
        <v>8779</v>
      </c>
      <c r="F4111" s="57">
        <v>18.32</v>
      </c>
      <c r="G4111" s="58">
        <f t="shared" si="1158"/>
        <v>4213.6000000000004</v>
      </c>
      <c r="H4111" s="59"/>
      <c r="I4111" s="60">
        <f t="shared" si="1159"/>
        <v>0</v>
      </c>
      <c r="J4111" s="61" t="str">
        <f t="shared" si="1160"/>
        <v/>
      </c>
      <c r="P4111" s="62"/>
    </row>
    <row r="4112" spans="1:16" x14ac:dyDescent="0.3">
      <c r="A4112" s="54" t="s">
        <v>3495</v>
      </c>
      <c r="B4112" s="55" t="s">
        <v>6279</v>
      </c>
      <c r="C4112" s="56" t="s">
        <v>8267</v>
      </c>
      <c r="D4112" s="57">
        <v>150</v>
      </c>
      <c r="E4112" s="56" t="s">
        <v>8779</v>
      </c>
      <c r="F4112" s="57">
        <v>13.8</v>
      </c>
      <c r="G4112" s="58">
        <f t="shared" si="1158"/>
        <v>2070</v>
      </c>
      <c r="H4112" s="59"/>
      <c r="I4112" s="60">
        <f t="shared" si="1159"/>
        <v>0</v>
      </c>
      <c r="J4112" s="61" t="str">
        <f t="shared" si="1160"/>
        <v/>
      </c>
      <c r="P4112" s="62"/>
    </row>
    <row r="4113" spans="1:16" x14ac:dyDescent="0.3">
      <c r="A4113" s="54" t="s">
        <v>3496</v>
      </c>
      <c r="B4113" s="55" t="s">
        <v>6280</v>
      </c>
      <c r="C4113" s="56" t="s">
        <v>8268</v>
      </c>
      <c r="D4113" s="57">
        <v>150</v>
      </c>
      <c r="E4113" s="56" t="s">
        <v>8779</v>
      </c>
      <c r="F4113" s="57">
        <v>19.22</v>
      </c>
      <c r="G4113" s="58">
        <f t="shared" si="1158"/>
        <v>2883</v>
      </c>
      <c r="H4113" s="59"/>
      <c r="I4113" s="60">
        <f t="shared" si="1159"/>
        <v>0</v>
      </c>
      <c r="J4113" s="61" t="str">
        <f t="shared" si="1160"/>
        <v/>
      </c>
      <c r="P4113" s="62"/>
    </row>
    <row r="4114" spans="1:16" x14ac:dyDescent="0.3">
      <c r="A4114" s="54" t="s">
        <v>3497</v>
      </c>
      <c r="B4114" s="55" t="s">
        <v>6281</v>
      </c>
      <c r="C4114" s="56" t="s">
        <v>8943</v>
      </c>
      <c r="D4114" s="57">
        <v>900</v>
      </c>
      <c r="E4114" s="56" t="s">
        <v>8779</v>
      </c>
      <c r="F4114" s="57">
        <v>21.5</v>
      </c>
      <c r="G4114" s="58">
        <f t="shared" si="1158"/>
        <v>19350</v>
      </c>
      <c r="H4114" s="59"/>
      <c r="I4114" s="60">
        <f t="shared" si="1159"/>
        <v>0</v>
      </c>
      <c r="J4114" s="61" t="str">
        <f t="shared" si="1160"/>
        <v/>
      </c>
      <c r="P4114" s="62"/>
    </row>
    <row r="4115" spans="1:16" x14ac:dyDescent="0.3">
      <c r="A4115" s="54" t="s">
        <v>3498</v>
      </c>
      <c r="B4115" s="55" t="s">
        <v>6036</v>
      </c>
      <c r="C4115" s="56" t="s">
        <v>8046</v>
      </c>
      <c r="D4115" s="57">
        <v>500</v>
      </c>
      <c r="E4115" s="56" t="s">
        <v>8779</v>
      </c>
      <c r="F4115" s="57">
        <v>5.91</v>
      </c>
      <c r="G4115" s="58">
        <f t="shared" si="1158"/>
        <v>2955</v>
      </c>
      <c r="H4115" s="59"/>
      <c r="I4115" s="60">
        <f t="shared" si="1159"/>
        <v>0</v>
      </c>
      <c r="J4115" s="61" t="str">
        <f t="shared" si="1160"/>
        <v/>
      </c>
      <c r="P4115" s="62"/>
    </row>
    <row r="4116" spans="1:16" x14ac:dyDescent="0.3">
      <c r="A4116" s="75" t="s">
        <v>3499</v>
      </c>
      <c r="B4116" s="75" t="s">
        <v>6282</v>
      </c>
      <c r="C4116" s="75" t="s">
        <v>8047</v>
      </c>
      <c r="D4116" s="76"/>
      <c r="E4116" s="75"/>
      <c r="F4116" s="76" t="s">
        <v>8851</v>
      </c>
      <c r="G4116" s="76"/>
      <c r="H4116" s="77"/>
      <c r="I4116" s="77"/>
      <c r="P4116" s="62"/>
    </row>
    <row r="4117" spans="1:16" x14ac:dyDescent="0.3">
      <c r="A4117" s="54" t="s">
        <v>3500</v>
      </c>
      <c r="B4117" s="55" t="s">
        <v>6038</v>
      </c>
      <c r="C4117" s="56" t="s">
        <v>8102</v>
      </c>
      <c r="D4117" s="57">
        <v>180</v>
      </c>
      <c r="E4117" s="56" t="s">
        <v>8779</v>
      </c>
      <c r="F4117" s="57">
        <v>56.88</v>
      </c>
      <c r="G4117" s="58">
        <f>ROUND(D4117*F4117,2)</f>
        <v>10238.4</v>
      </c>
      <c r="H4117" s="59"/>
      <c r="I4117" s="60">
        <f t="shared" ref="I4117:I4121" si="1161">ROUND(ROUND(D4117,2)*H4117,2)</f>
        <v>0</v>
      </c>
      <c r="J4117" s="61" t="str">
        <f t="shared" ref="J4117:J4121" si="1162">IF(AND(H4117&lt;&gt;"",H4117&gt;F4117),"VALOR MAYOR DEL PERMITIDO","")</f>
        <v/>
      </c>
      <c r="P4117" s="62"/>
    </row>
    <row r="4118" spans="1:16" x14ac:dyDescent="0.3">
      <c r="A4118" s="54" t="s">
        <v>3501</v>
      </c>
      <c r="B4118" s="55" t="s">
        <v>5917</v>
      </c>
      <c r="C4118" s="56" t="s">
        <v>8968</v>
      </c>
      <c r="D4118" s="57">
        <v>15</v>
      </c>
      <c r="E4118" s="56" t="s">
        <v>8779</v>
      </c>
      <c r="F4118" s="57">
        <v>86.74</v>
      </c>
      <c r="G4118" s="58">
        <f>ROUND(D4118*F4118,2)</f>
        <v>1301.0999999999999</v>
      </c>
      <c r="H4118" s="59"/>
      <c r="I4118" s="60">
        <f t="shared" si="1161"/>
        <v>0</v>
      </c>
      <c r="J4118" s="61" t="str">
        <f t="shared" si="1162"/>
        <v/>
      </c>
      <c r="P4118" s="62"/>
    </row>
    <row r="4119" spans="1:16" x14ac:dyDescent="0.3">
      <c r="A4119" s="54" t="s">
        <v>3502</v>
      </c>
      <c r="B4119" s="55" t="s">
        <v>5918</v>
      </c>
      <c r="C4119" s="56" t="s">
        <v>8048</v>
      </c>
      <c r="D4119" s="57">
        <v>30</v>
      </c>
      <c r="E4119" s="56" t="s">
        <v>8779</v>
      </c>
      <c r="F4119" s="57">
        <v>113.22</v>
      </c>
      <c r="G4119" s="58">
        <f>ROUND(D4119*F4119,2)</f>
        <v>3396.6</v>
      </c>
      <c r="H4119" s="59"/>
      <c r="I4119" s="60">
        <f t="shared" si="1161"/>
        <v>0</v>
      </c>
      <c r="J4119" s="61" t="str">
        <f t="shared" si="1162"/>
        <v/>
      </c>
      <c r="P4119" s="62"/>
    </row>
    <row r="4120" spans="1:16" x14ac:dyDescent="0.3">
      <c r="A4120" s="54" t="s">
        <v>3503</v>
      </c>
      <c r="B4120" s="55" t="s">
        <v>5919</v>
      </c>
      <c r="C4120" s="56" t="s">
        <v>8049</v>
      </c>
      <c r="D4120" s="57">
        <v>180</v>
      </c>
      <c r="E4120" s="56" t="s">
        <v>8779</v>
      </c>
      <c r="F4120" s="57">
        <v>9.32</v>
      </c>
      <c r="G4120" s="58">
        <f>ROUND(D4120*F4120,2)</f>
        <v>1677.6</v>
      </c>
      <c r="H4120" s="59"/>
      <c r="I4120" s="60">
        <f t="shared" si="1161"/>
        <v>0</v>
      </c>
      <c r="J4120" s="61" t="str">
        <f t="shared" si="1162"/>
        <v/>
      </c>
      <c r="P4120" s="62"/>
    </row>
    <row r="4121" spans="1:16" x14ac:dyDescent="0.3">
      <c r="A4121" s="54" t="s">
        <v>3504</v>
      </c>
      <c r="B4121" s="55" t="s">
        <v>5920</v>
      </c>
      <c r="C4121" s="56" t="s">
        <v>8050</v>
      </c>
      <c r="D4121" s="57">
        <v>300</v>
      </c>
      <c r="E4121" s="56" t="s">
        <v>8779</v>
      </c>
      <c r="F4121" s="57">
        <v>8.35</v>
      </c>
      <c r="G4121" s="58">
        <f>ROUND(D4121*F4121,2)</f>
        <v>2505</v>
      </c>
      <c r="H4121" s="59"/>
      <c r="I4121" s="60">
        <f t="shared" si="1161"/>
        <v>0</v>
      </c>
      <c r="J4121" s="61" t="str">
        <f t="shared" si="1162"/>
        <v/>
      </c>
      <c r="P4121" s="62"/>
    </row>
    <row r="4122" spans="1:16" x14ac:dyDescent="0.3">
      <c r="A4122" s="75" t="s">
        <v>3505</v>
      </c>
      <c r="B4122" s="75" t="s">
        <v>6283</v>
      </c>
      <c r="C4122" s="75" t="s">
        <v>8051</v>
      </c>
      <c r="D4122" s="76"/>
      <c r="E4122" s="75"/>
      <c r="F4122" s="76" t="s">
        <v>8851</v>
      </c>
      <c r="G4122" s="76"/>
      <c r="H4122" s="77"/>
      <c r="I4122" s="77"/>
      <c r="P4122" s="62"/>
    </row>
    <row r="4123" spans="1:16" x14ac:dyDescent="0.3">
      <c r="A4123" s="54" t="s">
        <v>3506</v>
      </c>
      <c r="B4123" s="55" t="s">
        <v>5922</v>
      </c>
      <c r="C4123" s="56" t="s">
        <v>8052</v>
      </c>
      <c r="D4123" s="57">
        <v>25</v>
      </c>
      <c r="E4123" s="56" t="s">
        <v>8777</v>
      </c>
      <c r="F4123" s="57">
        <v>76.8</v>
      </c>
      <c r="G4123" s="58">
        <f>ROUND(D4123*F4123,2)</f>
        <v>1920</v>
      </c>
      <c r="H4123" s="59"/>
      <c r="I4123" s="60">
        <f t="shared" ref="I4123:I4125" si="1163">ROUND(ROUND(D4123,2)*H4123,2)</f>
        <v>0</v>
      </c>
      <c r="J4123" s="61" t="str">
        <f t="shared" ref="J4123:J4125" si="1164">IF(AND(H4123&lt;&gt;"",H4123&gt;F4123),"VALOR MAYOR DEL PERMITIDO","")</f>
        <v/>
      </c>
      <c r="P4123" s="62"/>
    </row>
    <row r="4124" spans="1:16" x14ac:dyDescent="0.3">
      <c r="A4124" s="54" t="s">
        <v>3507</v>
      </c>
      <c r="B4124" s="55" t="s">
        <v>5923</v>
      </c>
      <c r="C4124" s="56" t="s">
        <v>8053</v>
      </c>
      <c r="D4124" s="57">
        <v>28</v>
      </c>
      <c r="E4124" s="56" t="s">
        <v>8781</v>
      </c>
      <c r="F4124" s="57">
        <v>23.9</v>
      </c>
      <c r="G4124" s="58">
        <f>ROUND(D4124*F4124,2)</f>
        <v>669.2</v>
      </c>
      <c r="H4124" s="59"/>
      <c r="I4124" s="60">
        <f t="shared" si="1163"/>
        <v>0</v>
      </c>
      <c r="J4124" s="61" t="str">
        <f t="shared" si="1164"/>
        <v/>
      </c>
      <c r="P4124" s="62"/>
    </row>
    <row r="4125" spans="1:16" x14ac:dyDescent="0.3">
      <c r="A4125" s="54" t="s">
        <v>3508</v>
      </c>
      <c r="B4125" s="55" t="s">
        <v>5983</v>
      </c>
      <c r="C4125" s="56" t="s">
        <v>8085</v>
      </c>
      <c r="D4125" s="57">
        <v>2</v>
      </c>
      <c r="E4125" s="56" t="s">
        <v>8781</v>
      </c>
      <c r="F4125" s="57">
        <v>105.52</v>
      </c>
      <c r="G4125" s="58">
        <f>ROUND(D4125*F4125,2)</f>
        <v>211.04</v>
      </c>
      <c r="H4125" s="59"/>
      <c r="I4125" s="60">
        <f t="shared" si="1163"/>
        <v>0</v>
      </c>
      <c r="J4125" s="61" t="str">
        <f t="shared" si="1164"/>
        <v/>
      </c>
      <c r="P4125" s="62"/>
    </row>
    <row r="4126" spans="1:16" x14ac:dyDescent="0.3">
      <c r="A4126" s="75" t="s">
        <v>3509</v>
      </c>
      <c r="B4126" s="75" t="s">
        <v>6284</v>
      </c>
      <c r="C4126" s="75" t="s">
        <v>8054</v>
      </c>
      <c r="D4126" s="76"/>
      <c r="E4126" s="75"/>
      <c r="F4126" s="76" t="s">
        <v>8851</v>
      </c>
      <c r="G4126" s="76"/>
      <c r="H4126" s="77"/>
      <c r="I4126" s="77"/>
      <c r="P4126" s="62"/>
    </row>
    <row r="4127" spans="1:16" x14ac:dyDescent="0.3">
      <c r="A4127" s="54" t="s">
        <v>3510</v>
      </c>
      <c r="B4127" s="55" t="s">
        <v>5925</v>
      </c>
      <c r="C4127" s="56" t="s">
        <v>8055</v>
      </c>
      <c r="D4127" s="57">
        <v>540</v>
      </c>
      <c r="E4127" s="56" t="s">
        <v>8779</v>
      </c>
      <c r="F4127" s="57">
        <v>280.35000000000002</v>
      </c>
      <c r="G4127" s="58">
        <f t="shared" ref="G4127:G4133" si="1165">ROUND(D4127*F4127,2)</f>
        <v>151389</v>
      </c>
      <c r="H4127" s="59"/>
      <c r="I4127" s="60">
        <f t="shared" ref="I4127:I4133" si="1166">ROUND(ROUND(D4127,2)*H4127,2)</f>
        <v>0</v>
      </c>
      <c r="J4127" s="61" t="str">
        <f t="shared" ref="J4127:J4133" si="1167">IF(AND(H4127&lt;&gt;"",H4127&gt;F4127),"VALOR MAYOR DEL PERMITIDO","")</f>
        <v/>
      </c>
      <c r="P4127" s="62"/>
    </row>
    <row r="4128" spans="1:16" x14ac:dyDescent="0.3">
      <c r="A4128" s="54" t="s">
        <v>3511</v>
      </c>
      <c r="B4128" s="55" t="s">
        <v>5926</v>
      </c>
      <c r="C4128" s="56" t="s">
        <v>8056</v>
      </c>
      <c r="D4128" s="57">
        <v>432</v>
      </c>
      <c r="E4128" s="56" t="s">
        <v>8779</v>
      </c>
      <c r="F4128" s="57">
        <v>189.86</v>
      </c>
      <c r="G4128" s="58">
        <f t="shared" si="1165"/>
        <v>82019.520000000004</v>
      </c>
      <c r="H4128" s="59"/>
      <c r="I4128" s="60">
        <f t="shared" si="1166"/>
        <v>0</v>
      </c>
      <c r="J4128" s="61" t="str">
        <f t="shared" si="1167"/>
        <v/>
      </c>
      <c r="P4128" s="62"/>
    </row>
    <row r="4129" spans="1:16" x14ac:dyDescent="0.3">
      <c r="A4129" s="54" t="s">
        <v>3512</v>
      </c>
      <c r="B4129" s="55" t="s">
        <v>5927</v>
      </c>
      <c r="C4129" s="56" t="s">
        <v>8057</v>
      </c>
      <c r="D4129" s="57">
        <v>400</v>
      </c>
      <c r="E4129" s="56" t="s">
        <v>8777</v>
      </c>
      <c r="F4129" s="57">
        <v>40</v>
      </c>
      <c r="G4129" s="58">
        <f t="shared" si="1165"/>
        <v>16000</v>
      </c>
      <c r="H4129" s="59"/>
      <c r="I4129" s="60">
        <f t="shared" si="1166"/>
        <v>0</v>
      </c>
      <c r="J4129" s="61" t="str">
        <f t="shared" si="1167"/>
        <v/>
      </c>
      <c r="P4129" s="62"/>
    </row>
    <row r="4130" spans="1:16" x14ac:dyDescent="0.3">
      <c r="A4130" s="54" t="s">
        <v>3513</v>
      </c>
      <c r="B4130" s="55" t="s">
        <v>5898</v>
      </c>
      <c r="C4130" s="56" t="s">
        <v>8036</v>
      </c>
      <c r="D4130" s="57">
        <v>60</v>
      </c>
      <c r="E4130" s="56" t="s">
        <v>8777</v>
      </c>
      <c r="F4130" s="57">
        <v>96.41</v>
      </c>
      <c r="G4130" s="58">
        <f t="shared" si="1165"/>
        <v>5784.6</v>
      </c>
      <c r="H4130" s="59"/>
      <c r="I4130" s="60">
        <f t="shared" si="1166"/>
        <v>0</v>
      </c>
      <c r="J4130" s="61" t="str">
        <f t="shared" si="1167"/>
        <v/>
      </c>
      <c r="P4130" s="62"/>
    </row>
    <row r="4131" spans="1:16" x14ac:dyDescent="0.3">
      <c r="A4131" s="54" t="s">
        <v>3514</v>
      </c>
      <c r="B4131" s="55" t="s">
        <v>5928</v>
      </c>
      <c r="C4131" s="56" t="s">
        <v>8058</v>
      </c>
      <c r="D4131" s="57">
        <v>10</v>
      </c>
      <c r="E4131" s="56" t="s">
        <v>8781</v>
      </c>
      <c r="F4131" s="57">
        <v>77.86</v>
      </c>
      <c r="G4131" s="58">
        <f t="shared" si="1165"/>
        <v>778.6</v>
      </c>
      <c r="H4131" s="59"/>
      <c r="I4131" s="60">
        <f t="shared" si="1166"/>
        <v>0</v>
      </c>
      <c r="J4131" s="61" t="str">
        <f t="shared" si="1167"/>
        <v/>
      </c>
      <c r="P4131" s="62"/>
    </row>
    <row r="4132" spans="1:16" x14ac:dyDescent="0.3">
      <c r="A4132" s="54" t="s">
        <v>3515</v>
      </c>
      <c r="B4132" s="55" t="s">
        <v>5929</v>
      </c>
      <c r="C4132" s="56" t="s">
        <v>8949</v>
      </c>
      <c r="D4132" s="57">
        <v>22</v>
      </c>
      <c r="E4132" s="56" t="s">
        <v>8781</v>
      </c>
      <c r="F4132" s="57">
        <v>91.92</v>
      </c>
      <c r="G4132" s="58">
        <f t="shared" si="1165"/>
        <v>2022.24</v>
      </c>
      <c r="H4132" s="59"/>
      <c r="I4132" s="60">
        <f t="shared" si="1166"/>
        <v>0</v>
      </c>
      <c r="J4132" s="61" t="str">
        <f t="shared" si="1167"/>
        <v/>
      </c>
      <c r="P4132" s="62"/>
    </row>
    <row r="4133" spans="1:16" x14ac:dyDescent="0.3">
      <c r="A4133" s="54" t="s">
        <v>3516</v>
      </c>
      <c r="B4133" s="55" t="s">
        <v>6285</v>
      </c>
      <c r="C4133" s="56" t="s">
        <v>8956</v>
      </c>
      <c r="D4133" s="57">
        <v>10</v>
      </c>
      <c r="E4133" s="56" t="s">
        <v>8781</v>
      </c>
      <c r="F4133" s="57">
        <v>88.73</v>
      </c>
      <c r="G4133" s="58">
        <f t="shared" si="1165"/>
        <v>887.3</v>
      </c>
      <c r="H4133" s="59"/>
      <c r="I4133" s="60">
        <f t="shared" si="1166"/>
        <v>0</v>
      </c>
      <c r="J4133" s="61" t="str">
        <f t="shared" si="1167"/>
        <v/>
      </c>
      <c r="P4133" s="62"/>
    </row>
    <row r="4134" spans="1:16" x14ac:dyDescent="0.3">
      <c r="A4134" s="75" t="s">
        <v>3517</v>
      </c>
      <c r="B4134" s="75" t="s">
        <v>6286</v>
      </c>
      <c r="C4134" s="75" t="s">
        <v>8060</v>
      </c>
      <c r="D4134" s="76"/>
      <c r="E4134" s="75"/>
      <c r="F4134" s="76" t="s">
        <v>8851</v>
      </c>
      <c r="G4134" s="76"/>
      <c r="H4134" s="77"/>
      <c r="I4134" s="77"/>
      <c r="P4134" s="62"/>
    </row>
    <row r="4135" spans="1:16" x14ac:dyDescent="0.3">
      <c r="A4135" s="54" t="s">
        <v>3518</v>
      </c>
      <c r="B4135" s="55" t="s">
        <v>5931</v>
      </c>
      <c r="C4135" s="56" t="s">
        <v>8061</v>
      </c>
      <c r="D4135" s="57">
        <v>540</v>
      </c>
      <c r="E4135" s="56" t="s">
        <v>8779</v>
      </c>
      <c r="F4135" s="57">
        <v>2.4300000000000002</v>
      </c>
      <c r="G4135" s="58">
        <f t="shared" ref="G4135:G4140" si="1168">ROUND(D4135*F4135,2)</f>
        <v>1312.2</v>
      </c>
      <c r="H4135" s="59"/>
      <c r="I4135" s="60">
        <f t="shared" ref="I4135:I4140" si="1169">ROUND(ROUND(D4135,2)*H4135,2)</f>
        <v>0</v>
      </c>
      <c r="J4135" s="61" t="str">
        <f t="shared" ref="J4135:J4140" si="1170">IF(AND(H4135&lt;&gt;"",H4135&gt;F4135),"VALOR MAYOR DEL PERMITIDO","")</f>
        <v/>
      </c>
      <c r="P4135" s="62"/>
    </row>
    <row r="4136" spans="1:16" x14ac:dyDescent="0.3">
      <c r="A4136" s="54" t="s">
        <v>3519</v>
      </c>
      <c r="B4136" s="55" t="s">
        <v>5932</v>
      </c>
      <c r="C4136" s="56" t="s">
        <v>8062</v>
      </c>
      <c r="D4136" s="57">
        <v>1</v>
      </c>
      <c r="E4136" s="56" t="s">
        <v>8777</v>
      </c>
      <c r="F4136" s="57">
        <v>226.5</v>
      </c>
      <c r="G4136" s="58">
        <f t="shared" si="1168"/>
        <v>226.5</v>
      </c>
      <c r="H4136" s="59"/>
      <c r="I4136" s="60">
        <f t="shared" si="1169"/>
        <v>0</v>
      </c>
      <c r="J4136" s="61" t="str">
        <f t="shared" si="1170"/>
        <v/>
      </c>
      <c r="P4136" s="62"/>
    </row>
    <row r="4137" spans="1:16" x14ac:dyDescent="0.3">
      <c r="A4137" s="54" t="s">
        <v>3520</v>
      </c>
      <c r="B4137" s="55" t="s">
        <v>5933</v>
      </c>
      <c r="C4137" s="56" t="s">
        <v>8063</v>
      </c>
      <c r="D4137" s="57">
        <v>400</v>
      </c>
      <c r="E4137" s="56" t="s">
        <v>8777</v>
      </c>
      <c r="F4137" s="57">
        <v>23.79</v>
      </c>
      <c r="G4137" s="58">
        <f t="shared" si="1168"/>
        <v>9516</v>
      </c>
      <c r="H4137" s="59"/>
      <c r="I4137" s="60">
        <f t="shared" si="1169"/>
        <v>0</v>
      </c>
      <c r="J4137" s="61" t="str">
        <f t="shared" si="1170"/>
        <v/>
      </c>
      <c r="P4137" s="62"/>
    </row>
    <row r="4138" spans="1:16" x14ac:dyDescent="0.3">
      <c r="A4138" s="54" t="s">
        <v>3521</v>
      </c>
      <c r="B4138" s="55" t="s">
        <v>6287</v>
      </c>
      <c r="C4138" s="56" t="s">
        <v>8269</v>
      </c>
      <c r="D4138" s="57">
        <v>1</v>
      </c>
      <c r="E4138" s="56" t="s">
        <v>8777</v>
      </c>
      <c r="F4138" s="57">
        <v>9201.15</v>
      </c>
      <c r="G4138" s="58">
        <f t="shared" si="1168"/>
        <v>9201.15</v>
      </c>
      <c r="H4138" s="59"/>
      <c r="I4138" s="60">
        <f t="shared" si="1169"/>
        <v>0</v>
      </c>
      <c r="J4138" s="61" t="str">
        <f t="shared" si="1170"/>
        <v/>
      </c>
      <c r="P4138" s="62"/>
    </row>
    <row r="4139" spans="1:16" x14ac:dyDescent="0.3">
      <c r="A4139" s="54" t="s">
        <v>3522</v>
      </c>
      <c r="B4139" s="55" t="s">
        <v>6288</v>
      </c>
      <c r="C4139" s="56" t="s">
        <v>8270</v>
      </c>
      <c r="D4139" s="57">
        <v>1</v>
      </c>
      <c r="E4139" s="56" t="s">
        <v>8777</v>
      </c>
      <c r="F4139" s="57">
        <v>5949.68</v>
      </c>
      <c r="G4139" s="58">
        <f t="shared" si="1168"/>
        <v>5949.68</v>
      </c>
      <c r="H4139" s="59"/>
      <c r="I4139" s="60">
        <f t="shared" si="1169"/>
        <v>0</v>
      </c>
      <c r="J4139" s="61" t="str">
        <f t="shared" si="1170"/>
        <v/>
      </c>
      <c r="P4139" s="62"/>
    </row>
    <row r="4140" spans="1:16" x14ac:dyDescent="0.3">
      <c r="A4140" s="54" t="s">
        <v>3523</v>
      </c>
      <c r="B4140" s="55" t="s">
        <v>5936</v>
      </c>
      <c r="C4140" s="56" t="s">
        <v>8066</v>
      </c>
      <c r="D4140" s="57">
        <v>1</v>
      </c>
      <c r="E4140" s="56" t="s">
        <v>8777</v>
      </c>
      <c r="F4140" s="57">
        <v>1580.46</v>
      </c>
      <c r="G4140" s="58">
        <f t="shared" si="1168"/>
        <v>1580.46</v>
      </c>
      <c r="H4140" s="59"/>
      <c r="I4140" s="60">
        <f t="shared" si="1169"/>
        <v>0</v>
      </c>
      <c r="J4140" s="61" t="str">
        <f t="shared" si="1170"/>
        <v/>
      </c>
      <c r="P4140" s="62"/>
    </row>
    <row r="4141" spans="1:16" x14ac:dyDescent="0.3">
      <c r="A4141" s="75" t="s">
        <v>3524</v>
      </c>
      <c r="B4141" s="75" t="s">
        <v>6289</v>
      </c>
      <c r="C4141" s="75" t="s">
        <v>7356</v>
      </c>
      <c r="D4141" s="76"/>
      <c r="E4141" s="75"/>
      <c r="F4141" s="76" t="s">
        <v>8851</v>
      </c>
      <c r="G4141" s="76"/>
      <c r="H4141" s="77"/>
      <c r="I4141" s="77"/>
      <c r="P4141" s="62"/>
    </row>
    <row r="4142" spans="1:16" x14ac:dyDescent="0.3">
      <c r="A4142" s="54" t="s">
        <v>3525</v>
      </c>
      <c r="B4142" s="55" t="s">
        <v>5938</v>
      </c>
      <c r="C4142" s="56" t="s">
        <v>8067</v>
      </c>
      <c r="D4142" s="57">
        <v>2</v>
      </c>
      <c r="E4142" s="56" t="s">
        <v>8777</v>
      </c>
      <c r="F4142" s="57">
        <v>1983.94</v>
      </c>
      <c r="G4142" s="58">
        <f>ROUND(D4142*F4142,2)</f>
        <v>3967.88</v>
      </c>
      <c r="H4142" s="59"/>
      <c r="I4142" s="60">
        <f t="shared" ref="I4142:I4143" si="1171">ROUND(ROUND(D4142,2)*H4142,2)</f>
        <v>0</v>
      </c>
      <c r="J4142" s="61" t="str">
        <f t="shared" ref="J4142:J4143" si="1172">IF(AND(H4142&lt;&gt;"",H4142&gt;F4142),"VALOR MAYOR DEL PERMITIDO","")</f>
        <v/>
      </c>
      <c r="P4142" s="62"/>
    </row>
    <row r="4143" spans="1:16" x14ac:dyDescent="0.3">
      <c r="A4143" s="54" t="s">
        <v>3526</v>
      </c>
      <c r="B4143" s="55" t="s">
        <v>5939</v>
      </c>
      <c r="C4143" s="56" t="s">
        <v>8068</v>
      </c>
      <c r="D4143" s="57">
        <v>1</v>
      </c>
      <c r="E4143" s="56" t="s">
        <v>8777</v>
      </c>
      <c r="F4143" s="57">
        <v>2306.56</v>
      </c>
      <c r="G4143" s="58">
        <f>ROUND(D4143*F4143,2)</f>
        <v>2306.56</v>
      </c>
      <c r="H4143" s="59"/>
      <c r="I4143" s="60">
        <f t="shared" si="1171"/>
        <v>0</v>
      </c>
      <c r="J4143" s="61" t="str">
        <f t="shared" si="1172"/>
        <v/>
      </c>
      <c r="P4143" s="62"/>
    </row>
    <row r="4144" spans="1:16" x14ac:dyDescent="0.3">
      <c r="A4144" s="72" t="s">
        <v>3527</v>
      </c>
      <c r="B4144" s="72" t="s">
        <v>6290</v>
      </c>
      <c r="C4144" s="72" t="s">
        <v>8069</v>
      </c>
      <c r="D4144" s="73"/>
      <c r="E4144" s="72"/>
      <c r="F4144" s="73" t="s">
        <v>8851</v>
      </c>
      <c r="G4144" s="73"/>
      <c r="H4144" s="74"/>
      <c r="I4144" s="74"/>
      <c r="P4144" s="62"/>
    </row>
    <row r="4145" spans="1:16" x14ac:dyDescent="0.3">
      <c r="A4145" s="54" t="s">
        <v>3528</v>
      </c>
      <c r="B4145" s="55" t="s">
        <v>5941</v>
      </c>
      <c r="C4145" s="56" t="s">
        <v>8070</v>
      </c>
      <c r="D4145" s="57">
        <v>1</v>
      </c>
      <c r="E4145" s="56" t="s">
        <v>8781</v>
      </c>
      <c r="F4145" s="57">
        <v>1338.89</v>
      </c>
      <c r="G4145" s="58">
        <f>ROUND(D4145*F4145,2)</f>
        <v>1338.89</v>
      </c>
      <c r="H4145" s="59"/>
      <c r="I4145" s="60">
        <f t="shared" ref="I4145:I4147" si="1173">ROUND(ROUND(D4145,2)*H4145,2)</f>
        <v>0</v>
      </c>
      <c r="J4145" s="61" t="str">
        <f t="shared" ref="J4145:J4147" si="1174">IF(AND(H4145&lt;&gt;"",H4145&gt;F4145),"VALOR MAYOR DEL PERMITIDO","")</f>
        <v/>
      </c>
      <c r="P4145" s="62"/>
    </row>
    <row r="4146" spans="1:16" x14ac:dyDescent="0.3">
      <c r="A4146" s="54" t="s">
        <v>3529</v>
      </c>
      <c r="B4146" s="55" t="s">
        <v>6291</v>
      </c>
      <c r="C4146" s="56" t="s">
        <v>8271</v>
      </c>
      <c r="D4146" s="57">
        <v>1</v>
      </c>
      <c r="E4146" s="56" t="s">
        <v>8777</v>
      </c>
      <c r="F4146" s="57">
        <v>1678.17</v>
      </c>
      <c r="G4146" s="58">
        <f>ROUND(D4146*F4146,2)</f>
        <v>1678.17</v>
      </c>
      <c r="H4146" s="59"/>
      <c r="I4146" s="60">
        <f t="shared" si="1173"/>
        <v>0</v>
      </c>
      <c r="J4146" s="61" t="str">
        <f t="shared" si="1174"/>
        <v/>
      </c>
      <c r="P4146" s="62"/>
    </row>
    <row r="4147" spans="1:16" x14ac:dyDescent="0.3">
      <c r="A4147" s="54" t="s">
        <v>3530</v>
      </c>
      <c r="B4147" s="55" t="s">
        <v>5943</v>
      </c>
      <c r="C4147" s="56" t="s">
        <v>8072</v>
      </c>
      <c r="D4147" s="57">
        <v>1</v>
      </c>
      <c r="E4147" s="56" t="s">
        <v>8777</v>
      </c>
      <c r="F4147" s="57">
        <v>1484</v>
      </c>
      <c r="G4147" s="58">
        <f>ROUND(D4147*F4147,2)</f>
        <v>1484</v>
      </c>
      <c r="H4147" s="59"/>
      <c r="I4147" s="60">
        <f t="shared" si="1173"/>
        <v>0</v>
      </c>
      <c r="J4147" s="61" t="str">
        <f t="shared" si="1174"/>
        <v/>
      </c>
      <c r="P4147" s="62"/>
    </row>
    <row r="4148" spans="1:16" x14ac:dyDescent="0.3">
      <c r="A4148" s="66" t="s">
        <v>3531</v>
      </c>
      <c r="B4148" s="66" t="s">
        <v>6292</v>
      </c>
      <c r="C4148" s="66" t="s">
        <v>8272</v>
      </c>
      <c r="D4148" s="67"/>
      <c r="E4148" s="66"/>
      <c r="F4148" s="67" t="s">
        <v>8851</v>
      </c>
      <c r="G4148" s="67"/>
      <c r="H4148" s="68"/>
      <c r="I4148" s="68"/>
      <c r="P4148" s="62"/>
    </row>
    <row r="4149" spans="1:16" x14ac:dyDescent="0.3">
      <c r="A4149" s="69" t="s">
        <v>3532</v>
      </c>
      <c r="B4149" s="69" t="s">
        <v>6293</v>
      </c>
      <c r="C4149" s="69" t="s">
        <v>8273</v>
      </c>
      <c r="D4149" s="70"/>
      <c r="E4149" s="69"/>
      <c r="F4149" s="70" t="s">
        <v>8851</v>
      </c>
      <c r="G4149" s="70"/>
      <c r="H4149" s="71"/>
      <c r="I4149" s="71"/>
      <c r="P4149" s="62"/>
    </row>
    <row r="4150" spans="1:16" x14ac:dyDescent="0.3">
      <c r="A4150" s="72" t="s">
        <v>3533</v>
      </c>
      <c r="B4150" s="72" t="s">
        <v>6294</v>
      </c>
      <c r="C4150" s="72" t="s">
        <v>8026</v>
      </c>
      <c r="D4150" s="73"/>
      <c r="E4150" s="72"/>
      <c r="F4150" s="73" t="s">
        <v>8851</v>
      </c>
      <c r="G4150" s="73"/>
      <c r="H4150" s="74"/>
      <c r="I4150" s="74"/>
      <c r="P4150" s="62"/>
    </row>
    <row r="4151" spans="1:16" x14ac:dyDescent="0.3">
      <c r="A4151" s="54" t="s">
        <v>3534</v>
      </c>
      <c r="B4151" s="55" t="s">
        <v>6295</v>
      </c>
      <c r="C4151" s="56" t="s">
        <v>8274</v>
      </c>
      <c r="D4151" s="57">
        <v>2</v>
      </c>
      <c r="E4151" s="56" t="s">
        <v>8781</v>
      </c>
      <c r="F4151" s="57">
        <v>556.17999999999995</v>
      </c>
      <c r="G4151" s="58">
        <f>ROUND(D4151*F4151,2)</f>
        <v>1112.3599999999999</v>
      </c>
      <c r="H4151" s="59"/>
      <c r="I4151" s="60">
        <f t="shared" ref="I4151:I4155" si="1175">ROUND(ROUND(D4151,2)*H4151,2)</f>
        <v>0</v>
      </c>
      <c r="J4151" s="61" t="str">
        <f t="shared" ref="J4151:J4155" si="1176">IF(AND(H4151&lt;&gt;"",H4151&gt;F4151),"VALOR MAYOR DEL PERMITIDO","")</f>
        <v/>
      </c>
      <c r="P4151" s="62"/>
    </row>
    <row r="4152" spans="1:16" x14ac:dyDescent="0.3">
      <c r="A4152" s="54" t="s">
        <v>3535</v>
      </c>
      <c r="B4152" s="55" t="s">
        <v>6296</v>
      </c>
      <c r="C4152" s="56" t="s">
        <v>8914</v>
      </c>
      <c r="D4152" s="57">
        <v>1</v>
      </c>
      <c r="E4152" s="56" t="s">
        <v>8777</v>
      </c>
      <c r="F4152" s="57">
        <v>2780.91</v>
      </c>
      <c r="G4152" s="58">
        <f>ROUND(D4152*F4152,2)</f>
        <v>2780.91</v>
      </c>
      <c r="H4152" s="59"/>
      <c r="I4152" s="60">
        <f t="shared" si="1175"/>
        <v>0</v>
      </c>
      <c r="J4152" s="61" t="str">
        <f t="shared" si="1176"/>
        <v/>
      </c>
      <c r="P4152" s="62"/>
    </row>
    <row r="4153" spans="1:16" x14ac:dyDescent="0.3">
      <c r="A4153" s="54" t="s">
        <v>3536</v>
      </c>
      <c r="B4153" s="55" t="s">
        <v>5920</v>
      </c>
      <c r="C4153" s="56" t="s">
        <v>8050</v>
      </c>
      <c r="D4153" s="57">
        <v>100</v>
      </c>
      <c r="E4153" s="56" t="s">
        <v>8779</v>
      </c>
      <c r="F4153" s="57">
        <v>8.35</v>
      </c>
      <c r="G4153" s="58">
        <f>ROUND(D4153*F4153,2)</f>
        <v>835</v>
      </c>
      <c r="H4153" s="59"/>
      <c r="I4153" s="60">
        <f t="shared" si="1175"/>
        <v>0</v>
      </c>
      <c r="J4153" s="61" t="str">
        <f t="shared" si="1176"/>
        <v/>
      </c>
      <c r="P4153" s="62"/>
    </row>
    <row r="4154" spans="1:16" x14ac:dyDescent="0.3">
      <c r="A4154" s="54" t="s">
        <v>3537</v>
      </c>
      <c r="B4154" s="55" t="s">
        <v>6297</v>
      </c>
      <c r="C4154" s="56" t="s">
        <v>8959</v>
      </c>
      <c r="D4154" s="57">
        <v>1</v>
      </c>
      <c r="E4154" s="56" t="s">
        <v>8777</v>
      </c>
      <c r="F4154" s="57">
        <v>4449.46</v>
      </c>
      <c r="G4154" s="58">
        <f>ROUND(D4154*F4154,2)</f>
        <v>4449.46</v>
      </c>
      <c r="H4154" s="59"/>
      <c r="I4154" s="60">
        <f t="shared" si="1175"/>
        <v>0</v>
      </c>
      <c r="J4154" s="61" t="str">
        <f t="shared" si="1176"/>
        <v/>
      </c>
      <c r="P4154" s="62"/>
    </row>
    <row r="4155" spans="1:16" x14ac:dyDescent="0.3">
      <c r="A4155" s="54" t="s">
        <v>3538</v>
      </c>
      <c r="B4155" s="55" t="s">
        <v>6298</v>
      </c>
      <c r="C4155" s="56" t="s">
        <v>8965</v>
      </c>
      <c r="D4155" s="57">
        <v>1</v>
      </c>
      <c r="E4155" s="56" t="s">
        <v>8781</v>
      </c>
      <c r="F4155" s="57">
        <v>444.95</v>
      </c>
      <c r="G4155" s="58">
        <f>ROUND(D4155*F4155,2)</f>
        <v>444.95</v>
      </c>
      <c r="H4155" s="59"/>
      <c r="I4155" s="60">
        <f t="shared" si="1175"/>
        <v>0</v>
      </c>
      <c r="J4155" s="61" t="str">
        <f t="shared" si="1176"/>
        <v/>
      </c>
      <c r="P4155" s="62"/>
    </row>
    <row r="4156" spans="1:16" x14ac:dyDescent="0.3">
      <c r="A4156" s="72" t="s">
        <v>3539</v>
      </c>
      <c r="B4156" s="72" t="s">
        <v>6299</v>
      </c>
      <c r="C4156" s="72" t="s">
        <v>8276</v>
      </c>
      <c r="D4156" s="73"/>
      <c r="E4156" s="72"/>
      <c r="F4156" s="73" t="s">
        <v>8851</v>
      </c>
      <c r="G4156" s="73"/>
      <c r="H4156" s="74"/>
      <c r="I4156" s="74"/>
      <c r="P4156" s="62"/>
    </row>
    <row r="4157" spans="1:16" x14ac:dyDescent="0.3">
      <c r="A4157" s="54" t="s">
        <v>3540</v>
      </c>
      <c r="B4157" s="55" t="s">
        <v>6300</v>
      </c>
      <c r="C4157" s="56" t="s">
        <v>8277</v>
      </c>
      <c r="D4157" s="57">
        <v>100</v>
      </c>
      <c r="E4157" s="56" t="s">
        <v>8779</v>
      </c>
      <c r="F4157" s="57">
        <v>75.92</v>
      </c>
      <c r="G4157" s="58">
        <f t="shared" ref="G4157:G4162" si="1177">ROUND(D4157*F4157,2)</f>
        <v>7592</v>
      </c>
      <c r="H4157" s="59"/>
      <c r="I4157" s="60">
        <f t="shared" ref="I4157:I4162" si="1178">ROUND(ROUND(D4157,2)*H4157,2)</f>
        <v>0</v>
      </c>
      <c r="J4157" s="61" t="str">
        <f t="shared" ref="J4157:J4162" si="1179">IF(AND(H4157&lt;&gt;"",H4157&gt;F4157),"VALOR MAYOR DEL PERMITIDO","")</f>
        <v/>
      </c>
      <c r="P4157" s="62"/>
    </row>
    <row r="4158" spans="1:16" x14ac:dyDescent="0.3">
      <c r="A4158" s="54" t="s">
        <v>3541</v>
      </c>
      <c r="B4158" s="55" t="s">
        <v>6301</v>
      </c>
      <c r="C4158" s="56" t="s">
        <v>8278</v>
      </c>
      <c r="D4158" s="57">
        <v>100</v>
      </c>
      <c r="E4158" s="56" t="s">
        <v>8779</v>
      </c>
      <c r="F4158" s="57">
        <v>6.83</v>
      </c>
      <c r="G4158" s="58">
        <f t="shared" si="1177"/>
        <v>683</v>
      </c>
      <c r="H4158" s="59"/>
      <c r="I4158" s="60">
        <f t="shared" si="1178"/>
        <v>0</v>
      </c>
      <c r="J4158" s="61" t="str">
        <f t="shared" si="1179"/>
        <v/>
      </c>
      <c r="P4158" s="62"/>
    </row>
    <row r="4159" spans="1:16" x14ac:dyDescent="0.3">
      <c r="A4159" s="54" t="s">
        <v>3542</v>
      </c>
      <c r="B4159" s="55" t="s">
        <v>6302</v>
      </c>
      <c r="C4159" s="56" t="s">
        <v>8279</v>
      </c>
      <c r="D4159" s="57">
        <v>100</v>
      </c>
      <c r="E4159" s="56" t="s">
        <v>8779</v>
      </c>
      <c r="F4159" s="57">
        <v>8.19</v>
      </c>
      <c r="G4159" s="58">
        <f t="shared" si="1177"/>
        <v>819</v>
      </c>
      <c r="H4159" s="59"/>
      <c r="I4159" s="60">
        <f t="shared" si="1178"/>
        <v>0</v>
      </c>
      <c r="J4159" s="61" t="str">
        <f t="shared" si="1179"/>
        <v/>
      </c>
      <c r="P4159" s="62"/>
    </row>
    <row r="4160" spans="1:16" x14ac:dyDescent="0.3">
      <c r="A4160" s="54" t="s">
        <v>3543</v>
      </c>
      <c r="B4160" s="55" t="s">
        <v>6303</v>
      </c>
      <c r="C4160" s="56" t="s">
        <v>8901</v>
      </c>
      <c r="D4160" s="57">
        <v>100</v>
      </c>
      <c r="E4160" s="56" t="s">
        <v>8779</v>
      </c>
      <c r="F4160" s="57">
        <v>2.73</v>
      </c>
      <c r="G4160" s="58">
        <f t="shared" si="1177"/>
        <v>273</v>
      </c>
      <c r="H4160" s="59"/>
      <c r="I4160" s="60">
        <f t="shared" si="1178"/>
        <v>0</v>
      </c>
      <c r="J4160" s="61" t="str">
        <f t="shared" si="1179"/>
        <v/>
      </c>
      <c r="P4160" s="62"/>
    </row>
    <row r="4161" spans="1:16" x14ac:dyDescent="0.3">
      <c r="A4161" s="54" t="s">
        <v>3544</v>
      </c>
      <c r="B4161" s="55" t="s">
        <v>6304</v>
      </c>
      <c r="C4161" s="56" t="s">
        <v>8280</v>
      </c>
      <c r="D4161" s="57">
        <v>1</v>
      </c>
      <c r="E4161" s="56" t="s">
        <v>8779</v>
      </c>
      <c r="F4161" s="57">
        <v>655.08000000000004</v>
      </c>
      <c r="G4161" s="58">
        <f t="shared" si="1177"/>
        <v>655.08000000000004</v>
      </c>
      <c r="H4161" s="59"/>
      <c r="I4161" s="60">
        <f t="shared" si="1178"/>
        <v>0</v>
      </c>
      <c r="J4161" s="61" t="str">
        <f t="shared" si="1179"/>
        <v/>
      </c>
      <c r="P4161" s="62"/>
    </row>
    <row r="4162" spans="1:16" x14ac:dyDescent="0.3">
      <c r="A4162" s="54" t="s">
        <v>3545</v>
      </c>
      <c r="B4162" s="55" t="s">
        <v>6305</v>
      </c>
      <c r="C4162" s="56" t="s">
        <v>8281</v>
      </c>
      <c r="D4162" s="57">
        <v>1</v>
      </c>
      <c r="E4162" s="56" t="s">
        <v>8777</v>
      </c>
      <c r="F4162" s="57">
        <v>218.36</v>
      </c>
      <c r="G4162" s="58">
        <f t="shared" si="1177"/>
        <v>218.36</v>
      </c>
      <c r="H4162" s="59"/>
      <c r="I4162" s="60">
        <f t="shared" si="1178"/>
        <v>0</v>
      </c>
      <c r="J4162" s="61" t="str">
        <f t="shared" si="1179"/>
        <v/>
      </c>
      <c r="P4162" s="62"/>
    </row>
    <row r="4163" spans="1:16" x14ac:dyDescent="0.3">
      <c r="A4163" s="69" t="s">
        <v>3546</v>
      </c>
      <c r="B4163" s="69" t="s">
        <v>6306</v>
      </c>
      <c r="C4163" s="69" t="s">
        <v>8282</v>
      </c>
      <c r="D4163" s="70"/>
      <c r="E4163" s="69"/>
      <c r="F4163" s="70" t="s">
        <v>8851</v>
      </c>
      <c r="G4163" s="70"/>
      <c r="H4163" s="71"/>
      <c r="I4163" s="71"/>
      <c r="P4163" s="62"/>
    </row>
    <row r="4164" spans="1:16" x14ac:dyDescent="0.3">
      <c r="A4164" s="72" t="s">
        <v>3547</v>
      </c>
      <c r="B4164" s="72" t="s">
        <v>6307</v>
      </c>
      <c r="C4164" s="72" t="s">
        <v>8026</v>
      </c>
      <c r="D4164" s="73"/>
      <c r="E4164" s="72"/>
      <c r="F4164" s="73" t="s">
        <v>8851</v>
      </c>
      <c r="G4164" s="73"/>
      <c r="H4164" s="74"/>
      <c r="I4164" s="74"/>
      <c r="P4164" s="62"/>
    </row>
    <row r="4165" spans="1:16" x14ac:dyDescent="0.3">
      <c r="A4165" s="54" t="s">
        <v>3548</v>
      </c>
      <c r="B4165" s="55" t="s">
        <v>6295</v>
      </c>
      <c r="C4165" s="56" t="s">
        <v>8274</v>
      </c>
      <c r="D4165" s="57">
        <v>2</v>
      </c>
      <c r="E4165" s="56" t="s">
        <v>8781</v>
      </c>
      <c r="F4165" s="57">
        <v>556.17999999999995</v>
      </c>
      <c r="G4165" s="58">
        <f>ROUND(D4165*F4165,2)</f>
        <v>1112.3599999999999</v>
      </c>
      <c r="H4165" s="59"/>
      <c r="I4165" s="60">
        <f t="shared" ref="I4165:I4169" si="1180">ROUND(ROUND(D4165,2)*H4165,2)</f>
        <v>0</v>
      </c>
      <c r="J4165" s="61" t="str">
        <f t="shared" ref="J4165:J4169" si="1181">IF(AND(H4165&lt;&gt;"",H4165&gt;F4165),"VALOR MAYOR DEL PERMITIDO","")</f>
        <v/>
      </c>
      <c r="P4165" s="62"/>
    </row>
    <row r="4166" spans="1:16" x14ac:dyDescent="0.3">
      <c r="A4166" s="54" t="s">
        <v>3549</v>
      </c>
      <c r="B4166" s="55" t="s">
        <v>6296</v>
      </c>
      <c r="C4166" s="56" t="s">
        <v>8275</v>
      </c>
      <c r="D4166" s="57">
        <v>1</v>
      </c>
      <c r="E4166" s="56" t="s">
        <v>8777</v>
      </c>
      <c r="F4166" s="57">
        <v>2780.91</v>
      </c>
      <c r="G4166" s="58">
        <f>ROUND(D4166*F4166,2)</f>
        <v>2780.91</v>
      </c>
      <c r="H4166" s="59"/>
      <c r="I4166" s="60">
        <f t="shared" si="1180"/>
        <v>0</v>
      </c>
      <c r="J4166" s="61" t="str">
        <f t="shared" si="1181"/>
        <v/>
      </c>
      <c r="P4166" s="62"/>
    </row>
    <row r="4167" spans="1:16" x14ac:dyDescent="0.3">
      <c r="A4167" s="54" t="s">
        <v>3550</v>
      </c>
      <c r="B4167" s="55" t="s">
        <v>5920</v>
      </c>
      <c r="C4167" s="56" t="s">
        <v>8050</v>
      </c>
      <c r="D4167" s="57">
        <v>100</v>
      </c>
      <c r="E4167" s="56" t="s">
        <v>8779</v>
      </c>
      <c r="F4167" s="57">
        <v>8.35</v>
      </c>
      <c r="G4167" s="58">
        <f>ROUND(D4167*F4167,2)</f>
        <v>835</v>
      </c>
      <c r="H4167" s="59"/>
      <c r="I4167" s="60">
        <f t="shared" si="1180"/>
        <v>0</v>
      </c>
      <c r="J4167" s="61" t="str">
        <f t="shared" si="1181"/>
        <v/>
      </c>
      <c r="P4167" s="62"/>
    </row>
    <row r="4168" spans="1:16" x14ac:dyDescent="0.3">
      <c r="A4168" s="54" t="s">
        <v>3551</v>
      </c>
      <c r="B4168" s="55" t="s">
        <v>6297</v>
      </c>
      <c r="C4168" s="56" t="s">
        <v>8959</v>
      </c>
      <c r="D4168" s="57">
        <v>1</v>
      </c>
      <c r="E4168" s="56" t="s">
        <v>8777</v>
      </c>
      <c r="F4168" s="57">
        <v>4449.46</v>
      </c>
      <c r="G4168" s="58">
        <f>ROUND(D4168*F4168,2)</f>
        <v>4449.46</v>
      </c>
      <c r="H4168" s="59"/>
      <c r="I4168" s="60">
        <f t="shared" si="1180"/>
        <v>0</v>
      </c>
      <c r="J4168" s="61" t="str">
        <f t="shared" si="1181"/>
        <v/>
      </c>
      <c r="P4168" s="62"/>
    </row>
    <row r="4169" spans="1:16" x14ac:dyDescent="0.3">
      <c r="A4169" s="54" t="s">
        <v>3552</v>
      </c>
      <c r="B4169" s="55" t="s">
        <v>6298</v>
      </c>
      <c r="C4169" s="56" t="s">
        <v>8965</v>
      </c>
      <c r="D4169" s="57">
        <v>1</v>
      </c>
      <c r="E4169" s="56" t="s">
        <v>8781</v>
      </c>
      <c r="F4169" s="57">
        <v>444.95</v>
      </c>
      <c r="G4169" s="58">
        <f>ROUND(D4169*F4169,2)</f>
        <v>444.95</v>
      </c>
      <c r="H4169" s="59"/>
      <c r="I4169" s="60">
        <f t="shared" si="1180"/>
        <v>0</v>
      </c>
      <c r="J4169" s="61" t="str">
        <f t="shared" si="1181"/>
        <v/>
      </c>
      <c r="P4169" s="62"/>
    </row>
    <row r="4170" spans="1:16" x14ac:dyDescent="0.3">
      <c r="A4170" s="72" t="s">
        <v>3553</v>
      </c>
      <c r="B4170" s="72" t="s">
        <v>6308</v>
      </c>
      <c r="C4170" s="72" t="s">
        <v>8276</v>
      </c>
      <c r="D4170" s="73"/>
      <c r="E4170" s="72"/>
      <c r="F4170" s="73" t="s">
        <v>8851</v>
      </c>
      <c r="G4170" s="73"/>
      <c r="H4170" s="74"/>
      <c r="I4170" s="74"/>
      <c r="P4170" s="62"/>
    </row>
    <row r="4171" spans="1:16" x14ac:dyDescent="0.3">
      <c r="A4171" s="54" t="s">
        <v>3554</v>
      </c>
      <c r="B4171" s="55" t="s">
        <v>6300</v>
      </c>
      <c r="C4171" s="56" t="s">
        <v>8277</v>
      </c>
      <c r="D4171" s="57">
        <v>100</v>
      </c>
      <c r="E4171" s="56" t="s">
        <v>8779</v>
      </c>
      <c r="F4171" s="57">
        <v>75.92</v>
      </c>
      <c r="G4171" s="58">
        <f t="shared" ref="G4171:G4176" si="1182">ROUND(D4171*F4171,2)</f>
        <v>7592</v>
      </c>
      <c r="H4171" s="59"/>
      <c r="I4171" s="60">
        <f t="shared" ref="I4171:I4176" si="1183">ROUND(ROUND(D4171,2)*H4171,2)</f>
        <v>0</v>
      </c>
      <c r="J4171" s="61" t="str">
        <f t="shared" ref="J4171:J4176" si="1184">IF(AND(H4171&lt;&gt;"",H4171&gt;F4171),"VALOR MAYOR DEL PERMITIDO","")</f>
        <v/>
      </c>
      <c r="P4171" s="62"/>
    </row>
    <row r="4172" spans="1:16" x14ac:dyDescent="0.3">
      <c r="A4172" s="54" t="s">
        <v>3555</v>
      </c>
      <c r="B4172" s="55" t="s">
        <v>6301</v>
      </c>
      <c r="C4172" s="56" t="s">
        <v>8278</v>
      </c>
      <c r="D4172" s="57">
        <v>100</v>
      </c>
      <c r="E4172" s="56" t="s">
        <v>8779</v>
      </c>
      <c r="F4172" s="57">
        <v>6.83</v>
      </c>
      <c r="G4172" s="58">
        <f t="shared" si="1182"/>
        <v>683</v>
      </c>
      <c r="H4172" s="59"/>
      <c r="I4172" s="60">
        <f t="shared" si="1183"/>
        <v>0</v>
      </c>
      <c r="J4172" s="61" t="str">
        <f t="shared" si="1184"/>
        <v/>
      </c>
      <c r="P4172" s="62"/>
    </row>
    <row r="4173" spans="1:16" x14ac:dyDescent="0.3">
      <c r="A4173" s="54" t="s">
        <v>3556</v>
      </c>
      <c r="B4173" s="55" t="s">
        <v>6302</v>
      </c>
      <c r="C4173" s="56" t="s">
        <v>8279</v>
      </c>
      <c r="D4173" s="57">
        <v>100</v>
      </c>
      <c r="E4173" s="56" t="s">
        <v>8779</v>
      </c>
      <c r="F4173" s="57">
        <v>8.19</v>
      </c>
      <c r="G4173" s="58">
        <f t="shared" si="1182"/>
        <v>819</v>
      </c>
      <c r="H4173" s="59"/>
      <c r="I4173" s="60">
        <f t="shared" si="1183"/>
        <v>0</v>
      </c>
      <c r="J4173" s="61" t="str">
        <f t="shared" si="1184"/>
        <v/>
      </c>
      <c r="P4173" s="62"/>
    </row>
    <row r="4174" spans="1:16" x14ac:dyDescent="0.3">
      <c r="A4174" s="54" t="s">
        <v>3557</v>
      </c>
      <c r="B4174" s="55" t="s">
        <v>6303</v>
      </c>
      <c r="C4174" s="56" t="s">
        <v>8901</v>
      </c>
      <c r="D4174" s="57">
        <v>100</v>
      </c>
      <c r="E4174" s="56" t="s">
        <v>8779</v>
      </c>
      <c r="F4174" s="57">
        <v>2.73</v>
      </c>
      <c r="G4174" s="58">
        <f t="shared" si="1182"/>
        <v>273</v>
      </c>
      <c r="H4174" s="59"/>
      <c r="I4174" s="60">
        <f t="shared" si="1183"/>
        <v>0</v>
      </c>
      <c r="J4174" s="61" t="str">
        <f t="shared" si="1184"/>
        <v/>
      </c>
      <c r="P4174" s="62"/>
    </row>
    <row r="4175" spans="1:16" x14ac:dyDescent="0.3">
      <c r="A4175" s="54" t="s">
        <v>3558</v>
      </c>
      <c r="B4175" s="55" t="s">
        <v>6304</v>
      </c>
      <c r="C4175" s="56" t="s">
        <v>8280</v>
      </c>
      <c r="D4175" s="57">
        <v>1</v>
      </c>
      <c r="E4175" s="56" t="s">
        <v>8779</v>
      </c>
      <c r="F4175" s="57">
        <v>655.08000000000004</v>
      </c>
      <c r="G4175" s="58">
        <f t="shared" si="1182"/>
        <v>655.08000000000004</v>
      </c>
      <c r="H4175" s="59"/>
      <c r="I4175" s="60">
        <f t="shared" si="1183"/>
        <v>0</v>
      </c>
      <c r="J4175" s="61" t="str">
        <f t="shared" si="1184"/>
        <v/>
      </c>
      <c r="P4175" s="62"/>
    </row>
    <row r="4176" spans="1:16" x14ac:dyDescent="0.3">
      <c r="A4176" s="54" t="s">
        <v>3559</v>
      </c>
      <c r="B4176" s="55" t="s">
        <v>6305</v>
      </c>
      <c r="C4176" s="56" t="s">
        <v>8281</v>
      </c>
      <c r="D4176" s="57">
        <v>1</v>
      </c>
      <c r="E4176" s="56" t="s">
        <v>8777</v>
      </c>
      <c r="F4176" s="57">
        <v>218.36</v>
      </c>
      <c r="G4176" s="58">
        <f t="shared" si="1182"/>
        <v>218.36</v>
      </c>
      <c r="H4176" s="59"/>
      <c r="I4176" s="60">
        <f t="shared" si="1183"/>
        <v>0</v>
      </c>
      <c r="J4176" s="61" t="str">
        <f t="shared" si="1184"/>
        <v/>
      </c>
      <c r="P4176" s="62"/>
    </row>
    <row r="4177" spans="1:16" x14ac:dyDescent="0.3">
      <c r="A4177" s="72" t="s">
        <v>3560</v>
      </c>
      <c r="B4177" s="72" t="s">
        <v>6309</v>
      </c>
      <c r="C4177" s="72" t="s">
        <v>8073</v>
      </c>
      <c r="D4177" s="73"/>
      <c r="E4177" s="72"/>
      <c r="F4177" s="73" t="s">
        <v>8851</v>
      </c>
      <c r="G4177" s="73"/>
      <c r="H4177" s="74"/>
      <c r="I4177" s="74"/>
      <c r="P4177" s="62"/>
    </row>
    <row r="4178" spans="1:16" x14ac:dyDescent="0.3">
      <c r="A4178" s="54" t="s">
        <v>3561</v>
      </c>
      <c r="B4178" s="55" t="s">
        <v>5947</v>
      </c>
      <c r="C4178" s="56" t="s">
        <v>8076</v>
      </c>
      <c r="D4178" s="57">
        <v>18</v>
      </c>
      <c r="E4178" s="56" t="s">
        <v>8777</v>
      </c>
      <c r="F4178" s="57">
        <v>203.92</v>
      </c>
      <c r="G4178" s="58">
        <f t="shared" ref="G4178:G4183" si="1185">ROUND(D4178*F4178,2)</f>
        <v>3670.56</v>
      </c>
      <c r="H4178" s="59"/>
      <c r="I4178" s="60">
        <f t="shared" ref="I4178:I4183" si="1186">ROUND(ROUND(D4178,2)*H4178,2)</f>
        <v>0</v>
      </c>
      <c r="J4178" s="61" t="str">
        <f t="shared" ref="J4178:J4183" si="1187">IF(AND(H4178&lt;&gt;"",H4178&gt;F4178),"VALOR MAYOR DEL PERMITIDO","")</f>
        <v/>
      </c>
      <c r="P4178" s="62"/>
    </row>
    <row r="4179" spans="1:16" x14ac:dyDescent="0.3">
      <c r="A4179" s="54" t="s">
        <v>3562</v>
      </c>
      <c r="B4179" s="55" t="s">
        <v>5948</v>
      </c>
      <c r="C4179" s="56" t="s">
        <v>8077</v>
      </c>
      <c r="D4179" s="57">
        <v>8</v>
      </c>
      <c r="E4179" s="56" t="s">
        <v>8777</v>
      </c>
      <c r="F4179" s="57">
        <v>276.66000000000003</v>
      </c>
      <c r="G4179" s="58">
        <f t="shared" si="1185"/>
        <v>2213.2800000000002</v>
      </c>
      <c r="H4179" s="59"/>
      <c r="I4179" s="60">
        <f t="shared" si="1186"/>
        <v>0</v>
      </c>
      <c r="J4179" s="61" t="str">
        <f t="shared" si="1187"/>
        <v/>
      </c>
      <c r="P4179" s="62"/>
    </row>
    <row r="4180" spans="1:16" x14ac:dyDescent="0.3">
      <c r="A4180" s="54" t="s">
        <v>3563</v>
      </c>
      <c r="B4180" s="55" t="s">
        <v>5949</v>
      </c>
      <c r="C4180" s="56" t="s">
        <v>8078</v>
      </c>
      <c r="D4180" s="57">
        <v>8</v>
      </c>
      <c r="E4180" s="56" t="s">
        <v>8777</v>
      </c>
      <c r="F4180" s="57">
        <v>203.92</v>
      </c>
      <c r="G4180" s="58">
        <f t="shared" si="1185"/>
        <v>1631.36</v>
      </c>
      <c r="H4180" s="59"/>
      <c r="I4180" s="60">
        <f t="shared" si="1186"/>
        <v>0</v>
      </c>
      <c r="J4180" s="61" t="str">
        <f t="shared" si="1187"/>
        <v/>
      </c>
      <c r="P4180" s="62"/>
    </row>
    <row r="4181" spans="1:16" x14ac:dyDescent="0.3">
      <c r="A4181" s="54" t="s">
        <v>3564</v>
      </c>
      <c r="B4181" s="55" t="s">
        <v>5950</v>
      </c>
      <c r="C4181" s="56" t="s">
        <v>8079</v>
      </c>
      <c r="D4181" s="57">
        <v>2</v>
      </c>
      <c r="E4181" s="56" t="s">
        <v>8777</v>
      </c>
      <c r="F4181" s="57">
        <v>276.66000000000003</v>
      </c>
      <c r="G4181" s="58">
        <f t="shared" si="1185"/>
        <v>553.32000000000005</v>
      </c>
      <c r="H4181" s="59"/>
      <c r="I4181" s="60">
        <f t="shared" si="1186"/>
        <v>0</v>
      </c>
      <c r="J4181" s="61" t="str">
        <f t="shared" si="1187"/>
        <v/>
      </c>
      <c r="P4181" s="62"/>
    </row>
    <row r="4182" spans="1:16" x14ac:dyDescent="0.3">
      <c r="A4182" s="54" t="s">
        <v>3565</v>
      </c>
      <c r="B4182" s="55" t="s">
        <v>5951</v>
      </c>
      <c r="C4182" s="56" t="s">
        <v>8080</v>
      </c>
      <c r="D4182" s="57">
        <v>4</v>
      </c>
      <c r="E4182" s="56" t="s">
        <v>8777</v>
      </c>
      <c r="F4182" s="57">
        <v>23.36</v>
      </c>
      <c r="G4182" s="58">
        <f t="shared" si="1185"/>
        <v>93.44</v>
      </c>
      <c r="H4182" s="59"/>
      <c r="I4182" s="60">
        <f t="shared" si="1186"/>
        <v>0</v>
      </c>
      <c r="J4182" s="61" t="str">
        <f t="shared" si="1187"/>
        <v/>
      </c>
      <c r="P4182" s="62"/>
    </row>
    <row r="4183" spans="1:16" x14ac:dyDescent="0.3">
      <c r="A4183" s="54" t="s">
        <v>3566</v>
      </c>
      <c r="B4183" s="55" t="s">
        <v>5952</v>
      </c>
      <c r="C4183" s="56" t="s">
        <v>8081</v>
      </c>
      <c r="D4183" s="57">
        <v>4</v>
      </c>
      <c r="E4183" s="56" t="s">
        <v>8777</v>
      </c>
      <c r="F4183" s="57">
        <v>58.33</v>
      </c>
      <c r="G4183" s="58">
        <f t="shared" si="1185"/>
        <v>233.32</v>
      </c>
      <c r="H4183" s="59"/>
      <c r="I4183" s="60">
        <f t="shared" si="1186"/>
        <v>0</v>
      </c>
      <c r="J4183" s="61" t="str">
        <f t="shared" si="1187"/>
        <v/>
      </c>
      <c r="P4183" s="62"/>
    </row>
    <row r="4184" spans="1:16" x14ac:dyDescent="0.3">
      <c r="A4184" s="69" t="s">
        <v>3567</v>
      </c>
      <c r="B4184" s="69" t="s">
        <v>6310</v>
      </c>
      <c r="C4184" s="69" t="s">
        <v>8283</v>
      </c>
      <c r="D4184" s="70"/>
      <c r="E4184" s="69"/>
      <c r="F4184" s="70" t="s">
        <v>8851</v>
      </c>
      <c r="G4184" s="70"/>
      <c r="H4184" s="71"/>
      <c r="I4184" s="71"/>
      <c r="P4184" s="62"/>
    </row>
    <row r="4185" spans="1:16" x14ac:dyDescent="0.3">
      <c r="A4185" s="72" t="s">
        <v>3568</v>
      </c>
      <c r="B4185" s="72" t="s">
        <v>6311</v>
      </c>
      <c r="C4185" s="72" t="s">
        <v>8026</v>
      </c>
      <c r="D4185" s="73"/>
      <c r="E4185" s="72"/>
      <c r="F4185" s="73" t="s">
        <v>8851</v>
      </c>
      <c r="G4185" s="73"/>
      <c r="H4185" s="74"/>
      <c r="I4185" s="74"/>
      <c r="P4185" s="62"/>
    </row>
    <row r="4186" spans="1:16" x14ac:dyDescent="0.3">
      <c r="A4186" s="54" t="s">
        <v>3569</v>
      </c>
      <c r="B4186" s="55" t="s">
        <v>6295</v>
      </c>
      <c r="C4186" s="56" t="s">
        <v>8274</v>
      </c>
      <c r="D4186" s="57">
        <v>2</v>
      </c>
      <c r="E4186" s="56" t="s">
        <v>8781</v>
      </c>
      <c r="F4186" s="57">
        <v>556.17999999999995</v>
      </c>
      <c r="G4186" s="58">
        <f>ROUND(D4186*F4186,2)</f>
        <v>1112.3599999999999</v>
      </c>
      <c r="H4186" s="59"/>
      <c r="I4186" s="60">
        <f t="shared" ref="I4186:I4190" si="1188">ROUND(ROUND(D4186,2)*H4186,2)</f>
        <v>0</v>
      </c>
      <c r="J4186" s="61" t="str">
        <f t="shared" ref="J4186:J4190" si="1189">IF(AND(H4186&lt;&gt;"",H4186&gt;F4186),"VALOR MAYOR DEL PERMITIDO","")</f>
        <v/>
      </c>
      <c r="P4186" s="62"/>
    </row>
    <row r="4187" spans="1:16" x14ac:dyDescent="0.3">
      <c r="A4187" s="54" t="s">
        <v>3570</v>
      </c>
      <c r="B4187" s="55" t="s">
        <v>6296</v>
      </c>
      <c r="C4187" s="56" t="s">
        <v>8275</v>
      </c>
      <c r="D4187" s="57">
        <v>1</v>
      </c>
      <c r="E4187" s="56" t="s">
        <v>8777</v>
      </c>
      <c r="F4187" s="57">
        <v>2780.91</v>
      </c>
      <c r="G4187" s="58">
        <f>ROUND(D4187*F4187,2)</f>
        <v>2780.91</v>
      </c>
      <c r="H4187" s="59"/>
      <c r="I4187" s="60">
        <f t="shared" si="1188"/>
        <v>0</v>
      </c>
      <c r="J4187" s="61" t="str">
        <f t="shared" si="1189"/>
        <v/>
      </c>
      <c r="P4187" s="62"/>
    </row>
    <row r="4188" spans="1:16" x14ac:dyDescent="0.3">
      <c r="A4188" s="54" t="s">
        <v>3571</v>
      </c>
      <c r="B4188" s="55" t="s">
        <v>5920</v>
      </c>
      <c r="C4188" s="56" t="s">
        <v>8050</v>
      </c>
      <c r="D4188" s="57">
        <v>100</v>
      </c>
      <c r="E4188" s="56" t="s">
        <v>8779</v>
      </c>
      <c r="F4188" s="57">
        <v>8.35</v>
      </c>
      <c r="G4188" s="58">
        <f>ROUND(D4188*F4188,2)</f>
        <v>835</v>
      </c>
      <c r="H4188" s="59"/>
      <c r="I4188" s="60">
        <f t="shared" si="1188"/>
        <v>0</v>
      </c>
      <c r="J4188" s="61" t="str">
        <f t="shared" si="1189"/>
        <v/>
      </c>
      <c r="P4188" s="62"/>
    </row>
    <row r="4189" spans="1:16" x14ac:dyDescent="0.3">
      <c r="A4189" s="54" t="s">
        <v>3572</v>
      </c>
      <c r="B4189" s="55" t="s">
        <v>6297</v>
      </c>
      <c r="C4189" s="56" t="s">
        <v>8959</v>
      </c>
      <c r="D4189" s="57">
        <v>1</v>
      </c>
      <c r="E4189" s="56" t="s">
        <v>8777</v>
      </c>
      <c r="F4189" s="57">
        <v>4449.46</v>
      </c>
      <c r="G4189" s="58">
        <f>ROUND(D4189*F4189,2)</f>
        <v>4449.46</v>
      </c>
      <c r="H4189" s="59"/>
      <c r="I4189" s="60">
        <f t="shared" si="1188"/>
        <v>0</v>
      </c>
      <c r="J4189" s="61" t="str">
        <f t="shared" si="1189"/>
        <v/>
      </c>
      <c r="P4189" s="62"/>
    </row>
    <row r="4190" spans="1:16" x14ac:dyDescent="0.3">
      <c r="A4190" s="54" t="s">
        <v>3573</v>
      </c>
      <c r="B4190" s="55" t="s">
        <v>6298</v>
      </c>
      <c r="C4190" s="56" t="s">
        <v>8965</v>
      </c>
      <c r="D4190" s="57">
        <v>1</v>
      </c>
      <c r="E4190" s="56" t="s">
        <v>8781</v>
      </c>
      <c r="F4190" s="57">
        <v>444.95</v>
      </c>
      <c r="G4190" s="58">
        <f>ROUND(D4190*F4190,2)</f>
        <v>444.95</v>
      </c>
      <c r="H4190" s="59"/>
      <c r="I4190" s="60">
        <f t="shared" si="1188"/>
        <v>0</v>
      </c>
      <c r="J4190" s="61" t="str">
        <f t="shared" si="1189"/>
        <v/>
      </c>
      <c r="P4190" s="62"/>
    </row>
    <row r="4191" spans="1:16" x14ac:dyDescent="0.3">
      <c r="A4191" s="72" t="s">
        <v>3574</v>
      </c>
      <c r="B4191" s="72" t="s">
        <v>6312</v>
      </c>
      <c r="C4191" s="72" t="s">
        <v>8276</v>
      </c>
      <c r="D4191" s="73"/>
      <c r="E4191" s="72"/>
      <c r="F4191" s="73" t="s">
        <v>8851</v>
      </c>
      <c r="G4191" s="73"/>
      <c r="H4191" s="74"/>
      <c r="I4191" s="74"/>
      <c r="P4191" s="62"/>
    </row>
    <row r="4192" spans="1:16" x14ac:dyDescent="0.3">
      <c r="A4192" s="54" t="s">
        <v>3575</v>
      </c>
      <c r="B4192" s="55" t="s">
        <v>6300</v>
      </c>
      <c r="C4192" s="56" t="s">
        <v>8277</v>
      </c>
      <c r="D4192" s="57">
        <v>100</v>
      </c>
      <c r="E4192" s="56" t="s">
        <v>8779</v>
      </c>
      <c r="F4192" s="57">
        <v>75.92</v>
      </c>
      <c r="G4192" s="58">
        <f t="shared" ref="G4192:G4197" si="1190">ROUND(D4192*F4192,2)</f>
        <v>7592</v>
      </c>
      <c r="H4192" s="59"/>
      <c r="I4192" s="60">
        <f t="shared" ref="I4192:I4197" si="1191">ROUND(ROUND(D4192,2)*H4192,2)</f>
        <v>0</v>
      </c>
      <c r="J4192" s="61" t="str">
        <f t="shared" ref="J4192:J4197" si="1192">IF(AND(H4192&lt;&gt;"",H4192&gt;F4192),"VALOR MAYOR DEL PERMITIDO","")</f>
        <v/>
      </c>
      <c r="P4192" s="62"/>
    </row>
    <row r="4193" spans="1:16" x14ac:dyDescent="0.3">
      <c r="A4193" s="54" t="s">
        <v>3576</v>
      </c>
      <c r="B4193" s="55" t="s">
        <v>6301</v>
      </c>
      <c r="C4193" s="56" t="s">
        <v>8278</v>
      </c>
      <c r="D4193" s="57">
        <v>100</v>
      </c>
      <c r="E4193" s="56" t="s">
        <v>8779</v>
      </c>
      <c r="F4193" s="57">
        <v>6.83</v>
      </c>
      <c r="G4193" s="58">
        <f t="shared" si="1190"/>
        <v>683</v>
      </c>
      <c r="H4193" s="59"/>
      <c r="I4193" s="60">
        <f t="shared" si="1191"/>
        <v>0</v>
      </c>
      <c r="J4193" s="61" t="str">
        <f t="shared" si="1192"/>
        <v/>
      </c>
      <c r="P4193" s="62"/>
    </row>
    <row r="4194" spans="1:16" x14ac:dyDescent="0.3">
      <c r="A4194" s="54" t="s">
        <v>3577</v>
      </c>
      <c r="B4194" s="55" t="s">
        <v>6302</v>
      </c>
      <c r="C4194" s="56" t="s">
        <v>8279</v>
      </c>
      <c r="D4194" s="57">
        <v>100</v>
      </c>
      <c r="E4194" s="56" t="s">
        <v>8779</v>
      </c>
      <c r="F4194" s="57">
        <v>8.19</v>
      </c>
      <c r="G4194" s="58">
        <f t="shared" si="1190"/>
        <v>819</v>
      </c>
      <c r="H4194" s="59"/>
      <c r="I4194" s="60">
        <f t="shared" si="1191"/>
        <v>0</v>
      </c>
      <c r="J4194" s="61" t="str">
        <f t="shared" si="1192"/>
        <v/>
      </c>
      <c r="P4194" s="62"/>
    </row>
    <row r="4195" spans="1:16" x14ac:dyDescent="0.3">
      <c r="A4195" s="54" t="s">
        <v>3578</v>
      </c>
      <c r="B4195" s="55" t="s">
        <v>6303</v>
      </c>
      <c r="C4195" s="56" t="s">
        <v>8901</v>
      </c>
      <c r="D4195" s="57">
        <v>100</v>
      </c>
      <c r="E4195" s="56" t="s">
        <v>8779</v>
      </c>
      <c r="F4195" s="57">
        <v>2.73</v>
      </c>
      <c r="G4195" s="58">
        <f t="shared" si="1190"/>
        <v>273</v>
      </c>
      <c r="H4195" s="59"/>
      <c r="I4195" s="60">
        <f t="shared" si="1191"/>
        <v>0</v>
      </c>
      <c r="J4195" s="61" t="str">
        <f t="shared" si="1192"/>
        <v/>
      </c>
      <c r="P4195" s="62"/>
    </row>
    <row r="4196" spans="1:16" x14ac:dyDescent="0.3">
      <c r="A4196" s="54" t="s">
        <v>3579</v>
      </c>
      <c r="B4196" s="55" t="s">
        <v>6304</v>
      </c>
      <c r="C4196" s="56" t="s">
        <v>8280</v>
      </c>
      <c r="D4196" s="57">
        <v>1</v>
      </c>
      <c r="E4196" s="56" t="s">
        <v>8779</v>
      </c>
      <c r="F4196" s="57">
        <v>655.08000000000004</v>
      </c>
      <c r="G4196" s="58">
        <f t="shared" si="1190"/>
        <v>655.08000000000004</v>
      </c>
      <c r="H4196" s="59"/>
      <c r="I4196" s="60">
        <f t="shared" si="1191"/>
        <v>0</v>
      </c>
      <c r="J4196" s="61" t="str">
        <f t="shared" si="1192"/>
        <v/>
      </c>
      <c r="P4196" s="62"/>
    </row>
    <row r="4197" spans="1:16" x14ac:dyDescent="0.3">
      <c r="A4197" s="54" t="s">
        <v>3580</v>
      </c>
      <c r="B4197" s="55" t="s">
        <v>6305</v>
      </c>
      <c r="C4197" s="56" t="s">
        <v>8281</v>
      </c>
      <c r="D4197" s="57">
        <v>1</v>
      </c>
      <c r="E4197" s="56" t="s">
        <v>8777</v>
      </c>
      <c r="F4197" s="57">
        <v>218.36</v>
      </c>
      <c r="G4197" s="58">
        <f t="shared" si="1190"/>
        <v>218.36</v>
      </c>
      <c r="H4197" s="59"/>
      <c r="I4197" s="60">
        <f t="shared" si="1191"/>
        <v>0</v>
      </c>
      <c r="J4197" s="61" t="str">
        <f t="shared" si="1192"/>
        <v/>
      </c>
      <c r="P4197" s="62"/>
    </row>
    <row r="4198" spans="1:16" x14ac:dyDescent="0.3">
      <c r="A4198" s="69" t="s">
        <v>3581</v>
      </c>
      <c r="B4198" s="69" t="s">
        <v>6313</v>
      </c>
      <c r="C4198" s="69" t="s">
        <v>7537</v>
      </c>
      <c r="D4198" s="70"/>
      <c r="E4198" s="69"/>
      <c r="F4198" s="70" t="s">
        <v>8851</v>
      </c>
      <c r="G4198" s="70"/>
      <c r="H4198" s="71"/>
      <c r="I4198" s="71"/>
      <c r="P4198" s="62"/>
    </row>
    <row r="4199" spans="1:16" x14ac:dyDescent="0.3">
      <c r="A4199" s="72" t="s">
        <v>3582</v>
      </c>
      <c r="B4199" s="72" t="s">
        <v>6314</v>
      </c>
      <c r="C4199" s="72" t="s">
        <v>8026</v>
      </c>
      <c r="D4199" s="73"/>
      <c r="E4199" s="72"/>
      <c r="F4199" s="73" t="s">
        <v>8851</v>
      </c>
      <c r="G4199" s="73"/>
      <c r="H4199" s="74"/>
      <c r="I4199" s="74"/>
      <c r="P4199" s="62"/>
    </row>
    <row r="4200" spans="1:16" x14ac:dyDescent="0.3">
      <c r="A4200" s="54" t="s">
        <v>3583</v>
      </c>
      <c r="B4200" s="55" t="s">
        <v>6295</v>
      </c>
      <c r="C4200" s="56" t="s">
        <v>8274</v>
      </c>
      <c r="D4200" s="57">
        <v>2</v>
      </c>
      <c r="E4200" s="56" t="s">
        <v>8781</v>
      </c>
      <c r="F4200" s="57">
        <v>556.17999999999995</v>
      </c>
      <c r="G4200" s="58">
        <f>ROUND(D4200*F4200,2)</f>
        <v>1112.3599999999999</v>
      </c>
      <c r="H4200" s="59"/>
      <c r="I4200" s="60">
        <f t="shared" ref="I4200:I4204" si="1193">ROUND(ROUND(D4200,2)*H4200,2)</f>
        <v>0</v>
      </c>
      <c r="J4200" s="61" t="str">
        <f t="shared" ref="J4200:J4204" si="1194">IF(AND(H4200&lt;&gt;"",H4200&gt;F4200),"VALOR MAYOR DEL PERMITIDO","")</f>
        <v/>
      </c>
      <c r="P4200" s="62"/>
    </row>
    <row r="4201" spans="1:16" x14ac:dyDescent="0.3">
      <c r="A4201" s="54" t="s">
        <v>3584</v>
      </c>
      <c r="B4201" s="55" t="s">
        <v>6296</v>
      </c>
      <c r="C4201" s="56" t="s">
        <v>8275</v>
      </c>
      <c r="D4201" s="57">
        <v>1</v>
      </c>
      <c r="E4201" s="56" t="s">
        <v>8777</v>
      </c>
      <c r="F4201" s="57">
        <v>2780.91</v>
      </c>
      <c r="G4201" s="58">
        <f>ROUND(D4201*F4201,2)</f>
        <v>2780.91</v>
      </c>
      <c r="H4201" s="59"/>
      <c r="I4201" s="60">
        <f t="shared" si="1193"/>
        <v>0</v>
      </c>
      <c r="J4201" s="61" t="str">
        <f t="shared" si="1194"/>
        <v/>
      </c>
      <c r="P4201" s="62"/>
    </row>
    <row r="4202" spans="1:16" x14ac:dyDescent="0.3">
      <c r="A4202" s="54" t="s">
        <v>3585</v>
      </c>
      <c r="B4202" s="55" t="s">
        <v>5920</v>
      </c>
      <c r="C4202" s="56" t="s">
        <v>8050</v>
      </c>
      <c r="D4202" s="57">
        <v>100</v>
      </c>
      <c r="E4202" s="56" t="s">
        <v>8779</v>
      </c>
      <c r="F4202" s="57">
        <v>8.35</v>
      </c>
      <c r="G4202" s="58">
        <f>ROUND(D4202*F4202,2)</f>
        <v>835</v>
      </c>
      <c r="H4202" s="59"/>
      <c r="I4202" s="60">
        <f t="shared" si="1193"/>
        <v>0</v>
      </c>
      <c r="J4202" s="61" t="str">
        <f t="shared" si="1194"/>
        <v/>
      </c>
      <c r="P4202" s="62"/>
    </row>
    <row r="4203" spans="1:16" x14ac:dyDescent="0.3">
      <c r="A4203" s="54" t="s">
        <v>3586</v>
      </c>
      <c r="B4203" s="55" t="s">
        <v>6297</v>
      </c>
      <c r="C4203" s="56" t="s">
        <v>8959</v>
      </c>
      <c r="D4203" s="57">
        <v>1</v>
      </c>
      <c r="E4203" s="56" t="s">
        <v>8777</v>
      </c>
      <c r="F4203" s="57">
        <v>4449.46</v>
      </c>
      <c r="G4203" s="58">
        <f>ROUND(D4203*F4203,2)</f>
        <v>4449.46</v>
      </c>
      <c r="H4203" s="59"/>
      <c r="I4203" s="60">
        <f t="shared" si="1193"/>
        <v>0</v>
      </c>
      <c r="J4203" s="61" t="str">
        <f t="shared" si="1194"/>
        <v/>
      </c>
      <c r="P4203" s="62"/>
    </row>
    <row r="4204" spans="1:16" x14ac:dyDescent="0.3">
      <c r="A4204" s="54" t="s">
        <v>3587</v>
      </c>
      <c r="B4204" s="55" t="s">
        <v>6298</v>
      </c>
      <c r="C4204" s="56" t="s">
        <v>8965</v>
      </c>
      <c r="D4204" s="57">
        <v>1</v>
      </c>
      <c r="E4204" s="56" t="s">
        <v>8781</v>
      </c>
      <c r="F4204" s="57">
        <v>444.95</v>
      </c>
      <c r="G4204" s="58">
        <f>ROUND(D4204*F4204,2)</f>
        <v>444.95</v>
      </c>
      <c r="H4204" s="59"/>
      <c r="I4204" s="60">
        <f t="shared" si="1193"/>
        <v>0</v>
      </c>
      <c r="J4204" s="61" t="str">
        <f t="shared" si="1194"/>
        <v/>
      </c>
      <c r="P4204" s="62"/>
    </row>
    <row r="4205" spans="1:16" x14ac:dyDescent="0.3">
      <c r="A4205" s="72" t="s">
        <v>3588</v>
      </c>
      <c r="B4205" s="72" t="s">
        <v>6315</v>
      </c>
      <c r="C4205" s="72" t="s">
        <v>8276</v>
      </c>
      <c r="D4205" s="73"/>
      <c r="E4205" s="72"/>
      <c r="F4205" s="73" t="s">
        <v>8851</v>
      </c>
      <c r="G4205" s="73"/>
      <c r="H4205" s="74"/>
      <c r="I4205" s="74"/>
      <c r="P4205" s="62"/>
    </row>
    <row r="4206" spans="1:16" x14ac:dyDescent="0.3">
      <c r="A4206" s="54" t="s">
        <v>3589</v>
      </c>
      <c r="B4206" s="55" t="s">
        <v>6300</v>
      </c>
      <c r="C4206" s="56" t="s">
        <v>8277</v>
      </c>
      <c r="D4206" s="57">
        <v>100</v>
      </c>
      <c r="E4206" s="56" t="s">
        <v>8779</v>
      </c>
      <c r="F4206" s="57">
        <v>75.92</v>
      </c>
      <c r="G4206" s="58">
        <f t="shared" ref="G4206:G4211" si="1195">ROUND(D4206*F4206,2)</f>
        <v>7592</v>
      </c>
      <c r="H4206" s="59"/>
      <c r="I4206" s="60">
        <f t="shared" ref="I4206:I4211" si="1196">ROUND(ROUND(D4206,2)*H4206,2)</f>
        <v>0</v>
      </c>
      <c r="J4206" s="61" t="str">
        <f t="shared" ref="J4206:J4211" si="1197">IF(AND(H4206&lt;&gt;"",H4206&gt;F4206),"VALOR MAYOR DEL PERMITIDO","")</f>
        <v/>
      </c>
      <c r="P4206" s="62"/>
    </row>
    <row r="4207" spans="1:16" x14ac:dyDescent="0.3">
      <c r="A4207" s="54" t="s">
        <v>3590</v>
      </c>
      <c r="B4207" s="55" t="s">
        <v>6301</v>
      </c>
      <c r="C4207" s="56" t="s">
        <v>8278</v>
      </c>
      <c r="D4207" s="57">
        <v>100</v>
      </c>
      <c r="E4207" s="56" t="s">
        <v>8779</v>
      </c>
      <c r="F4207" s="57">
        <v>6.83</v>
      </c>
      <c r="G4207" s="58">
        <f t="shared" si="1195"/>
        <v>683</v>
      </c>
      <c r="H4207" s="59"/>
      <c r="I4207" s="60">
        <f t="shared" si="1196"/>
        <v>0</v>
      </c>
      <c r="J4207" s="61" t="str">
        <f t="shared" si="1197"/>
        <v/>
      </c>
      <c r="P4207" s="62"/>
    </row>
    <row r="4208" spans="1:16" x14ac:dyDescent="0.3">
      <c r="A4208" s="54" t="s">
        <v>3591</v>
      </c>
      <c r="B4208" s="55" t="s">
        <v>6302</v>
      </c>
      <c r="C4208" s="56" t="s">
        <v>8279</v>
      </c>
      <c r="D4208" s="57">
        <v>100</v>
      </c>
      <c r="E4208" s="56" t="s">
        <v>8779</v>
      </c>
      <c r="F4208" s="57">
        <v>8.19</v>
      </c>
      <c r="G4208" s="58">
        <f t="shared" si="1195"/>
        <v>819</v>
      </c>
      <c r="H4208" s="59"/>
      <c r="I4208" s="60">
        <f t="shared" si="1196"/>
        <v>0</v>
      </c>
      <c r="J4208" s="61" t="str">
        <f t="shared" si="1197"/>
        <v/>
      </c>
      <c r="P4208" s="62"/>
    </row>
    <row r="4209" spans="1:16" x14ac:dyDescent="0.3">
      <c r="A4209" s="54" t="s">
        <v>3592</v>
      </c>
      <c r="B4209" s="55" t="s">
        <v>6303</v>
      </c>
      <c r="C4209" s="56" t="s">
        <v>8901</v>
      </c>
      <c r="D4209" s="57">
        <v>100</v>
      </c>
      <c r="E4209" s="56" t="s">
        <v>8779</v>
      </c>
      <c r="F4209" s="57">
        <v>2.73</v>
      </c>
      <c r="G4209" s="58">
        <f t="shared" si="1195"/>
        <v>273</v>
      </c>
      <c r="H4209" s="59"/>
      <c r="I4209" s="60">
        <f t="shared" si="1196"/>
        <v>0</v>
      </c>
      <c r="J4209" s="61" t="str">
        <f t="shared" si="1197"/>
        <v/>
      </c>
      <c r="P4209" s="62"/>
    </row>
    <row r="4210" spans="1:16" x14ac:dyDescent="0.3">
      <c r="A4210" s="54" t="s">
        <v>3593</v>
      </c>
      <c r="B4210" s="55" t="s">
        <v>6304</v>
      </c>
      <c r="C4210" s="56" t="s">
        <v>8280</v>
      </c>
      <c r="D4210" s="57">
        <v>1</v>
      </c>
      <c r="E4210" s="56" t="s">
        <v>8779</v>
      </c>
      <c r="F4210" s="57">
        <v>655.08000000000004</v>
      </c>
      <c r="G4210" s="58">
        <f t="shared" si="1195"/>
        <v>655.08000000000004</v>
      </c>
      <c r="H4210" s="59"/>
      <c r="I4210" s="60">
        <f t="shared" si="1196"/>
        <v>0</v>
      </c>
      <c r="J4210" s="61" t="str">
        <f t="shared" si="1197"/>
        <v/>
      </c>
      <c r="P4210" s="62"/>
    </row>
    <row r="4211" spans="1:16" x14ac:dyDescent="0.3">
      <c r="A4211" s="54" t="s">
        <v>3594</v>
      </c>
      <c r="B4211" s="55" t="s">
        <v>6305</v>
      </c>
      <c r="C4211" s="56" t="s">
        <v>8281</v>
      </c>
      <c r="D4211" s="57">
        <v>1</v>
      </c>
      <c r="E4211" s="56" t="s">
        <v>8777</v>
      </c>
      <c r="F4211" s="57">
        <v>218.36</v>
      </c>
      <c r="G4211" s="58">
        <f t="shared" si="1195"/>
        <v>218.36</v>
      </c>
      <c r="H4211" s="59"/>
      <c r="I4211" s="60">
        <f t="shared" si="1196"/>
        <v>0</v>
      </c>
      <c r="J4211" s="61" t="str">
        <f t="shared" si="1197"/>
        <v/>
      </c>
      <c r="P4211" s="62"/>
    </row>
    <row r="4212" spans="1:16" x14ac:dyDescent="0.3">
      <c r="A4212" s="72" t="s">
        <v>3595</v>
      </c>
      <c r="B4212" s="72" t="s">
        <v>6316</v>
      </c>
      <c r="C4212" s="72" t="s">
        <v>8073</v>
      </c>
      <c r="D4212" s="73"/>
      <c r="E4212" s="72"/>
      <c r="F4212" s="73" t="s">
        <v>8851</v>
      </c>
      <c r="G4212" s="73"/>
      <c r="H4212" s="74"/>
      <c r="I4212" s="74"/>
      <c r="P4212" s="62"/>
    </row>
    <row r="4213" spans="1:16" x14ac:dyDescent="0.3">
      <c r="A4213" s="54" t="s">
        <v>3596</v>
      </c>
      <c r="B4213" s="55" t="s">
        <v>5947</v>
      </c>
      <c r="C4213" s="56" t="s">
        <v>8076</v>
      </c>
      <c r="D4213" s="57">
        <v>10</v>
      </c>
      <c r="E4213" s="56" t="s">
        <v>8777</v>
      </c>
      <c r="F4213" s="57">
        <v>203.92</v>
      </c>
      <c r="G4213" s="58">
        <f t="shared" ref="G4213:G4218" si="1198">ROUND(D4213*F4213,2)</f>
        <v>2039.2</v>
      </c>
      <c r="H4213" s="59"/>
      <c r="I4213" s="60">
        <f t="shared" ref="I4213:I4218" si="1199">ROUND(ROUND(D4213,2)*H4213,2)</f>
        <v>0</v>
      </c>
      <c r="J4213" s="61" t="str">
        <f t="shared" ref="J4213:J4218" si="1200">IF(AND(H4213&lt;&gt;"",H4213&gt;F4213),"VALOR MAYOR DEL PERMITIDO","")</f>
        <v/>
      </c>
      <c r="P4213" s="62"/>
    </row>
    <row r="4214" spans="1:16" x14ac:dyDescent="0.3">
      <c r="A4214" s="54" t="s">
        <v>3597</v>
      </c>
      <c r="B4214" s="55" t="s">
        <v>5948</v>
      </c>
      <c r="C4214" s="56" t="s">
        <v>8077</v>
      </c>
      <c r="D4214" s="57">
        <v>5</v>
      </c>
      <c r="E4214" s="56" t="s">
        <v>8777</v>
      </c>
      <c r="F4214" s="57">
        <v>276.66000000000003</v>
      </c>
      <c r="G4214" s="58">
        <f t="shared" si="1198"/>
        <v>1383.3</v>
      </c>
      <c r="H4214" s="59"/>
      <c r="I4214" s="60">
        <f t="shared" si="1199"/>
        <v>0</v>
      </c>
      <c r="J4214" s="61" t="str">
        <f t="shared" si="1200"/>
        <v/>
      </c>
      <c r="P4214" s="62"/>
    </row>
    <row r="4215" spans="1:16" x14ac:dyDescent="0.3">
      <c r="A4215" s="54" t="s">
        <v>3598</v>
      </c>
      <c r="B4215" s="55" t="s">
        <v>5949</v>
      </c>
      <c r="C4215" s="56" t="s">
        <v>8078</v>
      </c>
      <c r="D4215" s="57">
        <v>4</v>
      </c>
      <c r="E4215" s="56" t="s">
        <v>8777</v>
      </c>
      <c r="F4215" s="57">
        <v>203.92</v>
      </c>
      <c r="G4215" s="58">
        <f t="shared" si="1198"/>
        <v>815.68</v>
      </c>
      <c r="H4215" s="59"/>
      <c r="I4215" s="60">
        <f t="shared" si="1199"/>
        <v>0</v>
      </c>
      <c r="J4215" s="61" t="str">
        <f t="shared" si="1200"/>
        <v/>
      </c>
      <c r="P4215" s="62"/>
    </row>
    <row r="4216" spans="1:16" x14ac:dyDescent="0.3">
      <c r="A4216" s="54" t="s">
        <v>3599</v>
      </c>
      <c r="B4216" s="55" t="s">
        <v>5950</v>
      </c>
      <c r="C4216" s="56" t="s">
        <v>8079</v>
      </c>
      <c r="D4216" s="57">
        <v>1</v>
      </c>
      <c r="E4216" s="56" t="s">
        <v>8777</v>
      </c>
      <c r="F4216" s="57">
        <v>276.66000000000003</v>
      </c>
      <c r="G4216" s="58">
        <f t="shared" si="1198"/>
        <v>276.66000000000003</v>
      </c>
      <c r="H4216" s="59"/>
      <c r="I4216" s="60">
        <f t="shared" si="1199"/>
        <v>0</v>
      </c>
      <c r="J4216" s="61" t="str">
        <f t="shared" si="1200"/>
        <v/>
      </c>
      <c r="P4216" s="62"/>
    </row>
    <row r="4217" spans="1:16" x14ac:dyDescent="0.3">
      <c r="A4217" s="54" t="s">
        <v>3600</v>
      </c>
      <c r="B4217" s="55" t="s">
        <v>5951</v>
      </c>
      <c r="C4217" s="56" t="s">
        <v>8080</v>
      </c>
      <c r="D4217" s="57">
        <v>2</v>
      </c>
      <c r="E4217" s="56" t="s">
        <v>8777</v>
      </c>
      <c r="F4217" s="57">
        <v>23.36</v>
      </c>
      <c r="G4217" s="58">
        <f t="shared" si="1198"/>
        <v>46.72</v>
      </c>
      <c r="H4217" s="59"/>
      <c r="I4217" s="60">
        <f t="shared" si="1199"/>
        <v>0</v>
      </c>
      <c r="J4217" s="61" t="str">
        <f t="shared" si="1200"/>
        <v/>
      </c>
      <c r="P4217" s="62"/>
    </row>
    <row r="4218" spans="1:16" x14ac:dyDescent="0.3">
      <c r="A4218" s="54" t="s">
        <v>3601</v>
      </c>
      <c r="B4218" s="55" t="s">
        <v>5952</v>
      </c>
      <c r="C4218" s="56" t="s">
        <v>8081</v>
      </c>
      <c r="D4218" s="57">
        <v>2</v>
      </c>
      <c r="E4218" s="56" t="s">
        <v>8777</v>
      </c>
      <c r="F4218" s="57">
        <v>58.33</v>
      </c>
      <c r="G4218" s="58">
        <f t="shared" si="1198"/>
        <v>116.66</v>
      </c>
      <c r="H4218" s="59"/>
      <c r="I4218" s="60">
        <f t="shared" si="1199"/>
        <v>0</v>
      </c>
      <c r="J4218" s="61" t="str">
        <f t="shared" si="1200"/>
        <v/>
      </c>
      <c r="P4218" s="62"/>
    </row>
    <row r="4219" spans="1:16" x14ac:dyDescent="0.3">
      <c r="A4219" s="69" t="s">
        <v>3602</v>
      </c>
      <c r="B4219" s="69" t="s">
        <v>6317</v>
      </c>
      <c r="C4219" s="69" t="s">
        <v>8284</v>
      </c>
      <c r="D4219" s="70"/>
      <c r="E4219" s="69"/>
      <c r="F4219" s="70" t="s">
        <v>8851</v>
      </c>
      <c r="G4219" s="70"/>
      <c r="H4219" s="71"/>
      <c r="I4219" s="71"/>
      <c r="P4219" s="62"/>
    </row>
    <row r="4220" spans="1:16" x14ac:dyDescent="0.3">
      <c r="A4220" s="54" t="s">
        <v>3603</v>
      </c>
      <c r="B4220" s="55" t="s">
        <v>6318</v>
      </c>
      <c r="C4220" s="56" t="s">
        <v>8285</v>
      </c>
      <c r="D4220" s="57">
        <v>3</v>
      </c>
      <c r="E4220" s="56" t="s">
        <v>8777</v>
      </c>
      <c r="F4220" s="57">
        <v>4637.5</v>
      </c>
      <c r="G4220" s="58">
        <f>ROUND(D4220*F4220,2)</f>
        <v>13912.5</v>
      </c>
      <c r="H4220" s="59"/>
      <c r="I4220" s="60">
        <f t="shared" ref="I4220:I4222" si="1201">ROUND(ROUND(D4220,2)*H4220,2)</f>
        <v>0</v>
      </c>
      <c r="J4220" s="61" t="str">
        <f t="shared" ref="J4220:J4222" si="1202">IF(AND(H4220&lt;&gt;"",H4220&gt;F4220),"VALOR MAYOR DEL PERMITIDO","")</f>
        <v/>
      </c>
      <c r="P4220" s="62"/>
    </row>
    <row r="4221" spans="1:16" x14ac:dyDescent="0.3">
      <c r="A4221" s="54" t="s">
        <v>3604</v>
      </c>
      <c r="B4221" s="55" t="s">
        <v>6319</v>
      </c>
      <c r="C4221" s="56" t="s">
        <v>8286</v>
      </c>
      <c r="D4221" s="57">
        <v>6</v>
      </c>
      <c r="E4221" s="56" t="s">
        <v>8777</v>
      </c>
      <c r="F4221" s="57">
        <v>1579.29</v>
      </c>
      <c r="G4221" s="58">
        <f>ROUND(D4221*F4221,2)</f>
        <v>9475.74</v>
      </c>
      <c r="H4221" s="59"/>
      <c r="I4221" s="60">
        <f t="shared" si="1201"/>
        <v>0</v>
      </c>
      <c r="J4221" s="61" t="str">
        <f t="shared" si="1202"/>
        <v/>
      </c>
      <c r="P4221" s="62"/>
    </row>
    <row r="4222" spans="1:16" x14ac:dyDescent="0.3">
      <c r="A4222" s="54" t="s">
        <v>3605</v>
      </c>
      <c r="B4222" s="55" t="s">
        <v>6320</v>
      </c>
      <c r="C4222" s="56" t="s">
        <v>8287</v>
      </c>
      <c r="D4222" s="57">
        <v>3</v>
      </c>
      <c r="E4222" s="56" t="s">
        <v>8777</v>
      </c>
      <c r="F4222" s="57">
        <v>961.89</v>
      </c>
      <c r="G4222" s="58">
        <f>ROUND(D4222*F4222,2)</f>
        <v>2885.67</v>
      </c>
      <c r="H4222" s="59"/>
      <c r="I4222" s="60">
        <f t="shared" si="1201"/>
        <v>0</v>
      </c>
      <c r="J4222" s="61" t="str">
        <f t="shared" si="1202"/>
        <v/>
      </c>
      <c r="P4222" s="62"/>
    </row>
    <row r="4223" spans="1:16" x14ac:dyDescent="0.3">
      <c r="A4223" s="63" t="s">
        <v>3606</v>
      </c>
      <c r="B4223" s="63" t="s">
        <v>6321</v>
      </c>
      <c r="C4223" s="63" t="s">
        <v>8288</v>
      </c>
      <c r="D4223" s="64"/>
      <c r="E4223" s="63"/>
      <c r="F4223" s="64" t="s">
        <v>8851</v>
      </c>
      <c r="G4223" s="64"/>
      <c r="H4223" s="65"/>
      <c r="I4223" s="65"/>
      <c r="P4223" s="62"/>
    </row>
    <row r="4224" spans="1:16" x14ac:dyDescent="0.3">
      <c r="A4224" s="66" t="s">
        <v>3607</v>
      </c>
      <c r="B4224" s="66" t="s">
        <v>6322</v>
      </c>
      <c r="C4224" s="66" t="s">
        <v>8026</v>
      </c>
      <c r="D4224" s="67"/>
      <c r="E4224" s="66"/>
      <c r="F4224" s="67" t="s">
        <v>8851</v>
      </c>
      <c r="G4224" s="67"/>
      <c r="H4224" s="68"/>
      <c r="I4224" s="68"/>
      <c r="P4224" s="62"/>
    </row>
    <row r="4225" spans="1:16" x14ac:dyDescent="0.3">
      <c r="A4225" s="69" t="s">
        <v>3608</v>
      </c>
      <c r="B4225" s="69" t="s">
        <v>6323</v>
      </c>
      <c r="C4225" s="69" t="s">
        <v>8289</v>
      </c>
      <c r="D4225" s="70"/>
      <c r="E4225" s="69"/>
      <c r="F4225" s="70" t="s">
        <v>8851</v>
      </c>
      <c r="G4225" s="70"/>
      <c r="H4225" s="71"/>
      <c r="I4225" s="71"/>
      <c r="P4225" s="62"/>
    </row>
    <row r="4226" spans="1:16" x14ac:dyDescent="0.3">
      <c r="A4226" s="54" t="s">
        <v>3609</v>
      </c>
      <c r="B4226" s="55" t="s">
        <v>6295</v>
      </c>
      <c r="C4226" s="56" t="s">
        <v>8274</v>
      </c>
      <c r="D4226" s="57">
        <v>12</v>
      </c>
      <c r="E4226" s="56" t="s">
        <v>8781</v>
      </c>
      <c r="F4226" s="57">
        <v>556.17999999999995</v>
      </c>
      <c r="G4226" s="58">
        <f t="shared" ref="G4226:G4243" si="1203">ROUND(D4226*F4226,2)</f>
        <v>6674.16</v>
      </c>
      <c r="H4226" s="59"/>
      <c r="I4226" s="60">
        <f t="shared" ref="I4226:I4243" si="1204">ROUND(ROUND(D4226,2)*H4226,2)</f>
        <v>0</v>
      </c>
      <c r="J4226" s="61" t="str">
        <f t="shared" ref="J4226:J4243" si="1205">IF(AND(H4226&lt;&gt;"",H4226&gt;F4226),"VALOR MAYOR DEL PERMITIDO","")</f>
        <v/>
      </c>
      <c r="P4226" s="62"/>
    </row>
    <row r="4227" spans="1:16" x14ac:dyDescent="0.3">
      <c r="A4227" s="54" t="s">
        <v>3610</v>
      </c>
      <c r="B4227" s="55" t="s">
        <v>6324</v>
      </c>
      <c r="C4227" s="56" t="s">
        <v>8275</v>
      </c>
      <c r="D4227" s="57">
        <v>6</v>
      </c>
      <c r="E4227" s="56" t="s">
        <v>8777</v>
      </c>
      <c r="F4227" s="57">
        <v>2780.91</v>
      </c>
      <c r="G4227" s="58">
        <f t="shared" si="1203"/>
        <v>16685.46</v>
      </c>
      <c r="H4227" s="59"/>
      <c r="I4227" s="60">
        <f t="shared" si="1204"/>
        <v>0</v>
      </c>
      <c r="J4227" s="61" t="str">
        <f t="shared" si="1205"/>
        <v/>
      </c>
      <c r="P4227" s="62"/>
    </row>
    <row r="4228" spans="1:16" x14ac:dyDescent="0.3">
      <c r="A4228" s="54" t="s">
        <v>3611</v>
      </c>
      <c r="B4228" s="55" t="s">
        <v>6325</v>
      </c>
      <c r="C4228" s="56" t="s">
        <v>8290</v>
      </c>
      <c r="D4228" s="57">
        <v>180</v>
      </c>
      <c r="E4228" s="56" t="s">
        <v>8779</v>
      </c>
      <c r="F4228" s="57">
        <v>8.06</v>
      </c>
      <c r="G4228" s="58">
        <f t="shared" si="1203"/>
        <v>1450.8</v>
      </c>
      <c r="H4228" s="59"/>
      <c r="I4228" s="60">
        <f t="shared" si="1204"/>
        <v>0</v>
      </c>
      <c r="J4228" s="61" t="str">
        <f t="shared" si="1205"/>
        <v/>
      </c>
      <c r="P4228" s="62"/>
    </row>
    <row r="4229" spans="1:16" x14ac:dyDescent="0.3">
      <c r="A4229" s="54" t="s">
        <v>3612</v>
      </c>
      <c r="B4229" s="55" t="s">
        <v>6326</v>
      </c>
      <c r="C4229" s="56" t="s">
        <v>8291</v>
      </c>
      <c r="D4229" s="57">
        <v>180</v>
      </c>
      <c r="E4229" s="56" t="s">
        <v>8779</v>
      </c>
      <c r="F4229" s="57">
        <v>13.43</v>
      </c>
      <c r="G4229" s="58">
        <f t="shared" si="1203"/>
        <v>2417.4</v>
      </c>
      <c r="H4229" s="59"/>
      <c r="I4229" s="60">
        <f t="shared" si="1204"/>
        <v>0</v>
      </c>
      <c r="J4229" s="61" t="str">
        <f t="shared" si="1205"/>
        <v/>
      </c>
      <c r="P4229" s="62"/>
    </row>
    <row r="4230" spans="1:16" x14ac:dyDescent="0.3">
      <c r="A4230" s="54" t="s">
        <v>3613</v>
      </c>
      <c r="B4230" s="55" t="s">
        <v>6327</v>
      </c>
      <c r="C4230" s="56" t="s">
        <v>8921</v>
      </c>
      <c r="D4230" s="57">
        <v>30</v>
      </c>
      <c r="E4230" s="56" t="s">
        <v>8777</v>
      </c>
      <c r="F4230" s="57">
        <v>30.38</v>
      </c>
      <c r="G4230" s="58">
        <f t="shared" si="1203"/>
        <v>911.4</v>
      </c>
      <c r="H4230" s="59"/>
      <c r="I4230" s="60">
        <f t="shared" si="1204"/>
        <v>0</v>
      </c>
      <c r="J4230" s="61" t="str">
        <f t="shared" si="1205"/>
        <v/>
      </c>
      <c r="P4230" s="62"/>
    </row>
    <row r="4231" spans="1:16" x14ac:dyDescent="0.3">
      <c r="A4231" s="54" t="s">
        <v>3614</v>
      </c>
      <c r="B4231" s="55" t="s">
        <v>6328</v>
      </c>
      <c r="C4231" s="56" t="s">
        <v>8899</v>
      </c>
      <c r="D4231" s="57">
        <v>90</v>
      </c>
      <c r="E4231" s="56" t="s">
        <v>8779</v>
      </c>
      <c r="F4231" s="57">
        <v>13.43</v>
      </c>
      <c r="G4231" s="58">
        <f t="shared" si="1203"/>
        <v>1208.7</v>
      </c>
      <c r="H4231" s="59"/>
      <c r="I4231" s="60">
        <f t="shared" si="1204"/>
        <v>0</v>
      </c>
      <c r="J4231" s="61" t="str">
        <f t="shared" si="1205"/>
        <v/>
      </c>
      <c r="P4231" s="62"/>
    </row>
    <row r="4232" spans="1:16" x14ac:dyDescent="0.3">
      <c r="A4232" s="54" t="s">
        <v>3615</v>
      </c>
      <c r="B4232" s="55" t="s">
        <v>6329</v>
      </c>
      <c r="C4232" s="56" t="s">
        <v>8293</v>
      </c>
      <c r="D4232" s="57">
        <v>90</v>
      </c>
      <c r="E4232" s="56" t="s">
        <v>8779</v>
      </c>
      <c r="F4232" s="57">
        <v>7.48</v>
      </c>
      <c r="G4232" s="58">
        <f t="shared" si="1203"/>
        <v>673.2</v>
      </c>
      <c r="H4232" s="59"/>
      <c r="I4232" s="60">
        <f t="shared" si="1204"/>
        <v>0</v>
      </c>
      <c r="J4232" s="61" t="str">
        <f t="shared" si="1205"/>
        <v/>
      </c>
      <c r="P4232" s="62"/>
    </row>
    <row r="4233" spans="1:16" x14ac:dyDescent="0.3">
      <c r="A4233" s="54" t="s">
        <v>3616</v>
      </c>
      <c r="B4233" s="55" t="s">
        <v>5899</v>
      </c>
      <c r="C4233" s="56" t="s">
        <v>8037</v>
      </c>
      <c r="D4233" s="57">
        <v>12</v>
      </c>
      <c r="E4233" s="56" t="s">
        <v>8777</v>
      </c>
      <c r="F4233" s="57">
        <v>69.430000000000007</v>
      </c>
      <c r="G4233" s="58">
        <f t="shared" si="1203"/>
        <v>833.16</v>
      </c>
      <c r="H4233" s="59"/>
      <c r="I4233" s="60">
        <f t="shared" si="1204"/>
        <v>0</v>
      </c>
      <c r="J4233" s="61" t="str">
        <f t="shared" si="1205"/>
        <v/>
      </c>
      <c r="P4233" s="62"/>
    </row>
    <row r="4234" spans="1:16" x14ac:dyDescent="0.3">
      <c r="A4234" s="54" t="s">
        <v>3617</v>
      </c>
      <c r="B4234" s="55" t="s">
        <v>6298</v>
      </c>
      <c r="C4234" s="56" t="s">
        <v>8965</v>
      </c>
      <c r="D4234" s="57">
        <v>3</v>
      </c>
      <c r="E4234" s="56" t="s">
        <v>8781</v>
      </c>
      <c r="F4234" s="57">
        <v>444.95</v>
      </c>
      <c r="G4234" s="58">
        <f t="shared" si="1203"/>
        <v>1334.85</v>
      </c>
      <c r="H4234" s="59"/>
      <c r="I4234" s="60">
        <f t="shared" si="1204"/>
        <v>0</v>
      </c>
      <c r="J4234" s="61" t="str">
        <f t="shared" si="1205"/>
        <v/>
      </c>
      <c r="P4234" s="62"/>
    </row>
    <row r="4235" spans="1:16" x14ac:dyDescent="0.3">
      <c r="A4235" s="54" t="s">
        <v>3618</v>
      </c>
      <c r="B4235" s="55" t="s">
        <v>6330</v>
      </c>
      <c r="C4235" s="56" t="s">
        <v>8940</v>
      </c>
      <c r="D4235" s="57">
        <v>60</v>
      </c>
      <c r="E4235" s="56" t="s">
        <v>8779</v>
      </c>
      <c r="F4235" s="57">
        <v>16.510000000000002</v>
      </c>
      <c r="G4235" s="58">
        <f t="shared" si="1203"/>
        <v>990.6</v>
      </c>
      <c r="H4235" s="59"/>
      <c r="I4235" s="60">
        <f t="shared" si="1204"/>
        <v>0</v>
      </c>
      <c r="J4235" s="61" t="str">
        <f t="shared" si="1205"/>
        <v/>
      </c>
      <c r="P4235" s="62"/>
    </row>
    <row r="4236" spans="1:16" x14ac:dyDescent="0.3">
      <c r="A4236" s="54" t="s">
        <v>3619</v>
      </c>
      <c r="B4236" s="55" t="s">
        <v>6331</v>
      </c>
      <c r="C4236" s="56" t="s">
        <v>8294</v>
      </c>
      <c r="D4236" s="57">
        <v>60</v>
      </c>
      <c r="E4236" s="56" t="s">
        <v>8779</v>
      </c>
      <c r="F4236" s="57">
        <v>7.18</v>
      </c>
      <c r="G4236" s="58">
        <f t="shared" si="1203"/>
        <v>430.8</v>
      </c>
      <c r="H4236" s="59"/>
      <c r="I4236" s="60">
        <f t="shared" si="1204"/>
        <v>0</v>
      </c>
      <c r="J4236" s="61" t="str">
        <f t="shared" si="1205"/>
        <v/>
      </c>
      <c r="P4236" s="62"/>
    </row>
    <row r="4237" spans="1:16" x14ac:dyDescent="0.3">
      <c r="A4237" s="54" t="s">
        <v>3620</v>
      </c>
      <c r="B4237" s="55" t="s">
        <v>6271</v>
      </c>
      <c r="C4237" s="56" t="s">
        <v>8262</v>
      </c>
      <c r="D4237" s="57">
        <v>2</v>
      </c>
      <c r="E4237" s="56" t="s">
        <v>8781</v>
      </c>
      <c r="F4237" s="57">
        <v>542.29999999999995</v>
      </c>
      <c r="G4237" s="58">
        <f t="shared" si="1203"/>
        <v>1084.5999999999999</v>
      </c>
      <c r="H4237" s="59"/>
      <c r="I4237" s="60">
        <f t="shared" si="1204"/>
        <v>0</v>
      </c>
      <c r="J4237" s="61" t="str">
        <f t="shared" si="1205"/>
        <v/>
      </c>
      <c r="P4237" s="62"/>
    </row>
    <row r="4238" spans="1:16" x14ac:dyDescent="0.3">
      <c r="A4238" s="54" t="s">
        <v>3621</v>
      </c>
      <c r="B4238" s="55" t="s">
        <v>5919</v>
      </c>
      <c r="C4238" s="56" t="s">
        <v>8049</v>
      </c>
      <c r="D4238" s="57">
        <v>60</v>
      </c>
      <c r="E4238" s="56" t="s">
        <v>8779</v>
      </c>
      <c r="F4238" s="57">
        <v>9.32</v>
      </c>
      <c r="G4238" s="58">
        <f t="shared" si="1203"/>
        <v>559.20000000000005</v>
      </c>
      <c r="H4238" s="59"/>
      <c r="I4238" s="60">
        <f t="shared" si="1204"/>
        <v>0</v>
      </c>
      <c r="J4238" s="61" t="str">
        <f t="shared" si="1205"/>
        <v/>
      </c>
      <c r="P4238" s="62"/>
    </row>
    <row r="4239" spans="1:16" x14ac:dyDescent="0.3">
      <c r="A4239" s="54" t="s">
        <v>3622</v>
      </c>
      <c r="B4239" s="55" t="s">
        <v>5923</v>
      </c>
      <c r="C4239" s="56" t="s">
        <v>8053</v>
      </c>
      <c r="D4239" s="57">
        <v>4</v>
      </c>
      <c r="E4239" s="56" t="s">
        <v>8781</v>
      </c>
      <c r="F4239" s="57">
        <v>23.9</v>
      </c>
      <c r="G4239" s="58">
        <f t="shared" si="1203"/>
        <v>95.6</v>
      </c>
      <c r="H4239" s="59"/>
      <c r="I4239" s="60">
        <f t="shared" si="1204"/>
        <v>0</v>
      </c>
      <c r="J4239" s="61" t="str">
        <f t="shared" si="1205"/>
        <v/>
      </c>
      <c r="P4239" s="62"/>
    </row>
    <row r="4240" spans="1:16" x14ac:dyDescent="0.3">
      <c r="A4240" s="54" t="s">
        <v>3623</v>
      </c>
      <c r="B4240" s="55" t="s">
        <v>6332</v>
      </c>
      <c r="C4240" s="56" t="s">
        <v>8295</v>
      </c>
      <c r="D4240" s="57">
        <v>2</v>
      </c>
      <c r="E4240" s="56" t="s">
        <v>8777</v>
      </c>
      <c r="F4240" s="57">
        <v>95.6</v>
      </c>
      <c r="G4240" s="58">
        <f t="shared" si="1203"/>
        <v>191.2</v>
      </c>
      <c r="H4240" s="59"/>
      <c r="I4240" s="60">
        <f t="shared" si="1204"/>
        <v>0</v>
      </c>
      <c r="J4240" s="61" t="str">
        <f t="shared" si="1205"/>
        <v/>
      </c>
      <c r="P4240" s="62"/>
    </row>
    <row r="4241" spans="1:16" x14ac:dyDescent="0.3">
      <c r="A4241" s="54" t="s">
        <v>3624</v>
      </c>
      <c r="B4241" s="55" t="s">
        <v>6333</v>
      </c>
      <c r="C4241" s="56" t="s">
        <v>8296</v>
      </c>
      <c r="D4241" s="57">
        <v>8</v>
      </c>
      <c r="E4241" s="56" t="s">
        <v>8777</v>
      </c>
      <c r="F4241" s="57">
        <v>107.14</v>
      </c>
      <c r="G4241" s="58">
        <f t="shared" si="1203"/>
        <v>857.12</v>
      </c>
      <c r="H4241" s="59"/>
      <c r="I4241" s="60">
        <f t="shared" si="1204"/>
        <v>0</v>
      </c>
      <c r="J4241" s="61" t="str">
        <f t="shared" si="1205"/>
        <v/>
      </c>
      <c r="P4241" s="62"/>
    </row>
    <row r="4242" spans="1:16" x14ac:dyDescent="0.3">
      <c r="A4242" s="54" t="s">
        <v>3625</v>
      </c>
      <c r="B4242" s="55" t="s">
        <v>5896</v>
      </c>
      <c r="C4242" s="56" t="s">
        <v>8034</v>
      </c>
      <c r="D4242" s="57">
        <v>16</v>
      </c>
      <c r="E4242" s="56" t="s">
        <v>8777</v>
      </c>
      <c r="F4242" s="57">
        <v>7.42</v>
      </c>
      <c r="G4242" s="58">
        <f t="shared" si="1203"/>
        <v>118.72</v>
      </c>
      <c r="H4242" s="59"/>
      <c r="I4242" s="60">
        <f t="shared" si="1204"/>
        <v>0</v>
      </c>
      <c r="J4242" s="61" t="str">
        <f t="shared" si="1205"/>
        <v/>
      </c>
      <c r="P4242" s="62"/>
    </row>
    <row r="4243" spans="1:16" x14ac:dyDescent="0.3">
      <c r="A4243" s="54" t="s">
        <v>3626</v>
      </c>
      <c r="B4243" s="55" t="s">
        <v>6334</v>
      </c>
      <c r="C4243" s="56" t="s">
        <v>8951</v>
      </c>
      <c r="D4243" s="57">
        <v>16</v>
      </c>
      <c r="E4243" s="56" t="s">
        <v>8777</v>
      </c>
      <c r="F4243" s="57">
        <v>103.52</v>
      </c>
      <c r="G4243" s="58">
        <f t="shared" si="1203"/>
        <v>1656.32</v>
      </c>
      <c r="H4243" s="59"/>
      <c r="I4243" s="60">
        <f t="shared" si="1204"/>
        <v>0</v>
      </c>
      <c r="J4243" s="61" t="str">
        <f t="shared" si="1205"/>
        <v/>
      </c>
      <c r="P4243" s="62"/>
    </row>
    <row r="4244" spans="1:16" x14ac:dyDescent="0.3">
      <c r="A4244" s="69" t="s">
        <v>3627</v>
      </c>
      <c r="B4244" s="69" t="s">
        <v>6335</v>
      </c>
      <c r="C4244" s="69" t="s">
        <v>8297</v>
      </c>
      <c r="D4244" s="70"/>
      <c r="E4244" s="69"/>
      <c r="F4244" s="70" t="s">
        <v>8851</v>
      </c>
      <c r="G4244" s="70"/>
      <c r="H4244" s="71"/>
      <c r="I4244" s="71"/>
      <c r="P4244" s="62"/>
    </row>
    <row r="4245" spans="1:16" x14ac:dyDescent="0.3">
      <c r="A4245" s="72" t="s">
        <v>3628</v>
      </c>
      <c r="B4245" s="72" t="s">
        <v>6336</v>
      </c>
      <c r="C4245" s="72" t="s">
        <v>8298</v>
      </c>
      <c r="D4245" s="73"/>
      <c r="E4245" s="72"/>
      <c r="F4245" s="73" t="s">
        <v>8851</v>
      </c>
      <c r="G4245" s="73"/>
      <c r="H4245" s="74"/>
      <c r="I4245" s="74"/>
      <c r="P4245" s="62"/>
    </row>
    <row r="4246" spans="1:16" x14ac:dyDescent="0.3">
      <c r="A4246" s="54" t="s">
        <v>3629</v>
      </c>
      <c r="B4246" s="55" t="s">
        <v>6295</v>
      </c>
      <c r="C4246" s="56" t="s">
        <v>8274</v>
      </c>
      <c r="D4246" s="57">
        <v>6</v>
      </c>
      <c r="E4246" s="56" t="s">
        <v>8781</v>
      </c>
      <c r="F4246" s="57">
        <v>556.17999999999995</v>
      </c>
      <c r="G4246" s="58">
        <f t="shared" ref="G4246:G4265" si="1206">ROUND(D4246*F4246,2)</f>
        <v>3337.08</v>
      </c>
      <c r="H4246" s="59"/>
      <c r="I4246" s="60">
        <f t="shared" ref="I4246:I4265" si="1207">ROUND(ROUND(D4246,2)*H4246,2)</f>
        <v>0</v>
      </c>
      <c r="J4246" s="61" t="str">
        <f t="shared" ref="J4246:J4265" si="1208">IF(AND(H4246&lt;&gt;"",H4246&gt;F4246),"VALOR MAYOR DEL PERMITIDO","")</f>
        <v/>
      </c>
      <c r="P4246" s="62"/>
    </row>
    <row r="4247" spans="1:16" x14ac:dyDescent="0.3">
      <c r="A4247" s="54" t="s">
        <v>3630</v>
      </c>
      <c r="B4247" s="55" t="s">
        <v>6324</v>
      </c>
      <c r="C4247" s="56" t="s">
        <v>8275</v>
      </c>
      <c r="D4247" s="57">
        <v>1</v>
      </c>
      <c r="E4247" s="56" t="s">
        <v>8777</v>
      </c>
      <c r="F4247" s="57">
        <v>2780.91</v>
      </c>
      <c r="G4247" s="58">
        <f t="shared" si="1206"/>
        <v>2780.91</v>
      </c>
      <c r="H4247" s="59"/>
      <c r="I4247" s="60">
        <f t="shared" si="1207"/>
        <v>0</v>
      </c>
      <c r="J4247" s="61" t="str">
        <f t="shared" si="1208"/>
        <v/>
      </c>
      <c r="P4247" s="62"/>
    </row>
    <row r="4248" spans="1:16" x14ac:dyDescent="0.3">
      <c r="A4248" s="54" t="s">
        <v>3631</v>
      </c>
      <c r="B4248" s="55" t="s">
        <v>6337</v>
      </c>
      <c r="C4248" s="56" t="s">
        <v>8290</v>
      </c>
      <c r="D4248" s="57">
        <v>200</v>
      </c>
      <c r="E4248" s="56" t="s">
        <v>8779</v>
      </c>
      <c r="F4248" s="57">
        <v>12.89</v>
      </c>
      <c r="G4248" s="58">
        <f t="shared" si="1206"/>
        <v>2578</v>
      </c>
      <c r="H4248" s="59"/>
      <c r="I4248" s="60">
        <f t="shared" si="1207"/>
        <v>0</v>
      </c>
      <c r="J4248" s="61" t="str">
        <f t="shared" si="1208"/>
        <v/>
      </c>
      <c r="P4248" s="62"/>
    </row>
    <row r="4249" spans="1:16" x14ac:dyDescent="0.3">
      <c r="A4249" s="54" t="s">
        <v>3632</v>
      </c>
      <c r="B4249" s="55" t="s">
        <v>6338</v>
      </c>
      <c r="C4249" s="56" t="s">
        <v>8291</v>
      </c>
      <c r="D4249" s="57">
        <v>200</v>
      </c>
      <c r="E4249" s="56" t="s">
        <v>8779</v>
      </c>
      <c r="F4249" s="57">
        <v>21.49</v>
      </c>
      <c r="G4249" s="58">
        <f t="shared" si="1206"/>
        <v>4298</v>
      </c>
      <c r="H4249" s="59"/>
      <c r="I4249" s="60">
        <f t="shared" si="1207"/>
        <v>0</v>
      </c>
      <c r="J4249" s="61" t="str">
        <f t="shared" si="1208"/>
        <v/>
      </c>
      <c r="P4249" s="62"/>
    </row>
    <row r="4250" spans="1:16" x14ac:dyDescent="0.3">
      <c r="A4250" s="54" t="s">
        <v>3633</v>
      </c>
      <c r="B4250" s="55" t="s">
        <v>6339</v>
      </c>
      <c r="C4250" s="56" t="s">
        <v>8922</v>
      </c>
      <c r="D4250" s="57">
        <v>30</v>
      </c>
      <c r="E4250" s="56" t="s">
        <v>8781</v>
      </c>
      <c r="F4250" s="57">
        <v>35.21</v>
      </c>
      <c r="G4250" s="58">
        <f t="shared" si="1206"/>
        <v>1056.3</v>
      </c>
      <c r="H4250" s="59"/>
      <c r="I4250" s="60">
        <f t="shared" si="1207"/>
        <v>0</v>
      </c>
      <c r="J4250" s="61" t="str">
        <f t="shared" si="1208"/>
        <v/>
      </c>
      <c r="P4250" s="62"/>
    </row>
    <row r="4251" spans="1:16" x14ac:dyDescent="0.3">
      <c r="A4251" s="54" t="s">
        <v>3634</v>
      </c>
      <c r="B4251" s="55" t="s">
        <v>6340</v>
      </c>
      <c r="C4251" s="56" t="s">
        <v>8900</v>
      </c>
      <c r="D4251" s="57">
        <v>50</v>
      </c>
      <c r="E4251" s="56" t="s">
        <v>8779</v>
      </c>
      <c r="F4251" s="57">
        <v>21.49</v>
      </c>
      <c r="G4251" s="58">
        <f t="shared" si="1206"/>
        <v>1074.5</v>
      </c>
      <c r="H4251" s="59"/>
      <c r="I4251" s="60">
        <f t="shared" si="1207"/>
        <v>0</v>
      </c>
      <c r="J4251" s="61" t="str">
        <f t="shared" si="1208"/>
        <v/>
      </c>
      <c r="P4251" s="62"/>
    </row>
    <row r="4252" spans="1:16" x14ac:dyDescent="0.3">
      <c r="A4252" s="54" t="s">
        <v>3635</v>
      </c>
      <c r="B4252" s="55" t="s">
        <v>6341</v>
      </c>
      <c r="C4252" s="56" t="s">
        <v>8299</v>
      </c>
      <c r="D4252" s="57">
        <v>100</v>
      </c>
      <c r="E4252" s="56" t="s">
        <v>8779</v>
      </c>
      <c r="F4252" s="57">
        <v>25.6</v>
      </c>
      <c r="G4252" s="58">
        <f t="shared" si="1206"/>
        <v>2560</v>
      </c>
      <c r="H4252" s="59"/>
      <c r="I4252" s="60">
        <f t="shared" si="1207"/>
        <v>0</v>
      </c>
      <c r="J4252" s="61" t="str">
        <f t="shared" si="1208"/>
        <v/>
      </c>
      <c r="P4252" s="62"/>
    </row>
    <row r="4253" spans="1:16" x14ac:dyDescent="0.3">
      <c r="A4253" s="54" t="s">
        <v>3636</v>
      </c>
      <c r="B4253" s="55" t="s">
        <v>6342</v>
      </c>
      <c r="C4253" s="56" t="s">
        <v>8300</v>
      </c>
      <c r="D4253" s="57">
        <v>2</v>
      </c>
      <c r="E4253" s="56" t="s">
        <v>8781</v>
      </c>
      <c r="F4253" s="57">
        <v>1583.93</v>
      </c>
      <c r="G4253" s="58">
        <f t="shared" si="1206"/>
        <v>3167.86</v>
      </c>
      <c r="H4253" s="59"/>
      <c r="I4253" s="60">
        <f t="shared" si="1207"/>
        <v>0</v>
      </c>
      <c r="J4253" s="61" t="str">
        <f t="shared" si="1208"/>
        <v/>
      </c>
      <c r="P4253" s="62"/>
    </row>
    <row r="4254" spans="1:16" x14ac:dyDescent="0.3">
      <c r="A4254" s="54" t="s">
        <v>3637</v>
      </c>
      <c r="B4254" s="55" t="s">
        <v>6343</v>
      </c>
      <c r="C4254" s="56" t="s">
        <v>8301</v>
      </c>
      <c r="D4254" s="57">
        <v>2</v>
      </c>
      <c r="E4254" s="56" t="s">
        <v>8781</v>
      </c>
      <c r="F4254" s="57">
        <v>435.42</v>
      </c>
      <c r="G4254" s="58">
        <f t="shared" si="1206"/>
        <v>870.84</v>
      </c>
      <c r="H4254" s="59"/>
      <c r="I4254" s="60">
        <f t="shared" si="1207"/>
        <v>0</v>
      </c>
      <c r="J4254" s="61" t="str">
        <f t="shared" si="1208"/>
        <v/>
      </c>
      <c r="P4254" s="62"/>
    </row>
    <row r="4255" spans="1:16" x14ac:dyDescent="0.3">
      <c r="A4255" s="54" t="s">
        <v>3638</v>
      </c>
      <c r="B4255" s="55" t="s">
        <v>6344</v>
      </c>
      <c r="C4255" s="56" t="s">
        <v>8302</v>
      </c>
      <c r="D4255" s="57">
        <v>100</v>
      </c>
      <c r="E4255" s="56" t="s">
        <v>8779</v>
      </c>
      <c r="F4255" s="57">
        <v>56.77</v>
      </c>
      <c r="G4255" s="58">
        <f t="shared" si="1206"/>
        <v>5677</v>
      </c>
      <c r="H4255" s="59"/>
      <c r="I4255" s="60">
        <f t="shared" si="1207"/>
        <v>0</v>
      </c>
      <c r="J4255" s="61" t="str">
        <f t="shared" si="1208"/>
        <v/>
      </c>
      <c r="P4255" s="62"/>
    </row>
    <row r="4256" spans="1:16" x14ac:dyDescent="0.3">
      <c r="A4256" s="54" t="s">
        <v>3639</v>
      </c>
      <c r="B4256" s="55" t="s">
        <v>6345</v>
      </c>
      <c r="C4256" s="56" t="s">
        <v>8303</v>
      </c>
      <c r="D4256" s="57">
        <v>2</v>
      </c>
      <c r="E4256" s="56" t="s">
        <v>8781</v>
      </c>
      <c r="F4256" s="57">
        <v>1594.82</v>
      </c>
      <c r="G4256" s="58">
        <f t="shared" si="1206"/>
        <v>3189.64</v>
      </c>
      <c r="H4256" s="59"/>
      <c r="I4256" s="60">
        <f t="shared" si="1207"/>
        <v>0</v>
      </c>
      <c r="J4256" s="61" t="str">
        <f t="shared" si="1208"/>
        <v/>
      </c>
      <c r="P4256" s="62"/>
    </row>
    <row r="4257" spans="1:16" x14ac:dyDescent="0.3">
      <c r="A4257" s="54" t="s">
        <v>3640</v>
      </c>
      <c r="B4257" s="55" t="s">
        <v>6346</v>
      </c>
      <c r="C4257" s="56" t="s">
        <v>8304</v>
      </c>
      <c r="D4257" s="57">
        <v>2</v>
      </c>
      <c r="E4257" s="56" t="s">
        <v>8777</v>
      </c>
      <c r="F4257" s="57">
        <v>438.85</v>
      </c>
      <c r="G4257" s="58">
        <f t="shared" si="1206"/>
        <v>877.7</v>
      </c>
      <c r="H4257" s="59"/>
      <c r="I4257" s="60">
        <f t="shared" si="1207"/>
        <v>0</v>
      </c>
      <c r="J4257" s="61" t="str">
        <f t="shared" si="1208"/>
        <v/>
      </c>
      <c r="P4257" s="62"/>
    </row>
    <row r="4258" spans="1:16" x14ac:dyDescent="0.3">
      <c r="A4258" s="54" t="s">
        <v>3641</v>
      </c>
      <c r="B4258" s="55" t="s">
        <v>6347</v>
      </c>
      <c r="C4258" s="56" t="s">
        <v>8941</v>
      </c>
      <c r="D4258" s="57">
        <v>150</v>
      </c>
      <c r="E4258" s="56" t="s">
        <v>8779</v>
      </c>
      <c r="F4258" s="57">
        <v>18.440000000000001</v>
      </c>
      <c r="G4258" s="58">
        <f t="shared" si="1206"/>
        <v>2766</v>
      </c>
      <c r="H4258" s="59"/>
      <c r="I4258" s="60">
        <f t="shared" si="1207"/>
        <v>0</v>
      </c>
      <c r="J4258" s="61" t="str">
        <f t="shared" si="1208"/>
        <v/>
      </c>
      <c r="P4258" s="62"/>
    </row>
    <row r="4259" spans="1:16" x14ac:dyDescent="0.3">
      <c r="A4259" s="54" t="s">
        <v>3642</v>
      </c>
      <c r="B4259" s="55" t="s">
        <v>6348</v>
      </c>
      <c r="C4259" s="56" t="s">
        <v>8931</v>
      </c>
      <c r="D4259" s="57">
        <v>150</v>
      </c>
      <c r="E4259" s="56" t="s">
        <v>8779</v>
      </c>
      <c r="F4259" s="57">
        <v>29.4</v>
      </c>
      <c r="G4259" s="58">
        <f t="shared" si="1206"/>
        <v>4410</v>
      </c>
      <c r="H4259" s="59"/>
      <c r="I4259" s="60">
        <f t="shared" si="1207"/>
        <v>0</v>
      </c>
      <c r="J4259" s="61" t="str">
        <f t="shared" si="1208"/>
        <v/>
      </c>
      <c r="P4259" s="62"/>
    </row>
    <row r="4260" spans="1:16" x14ac:dyDescent="0.3">
      <c r="A4260" s="54" t="s">
        <v>3643</v>
      </c>
      <c r="B4260" s="55" t="s">
        <v>6349</v>
      </c>
      <c r="C4260" s="56" t="s">
        <v>8306</v>
      </c>
      <c r="D4260" s="57">
        <v>250</v>
      </c>
      <c r="E4260" s="56" t="s">
        <v>8779</v>
      </c>
      <c r="F4260" s="57">
        <v>19</v>
      </c>
      <c r="G4260" s="58">
        <f t="shared" si="1206"/>
        <v>4750</v>
      </c>
      <c r="H4260" s="59"/>
      <c r="I4260" s="60">
        <f t="shared" si="1207"/>
        <v>0</v>
      </c>
      <c r="J4260" s="61" t="str">
        <f t="shared" si="1208"/>
        <v/>
      </c>
      <c r="P4260" s="62"/>
    </row>
    <row r="4261" spans="1:16" x14ac:dyDescent="0.3">
      <c r="A4261" s="54" t="s">
        <v>3644</v>
      </c>
      <c r="B4261" s="55" t="s">
        <v>6350</v>
      </c>
      <c r="C4261" s="56" t="s">
        <v>8307</v>
      </c>
      <c r="D4261" s="57">
        <v>150</v>
      </c>
      <c r="E4261" s="56" t="s">
        <v>8779</v>
      </c>
      <c r="F4261" s="57">
        <v>8.6300000000000008</v>
      </c>
      <c r="G4261" s="58">
        <f t="shared" si="1206"/>
        <v>1294.5</v>
      </c>
      <c r="H4261" s="59"/>
      <c r="I4261" s="60">
        <f t="shared" si="1207"/>
        <v>0</v>
      </c>
      <c r="J4261" s="61" t="str">
        <f t="shared" si="1208"/>
        <v/>
      </c>
      <c r="P4261" s="62"/>
    </row>
    <row r="4262" spans="1:16" x14ac:dyDescent="0.3">
      <c r="A4262" s="54" t="s">
        <v>3645</v>
      </c>
      <c r="B4262" s="55" t="s">
        <v>6351</v>
      </c>
      <c r="C4262" s="56" t="s">
        <v>8308</v>
      </c>
      <c r="D4262" s="57">
        <v>250</v>
      </c>
      <c r="E4262" s="56" t="s">
        <v>8779</v>
      </c>
      <c r="F4262" s="57">
        <v>24.37</v>
      </c>
      <c r="G4262" s="58">
        <f t="shared" si="1206"/>
        <v>6092.5</v>
      </c>
      <c r="H4262" s="59"/>
      <c r="I4262" s="60">
        <f t="shared" si="1207"/>
        <v>0</v>
      </c>
      <c r="J4262" s="61" t="str">
        <f t="shared" si="1208"/>
        <v/>
      </c>
      <c r="P4262" s="62"/>
    </row>
    <row r="4263" spans="1:16" x14ac:dyDescent="0.3">
      <c r="A4263" s="54" t="s">
        <v>3646</v>
      </c>
      <c r="B4263" s="55" t="s">
        <v>6352</v>
      </c>
      <c r="C4263" s="56" t="s">
        <v>8309</v>
      </c>
      <c r="D4263" s="57">
        <v>50</v>
      </c>
      <c r="E4263" s="56" t="s">
        <v>8779</v>
      </c>
      <c r="F4263" s="57">
        <v>9.67</v>
      </c>
      <c r="G4263" s="58">
        <f t="shared" si="1206"/>
        <v>483.5</v>
      </c>
      <c r="H4263" s="59"/>
      <c r="I4263" s="60">
        <f t="shared" si="1207"/>
        <v>0</v>
      </c>
      <c r="J4263" s="61" t="str">
        <f t="shared" si="1208"/>
        <v/>
      </c>
      <c r="P4263" s="62"/>
    </row>
    <row r="4264" spans="1:16" x14ac:dyDescent="0.3">
      <c r="A4264" s="54" t="s">
        <v>3647</v>
      </c>
      <c r="B4264" s="55" t="s">
        <v>6353</v>
      </c>
      <c r="C4264" s="56" t="s">
        <v>8966</v>
      </c>
      <c r="D4264" s="57">
        <v>1</v>
      </c>
      <c r="E4264" s="56" t="s">
        <v>8777</v>
      </c>
      <c r="F4264" s="57">
        <v>711.94</v>
      </c>
      <c r="G4264" s="58">
        <f t="shared" si="1206"/>
        <v>711.94</v>
      </c>
      <c r="H4264" s="59"/>
      <c r="I4264" s="60">
        <f t="shared" si="1207"/>
        <v>0</v>
      </c>
      <c r="J4264" s="61" t="str">
        <f t="shared" si="1208"/>
        <v/>
      </c>
      <c r="P4264" s="62"/>
    </row>
    <row r="4265" spans="1:16" x14ac:dyDescent="0.3">
      <c r="A4265" s="54" t="s">
        <v>3648</v>
      </c>
      <c r="B4265" s="55" t="s">
        <v>6354</v>
      </c>
      <c r="C4265" s="56" t="s">
        <v>8037</v>
      </c>
      <c r="D4265" s="57">
        <v>5</v>
      </c>
      <c r="E4265" s="56" t="s">
        <v>8777</v>
      </c>
      <c r="F4265" s="57">
        <v>84.4</v>
      </c>
      <c r="G4265" s="58">
        <f t="shared" si="1206"/>
        <v>422</v>
      </c>
      <c r="H4265" s="59"/>
      <c r="I4265" s="60">
        <f t="shared" si="1207"/>
        <v>0</v>
      </c>
      <c r="J4265" s="61" t="str">
        <f t="shared" si="1208"/>
        <v/>
      </c>
      <c r="P4265" s="62"/>
    </row>
    <row r="4266" spans="1:16" x14ac:dyDescent="0.3">
      <c r="A4266" s="72" t="s">
        <v>3649</v>
      </c>
      <c r="B4266" s="72" t="s">
        <v>6355</v>
      </c>
      <c r="C4266" s="72" t="s">
        <v>8310</v>
      </c>
      <c r="D4266" s="73"/>
      <c r="E4266" s="72"/>
      <c r="F4266" s="73" t="s">
        <v>8851</v>
      </c>
      <c r="G4266" s="73"/>
      <c r="H4266" s="74"/>
      <c r="I4266" s="74"/>
      <c r="P4266" s="62"/>
    </row>
    <row r="4267" spans="1:16" x14ac:dyDescent="0.3">
      <c r="A4267" s="54" t="s">
        <v>3650</v>
      </c>
      <c r="B4267" s="55" t="s">
        <v>6356</v>
      </c>
      <c r="C4267" s="56" t="s">
        <v>8950</v>
      </c>
      <c r="D4267" s="57">
        <v>13</v>
      </c>
      <c r="E4267" s="56" t="s">
        <v>8777</v>
      </c>
      <c r="F4267" s="57">
        <v>113.19</v>
      </c>
      <c r="G4267" s="58">
        <f t="shared" ref="G4267:G4283" si="1209">ROUND(D4267*F4267,2)</f>
        <v>1471.47</v>
      </c>
      <c r="H4267" s="59"/>
      <c r="I4267" s="60">
        <f t="shared" ref="I4267:I4283" si="1210">ROUND(ROUND(D4267,2)*H4267,2)</f>
        <v>0</v>
      </c>
      <c r="J4267" s="61" t="str">
        <f t="shared" ref="J4267:J4283" si="1211">IF(AND(H4267&lt;&gt;"",H4267&gt;F4267),"VALOR MAYOR DEL PERMITIDO","")</f>
        <v/>
      </c>
      <c r="P4267" s="62"/>
    </row>
    <row r="4268" spans="1:16" x14ac:dyDescent="0.3">
      <c r="A4268" s="54" t="s">
        <v>3651</v>
      </c>
      <c r="B4268" s="55" t="s">
        <v>6357</v>
      </c>
      <c r="C4268" s="56" t="s">
        <v>8920</v>
      </c>
      <c r="D4268" s="57">
        <v>13</v>
      </c>
      <c r="E4268" s="56" t="s">
        <v>8777</v>
      </c>
      <c r="F4268" s="57">
        <v>10.01</v>
      </c>
      <c r="G4268" s="58">
        <f t="shared" si="1209"/>
        <v>130.13</v>
      </c>
      <c r="H4268" s="59"/>
      <c r="I4268" s="60">
        <f t="shared" si="1210"/>
        <v>0</v>
      </c>
      <c r="J4268" s="61" t="str">
        <f t="shared" si="1211"/>
        <v/>
      </c>
      <c r="P4268" s="62"/>
    </row>
    <row r="4269" spans="1:16" x14ac:dyDescent="0.3">
      <c r="A4269" s="54" t="s">
        <v>3652</v>
      </c>
      <c r="B4269" s="55" t="s">
        <v>6358</v>
      </c>
      <c r="C4269" s="56" t="s">
        <v>8296</v>
      </c>
      <c r="D4269" s="57">
        <v>7</v>
      </c>
      <c r="E4269" s="56" t="s">
        <v>8777</v>
      </c>
      <c r="F4269" s="57">
        <v>111.01</v>
      </c>
      <c r="G4269" s="58">
        <f t="shared" si="1209"/>
        <v>777.07</v>
      </c>
      <c r="H4269" s="59"/>
      <c r="I4269" s="60">
        <f t="shared" si="1210"/>
        <v>0</v>
      </c>
      <c r="J4269" s="61" t="str">
        <f t="shared" si="1211"/>
        <v/>
      </c>
      <c r="P4269" s="62"/>
    </row>
    <row r="4270" spans="1:16" x14ac:dyDescent="0.3">
      <c r="A4270" s="54" t="s">
        <v>3653</v>
      </c>
      <c r="B4270" s="55" t="s">
        <v>6359</v>
      </c>
      <c r="C4270" s="56" t="s">
        <v>8311</v>
      </c>
      <c r="D4270" s="57">
        <v>4</v>
      </c>
      <c r="E4270" s="56" t="s">
        <v>8777</v>
      </c>
      <c r="F4270" s="57">
        <v>356.37</v>
      </c>
      <c r="G4270" s="58">
        <f t="shared" si="1209"/>
        <v>1425.48</v>
      </c>
      <c r="H4270" s="59"/>
      <c r="I4270" s="60">
        <f t="shared" si="1210"/>
        <v>0</v>
      </c>
      <c r="J4270" s="61" t="str">
        <f t="shared" si="1211"/>
        <v/>
      </c>
      <c r="P4270" s="62"/>
    </row>
    <row r="4271" spans="1:16" x14ac:dyDescent="0.3">
      <c r="A4271" s="54" t="s">
        <v>3654</v>
      </c>
      <c r="B4271" s="55" t="s">
        <v>6360</v>
      </c>
      <c r="C4271" s="56" t="s">
        <v>8312</v>
      </c>
      <c r="D4271" s="57">
        <v>2</v>
      </c>
      <c r="E4271" s="56" t="s">
        <v>8777</v>
      </c>
      <c r="F4271" s="57">
        <v>235.24</v>
      </c>
      <c r="G4271" s="58">
        <f t="shared" si="1209"/>
        <v>470.48</v>
      </c>
      <c r="H4271" s="59"/>
      <c r="I4271" s="60">
        <f t="shared" si="1210"/>
        <v>0</v>
      </c>
      <c r="J4271" s="61" t="str">
        <f t="shared" si="1211"/>
        <v/>
      </c>
      <c r="P4271" s="62"/>
    </row>
    <row r="4272" spans="1:16" x14ac:dyDescent="0.3">
      <c r="A4272" s="54" t="s">
        <v>3655</v>
      </c>
      <c r="B4272" s="55" t="s">
        <v>6361</v>
      </c>
      <c r="C4272" s="56" t="s">
        <v>8313</v>
      </c>
      <c r="D4272" s="57">
        <v>100</v>
      </c>
      <c r="E4272" s="56" t="s">
        <v>8779</v>
      </c>
      <c r="F4272" s="57">
        <v>14.01</v>
      </c>
      <c r="G4272" s="58">
        <f t="shared" si="1209"/>
        <v>1401</v>
      </c>
      <c r="H4272" s="59"/>
      <c r="I4272" s="60">
        <f t="shared" si="1210"/>
        <v>0</v>
      </c>
      <c r="J4272" s="61" t="str">
        <f t="shared" si="1211"/>
        <v/>
      </c>
      <c r="P4272" s="62"/>
    </row>
    <row r="4273" spans="1:16" x14ac:dyDescent="0.3">
      <c r="A4273" s="54" t="s">
        <v>3656</v>
      </c>
      <c r="B4273" s="55" t="s">
        <v>6362</v>
      </c>
      <c r="C4273" s="56" t="s">
        <v>8933</v>
      </c>
      <c r="D4273" s="57">
        <v>10</v>
      </c>
      <c r="E4273" s="56" t="s">
        <v>8779</v>
      </c>
      <c r="F4273" s="57">
        <v>3.95</v>
      </c>
      <c r="G4273" s="58">
        <f t="shared" si="1209"/>
        <v>39.5</v>
      </c>
      <c r="H4273" s="59"/>
      <c r="I4273" s="60">
        <f t="shared" si="1210"/>
        <v>0</v>
      </c>
      <c r="J4273" s="61" t="str">
        <f t="shared" si="1211"/>
        <v/>
      </c>
      <c r="P4273" s="62"/>
    </row>
    <row r="4274" spans="1:16" x14ac:dyDescent="0.3">
      <c r="A4274" s="54" t="s">
        <v>3657</v>
      </c>
      <c r="B4274" s="55" t="s">
        <v>6363</v>
      </c>
      <c r="C4274" s="56" t="s">
        <v>8924</v>
      </c>
      <c r="D4274" s="57">
        <v>200</v>
      </c>
      <c r="E4274" s="56" t="s">
        <v>8779</v>
      </c>
      <c r="F4274" s="57">
        <v>8.7100000000000009</v>
      </c>
      <c r="G4274" s="58">
        <f t="shared" si="1209"/>
        <v>1742</v>
      </c>
      <c r="H4274" s="59"/>
      <c r="I4274" s="60">
        <f t="shared" si="1210"/>
        <v>0</v>
      </c>
      <c r="J4274" s="61" t="str">
        <f t="shared" si="1211"/>
        <v/>
      </c>
      <c r="P4274" s="62"/>
    </row>
    <row r="4275" spans="1:16" x14ac:dyDescent="0.3">
      <c r="A4275" s="54" t="s">
        <v>3658</v>
      </c>
      <c r="B4275" s="55" t="s">
        <v>6364</v>
      </c>
      <c r="C4275" s="56" t="s">
        <v>8926</v>
      </c>
      <c r="D4275" s="57">
        <v>50</v>
      </c>
      <c r="E4275" s="56" t="s">
        <v>8779</v>
      </c>
      <c r="F4275" s="57">
        <v>10.82</v>
      </c>
      <c r="G4275" s="58">
        <f t="shared" si="1209"/>
        <v>541</v>
      </c>
      <c r="H4275" s="59"/>
      <c r="I4275" s="60">
        <f t="shared" si="1210"/>
        <v>0</v>
      </c>
      <c r="J4275" s="61" t="str">
        <f t="shared" si="1211"/>
        <v/>
      </c>
      <c r="P4275" s="62"/>
    </row>
    <row r="4276" spans="1:16" x14ac:dyDescent="0.3">
      <c r="A4276" s="54" t="s">
        <v>3659</v>
      </c>
      <c r="B4276" s="55" t="s">
        <v>6365</v>
      </c>
      <c r="C4276" s="56" t="s">
        <v>8928</v>
      </c>
      <c r="D4276" s="57">
        <v>120</v>
      </c>
      <c r="E4276" s="56" t="s">
        <v>8779</v>
      </c>
      <c r="F4276" s="57">
        <v>15.08</v>
      </c>
      <c r="G4276" s="58">
        <f t="shared" si="1209"/>
        <v>1809.6</v>
      </c>
      <c r="H4276" s="59"/>
      <c r="I4276" s="60">
        <f t="shared" si="1210"/>
        <v>0</v>
      </c>
      <c r="J4276" s="61" t="str">
        <f t="shared" si="1211"/>
        <v/>
      </c>
      <c r="P4276" s="62"/>
    </row>
    <row r="4277" spans="1:16" x14ac:dyDescent="0.3">
      <c r="A4277" s="54" t="s">
        <v>3660</v>
      </c>
      <c r="B4277" s="55" t="s">
        <v>6366</v>
      </c>
      <c r="C4277" s="56" t="s">
        <v>8930</v>
      </c>
      <c r="D4277" s="57">
        <v>100</v>
      </c>
      <c r="E4277" s="56" t="s">
        <v>8779</v>
      </c>
      <c r="F4277" s="57">
        <v>20.53</v>
      </c>
      <c r="G4277" s="58">
        <f t="shared" si="1209"/>
        <v>2053</v>
      </c>
      <c r="H4277" s="59"/>
      <c r="I4277" s="60">
        <f t="shared" si="1210"/>
        <v>0</v>
      </c>
      <c r="J4277" s="61" t="str">
        <f t="shared" si="1211"/>
        <v/>
      </c>
      <c r="P4277" s="62"/>
    </row>
    <row r="4278" spans="1:16" x14ac:dyDescent="0.3">
      <c r="A4278" s="54" t="s">
        <v>3661</v>
      </c>
      <c r="B4278" s="55" t="s">
        <v>6367</v>
      </c>
      <c r="C4278" s="56" t="s">
        <v>8314</v>
      </c>
      <c r="D4278" s="57">
        <v>5</v>
      </c>
      <c r="E4278" s="56" t="s">
        <v>8779</v>
      </c>
      <c r="F4278" s="57">
        <v>4.67</v>
      </c>
      <c r="G4278" s="58">
        <f t="shared" si="1209"/>
        <v>23.35</v>
      </c>
      <c r="H4278" s="59"/>
      <c r="I4278" s="60">
        <f t="shared" si="1210"/>
        <v>0</v>
      </c>
      <c r="J4278" s="61" t="str">
        <f t="shared" si="1211"/>
        <v/>
      </c>
      <c r="P4278" s="62"/>
    </row>
    <row r="4279" spans="1:16" x14ac:dyDescent="0.3">
      <c r="A4279" s="54" t="s">
        <v>3662</v>
      </c>
      <c r="B4279" s="55" t="s">
        <v>6368</v>
      </c>
      <c r="C4279" s="56" t="s">
        <v>8315</v>
      </c>
      <c r="D4279" s="57">
        <v>100</v>
      </c>
      <c r="E4279" s="56" t="s">
        <v>8779</v>
      </c>
      <c r="F4279" s="57">
        <v>6.73</v>
      </c>
      <c r="G4279" s="58">
        <f t="shared" si="1209"/>
        <v>673</v>
      </c>
      <c r="H4279" s="59"/>
      <c r="I4279" s="60">
        <f t="shared" si="1210"/>
        <v>0</v>
      </c>
      <c r="J4279" s="61" t="str">
        <f t="shared" si="1211"/>
        <v/>
      </c>
      <c r="P4279" s="62"/>
    </row>
    <row r="4280" spans="1:16" x14ac:dyDescent="0.3">
      <c r="A4280" s="54" t="s">
        <v>3663</v>
      </c>
      <c r="B4280" s="55" t="s">
        <v>6369</v>
      </c>
      <c r="C4280" s="56" t="s">
        <v>8316</v>
      </c>
      <c r="D4280" s="57">
        <v>50</v>
      </c>
      <c r="E4280" s="56" t="s">
        <v>8779</v>
      </c>
      <c r="F4280" s="57">
        <v>8.6300000000000008</v>
      </c>
      <c r="G4280" s="58">
        <f t="shared" si="1209"/>
        <v>431.5</v>
      </c>
      <c r="H4280" s="59"/>
      <c r="I4280" s="60">
        <f t="shared" si="1210"/>
        <v>0</v>
      </c>
      <c r="J4280" s="61" t="str">
        <f t="shared" si="1211"/>
        <v/>
      </c>
      <c r="P4280" s="62"/>
    </row>
    <row r="4281" spans="1:16" x14ac:dyDescent="0.3">
      <c r="A4281" s="54" t="s">
        <v>3664</v>
      </c>
      <c r="B4281" s="55" t="s">
        <v>6352</v>
      </c>
      <c r="C4281" s="56" t="s">
        <v>8309</v>
      </c>
      <c r="D4281" s="57">
        <v>100</v>
      </c>
      <c r="E4281" s="56" t="s">
        <v>8779</v>
      </c>
      <c r="F4281" s="57">
        <v>9.67</v>
      </c>
      <c r="G4281" s="58">
        <f t="shared" si="1209"/>
        <v>967</v>
      </c>
      <c r="H4281" s="59"/>
      <c r="I4281" s="60">
        <f t="shared" si="1210"/>
        <v>0</v>
      </c>
      <c r="J4281" s="61" t="str">
        <f t="shared" si="1211"/>
        <v/>
      </c>
      <c r="P4281" s="62"/>
    </row>
    <row r="4282" spans="1:16" x14ac:dyDescent="0.3">
      <c r="A4282" s="54" t="s">
        <v>3665</v>
      </c>
      <c r="B4282" s="55" t="s">
        <v>6370</v>
      </c>
      <c r="C4282" s="56" t="s">
        <v>8050</v>
      </c>
      <c r="D4282" s="57">
        <v>60</v>
      </c>
      <c r="E4282" s="56" t="s">
        <v>8779</v>
      </c>
      <c r="F4282" s="57">
        <v>10.61</v>
      </c>
      <c r="G4282" s="58">
        <f t="shared" si="1209"/>
        <v>636.6</v>
      </c>
      <c r="H4282" s="59"/>
      <c r="I4282" s="60">
        <f t="shared" si="1210"/>
        <v>0</v>
      </c>
      <c r="J4282" s="61" t="str">
        <f t="shared" si="1211"/>
        <v/>
      </c>
      <c r="P4282" s="62"/>
    </row>
    <row r="4283" spans="1:16" x14ac:dyDescent="0.3">
      <c r="A4283" s="54" t="s">
        <v>3666</v>
      </c>
      <c r="B4283" s="55" t="s">
        <v>6339</v>
      </c>
      <c r="C4283" s="56" t="s">
        <v>8922</v>
      </c>
      <c r="D4283" s="57">
        <v>100</v>
      </c>
      <c r="E4283" s="56" t="s">
        <v>8781</v>
      </c>
      <c r="F4283" s="57">
        <v>35.21</v>
      </c>
      <c r="G4283" s="58">
        <f t="shared" si="1209"/>
        <v>3521</v>
      </c>
      <c r="H4283" s="59"/>
      <c r="I4283" s="60">
        <f t="shared" si="1210"/>
        <v>0</v>
      </c>
      <c r="J4283" s="61" t="str">
        <f t="shared" si="1211"/>
        <v/>
      </c>
      <c r="P4283" s="62"/>
    </row>
    <row r="4284" spans="1:16" x14ac:dyDescent="0.3">
      <c r="A4284" s="72" t="s">
        <v>3667</v>
      </c>
      <c r="B4284" s="72" t="s">
        <v>6371</v>
      </c>
      <c r="C4284" s="72" t="s">
        <v>7356</v>
      </c>
      <c r="D4284" s="73"/>
      <c r="E4284" s="72"/>
      <c r="F4284" s="73" t="s">
        <v>8851</v>
      </c>
      <c r="G4284" s="73"/>
      <c r="H4284" s="74"/>
      <c r="I4284" s="74"/>
      <c r="P4284" s="62"/>
    </row>
    <row r="4285" spans="1:16" x14ac:dyDescent="0.3">
      <c r="A4285" s="54" t="s">
        <v>3668</v>
      </c>
      <c r="B4285" s="55" t="s">
        <v>6372</v>
      </c>
      <c r="C4285" s="56" t="s">
        <v>8068</v>
      </c>
      <c r="D4285" s="57">
        <v>1</v>
      </c>
      <c r="E4285" s="56" t="s">
        <v>8777</v>
      </c>
      <c r="F4285" s="57">
        <v>1876.62</v>
      </c>
      <c r="G4285" s="58">
        <f>ROUND(D4285*F4285,2)</f>
        <v>1876.62</v>
      </c>
      <c r="H4285" s="59"/>
      <c r="I4285" s="60">
        <f>ROUND(ROUND(D4285,2)*H4285,2)</f>
        <v>0</v>
      </c>
      <c r="J4285" s="61" t="str">
        <f>IF(AND(H4285&lt;&gt;"",H4285&gt;F4285),"VALOR MAYOR DEL PERMITIDO","")</f>
        <v/>
      </c>
      <c r="P4285" s="62"/>
    </row>
    <row r="4286" spans="1:16" x14ac:dyDescent="0.3">
      <c r="A4286" s="72" t="s">
        <v>3669</v>
      </c>
      <c r="B4286" s="72" t="s">
        <v>6373</v>
      </c>
      <c r="C4286" s="72" t="s">
        <v>8317</v>
      </c>
      <c r="D4286" s="73"/>
      <c r="E4286" s="72"/>
      <c r="F4286" s="73" t="s">
        <v>8851</v>
      </c>
      <c r="G4286" s="73"/>
      <c r="H4286" s="74"/>
      <c r="I4286" s="74"/>
      <c r="P4286" s="62"/>
    </row>
    <row r="4287" spans="1:16" x14ac:dyDescent="0.3">
      <c r="A4287" s="54" t="s">
        <v>3670</v>
      </c>
      <c r="B4287" s="55" t="s">
        <v>6374</v>
      </c>
      <c r="C4287" s="56" t="s">
        <v>8318</v>
      </c>
      <c r="D4287" s="57">
        <v>2</v>
      </c>
      <c r="E4287" s="56" t="s">
        <v>8776</v>
      </c>
      <c r="F4287" s="57">
        <v>889.89</v>
      </c>
      <c r="G4287" s="58">
        <f>ROUND(D4287*F4287,2)</f>
        <v>1779.78</v>
      </c>
      <c r="H4287" s="59"/>
      <c r="I4287" s="60">
        <f t="shared" ref="I4287:I4289" si="1212">ROUND(ROUND(D4287,2)*H4287,2)</f>
        <v>0</v>
      </c>
      <c r="J4287" s="61" t="str">
        <f t="shared" ref="J4287:J4289" si="1213">IF(AND(H4287&lt;&gt;"",H4287&gt;F4287),"VALOR MAYOR DEL PERMITIDO","")</f>
        <v/>
      </c>
      <c r="P4287" s="62"/>
    </row>
    <row r="4288" spans="1:16" x14ac:dyDescent="0.3">
      <c r="A4288" s="54" t="s">
        <v>3671</v>
      </c>
      <c r="B4288" s="55" t="s">
        <v>6375</v>
      </c>
      <c r="C4288" s="56" t="s">
        <v>8319</v>
      </c>
      <c r="D4288" s="57">
        <v>2</v>
      </c>
      <c r="E4288" s="56" t="s">
        <v>8781</v>
      </c>
      <c r="F4288" s="57">
        <v>667.42</v>
      </c>
      <c r="G4288" s="58">
        <f>ROUND(D4288*F4288,2)</f>
        <v>1334.84</v>
      </c>
      <c r="H4288" s="59"/>
      <c r="I4288" s="60">
        <f t="shared" si="1212"/>
        <v>0</v>
      </c>
      <c r="J4288" s="61" t="str">
        <f t="shared" si="1213"/>
        <v/>
      </c>
      <c r="P4288" s="62"/>
    </row>
    <row r="4289" spans="1:16" x14ac:dyDescent="0.3">
      <c r="A4289" s="54" t="s">
        <v>3672</v>
      </c>
      <c r="B4289" s="55" t="s">
        <v>6376</v>
      </c>
      <c r="C4289" s="56" t="s">
        <v>8320</v>
      </c>
      <c r="D4289" s="57">
        <v>4</v>
      </c>
      <c r="E4289" s="56" t="s">
        <v>8781</v>
      </c>
      <c r="F4289" s="57">
        <v>1650</v>
      </c>
      <c r="G4289" s="58">
        <f>ROUND(D4289*F4289,2)</f>
        <v>6600</v>
      </c>
      <c r="H4289" s="59"/>
      <c r="I4289" s="60">
        <f t="shared" si="1212"/>
        <v>0</v>
      </c>
      <c r="J4289" s="61" t="str">
        <f t="shared" si="1213"/>
        <v/>
      </c>
      <c r="P4289" s="62"/>
    </row>
    <row r="4290" spans="1:16" x14ac:dyDescent="0.3">
      <c r="A4290" s="72" t="s">
        <v>3673</v>
      </c>
      <c r="B4290" s="72" t="s">
        <v>6377</v>
      </c>
      <c r="C4290" s="72" t="s">
        <v>8069</v>
      </c>
      <c r="D4290" s="73"/>
      <c r="E4290" s="72"/>
      <c r="F4290" s="73" t="s">
        <v>8851</v>
      </c>
      <c r="G4290" s="73"/>
      <c r="H4290" s="74"/>
      <c r="I4290" s="74"/>
      <c r="P4290" s="62"/>
    </row>
    <row r="4291" spans="1:16" x14ac:dyDescent="0.3">
      <c r="A4291" s="54" t="s">
        <v>3674</v>
      </c>
      <c r="B4291" s="55" t="s">
        <v>5942</v>
      </c>
      <c r="C4291" s="56" t="s">
        <v>8071</v>
      </c>
      <c r="D4291" s="57">
        <v>1</v>
      </c>
      <c r="E4291" s="56" t="s">
        <v>8777</v>
      </c>
      <c r="F4291" s="57">
        <v>709.19</v>
      </c>
      <c r="G4291" s="58">
        <f>ROUND(D4291*F4291,2)</f>
        <v>709.19</v>
      </c>
      <c r="H4291" s="59"/>
      <c r="I4291" s="60">
        <f t="shared" ref="I4291:I4292" si="1214">ROUND(ROUND(D4291,2)*H4291,2)</f>
        <v>0</v>
      </c>
      <c r="J4291" s="61" t="str">
        <f t="shared" ref="J4291:J4292" si="1215">IF(AND(H4291&lt;&gt;"",H4291&gt;F4291),"VALOR MAYOR DEL PERMITIDO","")</f>
        <v/>
      </c>
      <c r="P4291" s="62"/>
    </row>
    <row r="4292" spans="1:16" x14ac:dyDescent="0.3">
      <c r="A4292" s="54" t="s">
        <v>3675</v>
      </c>
      <c r="B4292" s="55" t="s">
        <v>5943</v>
      </c>
      <c r="C4292" s="56" t="s">
        <v>8072</v>
      </c>
      <c r="D4292" s="57">
        <v>1</v>
      </c>
      <c r="E4292" s="56" t="s">
        <v>8777</v>
      </c>
      <c r="F4292" s="57">
        <v>1484</v>
      </c>
      <c r="G4292" s="58">
        <f>ROUND(D4292*F4292,2)</f>
        <v>1484</v>
      </c>
      <c r="H4292" s="59"/>
      <c r="I4292" s="60">
        <f t="shared" si="1214"/>
        <v>0</v>
      </c>
      <c r="J4292" s="61" t="str">
        <f t="shared" si="1215"/>
        <v/>
      </c>
      <c r="P4292" s="62"/>
    </row>
    <row r="4293" spans="1:16" x14ac:dyDescent="0.3">
      <c r="A4293" s="69" t="s">
        <v>3676</v>
      </c>
      <c r="B4293" s="69" t="s">
        <v>6378</v>
      </c>
      <c r="C4293" s="69" t="s">
        <v>8321</v>
      </c>
      <c r="D4293" s="70"/>
      <c r="E4293" s="69"/>
      <c r="F4293" s="70" t="s">
        <v>8851</v>
      </c>
      <c r="G4293" s="70"/>
      <c r="H4293" s="71"/>
      <c r="I4293" s="71"/>
      <c r="P4293" s="62"/>
    </row>
    <row r="4294" spans="1:16" x14ac:dyDescent="0.3">
      <c r="A4294" s="54" t="s">
        <v>3677</v>
      </c>
      <c r="B4294" s="55" t="s">
        <v>6295</v>
      </c>
      <c r="C4294" s="56" t="s">
        <v>8274</v>
      </c>
      <c r="D4294" s="57">
        <v>28</v>
      </c>
      <c r="E4294" s="56" t="s">
        <v>8781</v>
      </c>
      <c r="F4294" s="57">
        <v>556.17999999999995</v>
      </c>
      <c r="G4294" s="58">
        <f t="shared" ref="G4294:G4305" si="1216">ROUND(D4294*F4294,2)</f>
        <v>15573.04</v>
      </c>
      <c r="H4294" s="59"/>
      <c r="I4294" s="60">
        <f t="shared" ref="I4294:I4305" si="1217">ROUND(ROUND(D4294,2)*H4294,2)</f>
        <v>0</v>
      </c>
      <c r="J4294" s="61" t="str">
        <f t="shared" ref="J4294:J4305" si="1218">IF(AND(H4294&lt;&gt;"",H4294&gt;F4294),"VALOR MAYOR DEL PERMITIDO","")</f>
        <v/>
      </c>
      <c r="P4294" s="62"/>
    </row>
    <row r="4295" spans="1:16" x14ac:dyDescent="0.3">
      <c r="A4295" s="54" t="s">
        <v>3678</v>
      </c>
      <c r="B4295" s="55" t="s">
        <v>6324</v>
      </c>
      <c r="C4295" s="56" t="s">
        <v>8275</v>
      </c>
      <c r="D4295" s="57">
        <v>14</v>
      </c>
      <c r="E4295" s="56" t="s">
        <v>8777</v>
      </c>
      <c r="F4295" s="57">
        <v>2780.91</v>
      </c>
      <c r="G4295" s="58">
        <f t="shared" si="1216"/>
        <v>38932.74</v>
      </c>
      <c r="H4295" s="59"/>
      <c r="I4295" s="60">
        <f t="shared" si="1217"/>
        <v>0</v>
      </c>
      <c r="J4295" s="61" t="str">
        <f t="shared" si="1218"/>
        <v/>
      </c>
      <c r="P4295" s="62"/>
    </row>
    <row r="4296" spans="1:16" x14ac:dyDescent="0.3">
      <c r="A4296" s="54" t="s">
        <v>3679</v>
      </c>
      <c r="B4296" s="55" t="s">
        <v>6325</v>
      </c>
      <c r="C4296" s="56" t="s">
        <v>8290</v>
      </c>
      <c r="D4296" s="57">
        <v>270</v>
      </c>
      <c r="E4296" s="56" t="s">
        <v>8779</v>
      </c>
      <c r="F4296" s="57">
        <v>8.06</v>
      </c>
      <c r="G4296" s="58">
        <f t="shared" si="1216"/>
        <v>2176.1999999999998</v>
      </c>
      <c r="H4296" s="59"/>
      <c r="I4296" s="60">
        <f t="shared" si="1217"/>
        <v>0</v>
      </c>
      <c r="J4296" s="61" t="str">
        <f t="shared" si="1218"/>
        <v/>
      </c>
      <c r="P4296" s="62"/>
    </row>
    <row r="4297" spans="1:16" x14ac:dyDescent="0.3">
      <c r="A4297" s="54" t="s">
        <v>3680</v>
      </c>
      <c r="B4297" s="55" t="s">
        <v>6326</v>
      </c>
      <c r="C4297" s="56" t="s">
        <v>8291</v>
      </c>
      <c r="D4297" s="57">
        <v>270</v>
      </c>
      <c r="E4297" s="56" t="s">
        <v>8779</v>
      </c>
      <c r="F4297" s="57">
        <v>13.43</v>
      </c>
      <c r="G4297" s="58">
        <f t="shared" si="1216"/>
        <v>3626.1</v>
      </c>
      <c r="H4297" s="59"/>
      <c r="I4297" s="60">
        <f t="shared" si="1217"/>
        <v>0</v>
      </c>
      <c r="J4297" s="61" t="str">
        <f t="shared" si="1218"/>
        <v/>
      </c>
      <c r="P4297" s="62"/>
    </row>
    <row r="4298" spans="1:16" x14ac:dyDescent="0.3">
      <c r="A4298" s="54" t="s">
        <v>3681</v>
      </c>
      <c r="B4298" s="55" t="s">
        <v>6327</v>
      </c>
      <c r="C4298" s="56" t="s">
        <v>8921</v>
      </c>
      <c r="D4298" s="57">
        <v>45</v>
      </c>
      <c r="E4298" s="56" t="s">
        <v>8777</v>
      </c>
      <c r="F4298" s="57">
        <v>30.38</v>
      </c>
      <c r="G4298" s="58">
        <f t="shared" si="1216"/>
        <v>1367.1</v>
      </c>
      <c r="H4298" s="59"/>
      <c r="I4298" s="60">
        <f t="shared" si="1217"/>
        <v>0</v>
      </c>
      <c r="J4298" s="61" t="str">
        <f t="shared" si="1218"/>
        <v/>
      </c>
      <c r="P4298" s="62"/>
    </row>
    <row r="4299" spans="1:16" x14ac:dyDescent="0.3">
      <c r="A4299" s="54" t="s">
        <v>3682</v>
      </c>
      <c r="B4299" s="55" t="s">
        <v>6328</v>
      </c>
      <c r="C4299" s="56" t="s">
        <v>8903</v>
      </c>
      <c r="D4299" s="57">
        <v>135</v>
      </c>
      <c r="E4299" s="56" t="s">
        <v>8779</v>
      </c>
      <c r="F4299" s="57">
        <v>13.43</v>
      </c>
      <c r="G4299" s="58">
        <f t="shared" si="1216"/>
        <v>1813.05</v>
      </c>
      <c r="H4299" s="59"/>
      <c r="I4299" s="60">
        <f t="shared" si="1217"/>
        <v>0</v>
      </c>
      <c r="J4299" s="61" t="str">
        <f t="shared" si="1218"/>
        <v/>
      </c>
      <c r="P4299" s="62"/>
    </row>
    <row r="4300" spans="1:16" x14ac:dyDescent="0.3">
      <c r="A4300" s="54" t="s">
        <v>3683</v>
      </c>
      <c r="B4300" s="55" t="s">
        <v>6329</v>
      </c>
      <c r="C4300" s="56" t="s">
        <v>8293</v>
      </c>
      <c r="D4300" s="57">
        <v>135</v>
      </c>
      <c r="E4300" s="56" t="s">
        <v>8779</v>
      </c>
      <c r="F4300" s="57">
        <v>7.48</v>
      </c>
      <c r="G4300" s="58">
        <f t="shared" si="1216"/>
        <v>1009.8</v>
      </c>
      <c r="H4300" s="59"/>
      <c r="I4300" s="60">
        <f t="shared" si="1217"/>
        <v>0</v>
      </c>
      <c r="J4300" s="61" t="str">
        <f t="shared" si="1218"/>
        <v/>
      </c>
      <c r="P4300" s="62"/>
    </row>
    <row r="4301" spans="1:16" x14ac:dyDescent="0.3">
      <c r="A4301" s="54" t="s">
        <v>3684</v>
      </c>
      <c r="B4301" s="55" t="s">
        <v>5899</v>
      </c>
      <c r="C4301" s="56" t="s">
        <v>8037</v>
      </c>
      <c r="D4301" s="57">
        <v>18</v>
      </c>
      <c r="E4301" s="56" t="s">
        <v>8777</v>
      </c>
      <c r="F4301" s="57">
        <v>69.430000000000007</v>
      </c>
      <c r="G4301" s="58">
        <f t="shared" si="1216"/>
        <v>1249.74</v>
      </c>
      <c r="H4301" s="59"/>
      <c r="I4301" s="60">
        <f t="shared" si="1217"/>
        <v>0</v>
      </c>
      <c r="J4301" s="61" t="str">
        <f t="shared" si="1218"/>
        <v/>
      </c>
      <c r="P4301" s="62"/>
    </row>
    <row r="4302" spans="1:16" x14ac:dyDescent="0.3">
      <c r="A4302" s="54" t="s">
        <v>3685</v>
      </c>
      <c r="B4302" s="55" t="s">
        <v>6298</v>
      </c>
      <c r="C4302" s="56" t="s">
        <v>8965</v>
      </c>
      <c r="D4302" s="57">
        <v>8</v>
      </c>
      <c r="E4302" s="56" t="s">
        <v>8781</v>
      </c>
      <c r="F4302" s="57">
        <v>444.95</v>
      </c>
      <c r="G4302" s="58">
        <f t="shared" si="1216"/>
        <v>3559.6</v>
      </c>
      <c r="H4302" s="59"/>
      <c r="I4302" s="60">
        <f t="shared" si="1217"/>
        <v>0</v>
      </c>
      <c r="J4302" s="61" t="str">
        <f t="shared" si="1218"/>
        <v/>
      </c>
      <c r="P4302" s="62"/>
    </row>
    <row r="4303" spans="1:16" x14ac:dyDescent="0.3">
      <c r="A4303" s="54" t="s">
        <v>3686</v>
      </c>
      <c r="B4303" s="55" t="s">
        <v>6334</v>
      </c>
      <c r="C4303" s="56" t="s">
        <v>8951</v>
      </c>
      <c r="D4303" s="57">
        <v>18</v>
      </c>
      <c r="E4303" s="56" t="s">
        <v>8777</v>
      </c>
      <c r="F4303" s="57">
        <v>103.52</v>
      </c>
      <c r="G4303" s="58">
        <f t="shared" si="1216"/>
        <v>1863.36</v>
      </c>
      <c r="H4303" s="59"/>
      <c r="I4303" s="60">
        <f t="shared" si="1217"/>
        <v>0</v>
      </c>
      <c r="J4303" s="61" t="str">
        <f t="shared" si="1218"/>
        <v/>
      </c>
      <c r="P4303" s="62"/>
    </row>
    <row r="4304" spans="1:16" x14ac:dyDescent="0.3">
      <c r="A4304" s="54" t="s">
        <v>3687</v>
      </c>
      <c r="B4304" s="55" t="s">
        <v>6333</v>
      </c>
      <c r="C4304" s="56" t="s">
        <v>8296</v>
      </c>
      <c r="D4304" s="57">
        <v>9</v>
      </c>
      <c r="E4304" s="56" t="s">
        <v>8777</v>
      </c>
      <c r="F4304" s="57">
        <v>107.14</v>
      </c>
      <c r="G4304" s="58">
        <f t="shared" si="1216"/>
        <v>964.26</v>
      </c>
      <c r="H4304" s="59"/>
      <c r="I4304" s="60">
        <f t="shared" si="1217"/>
        <v>0</v>
      </c>
      <c r="J4304" s="61" t="str">
        <f t="shared" si="1218"/>
        <v/>
      </c>
      <c r="P4304" s="62"/>
    </row>
    <row r="4305" spans="1:16" x14ac:dyDescent="0.3">
      <c r="A4305" s="54" t="s">
        <v>3688</v>
      </c>
      <c r="B4305" s="55" t="s">
        <v>5896</v>
      </c>
      <c r="C4305" s="56" t="s">
        <v>8034</v>
      </c>
      <c r="D4305" s="57">
        <v>18</v>
      </c>
      <c r="E4305" s="56" t="s">
        <v>8777</v>
      </c>
      <c r="F4305" s="57">
        <v>7.42</v>
      </c>
      <c r="G4305" s="58">
        <f t="shared" si="1216"/>
        <v>133.56</v>
      </c>
      <c r="H4305" s="59"/>
      <c r="I4305" s="60">
        <f t="shared" si="1217"/>
        <v>0</v>
      </c>
      <c r="J4305" s="61" t="str">
        <f t="shared" si="1218"/>
        <v/>
      </c>
      <c r="P4305" s="62"/>
    </row>
    <row r="4306" spans="1:16" x14ac:dyDescent="0.3">
      <c r="A4306" s="66" t="s">
        <v>3689</v>
      </c>
      <c r="B4306" s="66" t="s">
        <v>6379</v>
      </c>
      <c r="C4306" s="66" t="s">
        <v>8276</v>
      </c>
      <c r="D4306" s="67"/>
      <c r="E4306" s="66"/>
      <c r="F4306" s="67" t="s">
        <v>8851</v>
      </c>
      <c r="G4306" s="67"/>
      <c r="H4306" s="68"/>
      <c r="I4306" s="68"/>
      <c r="P4306" s="62"/>
    </row>
    <row r="4307" spans="1:16" x14ac:dyDescent="0.3">
      <c r="A4307" s="69" t="s">
        <v>3690</v>
      </c>
      <c r="B4307" s="69" t="s">
        <v>6380</v>
      </c>
      <c r="C4307" s="69" t="s">
        <v>8289</v>
      </c>
      <c r="D4307" s="70"/>
      <c r="E4307" s="69"/>
      <c r="F4307" s="70" t="s">
        <v>8851</v>
      </c>
      <c r="G4307" s="70"/>
      <c r="H4307" s="71"/>
      <c r="I4307" s="71"/>
      <c r="P4307" s="62"/>
    </row>
    <row r="4308" spans="1:16" x14ac:dyDescent="0.3">
      <c r="A4308" s="54" t="s">
        <v>3691</v>
      </c>
      <c r="B4308" s="55" t="s">
        <v>6381</v>
      </c>
      <c r="C4308" s="56" t="s">
        <v>8322</v>
      </c>
      <c r="D4308" s="57">
        <v>120</v>
      </c>
      <c r="E4308" s="56" t="s">
        <v>8779</v>
      </c>
      <c r="F4308" s="57">
        <v>4.09</v>
      </c>
      <c r="G4308" s="58">
        <f t="shared" ref="G4308:G4313" si="1219">ROUND(D4308*F4308,2)</f>
        <v>490.8</v>
      </c>
      <c r="H4308" s="59"/>
      <c r="I4308" s="60">
        <f t="shared" ref="I4308:I4313" si="1220">ROUND(ROUND(D4308,2)*H4308,2)</f>
        <v>0</v>
      </c>
      <c r="J4308" s="61" t="str">
        <f t="shared" ref="J4308:J4313" si="1221">IF(AND(H4308&lt;&gt;"",H4308&gt;F4308),"VALOR MAYOR DEL PERMITIDO","")</f>
        <v/>
      </c>
      <c r="P4308" s="62"/>
    </row>
    <row r="4309" spans="1:16" x14ac:dyDescent="0.3">
      <c r="A4309" s="54" t="s">
        <v>3692</v>
      </c>
      <c r="B4309" s="55" t="s">
        <v>6327</v>
      </c>
      <c r="C4309" s="56" t="s">
        <v>8292</v>
      </c>
      <c r="D4309" s="57">
        <v>120</v>
      </c>
      <c r="E4309" s="56" t="s">
        <v>8777</v>
      </c>
      <c r="F4309" s="57">
        <v>30.38</v>
      </c>
      <c r="G4309" s="58">
        <f t="shared" si="1219"/>
        <v>3645.6</v>
      </c>
      <c r="H4309" s="59"/>
      <c r="I4309" s="60">
        <f t="shared" si="1220"/>
        <v>0</v>
      </c>
      <c r="J4309" s="61" t="str">
        <f t="shared" si="1221"/>
        <v/>
      </c>
      <c r="P4309" s="62"/>
    </row>
    <row r="4310" spans="1:16" x14ac:dyDescent="0.3">
      <c r="A4310" s="54" t="s">
        <v>3693</v>
      </c>
      <c r="B4310" s="55" t="s">
        <v>6382</v>
      </c>
      <c r="C4310" s="56" t="s">
        <v>8323</v>
      </c>
      <c r="D4310" s="57">
        <v>216</v>
      </c>
      <c r="E4310" s="56" t="s">
        <v>8777</v>
      </c>
      <c r="F4310" s="57">
        <v>4.88</v>
      </c>
      <c r="G4310" s="58">
        <f t="shared" si="1219"/>
        <v>1054.08</v>
      </c>
      <c r="H4310" s="59"/>
      <c r="I4310" s="60">
        <f t="shared" si="1220"/>
        <v>0</v>
      </c>
      <c r="J4310" s="61" t="str">
        <f t="shared" si="1221"/>
        <v/>
      </c>
      <c r="P4310" s="62"/>
    </row>
    <row r="4311" spans="1:16" x14ac:dyDescent="0.3">
      <c r="A4311" s="54" t="s">
        <v>3694</v>
      </c>
      <c r="B4311" s="55" t="s">
        <v>6383</v>
      </c>
      <c r="C4311" s="56" t="s">
        <v>8324</v>
      </c>
      <c r="D4311" s="57">
        <v>24</v>
      </c>
      <c r="E4311" s="56" t="s">
        <v>8777</v>
      </c>
      <c r="F4311" s="57">
        <v>7.48</v>
      </c>
      <c r="G4311" s="58">
        <f t="shared" si="1219"/>
        <v>179.52</v>
      </c>
      <c r="H4311" s="59"/>
      <c r="I4311" s="60">
        <f t="shared" si="1220"/>
        <v>0</v>
      </c>
      <c r="J4311" s="61" t="str">
        <f t="shared" si="1221"/>
        <v/>
      </c>
      <c r="P4311" s="62"/>
    </row>
    <row r="4312" spans="1:16" x14ac:dyDescent="0.3">
      <c r="A4312" s="54" t="s">
        <v>3695</v>
      </c>
      <c r="B4312" s="55" t="s">
        <v>6384</v>
      </c>
      <c r="C4312" s="56" t="s">
        <v>8325</v>
      </c>
      <c r="D4312" s="57">
        <v>120</v>
      </c>
      <c r="E4312" s="56" t="s">
        <v>8779</v>
      </c>
      <c r="F4312" s="57">
        <v>7.65</v>
      </c>
      <c r="G4312" s="58">
        <f t="shared" si="1219"/>
        <v>918</v>
      </c>
      <c r="H4312" s="59"/>
      <c r="I4312" s="60">
        <f t="shared" si="1220"/>
        <v>0</v>
      </c>
      <c r="J4312" s="61" t="str">
        <f t="shared" si="1221"/>
        <v/>
      </c>
      <c r="P4312" s="62"/>
    </row>
    <row r="4313" spans="1:16" x14ac:dyDescent="0.3">
      <c r="A4313" s="54" t="s">
        <v>3696</v>
      </c>
      <c r="B4313" s="55" t="s">
        <v>6385</v>
      </c>
      <c r="C4313" s="56" t="s">
        <v>8326</v>
      </c>
      <c r="D4313" s="57">
        <v>4</v>
      </c>
      <c r="E4313" s="56" t="s">
        <v>8777</v>
      </c>
      <c r="F4313" s="57">
        <v>218.36</v>
      </c>
      <c r="G4313" s="58">
        <f t="shared" si="1219"/>
        <v>873.44</v>
      </c>
      <c r="H4313" s="59"/>
      <c r="I4313" s="60">
        <f t="shared" si="1220"/>
        <v>0</v>
      </c>
      <c r="J4313" s="61" t="str">
        <f t="shared" si="1221"/>
        <v/>
      </c>
      <c r="P4313" s="62"/>
    </row>
    <row r="4314" spans="1:16" x14ac:dyDescent="0.3">
      <c r="A4314" s="69" t="s">
        <v>3697</v>
      </c>
      <c r="B4314" s="69" t="s">
        <v>6386</v>
      </c>
      <c r="C4314" s="69" t="s">
        <v>7594</v>
      </c>
      <c r="D4314" s="70"/>
      <c r="E4314" s="69"/>
      <c r="F4314" s="70" t="s">
        <v>8851</v>
      </c>
      <c r="G4314" s="70"/>
      <c r="H4314" s="71"/>
      <c r="I4314" s="71"/>
      <c r="P4314" s="62"/>
    </row>
    <row r="4315" spans="1:16" x14ac:dyDescent="0.3">
      <c r="A4315" s="54" t="s">
        <v>3698</v>
      </c>
      <c r="B4315" s="55" t="s">
        <v>6387</v>
      </c>
      <c r="C4315" s="56" t="s">
        <v>8327</v>
      </c>
      <c r="D4315" s="57">
        <v>100</v>
      </c>
      <c r="E4315" s="56" t="s">
        <v>8779</v>
      </c>
      <c r="F4315" s="57">
        <v>8.19</v>
      </c>
      <c r="G4315" s="58">
        <f>ROUND(D4315*F4315,2)</f>
        <v>819</v>
      </c>
      <c r="H4315" s="59"/>
      <c r="I4315" s="60">
        <f t="shared" ref="I4315:I4317" si="1222">ROUND(ROUND(D4315,2)*H4315,2)</f>
        <v>0</v>
      </c>
      <c r="J4315" s="61" t="str">
        <f t="shared" ref="J4315:J4317" si="1223">IF(AND(H4315&lt;&gt;"",H4315&gt;F4315),"VALOR MAYOR DEL PERMITIDO","")</f>
        <v/>
      </c>
      <c r="P4315" s="62"/>
    </row>
    <row r="4316" spans="1:16" x14ac:dyDescent="0.3">
      <c r="A4316" s="54" t="s">
        <v>3699</v>
      </c>
      <c r="B4316" s="55" t="s">
        <v>6388</v>
      </c>
      <c r="C4316" s="56" t="s">
        <v>8328</v>
      </c>
      <c r="D4316" s="57">
        <v>20</v>
      </c>
      <c r="E4316" s="56" t="s">
        <v>8777</v>
      </c>
      <c r="F4316" s="57">
        <v>26.42</v>
      </c>
      <c r="G4316" s="58">
        <f>ROUND(D4316*F4316,2)</f>
        <v>528.4</v>
      </c>
      <c r="H4316" s="59"/>
      <c r="I4316" s="60">
        <f t="shared" si="1222"/>
        <v>0</v>
      </c>
      <c r="J4316" s="61" t="str">
        <f t="shared" si="1223"/>
        <v/>
      </c>
      <c r="P4316" s="62"/>
    </row>
    <row r="4317" spans="1:16" x14ac:dyDescent="0.3">
      <c r="A4317" s="54" t="s">
        <v>3700</v>
      </c>
      <c r="B4317" s="55" t="s">
        <v>6389</v>
      </c>
      <c r="C4317" s="56" t="s">
        <v>8329</v>
      </c>
      <c r="D4317" s="57">
        <v>100</v>
      </c>
      <c r="E4317" s="56" t="s">
        <v>8779</v>
      </c>
      <c r="F4317" s="57">
        <v>10.92</v>
      </c>
      <c r="G4317" s="58">
        <f>ROUND(D4317*F4317,2)</f>
        <v>1092</v>
      </c>
      <c r="H4317" s="59"/>
      <c r="I4317" s="60">
        <f t="shared" si="1222"/>
        <v>0</v>
      </c>
      <c r="J4317" s="61" t="str">
        <f t="shared" si="1223"/>
        <v/>
      </c>
      <c r="P4317" s="62"/>
    </row>
    <row r="4318" spans="1:16" x14ac:dyDescent="0.3">
      <c r="A4318" s="63" t="s">
        <v>3701</v>
      </c>
      <c r="B4318" s="63" t="s">
        <v>6390</v>
      </c>
      <c r="C4318" s="63" t="s">
        <v>8330</v>
      </c>
      <c r="D4318" s="64"/>
      <c r="E4318" s="63"/>
      <c r="F4318" s="64" t="s">
        <v>8851</v>
      </c>
      <c r="G4318" s="64"/>
      <c r="H4318" s="65"/>
      <c r="I4318" s="65"/>
      <c r="P4318" s="62"/>
    </row>
    <row r="4319" spans="1:16" x14ac:dyDescent="0.3">
      <c r="A4319" s="66" t="s">
        <v>3702</v>
      </c>
      <c r="B4319" s="66" t="s">
        <v>6391</v>
      </c>
      <c r="C4319" s="66" t="s">
        <v>8331</v>
      </c>
      <c r="D4319" s="67"/>
      <c r="E4319" s="66"/>
      <c r="F4319" s="67" t="s">
        <v>8851</v>
      </c>
      <c r="G4319" s="67"/>
      <c r="H4319" s="68"/>
      <c r="I4319" s="68"/>
      <c r="P4319" s="62"/>
    </row>
    <row r="4320" spans="1:16" x14ac:dyDescent="0.3">
      <c r="A4320" s="54" t="s">
        <v>3703</v>
      </c>
      <c r="B4320" s="55" t="s">
        <v>5917</v>
      </c>
      <c r="C4320" s="56" t="s">
        <v>8968</v>
      </c>
      <c r="D4320" s="57">
        <v>1800</v>
      </c>
      <c r="E4320" s="56" t="s">
        <v>8779</v>
      </c>
      <c r="F4320" s="57">
        <v>86.74</v>
      </c>
      <c r="G4320" s="58">
        <f t="shared" ref="G4320:G4328" si="1224">ROUND(D4320*F4320,2)</f>
        <v>156132</v>
      </c>
      <c r="H4320" s="59"/>
      <c r="I4320" s="60">
        <f t="shared" ref="I4320:I4328" si="1225">ROUND(ROUND(D4320,2)*H4320,2)</f>
        <v>0</v>
      </c>
      <c r="J4320" s="61" t="str">
        <f t="shared" ref="J4320:J4328" si="1226">IF(AND(H4320&lt;&gt;"",H4320&gt;F4320),"VALOR MAYOR DEL PERMITIDO","")</f>
        <v/>
      </c>
      <c r="P4320" s="62"/>
    </row>
    <row r="4321" spans="1:16" x14ac:dyDescent="0.3">
      <c r="A4321" s="54" t="s">
        <v>3704</v>
      </c>
      <c r="B4321" s="55" t="s">
        <v>6392</v>
      </c>
      <c r="C4321" s="56" t="s">
        <v>8902</v>
      </c>
      <c r="D4321" s="57">
        <v>1800</v>
      </c>
      <c r="E4321" s="56" t="s">
        <v>8779</v>
      </c>
      <c r="F4321" s="57">
        <v>5.37</v>
      </c>
      <c r="G4321" s="58">
        <f t="shared" si="1224"/>
        <v>9666</v>
      </c>
      <c r="H4321" s="59"/>
      <c r="I4321" s="60">
        <f t="shared" si="1225"/>
        <v>0</v>
      </c>
      <c r="J4321" s="61" t="str">
        <f t="shared" si="1226"/>
        <v/>
      </c>
      <c r="P4321" s="62"/>
    </row>
    <row r="4322" spans="1:16" x14ac:dyDescent="0.3">
      <c r="A4322" s="54" t="s">
        <v>3705</v>
      </c>
      <c r="B4322" s="55" t="s">
        <v>6393</v>
      </c>
      <c r="C4322" s="56" t="s">
        <v>8332</v>
      </c>
      <c r="D4322" s="57">
        <v>3600</v>
      </c>
      <c r="E4322" s="56" t="s">
        <v>8779</v>
      </c>
      <c r="F4322" s="57">
        <v>8.06</v>
      </c>
      <c r="G4322" s="58">
        <f t="shared" si="1224"/>
        <v>29016</v>
      </c>
      <c r="H4322" s="59"/>
      <c r="I4322" s="60">
        <f t="shared" si="1225"/>
        <v>0</v>
      </c>
      <c r="J4322" s="61" t="str">
        <f t="shared" si="1226"/>
        <v/>
      </c>
      <c r="P4322" s="62"/>
    </row>
    <row r="4323" spans="1:16" x14ac:dyDescent="0.3">
      <c r="A4323" s="54" t="s">
        <v>3706</v>
      </c>
      <c r="B4323" s="55" t="s">
        <v>6394</v>
      </c>
      <c r="C4323" s="56" t="s">
        <v>8333</v>
      </c>
      <c r="D4323" s="57">
        <v>450</v>
      </c>
      <c r="E4323" s="56" t="s">
        <v>8779</v>
      </c>
      <c r="F4323" s="57">
        <v>10.8</v>
      </c>
      <c r="G4323" s="58">
        <f t="shared" si="1224"/>
        <v>4860</v>
      </c>
      <c r="H4323" s="59"/>
      <c r="I4323" s="60">
        <f t="shared" si="1225"/>
        <v>0</v>
      </c>
      <c r="J4323" s="61" t="str">
        <f t="shared" si="1226"/>
        <v/>
      </c>
      <c r="P4323" s="62"/>
    </row>
    <row r="4324" spans="1:16" x14ac:dyDescent="0.3">
      <c r="A4324" s="54" t="s">
        <v>3707</v>
      </c>
      <c r="B4324" s="55" t="s">
        <v>6395</v>
      </c>
      <c r="C4324" s="56" t="s">
        <v>8334</v>
      </c>
      <c r="D4324" s="57">
        <v>3600</v>
      </c>
      <c r="E4324" s="56" t="s">
        <v>8779</v>
      </c>
      <c r="F4324" s="57">
        <v>13.43</v>
      </c>
      <c r="G4324" s="58">
        <f t="shared" si="1224"/>
        <v>48348</v>
      </c>
      <c r="H4324" s="59"/>
      <c r="I4324" s="60">
        <f t="shared" si="1225"/>
        <v>0</v>
      </c>
      <c r="J4324" s="61" t="str">
        <f t="shared" si="1226"/>
        <v/>
      </c>
      <c r="P4324" s="62"/>
    </row>
    <row r="4325" spans="1:16" x14ac:dyDescent="0.3">
      <c r="A4325" s="54" t="s">
        <v>3708</v>
      </c>
      <c r="B4325" s="55" t="s">
        <v>6327</v>
      </c>
      <c r="C4325" s="56" t="s">
        <v>8292</v>
      </c>
      <c r="D4325" s="57">
        <v>1800</v>
      </c>
      <c r="E4325" s="56" t="s">
        <v>8777</v>
      </c>
      <c r="F4325" s="57">
        <v>30.38</v>
      </c>
      <c r="G4325" s="58">
        <f t="shared" si="1224"/>
        <v>54684</v>
      </c>
      <c r="H4325" s="59"/>
      <c r="I4325" s="60">
        <f t="shared" si="1225"/>
        <v>0</v>
      </c>
      <c r="J4325" s="61" t="str">
        <f t="shared" si="1226"/>
        <v/>
      </c>
      <c r="P4325" s="62"/>
    </row>
    <row r="4326" spans="1:16" x14ac:dyDescent="0.3">
      <c r="A4326" s="54" t="s">
        <v>3709</v>
      </c>
      <c r="B4326" s="55" t="s">
        <v>6396</v>
      </c>
      <c r="C4326" s="56" t="s">
        <v>8335</v>
      </c>
      <c r="D4326" s="57">
        <v>1800</v>
      </c>
      <c r="E4326" s="56" t="s">
        <v>8779</v>
      </c>
      <c r="F4326" s="57">
        <v>57.54</v>
      </c>
      <c r="G4326" s="58">
        <f t="shared" si="1224"/>
        <v>103572</v>
      </c>
      <c r="H4326" s="59"/>
      <c r="I4326" s="60">
        <f t="shared" si="1225"/>
        <v>0</v>
      </c>
      <c r="J4326" s="61" t="str">
        <f t="shared" si="1226"/>
        <v/>
      </c>
      <c r="P4326" s="62"/>
    </row>
    <row r="4327" spans="1:16" x14ac:dyDescent="0.3">
      <c r="A4327" s="54" t="s">
        <v>3710</v>
      </c>
      <c r="B4327" s="55" t="s">
        <v>6397</v>
      </c>
      <c r="C4327" s="56" t="s">
        <v>8967</v>
      </c>
      <c r="D4327" s="57">
        <v>15</v>
      </c>
      <c r="E4327" s="56" t="s">
        <v>8777</v>
      </c>
      <c r="F4327" s="57">
        <v>444.95</v>
      </c>
      <c r="G4327" s="58">
        <f t="shared" si="1224"/>
        <v>6674.25</v>
      </c>
      <c r="H4327" s="59"/>
      <c r="I4327" s="60">
        <f t="shared" si="1225"/>
        <v>0</v>
      </c>
      <c r="J4327" s="61" t="str">
        <f t="shared" si="1226"/>
        <v/>
      </c>
      <c r="P4327" s="62"/>
    </row>
    <row r="4328" spans="1:16" x14ac:dyDescent="0.3">
      <c r="A4328" s="54" t="s">
        <v>3711</v>
      </c>
      <c r="B4328" s="55" t="s">
        <v>6295</v>
      </c>
      <c r="C4328" s="56" t="s">
        <v>8274</v>
      </c>
      <c r="D4328" s="57">
        <v>30</v>
      </c>
      <c r="E4328" s="56" t="s">
        <v>8781</v>
      </c>
      <c r="F4328" s="57">
        <v>556.17999999999995</v>
      </c>
      <c r="G4328" s="58">
        <f t="shared" si="1224"/>
        <v>16685.400000000001</v>
      </c>
      <c r="H4328" s="59"/>
      <c r="I4328" s="60">
        <f t="shared" si="1225"/>
        <v>0</v>
      </c>
      <c r="J4328" s="61" t="str">
        <f t="shared" si="1226"/>
        <v/>
      </c>
      <c r="P4328" s="62"/>
    </row>
    <row r="4329" spans="1:16" x14ac:dyDescent="0.3">
      <c r="A4329" s="66" t="s">
        <v>3712</v>
      </c>
      <c r="B4329" s="66" t="s">
        <v>6398</v>
      </c>
      <c r="C4329" s="66" t="s">
        <v>8336</v>
      </c>
      <c r="D4329" s="67"/>
      <c r="E4329" s="66"/>
      <c r="F4329" s="67" t="s">
        <v>8851</v>
      </c>
      <c r="G4329" s="67"/>
      <c r="H4329" s="68"/>
      <c r="I4329" s="68"/>
      <c r="P4329" s="62"/>
    </row>
    <row r="4330" spans="1:16" x14ac:dyDescent="0.3">
      <c r="A4330" s="54" t="s">
        <v>3713</v>
      </c>
      <c r="B4330" s="55" t="s">
        <v>6399</v>
      </c>
      <c r="C4330" s="56" t="s">
        <v>8337</v>
      </c>
      <c r="D4330" s="57">
        <v>960</v>
      </c>
      <c r="E4330" s="56" t="s">
        <v>8779</v>
      </c>
      <c r="F4330" s="57">
        <v>67.180000000000007</v>
      </c>
      <c r="G4330" s="58">
        <f t="shared" ref="G4330:G4339" si="1227">ROUND(D4330*F4330,2)</f>
        <v>64492.800000000003</v>
      </c>
      <c r="H4330" s="59"/>
      <c r="I4330" s="60">
        <f t="shared" ref="I4330:I4339" si="1228">ROUND(ROUND(D4330,2)*H4330,2)</f>
        <v>0</v>
      </c>
      <c r="J4330" s="61" t="str">
        <f t="shared" ref="J4330:J4339" si="1229">IF(AND(H4330&lt;&gt;"",H4330&gt;F4330),"VALOR MAYOR DEL PERMITIDO","")</f>
        <v/>
      </c>
      <c r="P4330" s="62"/>
    </row>
    <row r="4331" spans="1:16" x14ac:dyDescent="0.3">
      <c r="A4331" s="54" t="s">
        <v>3714</v>
      </c>
      <c r="B4331" s="55" t="s">
        <v>6400</v>
      </c>
      <c r="C4331" s="56" t="s">
        <v>8338</v>
      </c>
      <c r="D4331" s="57">
        <v>1800</v>
      </c>
      <c r="E4331" s="56" t="s">
        <v>8779</v>
      </c>
      <c r="F4331" s="57">
        <v>4.09</v>
      </c>
      <c r="G4331" s="58">
        <f t="shared" si="1227"/>
        <v>7362</v>
      </c>
      <c r="H4331" s="59"/>
      <c r="I4331" s="60">
        <f t="shared" si="1228"/>
        <v>0</v>
      </c>
      <c r="J4331" s="61" t="str">
        <f t="shared" si="1229"/>
        <v/>
      </c>
      <c r="P4331" s="62"/>
    </row>
    <row r="4332" spans="1:16" x14ac:dyDescent="0.3">
      <c r="A4332" s="54" t="s">
        <v>3715</v>
      </c>
      <c r="B4332" s="55" t="s">
        <v>6401</v>
      </c>
      <c r="C4332" s="56" t="s">
        <v>8339</v>
      </c>
      <c r="D4332" s="57">
        <v>1800</v>
      </c>
      <c r="E4332" s="56" t="s">
        <v>8779</v>
      </c>
      <c r="F4332" s="57">
        <v>4.09</v>
      </c>
      <c r="G4332" s="58">
        <f t="shared" si="1227"/>
        <v>7362</v>
      </c>
      <c r="H4332" s="59"/>
      <c r="I4332" s="60">
        <f t="shared" si="1228"/>
        <v>0</v>
      </c>
      <c r="J4332" s="61" t="str">
        <f t="shared" si="1229"/>
        <v/>
      </c>
      <c r="P4332" s="62"/>
    </row>
    <row r="4333" spans="1:16" x14ac:dyDescent="0.3">
      <c r="A4333" s="54" t="s">
        <v>3716</v>
      </c>
      <c r="B4333" s="55" t="s">
        <v>6388</v>
      </c>
      <c r="C4333" s="56" t="s">
        <v>8328</v>
      </c>
      <c r="D4333" s="57">
        <v>1680</v>
      </c>
      <c r="E4333" s="56" t="s">
        <v>8777</v>
      </c>
      <c r="F4333" s="57">
        <v>26.42</v>
      </c>
      <c r="G4333" s="58">
        <f t="shared" si="1227"/>
        <v>44385.599999999999</v>
      </c>
      <c r="H4333" s="59"/>
      <c r="I4333" s="60">
        <f t="shared" si="1228"/>
        <v>0</v>
      </c>
      <c r="J4333" s="61" t="str">
        <f t="shared" si="1229"/>
        <v/>
      </c>
      <c r="P4333" s="62"/>
    </row>
    <row r="4334" spans="1:16" x14ac:dyDescent="0.3">
      <c r="A4334" s="54" t="s">
        <v>3717</v>
      </c>
      <c r="B4334" s="55" t="s">
        <v>6382</v>
      </c>
      <c r="C4334" s="56" t="s">
        <v>8323</v>
      </c>
      <c r="D4334" s="57">
        <v>1620</v>
      </c>
      <c r="E4334" s="56" t="s">
        <v>8777</v>
      </c>
      <c r="F4334" s="57">
        <v>4.88</v>
      </c>
      <c r="G4334" s="58">
        <f t="shared" si="1227"/>
        <v>7905.6</v>
      </c>
      <c r="H4334" s="59"/>
      <c r="I4334" s="60">
        <f t="shared" si="1228"/>
        <v>0</v>
      </c>
      <c r="J4334" s="61" t="str">
        <f t="shared" si="1229"/>
        <v/>
      </c>
      <c r="P4334" s="62"/>
    </row>
    <row r="4335" spans="1:16" x14ac:dyDescent="0.3">
      <c r="A4335" s="54" t="s">
        <v>3718</v>
      </c>
      <c r="B4335" s="55" t="s">
        <v>6383</v>
      </c>
      <c r="C4335" s="56" t="s">
        <v>8324</v>
      </c>
      <c r="D4335" s="57">
        <v>180</v>
      </c>
      <c r="E4335" s="56" t="s">
        <v>8777</v>
      </c>
      <c r="F4335" s="57">
        <v>7.48</v>
      </c>
      <c r="G4335" s="58">
        <f t="shared" si="1227"/>
        <v>1346.4</v>
      </c>
      <c r="H4335" s="59"/>
      <c r="I4335" s="60">
        <f t="shared" si="1228"/>
        <v>0</v>
      </c>
      <c r="J4335" s="61" t="str">
        <f t="shared" si="1229"/>
        <v/>
      </c>
      <c r="P4335" s="62"/>
    </row>
    <row r="4336" spans="1:16" x14ac:dyDescent="0.3">
      <c r="A4336" s="54" t="s">
        <v>3719</v>
      </c>
      <c r="B4336" s="55" t="s">
        <v>6402</v>
      </c>
      <c r="C4336" s="56" t="s">
        <v>8340</v>
      </c>
      <c r="D4336" s="57">
        <v>1680</v>
      </c>
      <c r="E4336" s="56" t="s">
        <v>8779</v>
      </c>
      <c r="F4336" s="57">
        <v>5.46</v>
      </c>
      <c r="G4336" s="58">
        <f t="shared" si="1227"/>
        <v>9172.7999999999993</v>
      </c>
      <c r="H4336" s="59"/>
      <c r="I4336" s="60">
        <f t="shared" si="1228"/>
        <v>0</v>
      </c>
      <c r="J4336" s="61" t="str">
        <f t="shared" si="1229"/>
        <v/>
      </c>
      <c r="P4336" s="62"/>
    </row>
    <row r="4337" spans="1:16" x14ac:dyDescent="0.3">
      <c r="A4337" s="54" t="s">
        <v>3720</v>
      </c>
      <c r="B4337" s="55" t="s">
        <v>6403</v>
      </c>
      <c r="C4337" s="56" t="s">
        <v>8341</v>
      </c>
      <c r="D4337" s="57">
        <v>1800</v>
      </c>
      <c r="E4337" s="56" t="s">
        <v>8779</v>
      </c>
      <c r="F4337" s="57">
        <v>0.55000000000000004</v>
      </c>
      <c r="G4337" s="58">
        <f t="shared" si="1227"/>
        <v>990</v>
      </c>
      <c r="H4337" s="59"/>
      <c r="I4337" s="60">
        <f t="shared" si="1228"/>
        <v>0</v>
      </c>
      <c r="J4337" s="61" t="str">
        <f t="shared" si="1229"/>
        <v/>
      </c>
      <c r="P4337" s="62"/>
    </row>
    <row r="4338" spans="1:16" x14ac:dyDescent="0.3">
      <c r="A4338" s="54" t="s">
        <v>3721</v>
      </c>
      <c r="B4338" s="55" t="s">
        <v>6303</v>
      </c>
      <c r="C4338" s="56" t="s">
        <v>8901</v>
      </c>
      <c r="D4338" s="57">
        <v>1800</v>
      </c>
      <c r="E4338" s="56" t="s">
        <v>8779</v>
      </c>
      <c r="F4338" s="57">
        <v>2.73</v>
      </c>
      <c r="G4338" s="58">
        <f t="shared" si="1227"/>
        <v>4914</v>
      </c>
      <c r="H4338" s="59"/>
      <c r="I4338" s="60">
        <f t="shared" si="1228"/>
        <v>0</v>
      </c>
      <c r="J4338" s="61" t="str">
        <f t="shared" si="1229"/>
        <v/>
      </c>
      <c r="P4338" s="62"/>
    </row>
    <row r="4339" spans="1:16" x14ac:dyDescent="0.3">
      <c r="A4339" s="54" t="s">
        <v>3722</v>
      </c>
      <c r="B4339" s="55" t="s">
        <v>6385</v>
      </c>
      <c r="C4339" s="56" t="s">
        <v>8326</v>
      </c>
      <c r="D4339" s="57">
        <v>14</v>
      </c>
      <c r="E4339" s="56" t="s">
        <v>8777</v>
      </c>
      <c r="F4339" s="57">
        <v>218.36</v>
      </c>
      <c r="G4339" s="58">
        <f t="shared" si="1227"/>
        <v>3057.04</v>
      </c>
      <c r="H4339" s="59"/>
      <c r="I4339" s="60">
        <f t="shared" si="1228"/>
        <v>0</v>
      </c>
      <c r="J4339" s="61" t="str">
        <f t="shared" si="1229"/>
        <v/>
      </c>
      <c r="P4339" s="62"/>
    </row>
    <row r="4340" spans="1:16" x14ac:dyDescent="0.3">
      <c r="A4340" s="66" t="s">
        <v>3723</v>
      </c>
      <c r="B4340" s="66" t="s">
        <v>6404</v>
      </c>
      <c r="C4340" s="66" t="s">
        <v>8342</v>
      </c>
      <c r="D4340" s="67"/>
      <c r="E4340" s="66"/>
      <c r="F4340" s="67" t="s">
        <v>8851</v>
      </c>
      <c r="G4340" s="67"/>
      <c r="H4340" s="68"/>
      <c r="I4340" s="68"/>
      <c r="P4340" s="62"/>
    </row>
    <row r="4341" spans="1:16" x14ac:dyDescent="0.3">
      <c r="A4341" s="54" t="s">
        <v>3724</v>
      </c>
      <c r="B4341" s="55" t="s">
        <v>6046</v>
      </c>
      <c r="C4341" s="56" t="s">
        <v>8104</v>
      </c>
      <c r="D4341" s="57">
        <v>3</v>
      </c>
      <c r="E4341" s="56" t="s">
        <v>8777</v>
      </c>
      <c r="F4341" s="57">
        <v>1478.7</v>
      </c>
      <c r="G4341" s="58">
        <f>ROUND(D4341*F4341,2)</f>
        <v>4436.1000000000004</v>
      </c>
      <c r="H4341" s="59"/>
      <c r="I4341" s="60">
        <f>ROUND(ROUND(D4341,2)*H4341,2)</f>
        <v>0</v>
      </c>
      <c r="J4341" s="61" t="str">
        <f>IF(AND(H4341&lt;&gt;"",H4341&gt;F4341),"VALOR MAYOR DEL PERMITIDO","")</f>
        <v/>
      </c>
      <c r="P4341" s="62"/>
    </row>
    <row r="4342" spans="1:16" x14ac:dyDescent="0.3">
      <c r="A4342" s="47" t="s">
        <v>3725</v>
      </c>
      <c r="B4342" s="47" t="s">
        <v>6405</v>
      </c>
      <c r="C4342" s="47" t="s">
        <v>8343</v>
      </c>
      <c r="D4342" s="48"/>
      <c r="E4342" s="47"/>
      <c r="F4342" s="49" t="s">
        <v>8851</v>
      </c>
      <c r="G4342" s="49"/>
      <c r="H4342" s="50"/>
      <c r="I4342" s="50"/>
      <c r="P4342" s="62"/>
    </row>
    <row r="4343" spans="1:16" x14ac:dyDescent="0.3">
      <c r="A4343" s="51" t="s">
        <v>3726</v>
      </c>
      <c r="B4343" s="51" t="s">
        <v>6406</v>
      </c>
      <c r="C4343" s="51" t="s">
        <v>8344</v>
      </c>
      <c r="D4343" s="52"/>
      <c r="E4343" s="51"/>
      <c r="F4343" s="52" t="s">
        <v>8851</v>
      </c>
      <c r="G4343" s="52"/>
      <c r="H4343" s="53"/>
      <c r="I4343" s="53"/>
      <c r="P4343" s="62"/>
    </row>
    <row r="4344" spans="1:16" x14ac:dyDescent="0.3">
      <c r="A4344" s="63" t="s">
        <v>3727</v>
      </c>
      <c r="B4344" s="63" t="s">
        <v>6407</v>
      </c>
      <c r="C4344" s="63" t="s">
        <v>8345</v>
      </c>
      <c r="D4344" s="64"/>
      <c r="E4344" s="63"/>
      <c r="F4344" s="64" t="s">
        <v>8851</v>
      </c>
      <c r="G4344" s="64"/>
      <c r="H4344" s="65"/>
      <c r="I4344" s="65"/>
      <c r="P4344" s="62"/>
    </row>
    <row r="4345" spans="1:16" x14ac:dyDescent="0.3">
      <c r="A4345" s="66" t="s">
        <v>3728</v>
      </c>
      <c r="B4345" s="66" t="s">
        <v>6408</v>
      </c>
      <c r="C4345" s="66" t="s">
        <v>8346</v>
      </c>
      <c r="D4345" s="67"/>
      <c r="E4345" s="66"/>
      <c r="F4345" s="67" t="s">
        <v>8851</v>
      </c>
      <c r="G4345" s="67"/>
      <c r="H4345" s="68"/>
      <c r="I4345" s="68"/>
      <c r="P4345" s="62"/>
    </row>
    <row r="4346" spans="1:16" x14ac:dyDescent="0.3">
      <c r="A4346" s="54" t="s">
        <v>3729</v>
      </c>
      <c r="B4346" s="55" t="s">
        <v>6409</v>
      </c>
      <c r="C4346" s="56" t="s">
        <v>8347</v>
      </c>
      <c r="D4346" s="57">
        <v>4</v>
      </c>
      <c r="E4346" s="56" t="s">
        <v>8777</v>
      </c>
      <c r="F4346" s="57">
        <v>616.77</v>
      </c>
      <c r="G4346" s="58">
        <f t="shared" ref="G4346:G4351" si="1230">ROUND(D4346*F4346,2)</f>
        <v>2467.08</v>
      </c>
      <c r="H4346" s="59"/>
      <c r="I4346" s="60">
        <f t="shared" ref="I4346:I4351" si="1231">ROUND(ROUND(D4346,2)*H4346,2)</f>
        <v>0</v>
      </c>
      <c r="J4346" s="61" t="str">
        <f t="shared" ref="J4346:J4351" si="1232">IF(AND(H4346&lt;&gt;"",H4346&gt;F4346),"VALOR MAYOR DEL PERMITIDO","")</f>
        <v/>
      </c>
      <c r="P4346" s="62"/>
    </row>
    <row r="4347" spans="1:16" x14ac:dyDescent="0.3">
      <c r="A4347" s="54" t="s">
        <v>3730</v>
      </c>
      <c r="B4347" s="55" t="s">
        <v>6410</v>
      </c>
      <c r="C4347" s="56" t="s">
        <v>8348</v>
      </c>
      <c r="D4347" s="57">
        <v>2</v>
      </c>
      <c r="E4347" s="56" t="s">
        <v>8777</v>
      </c>
      <c r="F4347" s="57">
        <v>10581.13</v>
      </c>
      <c r="G4347" s="58">
        <f t="shared" si="1230"/>
        <v>21162.26</v>
      </c>
      <c r="H4347" s="59"/>
      <c r="I4347" s="60">
        <f t="shared" si="1231"/>
        <v>0</v>
      </c>
      <c r="J4347" s="61" t="str">
        <f t="shared" si="1232"/>
        <v/>
      </c>
      <c r="P4347" s="62"/>
    </row>
    <row r="4348" spans="1:16" x14ac:dyDescent="0.3">
      <c r="A4348" s="54" t="s">
        <v>3731</v>
      </c>
      <c r="B4348" s="55" t="s">
        <v>6411</v>
      </c>
      <c r="C4348" s="56" t="s">
        <v>8349</v>
      </c>
      <c r="D4348" s="57">
        <v>6</v>
      </c>
      <c r="E4348" s="56" t="s">
        <v>8777</v>
      </c>
      <c r="F4348" s="57">
        <v>818.29</v>
      </c>
      <c r="G4348" s="58">
        <f t="shared" si="1230"/>
        <v>4909.74</v>
      </c>
      <c r="H4348" s="59"/>
      <c r="I4348" s="60">
        <f t="shared" si="1231"/>
        <v>0</v>
      </c>
      <c r="J4348" s="61" t="str">
        <f t="shared" si="1232"/>
        <v/>
      </c>
      <c r="P4348" s="62"/>
    </row>
    <row r="4349" spans="1:16" x14ac:dyDescent="0.3">
      <c r="A4349" s="54" t="s">
        <v>3732</v>
      </c>
      <c r="B4349" s="55" t="s">
        <v>6412</v>
      </c>
      <c r="C4349" s="56" t="s">
        <v>8350</v>
      </c>
      <c r="D4349" s="57">
        <v>7</v>
      </c>
      <c r="E4349" s="56" t="s">
        <v>8777</v>
      </c>
      <c r="F4349" s="57">
        <v>128.91999999999999</v>
      </c>
      <c r="G4349" s="58">
        <f t="shared" si="1230"/>
        <v>902.44</v>
      </c>
      <c r="H4349" s="59"/>
      <c r="I4349" s="60">
        <f t="shared" si="1231"/>
        <v>0</v>
      </c>
      <c r="J4349" s="61" t="str">
        <f t="shared" si="1232"/>
        <v/>
      </c>
      <c r="P4349" s="62"/>
    </row>
    <row r="4350" spans="1:16" x14ac:dyDescent="0.3">
      <c r="A4350" s="54" t="s">
        <v>3733</v>
      </c>
      <c r="B4350" s="55" t="s">
        <v>6413</v>
      </c>
      <c r="C4350" s="56" t="s">
        <v>8351</v>
      </c>
      <c r="D4350" s="57">
        <v>3</v>
      </c>
      <c r="E4350" s="56" t="s">
        <v>8777</v>
      </c>
      <c r="F4350" s="57">
        <v>1294.18</v>
      </c>
      <c r="G4350" s="58">
        <f t="shared" si="1230"/>
        <v>3882.54</v>
      </c>
      <c r="H4350" s="59"/>
      <c r="I4350" s="60">
        <f t="shared" si="1231"/>
        <v>0</v>
      </c>
      <c r="J4350" s="61" t="str">
        <f t="shared" si="1232"/>
        <v/>
      </c>
      <c r="P4350" s="62"/>
    </row>
    <row r="4351" spans="1:16" x14ac:dyDescent="0.3">
      <c r="A4351" s="54" t="s">
        <v>3734</v>
      </c>
      <c r="B4351" s="55" t="s">
        <v>6414</v>
      </c>
      <c r="C4351" s="56" t="s">
        <v>8352</v>
      </c>
      <c r="D4351" s="57">
        <v>8</v>
      </c>
      <c r="E4351" s="56" t="s">
        <v>8777</v>
      </c>
      <c r="F4351" s="57">
        <v>449.25</v>
      </c>
      <c r="G4351" s="58">
        <f t="shared" si="1230"/>
        <v>3594</v>
      </c>
      <c r="H4351" s="59"/>
      <c r="I4351" s="60">
        <f t="shared" si="1231"/>
        <v>0</v>
      </c>
      <c r="J4351" s="61" t="str">
        <f t="shared" si="1232"/>
        <v/>
      </c>
      <c r="P4351" s="62"/>
    </row>
    <row r="4352" spans="1:16" x14ac:dyDescent="0.3">
      <c r="A4352" s="66" t="s">
        <v>3735</v>
      </c>
      <c r="B4352" s="66" t="s">
        <v>6415</v>
      </c>
      <c r="C4352" s="66" t="s">
        <v>8353</v>
      </c>
      <c r="D4352" s="67"/>
      <c r="E4352" s="66"/>
      <c r="F4352" s="67" t="s">
        <v>8851</v>
      </c>
      <c r="G4352" s="67"/>
      <c r="H4352" s="68"/>
      <c r="I4352" s="68"/>
      <c r="P4352" s="62"/>
    </row>
    <row r="4353" spans="1:16" x14ac:dyDescent="0.3">
      <c r="A4353" s="54" t="s">
        <v>3736</v>
      </c>
      <c r="B4353" s="55" t="s">
        <v>6416</v>
      </c>
      <c r="C4353" s="56" t="s">
        <v>8354</v>
      </c>
      <c r="D4353" s="57">
        <v>6</v>
      </c>
      <c r="E4353" s="56" t="s">
        <v>8777</v>
      </c>
      <c r="F4353" s="57">
        <v>668.01</v>
      </c>
      <c r="G4353" s="58">
        <f t="shared" ref="G4353:G4366" si="1233">ROUND(D4353*F4353,2)</f>
        <v>4008.06</v>
      </c>
      <c r="H4353" s="59"/>
      <c r="I4353" s="60">
        <f t="shared" ref="I4353:I4366" si="1234">ROUND(ROUND(D4353,2)*H4353,2)</f>
        <v>0</v>
      </c>
      <c r="J4353" s="61" t="str">
        <f t="shared" ref="J4353:J4366" si="1235">IF(AND(H4353&lt;&gt;"",H4353&gt;F4353),"VALOR MAYOR DEL PERMITIDO","")</f>
        <v/>
      </c>
      <c r="P4353" s="62"/>
    </row>
    <row r="4354" spans="1:16" x14ac:dyDescent="0.3">
      <c r="A4354" s="54" t="s">
        <v>3737</v>
      </c>
      <c r="B4354" s="55" t="s">
        <v>6417</v>
      </c>
      <c r="C4354" s="56" t="s">
        <v>8355</v>
      </c>
      <c r="D4354" s="57">
        <v>2</v>
      </c>
      <c r="E4354" s="56" t="s">
        <v>8777</v>
      </c>
      <c r="F4354" s="57">
        <v>534.41</v>
      </c>
      <c r="G4354" s="58">
        <f t="shared" si="1233"/>
        <v>1068.82</v>
      </c>
      <c r="H4354" s="59"/>
      <c r="I4354" s="60">
        <f t="shared" si="1234"/>
        <v>0</v>
      </c>
      <c r="J4354" s="61" t="str">
        <f t="shared" si="1235"/>
        <v/>
      </c>
      <c r="P4354" s="62"/>
    </row>
    <row r="4355" spans="1:16" x14ac:dyDescent="0.3">
      <c r="A4355" s="54" t="s">
        <v>3738</v>
      </c>
      <c r="B4355" s="55" t="s">
        <v>6418</v>
      </c>
      <c r="C4355" s="56" t="s">
        <v>8356</v>
      </c>
      <c r="D4355" s="57">
        <v>4</v>
      </c>
      <c r="E4355" s="56" t="s">
        <v>8777</v>
      </c>
      <c r="F4355" s="57">
        <v>414.29</v>
      </c>
      <c r="G4355" s="58">
        <f t="shared" si="1233"/>
        <v>1657.16</v>
      </c>
      <c r="H4355" s="59"/>
      <c r="I4355" s="60">
        <f t="shared" si="1234"/>
        <v>0</v>
      </c>
      <c r="J4355" s="61" t="str">
        <f t="shared" si="1235"/>
        <v/>
      </c>
      <c r="P4355" s="62"/>
    </row>
    <row r="4356" spans="1:16" x14ac:dyDescent="0.3">
      <c r="A4356" s="54" t="s">
        <v>3739</v>
      </c>
      <c r="B4356" s="55" t="s">
        <v>6419</v>
      </c>
      <c r="C4356" s="56" t="s">
        <v>8357</v>
      </c>
      <c r="D4356" s="57">
        <v>18</v>
      </c>
      <c r="E4356" s="56" t="s">
        <v>8777</v>
      </c>
      <c r="F4356" s="57">
        <v>550.70000000000005</v>
      </c>
      <c r="G4356" s="58">
        <f t="shared" si="1233"/>
        <v>9912.6</v>
      </c>
      <c r="H4356" s="59"/>
      <c r="I4356" s="60">
        <f t="shared" si="1234"/>
        <v>0</v>
      </c>
      <c r="J4356" s="61" t="str">
        <f t="shared" si="1235"/>
        <v/>
      </c>
      <c r="P4356" s="62"/>
    </row>
    <row r="4357" spans="1:16" x14ac:dyDescent="0.3">
      <c r="A4357" s="54" t="s">
        <v>3740</v>
      </c>
      <c r="B4357" s="55" t="s">
        <v>6420</v>
      </c>
      <c r="C4357" s="56" t="s">
        <v>8358</v>
      </c>
      <c r="D4357" s="57">
        <v>10</v>
      </c>
      <c r="E4357" s="56" t="s">
        <v>8777</v>
      </c>
      <c r="F4357" s="57">
        <v>405.13</v>
      </c>
      <c r="G4357" s="58">
        <f t="shared" si="1233"/>
        <v>4051.3</v>
      </c>
      <c r="H4357" s="59"/>
      <c r="I4357" s="60">
        <f t="shared" si="1234"/>
        <v>0</v>
      </c>
      <c r="J4357" s="61" t="str">
        <f t="shared" si="1235"/>
        <v/>
      </c>
      <c r="P4357" s="62"/>
    </row>
    <row r="4358" spans="1:16" x14ac:dyDescent="0.3">
      <c r="A4358" s="54" t="s">
        <v>3741</v>
      </c>
      <c r="B4358" s="55" t="s">
        <v>6421</v>
      </c>
      <c r="C4358" s="56" t="s">
        <v>8359</v>
      </c>
      <c r="D4358" s="57">
        <v>7</v>
      </c>
      <c r="E4358" s="56" t="s">
        <v>8777</v>
      </c>
      <c r="F4358" s="57">
        <v>309.99</v>
      </c>
      <c r="G4358" s="58">
        <f t="shared" si="1233"/>
        <v>2169.9299999999998</v>
      </c>
      <c r="H4358" s="59"/>
      <c r="I4358" s="60">
        <f t="shared" si="1234"/>
        <v>0</v>
      </c>
      <c r="J4358" s="61" t="str">
        <f t="shared" si="1235"/>
        <v/>
      </c>
      <c r="P4358" s="62"/>
    </row>
    <row r="4359" spans="1:16" x14ac:dyDescent="0.3">
      <c r="A4359" s="54" t="s">
        <v>3742</v>
      </c>
      <c r="B4359" s="55" t="s">
        <v>6422</v>
      </c>
      <c r="C4359" s="56" t="s">
        <v>8360</v>
      </c>
      <c r="D4359" s="57">
        <v>0.4</v>
      </c>
      <c r="E4359" s="56" t="s">
        <v>8792</v>
      </c>
      <c r="F4359" s="57">
        <v>11201.65</v>
      </c>
      <c r="G4359" s="58">
        <f t="shared" si="1233"/>
        <v>4480.66</v>
      </c>
      <c r="H4359" s="59"/>
      <c r="I4359" s="60">
        <f t="shared" si="1234"/>
        <v>0</v>
      </c>
      <c r="J4359" s="61" t="str">
        <f t="shared" si="1235"/>
        <v/>
      </c>
      <c r="P4359" s="62"/>
    </row>
    <row r="4360" spans="1:16" x14ac:dyDescent="0.3">
      <c r="A4360" s="54" t="s">
        <v>3743</v>
      </c>
      <c r="B4360" s="55" t="s">
        <v>6423</v>
      </c>
      <c r="C4360" s="56" t="s">
        <v>8361</v>
      </c>
      <c r="D4360" s="57">
        <v>4</v>
      </c>
      <c r="E4360" s="56" t="s">
        <v>8777</v>
      </c>
      <c r="F4360" s="57">
        <v>201.91</v>
      </c>
      <c r="G4360" s="58">
        <f t="shared" si="1233"/>
        <v>807.64</v>
      </c>
      <c r="H4360" s="59"/>
      <c r="I4360" s="60">
        <f t="shared" si="1234"/>
        <v>0</v>
      </c>
      <c r="J4360" s="61" t="str">
        <f t="shared" si="1235"/>
        <v/>
      </c>
      <c r="P4360" s="62"/>
    </row>
    <row r="4361" spans="1:16" x14ac:dyDescent="0.3">
      <c r="A4361" s="54" t="s">
        <v>3744</v>
      </c>
      <c r="B4361" s="55" t="s">
        <v>6424</v>
      </c>
      <c r="C4361" s="56" t="s">
        <v>8362</v>
      </c>
      <c r="D4361" s="57">
        <v>4</v>
      </c>
      <c r="E4361" s="56" t="s">
        <v>8777</v>
      </c>
      <c r="F4361" s="57">
        <v>1163.58</v>
      </c>
      <c r="G4361" s="58">
        <f t="shared" si="1233"/>
        <v>4654.32</v>
      </c>
      <c r="H4361" s="59"/>
      <c r="I4361" s="60">
        <f t="shared" si="1234"/>
        <v>0</v>
      </c>
      <c r="J4361" s="61" t="str">
        <f t="shared" si="1235"/>
        <v/>
      </c>
      <c r="P4361" s="62"/>
    </row>
    <row r="4362" spans="1:16" x14ac:dyDescent="0.3">
      <c r="A4362" s="54" t="s">
        <v>3745</v>
      </c>
      <c r="B4362" s="55" t="s">
        <v>6425</v>
      </c>
      <c r="C4362" s="56" t="s">
        <v>8363</v>
      </c>
      <c r="D4362" s="57">
        <v>7</v>
      </c>
      <c r="E4362" s="56" t="s">
        <v>8777</v>
      </c>
      <c r="F4362" s="57">
        <v>668.01</v>
      </c>
      <c r="G4362" s="58">
        <f t="shared" si="1233"/>
        <v>4676.07</v>
      </c>
      <c r="H4362" s="59"/>
      <c r="I4362" s="60">
        <f t="shared" si="1234"/>
        <v>0</v>
      </c>
      <c r="J4362" s="61" t="str">
        <f t="shared" si="1235"/>
        <v/>
      </c>
      <c r="P4362" s="62"/>
    </row>
    <row r="4363" spans="1:16" x14ac:dyDescent="0.3">
      <c r="A4363" s="54" t="s">
        <v>3746</v>
      </c>
      <c r="B4363" s="55" t="s">
        <v>6426</v>
      </c>
      <c r="C4363" s="56" t="s">
        <v>8364</v>
      </c>
      <c r="D4363" s="57">
        <v>7</v>
      </c>
      <c r="E4363" s="56" t="s">
        <v>8777</v>
      </c>
      <c r="F4363" s="57">
        <v>874.48</v>
      </c>
      <c r="G4363" s="58">
        <f t="shared" si="1233"/>
        <v>6121.36</v>
      </c>
      <c r="H4363" s="59"/>
      <c r="I4363" s="60">
        <f t="shared" si="1234"/>
        <v>0</v>
      </c>
      <c r="J4363" s="61" t="str">
        <f t="shared" si="1235"/>
        <v/>
      </c>
      <c r="P4363" s="62"/>
    </row>
    <row r="4364" spans="1:16" x14ac:dyDescent="0.3">
      <c r="A4364" s="54" t="s">
        <v>3747</v>
      </c>
      <c r="B4364" s="55" t="s">
        <v>6427</v>
      </c>
      <c r="C4364" s="56" t="s">
        <v>8365</v>
      </c>
      <c r="D4364" s="57">
        <v>14</v>
      </c>
      <c r="E4364" s="56" t="s">
        <v>8777</v>
      </c>
      <c r="F4364" s="57">
        <v>801.61</v>
      </c>
      <c r="G4364" s="58">
        <f t="shared" si="1233"/>
        <v>11222.54</v>
      </c>
      <c r="H4364" s="59"/>
      <c r="I4364" s="60">
        <f t="shared" si="1234"/>
        <v>0</v>
      </c>
      <c r="J4364" s="61" t="str">
        <f t="shared" si="1235"/>
        <v/>
      </c>
      <c r="P4364" s="62"/>
    </row>
    <row r="4365" spans="1:16" x14ac:dyDescent="0.3">
      <c r="A4365" s="54" t="s">
        <v>3748</v>
      </c>
      <c r="B4365" s="55" t="s">
        <v>6428</v>
      </c>
      <c r="C4365" s="56" t="s">
        <v>8366</v>
      </c>
      <c r="D4365" s="57">
        <v>160</v>
      </c>
      <c r="E4365" s="56" t="s">
        <v>8777</v>
      </c>
      <c r="F4365" s="57">
        <v>21.15</v>
      </c>
      <c r="G4365" s="58">
        <f t="shared" si="1233"/>
        <v>3384</v>
      </c>
      <c r="H4365" s="59"/>
      <c r="I4365" s="60">
        <f t="shared" si="1234"/>
        <v>0</v>
      </c>
      <c r="J4365" s="61" t="str">
        <f t="shared" si="1235"/>
        <v/>
      </c>
      <c r="P4365" s="62"/>
    </row>
    <row r="4366" spans="1:16" x14ac:dyDescent="0.3">
      <c r="A4366" s="54" t="s">
        <v>3749</v>
      </c>
      <c r="B4366" s="55" t="s">
        <v>6429</v>
      </c>
      <c r="C4366" s="56" t="s">
        <v>8367</v>
      </c>
      <c r="D4366" s="57">
        <v>160</v>
      </c>
      <c r="E4366" s="56" t="s">
        <v>8777</v>
      </c>
      <c r="F4366" s="57">
        <v>24.69</v>
      </c>
      <c r="G4366" s="58">
        <f t="shared" si="1233"/>
        <v>3950.4</v>
      </c>
      <c r="H4366" s="59"/>
      <c r="I4366" s="60">
        <f t="shared" si="1234"/>
        <v>0</v>
      </c>
      <c r="J4366" s="61" t="str">
        <f t="shared" si="1235"/>
        <v/>
      </c>
      <c r="P4366" s="62"/>
    </row>
    <row r="4367" spans="1:16" x14ac:dyDescent="0.3">
      <c r="A4367" s="66" t="s">
        <v>3750</v>
      </c>
      <c r="B4367" s="66" t="s">
        <v>6430</v>
      </c>
      <c r="C4367" s="66" t="s">
        <v>8368</v>
      </c>
      <c r="D4367" s="67"/>
      <c r="E4367" s="66"/>
      <c r="F4367" s="67" t="s">
        <v>8851</v>
      </c>
      <c r="G4367" s="67"/>
      <c r="H4367" s="68"/>
      <c r="I4367" s="68"/>
      <c r="P4367" s="62"/>
    </row>
    <row r="4368" spans="1:16" x14ac:dyDescent="0.3">
      <c r="A4368" s="54" t="s">
        <v>3751</v>
      </c>
      <c r="B4368" s="55" t="s">
        <v>6419</v>
      </c>
      <c r="C4368" s="56" t="s">
        <v>8357</v>
      </c>
      <c r="D4368" s="57">
        <v>50</v>
      </c>
      <c r="E4368" s="56" t="s">
        <v>8777</v>
      </c>
      <c r="F4368" s="57">
        <v>550.70000000000005</v>
      </c>
      <c r="G4368" s="58">
        <f>ROUND(D4368*F4368,2)</f>
        <v>27535</v>
      </c>
      <c r="H4368" s="59"/>
      <c r="I4368" s="60">
        <f t="shared" ref="I4368:I4370" si="1236">ROUND(ROUND(D4368,2)*H4368,2)</f>
        <v>0</v>
      </c>
      <c r="J4368" s="61" t="str">
        <f t="shared" ref="J4368:J4370" si="1237">IF(AND(H4368&lt;&gt;"",H4368&gt;F4368),"VALOR MAYOR DEL PERMITIDO","")</f>
        <v/>
      </c>
      <c r="P4368" s="62"/>
    </row>
    <row r="4369" spans="1:16" x14ac:dyDescent="0.3">
      <c r="A4369" s="54" t="s">
        <v>3752</v>
      </c>
      <c r="B4369" s="55" t="s">
        <v>6431</v>
      </c>
      <c r="C4369" s="56" t="s">
        <v>8369</v>
      </c>
      <c r="D4369" s="57">
        <v>50</v>
      </c>
      <c r="E4369" s="56" t="s">
        <v>8777</v>
      </c>
      <c r="F4369" s="57">
        <v>229.09</v>
      </c>
      <c r="G4369" s="58">
        <f>ROUND(D4369*F4369,2)</f>
        <v>11454.5</v>
      </c>
      <c r="H4369" s="59"/>
      <c r="I4369" s="60">
        <f t="shared" si="1236"/>
        <v>0</v>
      </c>
      <c r="J4369" s="61" t="str">
        <f t="shared" si="1237"/>
        <v/>
      </c>
      <c r="P4369" s="62"/>
    </row>
    <row r="4370" spans="1:16" x14ac:dyDescent="0.3">
      <c r="A4370" s="54" t="s">
        <v>3753</v>
      </c>
      <c r="B4370" s="55" t="s">
        <v>6425</v>
      </c>
      <c r="C4370" s="56" t="s">
        <v>8363</v>
      </c>
      <c r="D4370" s="57">
        <v>20</v>
      </c>
      <c r="E4370" s="56" t="s">
        <v>8777</v>
      </c>
      <c r="F4370" s="57">
        <v>668.01</v>
      </c>
      <c r="G4370" s="58">
        <f>ROUND(D4370*F4370,2)</f>
        <v>13360.2</v>
      </c>
      <c r="H4370" s="59"/>
      <c r="I4370" s="60">
        <f t="shared" si="1236"/>
        <v>0</v>
      </c>
      <c r="J4370" s="61" t="str">
        <f t="shared" si="1237"/>
        <v/>
      </c>
      <c r="P4370" s="62"/>
    </row>
    <row r="4371" spans="1:16" x14ac:dyDescent="0.3">
      <c r="A4371" s="66" t="s">
        <v>3754</v>
      </c>
      <c r="B4371" s="66" t="s">
        <v>6432</v>
      </c>
      <c r="C4371" s="66" t="s">
        <v>8370</v>
      </c>
      <c r="D4371" s="67"/>
      <c r="E4371" s="66"/>
      <c r="F4371" s="67" t="s">
        <v>8851</v>
      </c>
      <c r="G4371" s="67"/>
      <c r="H4371" s="68"/>
      <c r="I4371" s="68"/>
      <c r="P4371" s="62"/>
    </row>
    <row r="4372" spans="1:16" x14ac:dyDescent="0.3">
      <c r="A4372" s="54" t="s">
        <v>3755</v>
      </c>
      <c r="B4372" s="55" t="s">
        <v>6433</v>
      </c>
      <c r="C4372" s="56" t="s">
        <v>8371</v>
      </c>
      <c r="D4372" s="57">
        <v>998</v>
      </c>
      <c r="E4372" s="56" t="s">
        <v>8777</v>
      </c>
      <c r="F4372" s="57">
        <v>53.77</v>
      </c>
      <c r="G4372" s="58">
        <f t="shared" ref="G4372:G4378" si="1238">ROUND(D4372*F4372,2)</f>
        <v>53662.46</v>
      </c>
      <c r="H4372" s="59"/>
      <c r="I4372" s="60">
        <f t="shared" ref="I4372:I4378" si="1239">ROUND(ROUND(D4372,2)*H4372,2)</f>
        <v>0</v>
      </c>
      <c r="J4372" s="61" t="str">
        <f t="shared" ref="J4372:J4378" si="1240">IF(AND(H4372&lt;&gt;"",H4372&gt;F4372),"VALOR MAYOR DEL PERMITIDO","")</f>
        <v/>
      </c>
      <c r="P4372" s="62"/>
    </row>
    <row r="4373" spans="1:16" x14ac:dyDescent="0.3">
      <c r="A4373" s="54" t="s">
        <v>3756</v>
      </c>
      <c r="B4373" s="55" t="s">
        <v>6434</v>
      </c>
      <c r="C4373" s="56" t="s">
        <v>8372</v>
      </c>
      <c r="D4373" s="57">
        <v>168</v>
      </c>
      <c r="E4373" s="56" t="s">
        <v>8777</v>
      </c>
      <c r="F4373" s="57">
        <v>59.18</v>
      </c>
      <c r="G4373" s="58">
        <f t="shared" si="1238"/>
        <v>9942.24</v>
      </c>
      <c r="H4373" s="59"/>
      <c r="I4373" s="60">
        <f t="shared" si="1239"/>
        <v>0</v>
      </c>
      <c r="J4373" s="61" t="str">
        <f t="shared" si="1240"/>
        <v/>
      </c>
      <c r="P4373" s="62"/>
    </row>
    <row r="4374" spans="1:16" x14ac:dyDescent="0.3">
      <c r="A4374" s="54" t="s">
        <v>3757</v>
      </c>
      <c r="B4374" s="55" t="s">
        <v>6435</v>
      </c>
      <c r="C4374" s="56" t="s">
        <v>8373</v>
      </c>
      <c r="D4374" s="57">
        <v>60</v>
      </c>
      <c r="E4374" s="56" t="s">
        <v>8777</v>
      </c>
      <c r="F4374" s="57">
        <v>339.67</v>
      </c>
      <c r="G4374" s="58">
        <f t="shared" si="1238"/>
        <v>20380.2</v>
      </c>
      <c r="H4374" s="59"/>
      <c r="I4374" s="60">
        <f t="shared" si="1239"/>
        <v>0</v>
      </c>
      <c r="J4374" s="61" t="str">
        <f t="shared" si="1240"/>
        <v/>
      </c>
      <c r="P4374" s="62"/>
    </row>
    <row r="4375" spans="1:16" x14ac:dyDescent="0.3">
      <c r="A4375" s="54" t="s">
        <v>3758</v>
      </c>
      <c r="B4375" s="55" t="s">
        <v>6436</v>
      </c>
      <c r="C4375" s="56" t="s">
        <v>8374</v>
      </c>
      <c r="D4375" s="57">
        <v>11.2</v>
      </c>
      <c r="E4375" s="56" t="s">
        <v>8792</v>
      </c>
      <c r="F4375" s="57">
        <v>3661.58</v>
      </c>
      <c r="G4375" s="58">
        <f t="shared" si="1238"/>
        <v>41009.699999999997</v>
      </c>
      <c r="H4375" s="59"/>
      <c r="I4375" s="60">
        <f t="shared" si="1239"/>
        <v>0</v>
      </c>
      <c r="J4375" s="61" t="str">
        <f t="shared" si="1240"/>
        <v/>
      </c>
      <c r="P4375" s="62"/>
    </row>
    <row r="4376" spans="1:16" x14ac:dyDescent="0.3">
      <c r="A4376" s="54" t="s">
        <v>3759</v>
      </c>
      <c r="B4376" s="55" t="s">
        <v>6437</v>
      </c>
      <c r="C4376" s="56" t="s">
        <v>8375</v>
      </c>
      <c r="D4376" s="57">
        <v>3</v>
      </c>
      <c r="E4376" s="56" t="s">
        <v>8777</v>
      </c>
      <c r="F4376" s="57">
        <v>2579.81</v>
      </c>
      <c r="G4376" s="58">
        <f t="shared" si="1238"/>
        <v>7739.43</v>
      </c>
      <c r="H4376" s="59"/>
      <c r="I4376" s="60">
        <f t="shared" si="1239"/>
        <v>0</v>
      </c>
      <c r="J4376" s="61" t="str">
        <f t="shared" si="1240"/>
        <v/>
      </c>
      <c r="P4376" s="62"/>
    </row>
    <row r="4377" spans="1:16" x14ac:dyDescent="0.3">
      <c r="A4377" s="54" t="s">
        <v>3760</v>
      </c>
      <c r="B4377" s="55" t="s">
        <v>6438</v>
      </c>
      <c r="C4377" s="56" t="s">
        <v>8376</v>
      </c>
      <c r="D4377" s="57">
        <v>7</v>
      </c>
      <c r="E4377" s="56" t="s">
        <v>8777</v>
      </c>
      <c r="F4377" s="57">
        <v>813.4</v>
      </c>
      <c r="G4377" s="58">
        <f t="shared" si="1238"/>
        <v>5693.8</v>
      </c>
      <c r="H4377" s="59"/>
      <c r="I4377" s="60">
        <f t="shared" si="1239"/>
        <v>0</v>
      </c>
      <c r="J4377" s="61" t="str">
        <f t="shared" si="1240"/>
        <v/>
      </c>
      <c r="P4377" s="62"/>
    </row>
    <row r="4378" spans="1:16" x14ac:dyDescent="0.3">
      <c r="A4378" s="54" t="s">
        <v>3761</v>
      </c>
      <c r="B4378" s="55" t="s">
        <v>6428</v>
      </c>
      <c r="C4378" s="56" t="s">
        <v>8366</v>
      </c>
      <c r="D4378" s="57">
        <v>350</v>
      </c>
      <c r="E4378" s="56" t="s">
        <v>8777</v>
      </c>
      <c r="F4378" s="57">
        <v>21.15</v>
      </c>
      <c r="G4378" s="58">
        <f t="shared" si="1238"/>
        <v>7402.5</v>
      </c>
      <c r="H4378" s="59"/>
      <c r="I4378" s="60">
        <f t="shared" si="1239"/>
        <v>0</v>
      </c>
      <c r="J4378" s="61" t="str">
        <f t="shared" si="1240"/>
        <v/>
      </c>
      <c r="P4378" s="62"/>
    </row>
    <row r="4379" spans="1:16" x14ac:dyDescent="0.3">
      <c r="A4379" s="66" t="s">
        <v>3762</v>
      </c>
      <c r="B4379" s="66" t="s">
        <v>6439</v>
      </c>
      <c r="C4379" s="66" t="s">
        <v>8377</v>
      </c>
      <c r="D4379" s="67"/>
      <c r="E4379" s="66"/>
      <c r="F4379" s="67" t="s">
        <v>8851</v>
      </c>
      <c r="G4379" s="67"/>
      <c r="H4379" s="68"/>
      <c r="I4379" s="68"/>
      <c r="P4379" s="62"/>
    </row>
    <row r="4380" spans="1:16" x14ac:dyDescent="0.3">
      <c r="A4380" s="54" t="s">
        <v>3763</v>
      </c>
      <c r="B4380" s="55" t="s">
        <v>6440</v>
      </c>
      <c r="C4380" s="56" t="s">
        <v>8378</v>
      </c>
      <c r="D4380" s="57">
        <v>4440</v>
      </c>
      <c r="E4380" s="56" t="s">
        <v>8779</v>
      </c>
      <c r="F4380" s="57">
        <v>20.82</v>
      </c>
      <c r="G4380" s="58">
        <f>ROUND(D4380*F4380,2)</f>
        <v>92440.8</v>
      </c>
      <c r="H4380" s="59"/>
      <c r="I4380" s="60">
        <f t="shared" ref="I4380:I4381" si="1241">ROUND(ROUND(D4380,2)*H4380,2)</f>
        <v>0</v>
      </c>
      <c r="J4380" s="61" t="str">
        <f t="shared" ref="J4380:J4381" si="1242">IF(AND(H4380&lt;&gt;"",H4380&gt;F4380),"VALOR MAYOR DEL PERMITIDO","")</f>
        <v/>
      </c>
      <c r="P4380" s="62"/>
    </row>
    <row r="4381" spans="1:16" x14ac:dyDescent="0.3">
      <c r="A4381" s="54" t="s">
        <v>3764</v>
      </c>
      <c r="B4381" s="55" t="s">
        <v>6441</v>
      </c>
      <c r="C4381" s="56" t="s">
        <v>8379</v>
      </c>
      <c r="D4381" s="57">
        <v>6</v>
      </c>
      <c r="E4381" s="56" t="s">
        <v>8777</v>
      </c>
      <c r="F4381" s="57">
        <v>836.05</v>
      </c>
      <c r="G4381" s="58">
        <f>ROUND(D4381*F4381,2)</f>
        <v>5016.3</v>
      </c>
      <c r="H4381" s="59"/>
      <c r="I4381" s="60">
        <f t="shared" si="1241"/>
        <v>0</v>
      </c>
      <c r="J4381" s="61" t="str">
        <f t="shared" si="1242"/>
        <v/>
      </c>
      <c r="P4381" s="62"/>
    </row>
    <row r="4382" spans="1:16" x14ac:dyDescent="0.3">
      <c r="A4382" s="66" t="s">
        <v>3765</v>
      </c>
      <c r="B4382" s="66" t="s">
        <v>6442</v>
      </c>
      <c r="C4382" s="66" t="s">
        <v>8380</v>
      </c>
      <c r="D4382" s="67"/>
      <c r="E4382" s="66"/>
      <c r="F4382" s="67" t="s">
        <v>8851</v>
      </c>
      <c r="G4382" s="67"/>
      <c r="H4382" s="68"/>
      <c r="I4382" s="68"/>
      <c r="P4382" s="62"/>
    </row>
    <row r="4383" spans="1:16" x14ac:dyDescent="0.3">
      <c r="A4383" s="54" t="s">
        <v>3766</v>
      </c>
      <c r="B4383" s="55" t="s">
        <v>6443</v>
      </c>
      <c r="C4383" s="56" t="s">
        <v>8381</v>
      </c>
      <c r="D4383" s="57">
        <v>2</v>
      </c>
      <c r="E4383" s="56" t="s">
        <v>8777</v>
      </c>
      <c r="F4383" s="57">
        <v>1352.69</v>
      </c>
      <c r="G4383" s="58">
        <f>ROUND(D4383*F4383,2)</f>
        <v>2705.38</v>
      </c>
      <c r="H4383" s="59"/>
      <c r="I4383" s="60">
        <f t="shared" ref="I4383:I4386" si="1243">ROUND(ROUND(D4383,2)*H4383,2)</f>
        <v>0</v>
      </c>
      <c r="J4383" s="61" t="str">
        <f t="shared" ref="J4383:J4386" si="1244">IF(AND(H4383&lt;&gt;"",H4383&gt;F4383),"VALOR MAYOR DEL PERMITIDO","")</f>
        <v/>
      </c>
      <c r="P4383" s="62"/>
    </row>
    <row r="4384" spans="1:16" x14ac:dyDescent="0.3">
      <c r="A4384" s="54" t="s">
        <v>3767</v>
      </c>
      <c r="B4384" s="55" t="s">
        <v>6444</v>
      </c>
      <c r="C4384" s="56" t="s">
        <v>8382</v>
      </c>
      <c r="D4384" s="57">
        <v>2</v>
      </c>
      <c r="E4384" s="56" t="s">
        <v>8777</v>
      </c>
      <c r="F4384" s="57">
        <v>490.73</v>
      </c>
      <c r="G4384" s="58">
        <f>ROUND(D4384*F4384,2)</f>
        <v>981.46</v>
      </c>
      <c r="H4384" s="59"/>
      <c r="I4384" s="60">
        <f t="shared" si="1243"/>
        <v>0</v>
      </c>
      <c r="J4384" s="61" t="str">
        <f t="shared" si="1244"/>
        <v/>
      </c>
      <c r="P4384" s="62"/>
    </row>
    <row r="4385" spans="1:16" x14ac:dyDescent="0.3">
      <c r="A4385" s="54" t="s">
        <v>3768</v>
      </c>
      <c r="B4385" s="55" t="s">
        <v>6445</v>
      </c>
      <c r="C4385" s="56" t="s">
        <v>8383</v>
      </c>
      <c r="D4385" s="57">
        <v>2</v>
      </c>
      <c r="E4385" s="56" t="s">
        <v>8777</v>
      </c>
      <c r="F4385" s="57">
        <v>1124.93</v>
      </c>
      <c r="G4385" s="58">
        <f>ROUND(D4385*F4385,2)</f>
        <v>2249.86</v>
      </c>
      <c r="H4385" s="59"/>
      <c r="I4385" s="60">
        <f t="shared" si="1243"/>
        <v>0</v>
      </c>
      <c r="J4385" s="61" t="str">
        <f t="shared" si="1244"/>
        <v/>
      </c>
      <c r="P4385" s="62"/>
    </row>
    <row r="4386" spans="1:16" x14ac:dyDescent="0.3">
      <c r="A4386" s="54" t="s">
        <v>3769</v>
      </c>
      <c r="B4386" s="55" t="s">
        <v>6425</v>
      </c>
      <c r="C4386" s="56" t="s">
        <v>8363</v>
      </c>
      <c r="D4386" s="57">
        <v>2</v>
      </c>
      <c r="E4386" s="56" t="s">
        <v>8777</v>
      </c>
      <c r="F4386" s="57">
        <v>668.01</v>
      </c>
      <c r="G4386" s="58">
        <f>ROUND(D4386*F4386,2)</f>
        <v>1336.02</v>
      </c>
      <c r="H4386" s="59"/>
      <c r="I4386" s="60">
        <f t="shared" si="1243"/>
        <v>0</v>
      </c>
      <c r="J4386" s="61" t="str">
        <f t="shared" si="1244"/>
        <v/>
      </c>
      <c r="P4386" s="62"/>
    </row>
    <row r="4387" spans="1:16" x14ac:dyDescent="0.3">
      <c r="A4387" s="66" t="s">
        <v>3770</v>
      </c>
      <c r="B4387" s="66" t="s">
        <v>6446</v>
      </c>
      <c r="C4387" s="66" t="s">
        <v>8384</v>
      </c>
      <c r="D4387" s="67"/>
      <c r="E4387" s="66"/>
      <c r="F4387" s="67" t="s">
        <v>8851</v>
      </c>
      <c r="G4387" s="67"/>
      <c r="H4387" s="68"/>
      <c r="I4387" s="68"/>
      <c r="P4387" s="62"/>
    </row>
    <row r="4388" spans="1:16" x14ac:dyDescent="0.3">
      <c r="A4388" s="69" t="s">
        <v>3771</v>
      </c>
      <c r="B4388" s="69" t="s">
        <v>6447</v>
      </c>
      <c r="C4388" s="69" t="s">
        <v>8385</v>
      </c>
      <c r="D4388" s="70"/>
      <c r="E4388" s="69"/>
      <c r="F4388" s="70" t="s">
        <v>8851</v>
      </c>
      <c r="G4388" s="70"/>
      <c r="H4388" s="71"/>
      <c r="I4388" s="71"/>
      <c r="P4388" s="62"/>
    </row>
    <row r="4389" spans="1:16" x14ac:dyDescent="0.3">
      <c r="A4389" s="54" t="s">
        <v>3772</v>
      </c>
      <c r="B4389" s="55" t="s">
        <v>6448</v>
      </c>
      <c r="C4389" s="56" t="s">
        <v>8386</v>
      </c>
      <c r="D4389" s="57">
        <v>2.65</v>
      </c>
      <c r="E4389" s="56" t="s">
        <v>8792</v>
      </c>
      <c r="F4389" s="57">
        <v>664.24</v>
      </c>
      <c r="G4389" s="58">
        <f>ROUND(D4389*F4389,2)</f>
        <v>1760.24</v>
      </c>
      <c r="H4389" s="59"/>
      <c r="I4389" s="60">
        <f>ROUND(ROUND(D4389,2)*H4389,2)</f>
        <v>0</v>
      </c>
      <c r="J4389" s="61" t="str">
        <f>IF(AND(H4389&lt;&gt;"",H4389&gt;F4389),"VALOR MAYOR DEL PERMITIDO","")</f>
        <v/>
      </c>
      <c r="P4389" s="62"/>
    </row>
    <row r="4390" spans="1:16" x14ac:dyDescent="0.3">
      <c r="A4390" s="69" t="s">
        <v>3773</v>
      </c>
      <c r="B4390" s="69" t="s">
        <v>6449</v>
      </c>
      <c r="C4390" s="69" t="s">
        <v>8387</v>
      </c>
      <c r="D4390" s="70"/>
      <c r="E4390" s="69"/>
      <c r="F4390" s="70" t="s">
        <v>8851</v>
      </c>
      <c r="G4390" s="70"/>
      <c r="H4390" s="71"/>
      <c r="I4390" s="71"/>
      <c r="P4390" s="62"/>
    </row>
    <row r="4391" spans="1:16" x14ac:dyDescent="0.3">
      <c r="A4391" s="54" t="s">
        <v>3774</v>
      </c>
      <c r="B4391" s="55" t="s">
        <v>6450</v>
      </c>
      <c r="C4391" s="56" t="s">
        <v>8388</v>
      </c>
      <c r="D4391" s="57">
        <v>1</v>
      </c>
      <c r="E4391" s="56" t="s">
        <v>8777</v>
      </c>
      <c r="F4391" s="57">
        <v>534.41</v>
      </c>
      <c r="G4391" s="58">
        <f>ROUND(D4391*F4391,2)</f>
        <v>534.41</v>
      </c>
      <c r="H4391" s="59"/>
      <c r="I4391" s="60">
        <f t="shared" ref="I4391:I4392" si="1245">ROUND(ROUND(D4391,2)*H4391,2)</f>
        <v>0</v>
      </c>
      <c r="J4391" s="61" t="str">
        <f t="shared" ref="J4391:J4392" si="1246">IF(AND(H4391&lt;&gt;"",H4391&gt;F4391),"VALOR MAYOR DEL PERMITIDO","")</f>
        <v/>
      </c>
      <c r="P4391" s="62"/>
    </row>
    <row r="4392" spans="1:16" x14ac:dyDescent="0.3">
      <c r="A4392" s="54" t="s">
        <v>3775</v>
      </c>
      <c r="B4392" s="55" t="s">
        <v>6451</v>
      </c>
      <c r="C4392" s="56" t="s">
        <v>8389</v>
      </c>
      <c r="D4392" s="57">
        <v>2.65</v>
      </c>
      <c r="E4392" s="56" t="s">
        <v>8792</v>
      </c>
      <c r="F4392" s="57">
        <v>8220.09</v>
      </c>
      <c r="G4392" s="58">
        <f>ROUND(D4392*F4392,2)</f>
        <v>21783.24</v>
      </c>
      <c r="H4392" s="59"/>
      <c r="I4392" s="60">
        <f t="shared" si="1245"/>
        <v>0</v>
      </c>
      <c r="J4392" s="61" t="str">
        <f t="shared" si="1246"/>
        <v/>
      </c>
      <c r="P4392" s="62"/>
    </row>
    <row r="4393" spans="1:16" x14ac:dyDescent="0.3">
      <c r="A4393" s="69" t="s">
        <v>3776</v>
      </c>
      <c r="B4393" s="69" t="s">
        <v>6452</v>
      </c>
      <c r="C4393" s="69" t="s">
        <v>8390</v>
      </c>
      <c r="D4393" s="70"/>
      <c r="E4393" s="69"/>
      <c r="F4393" s="70" t="s">
        <v>8851</v>
      </c>
      <c r="G4393" s="70"/>
      <c r="H4393" s="71"/>
      <c r="I4393" s="71"/>
      <c r="P4393" s="62"/>
    </row>
    <row r="4394" spans="1:16" x14ac:dyDescent="0.3">
      <c r="A4394" s="54" t="s">
        <v>3777</v>
      </c>
      <c r="B4394" s="55" t="s">
        <v>6419</v>
      </c>
      <c r="C4394" s="56" t="s">
        <v>8357</v>
      </c>
      <c r="D4394" s="57">
        <v>266</v>
      </c>
      <c r="E4394" s="56" t="s">
        <v>8777</v>
      </c>
      <c r="F4394" s="57">
        <v>550.70000000000005</v>
      </c>
      <c r="G4394" s="58">
        <f t="shared" ref="G4394:G4405" si="1247">ROUND(D4394*F4394,2)</f>
        <v>146486.20000000001</v>
      </c>
      <c r="H4394" s="59"/>
      <c r="I4394" s="60">
        <f t="shared" ref="I4394:I4405" si="1248">ROUND(ROUND(D4394,2)*H4394,2)</f>
        <v>0</v>
      </c>
      <c r="J4394" s="61" t="str">
        <f t="shared" ref="J4394:J4405" si="1249">IF(AND(H4394&lt;&gt;"",H4394&gt;F4394),"VALOR MAYOR DEL PERMITIDO","")</f>
        <v/>
      </c>
      <c r="P4394" s="62"/>
    </row>
    <row r="4395" spans="1:16" x14ac:dyDescent="0.3">
      <c r="A4395" s="54" t="s">
        <v>3778</v>
      </c>
      <c r="B4395" s="55" t="s">
        <v>6453</v>
      </c>
      <c r="C4395" s="56" t="s">
        <v>8391</v>
      </c>
      <c r="D4395" s="57">
        <v>4</v>
      </c>
      <c r="E4395" s="56" t="s">
        <v>8777</v>
      </c>
      <c r="F4395" s="57">
        <v>656.7</v>
      </c>
      <c r="G4395" s="58">
        <f t="shared" si="1247"/>
        <v>2626.8</v>
      </c>
      <c r="H4395" s="59"/>
      <c r="I4395" s="60">
        <f t="shared" si="1248"/>
        <v>0</v>
      </c>
      <c r="J4395" s="61" t="str">
        <f t="shared" si="1249"/>
        <v/>
      </c>
      <c r="P4395" s="62"/>
    </row>
    <row r="4396" spans="1:16" x14ac:dyDescent="0.3">
      <c r="A4396" s="54" t="s">
        <v>3779</v>
      </c>
      <c r="B4396" s="55" t="s">
        <v>6454</v>
      </c>
      <c r="C4396" s="56" t="s">
        <v>8392</v>
      </c>
      <c r="D4396" s="57">
        <v>2</v>
      </c>
      <c r="E4396" s="56" t="s">
        <v>8777</v>
      </c>
      <c r="F4396" s="57">
        <v>1063.05</v>
      </c>
      <c r="G4396" s="58">
        <f t="shared" si="1247"/>
        <v>2126.1</v>
      </c>
      <c r="H4396" s="59"/>
      <c r="I4396" s="60">
        <f t="shared" si="1248"/>
        <v>0</v>
      </c>
      <c r="J4396" s="61" t="str">
        <f t="shared" si="1249"/>
        <v/>
      </c>
      <c r="P4396" s="62"/>
    </row>
    <row r="4397" spans="1:16" x14ac:dyDescent="0.3">
      <c r="A4397" s="54" t="s">
        <v>3780</v>
      </c>
      <c r="B4397" s="55" t="s">
        <v>6455</v>
      </c>
      <c r="C4397" s="56" t="s">
        <v>8393</v>
      </c>
      <c r="D4397" s="57">
        <v>1</v>
      </c>
      <c r="E4397" s="56" t="s">
        <v>8777</v>
      </c>
      <c r="F4397" s="57">
        <v>1231.83</v>
      </c>
      <c r="G4397" s="58">
        <f t="shared" si="1247"/>
        <v>1231.83</v>
      </c>
      <c r="H4397" s="59"/>
      <c r="I4397" s="60">
        <f t="shared" si="1248"/>
        <v>0</v>
      </c>
      <c r="J4397" s="61" t="str">
        <f t="shared" si="1249"/>
        <v/>
      </c>
      <c r="P4397" s="62"/>
    </row>
    <row r="4398" spans="1:16" x14ac:dyDescent="0.3">
      <c r="A4398" s="54" t="s">
        <v>3781</v>
      </c>
      <c r="B4398" s="55" t="s">
        <v>6456</v>
      </c>
      <c r="C4398" s="56" t="s">
        <v>8394</v>
      </c>
      <c r="D4398" s="57">
        <v>2</v>
      </c>
      <c r="E4398" s="56" t="s">
        <v>8777</v>
      </c>
      <c r="F4398" s="57">
        <v>1300.8399999999999</v>
      </c>
      <c r="G4398" s="58">
        <f t="shared" si="1247"/>
        <v>2601.6799999999998</v>
      </c>
      <c r="H4398" s="59"/>
      <c r="I4398" s="60">
        <f t="shared" si="1248"/>
        <v>0</v>
      </c>
      <c r="J4398" s="61" t="str">
        <f t="shared" si="1249"/>
        <v/>
      </c>
      <c r="P4398" s="62"/>
    </row>
    <row r="4399" spans="1:16" x14ac:dyDescent="0.3">
      <c r="A4399" s="54" t="s">
        <v>3782</v>
      </c>
      <c r="B4399" s="55" t="s">
        <v>6457</v>
      </c>
      <c r="C4399" s="56" t="s">
        <v>8395</v>
      </c>
      <c r="D4399" s="57">
        <v>6</v>
      </c>
      <c r="E4399" s="56" t="s">
        <v>8777</v>
      </c>
      <c r="F4399" s="57">
        <v>1122.99</v>
      </c>
      <c r="G4399" s="58">
        <f t="shared" si="1247"/>
        <v>6737.94</v>
      </c>
      <c r="H4399" s="59"/>
      <c r="I4399" s="60">
        <f t="shared" si="1248"/>
        <v>0</v>
      </c>
      <c r="J4399" s="61" t="str">
        <f t="shared" si="1249"/>
        <v/>
      </c>
      <c r="P4399" s="62"/>
    </row>
    <row r="4400" spans="1:16" x14ac:dyDescent="0.3">
      <c r="A4400" s="54" t="s">
        <v>3783</v>
      </c>
      <c r="B4400" s="55" t="s">
        <v>6458</v>
      </c>
      <c r="C4400" s="56" t="s">
        <v>8396</v>
      </c>
      <c r="D4400" s="57">
        <v>9</v>
      </c>
      <c r="E4400" s="56" t="s">
        <v>8777</v>
      </c>
      <c r="F4400" s="57">
        <v>915.8</v>
      </c>
      <c r="G4400" s="58">
        <f t="shared" si="1247"/>
        <v>8242.2000000000007</v>
      </c>
      <c r="H4400" s="59"/>
      <c r="I4400" s="60">
        <f t="shared" si="1248"/>
        <v>0</v>
      </c>
      <c r="J4400" s="61" t="str">
        <f t="shared" si="1249"/>
        <v/>
      </c>
      <c r="P4400" s="62"/>
    </row>
    <row r="4401" spans="1:16" x14ac:dyDescent="0.3">
      <c r="A4401" s="54" t="s">
        <v>3784</v>
      </c>
      <c r="B4401" s="55" t="s">
        <v>6445</v>
      </c>
      <c r="C4401" s="56" t="s">
        <v>8383</v>
      </c>
      <c r="D4401" s="57">
        <v>8</v>
      </c>
      <c r="E4401" s="56" t="s">
        <v>8777</v>
      </c>
      <c r="F4401" s="57">
        <v>1124.93</v>
      </c>
      <c r="G4401" s="58">
        <f t="shared" si="1247"/>
        <v>8999.44</v>
      </c>
      <c r="H4401" s="59"/>
      <c r="I4401" s="60">
        <f t="shared" si="1248"/>
        <v>0</v>
      </c>
      <c r="J4401" s="61" t="str">
        <f t="shared" si="1249"/>
        <v/>
      </c>
      <c r="P4401" s="62"/>
    </row>
    <row r="4402" spans="1:16" x14ac:dyDescent="0.3">
      <c r="A4402" s="54" t="s">
        <v>3785</v>
      </c>
      <c r="B4402" s="55" t="s">
        <v>6459</v>
      </c>
      <c r="C4402" s="56" t="s">
        <v>8397</v>
      </c>
      <c r="D4402" s="57">
        <v>245</v>
      </c>
      <c r="E4402" s="56" t="s">
        <v>8777</v>
      </c>
      <c r="F4402" s="57">
        <v>385.19</v>
      </c>
      <c r="G4402" s="58">
        <f t="shared" si="1247"/>
        <v>94371.55</v>
      </c>
      <c r="H4402" s="59"/>
      <c r="I4402" s="60">
        <f t="shared" si="1248"/>
        <v>0</v>
      </c>
      <c r="J4402" s="61" t="str">
        <f t="shared" si="1249"/>
        <v/>
      </c>
      <c r="P4402" s="62"/>
    </row>
    <row r="4403" spans="1:16" x14ac:dyDescent="0.3">
      <c r="A4403" s="54" t="s">
        <v>3786</v>
      </c>
      <c r="B4403" s="55" t="s">
        <v>6460</v>
      </c>
      <c r="C4403" s="56" t="s">
        <v>8398</v>
      </c>
      <c r="D4403" s="57">
        <v>10</v>
      </c>
      <c r="E4403" s="56" t="s">
        <v>8777</v>
      </c>
      <c r="F4403" s="57">
        <v>275.52</v>
      </c>
      <c r="G4403" s="58">
        <f t="shared" si="1247"/>
        <v>2755.2</v>
      </c>
      <c r="H4403" s="59"/>
      <c r="I4403" s="60">
        <f t="shared" si="1248"/>
        <v>0</v>
      </c>
      <c r="J4403" s="61" t="str">
        <f t="shared" si="1249"/>
        <v/>
      </c>
      <c r="P4403" s="62"/>
    </row>
    <row r="4404" spans="1:16" x14ac:dyDescent="0.3">
      <c r="A4404" s="54" t="s">
        <v>3787</v>
      </c>
      <c r="B4404" s="55" t="s">
        <v>6422</v>
      </c>
      <c r="C4404" s="56" t="s">
        <v>8360</v>
      </c>
      <c r="D4404" s="57">
        <v>2.65</v>
      </c>
      <c r="E4404" s="56" t="s">
        <v>8792</v>
      </c>
      <c r="F4404" s="57">
        <v>11201.65</v>
      </c>
      <c r="G4404" s="58">
        <f t="shared" si="1247"/>
        <v>29684.37</v>
      </c>
      <c r="H4404" s="59"/>
      <c r="I4404" s="60">
        <f t="shared" si="1248"/>
        <v>0</v>
      </c>
      <c r="J4404" s="61" t="str">
        <f t="shared" si="1249"/>
        <v/>
      </c>
      <c r="P4404" s="62"/>
    </row>
    <row r="4405" spans="1:16" x14ac:dyDescent="0.3">
      <c r="A4405" s="54" t="s">
        <v>3788</v>
      </c>
      <c r="B4405" s="55" t="s">
        <v>6461</v>
      </c>
      <c r="C4405" s="56" t="s">
        <v>8399</v>
      </c>
      <c r="D4405" s="57">
        <v>80</v>
      </c>
      <c r="E4405" s="56" t="s">
        <v>8779</v>
      </c>
      <c r="F4405" s="57">
        <v>24.58</v>
      </c>
      <c r="G4405" s="58">
        <f t="shared" si="1247"/>
        <v>1966.4</v>
      </c>
      <c r="H4405" s="59"/>
      <c r="I4405" s="60">
        <f t="shared" si="1248"/>
        <v>0</v>
      </c>
      <c r="J4405" s="61" t="str">
        <f t="shared" si="1249"/>
        <v/>
      </c>
      <c r="P4405" s="62"/>
    </row>
    <row r="4406" spans="1:16" x14ac:dyDescent="0.3">
      <c r="A4406" s="69" t="s">
        <v>3789</v>
      </c>
      <c r="B4406" s="69" t="s">
        <v>6462</v>
      </c>
      <c r="C4406" s="69" t="s">
        <v>8400</v>
      </c>
      <c r="D4406" s="70"/>
      <c r="E4406" s="69"/>
      <c r="F4406" s="70" t="s">
        <v>8851</v>
      </c>
      <c r="G4406" s="70"/>
      <c r="H4406" s="71"/>
      <c r="I4406" s="71"/>
      <c r="P4406" s="62"/>
    </row>
    <row r="4407" spans="1:16" x14ac:dyDescent="0.3">
      <c r="A4407" s="54" t="s">
        <v>3790</v>
      </c>
      <c r="B4407" s="55" t="s">
        <v>6463</v>
      </c>
      <c r="C4407" s="56" t="s">
        <v>8401</v>
      </c>
      <c r="D4407" s="57">
        <v>4</v>
      </c>
      <c r="E4407" s="56" t="s">
        <v>8777</v>
      </c>
      <c r="F4407" s="57">
        <v>1582.28</v>
      </c>
      <c r="G4407" s="58">
        <f t="shared" ref="G4407:G4413" si="1250">ROUND(D4407*F4407,2)</f>
        <v>6329.12</v>
      </c>
      <c r="H4407" s="59"/>
      <c r="I4407" s="60">
        <f t="shared" ref="I4407:I4413" si="1251">ROUND(ROUND(D4407,2)*H4407,2)</f>
        <v>0</v>
      </c>
      <c r="J4407" s="61" t="str">
        <f t="shared" ref="J4407:J4413" si="1252">IF(AND(H4407&lt;&gt;"",H4407&gt;F4407),"VALOR MAYOR DEL PERMITIDO","")</f>
        <v/>
      </c>
      <c r="P4407" s="62"/>
    </row>
    <row r="4408" spans="1:16" x14ac:dyDescent="0.3">
      <c r="A4408" s="54" t="s">
        <v>3791</v>
      </c>
      <c r="B4408" s="55" t="s">
        <v>6464</v>
      </c>
      <c r="C4408" s="56" t="s">
        <v>8402</v>
      </c>
      <c r="D4408" s="57">
        <v>8</v>
      </c>
      <c r="E4408" s="56" t="s">
        <v>8777</v>
      </c>
      <c r="F4408" s="57">
        <v>734.12</v>
      </c>
      <c r="G4408" s="58">
        <f t="shared" si="1250"/>
        <v>5872.96</v>
      </c>
      <c r="H4408" s="59"/>
      <c r="I4408" s="60">
        <f t="shared" si="1251"/>
        <v>0</v>
      </c>
      <c r="J4408" s="61" t="str">
        <f t="shared" si="1252"/>
        <v/>
      </c>
      <c r="P4408" s="62"/>
    </row>
    <row r="4409" spans="1:16" x14ac:dyDescent="0.3">
      <c r="A4409" s="54" t="s">
        <v>3792</v>
      </c>
      <c r="B4409" s="55" t="s">
        <v>6428</v>
      </c>
      <c r="C4409" s="56" t="s">
        <v>8366</v>
      </c>
      <c r="D4409" s="57">
        <v>200</v>
      </c>
      <c r="E4409" s="56" t="s">
        <v>8777</v>
      </c>
      <c r="F4409" s="57">
        <v>21.15</v>
      </c>
      <c r="G4409" s="58">
        <f t="shared" si="1250"/>
        <v>4230</v>
      </c>
      <c r="H4409" s="59"/>
      <c r="I4409" s="60">
        <f t="shared" si="1251"/>
        <v>0</v>
      </c>
      <c r="J4409" s="61" t="str">
        <f t="shared" si="1252"/>
        <v/>
      </c>
      <c r="P4409" s="62"/>
    </row>
    <row r="4410" spans="1:16" x14ac:dyDescent="0.3">
      <c r="A4410" s="54" t="s">
        <v>3793</v>
      </c>
      <c r="B4410" s="55" t="s">
        <v>6465</v>
      </c>
      <c r="C4410" s="56" t="s">
        <v>8403</v>
      </c>
      <c r="D4410" s="57">
        <v>200</v>
      </c>
      <c r="E4410" s="56" t="s">
        <v>8779</v>
      </c>
      <c r="F4410" s="57">
        <v>25.21</v>
      </c>
      <c r="G4410" s="58">
        <f t="shared" si="1250"/>
        <v>5042</v>
      </c>
      <c r="H4410" s="59"/>
      <c r="I4410" s="60">
        <f t="shared" si="1251"/>
        <v>0</v>
      </c>
      <c r="J4410" s="61" t="str">
        <f t="shared" si="1252"/>
        <v/>
      </c>
      <c r="P4410" s="62"/>
    </row>
    <row r="4411" spans="1:16" x14ac:dyDescent="0.3">
      <c r="A4411" s="54" t="s">
        <v>3794</v>
      </c>
      <c r="B4411" s="55" t="s">
        <v>6466</v>
      </c>
      <c r="C4411" s="56" t="s">
        <v>8404</v>
      </c>
      <c r="D4411" s="57">
        <v>300</v>
      </c>
      <c r="E4411" s="56" t="s">
        <v>8779</v>
      </c>
      <c r="F4411" s="57">
        <v>26.34</v>
      </c>
      <c r="G4411" s="58">
        <f t="shared" si="1250"/>
        <v>7902</v>
      </c>
      <c r="H4411" s="59"/>
      <c r="I4411" s="60">
        <f t="shared" si="1251"/>
        <v>0</v>
      </c>
      <c r="J4411" s="61" t="str">
        <f t="shared" si="1252"/>
        <v/>
      </c>
      <c r="P4411" s="62"/>
    </row>
    <row r="4412" spans="1:16" x14ac:dyDescent="0.3">
      <c r="A4412" s="54" t="s">
        <v>3795</v>
      </c>
      <c r="B4412" s="55" t="s">
        <v>6467</v>
      </c>
      <c r="C4412" s="56" t="s">
        <v>8405</v>
      </c>
      <c r="D4412" s="57">
        <v>12</v>
      </c>
      <c r="E4412" s="56" t="s">
        <v>8777</v>
      </c>
      <c r="F4412" s="57">
        <v>60.72</v>
      </c>
      <c r="G4412" s="58">
        <f t="shared" si="1250"/>
        <v>728.64</v>
      </c>
      <c r="H4412" s="59"/>
      <c r="I4412" s="60">
        <f t="shared" si="1251"/>
        <v>0</v>
      </c>
      <c r="J4412" s="61" t="str">
        <f t="shared" si="1252"/>
        <v/>
      </c>
      <c r="P4412" s="62"/>
    </row>
    <row r="4413" spans="1:16" x14ac:dyDescent="0.3">
      <c r="A4413" s="54" t="s">
        <v>3796</v>
      </c>
      <c r="B4413" s="55" t="s">
        <v>6468</v>
      </c>
      <c r="C4413" s="56" t="s">
        <v>8406</v>
      </c>
      <c r="D4413" s="57">
        <v>1</v>
      </c>
      <c r="E4413" s="56" t="s">
        <v>8777</v>
      </c>
      <c r="F4413" s="57">
        <v>4252.3</v>
      </c>
      <c r="G4413" s="58">
        <f t="shared" si="1250"/>
        <v>4252.3</v>
      </c>
      <c r="H4413" s="59"/>
      <c r="I4413" s="60">
        <f t="shared" si="1251"/>
        <v>0</v>
      </c>
      <c r="J4413" s="61" t="str">
        <f t="shared" si="1252"/>
        <v/>
      </c>
      <c r="P4413" s="62"/>
    </row>
    <row r="4414" spans="1:16" x14ac:dyDescent="0.3">
      <c r="A4414" s="69" t="s">
        <v>3797</v>
      </c>
      <c r="B4414" s="69" t="s">
        <v>6469</v>
      </c>
      <c r="C4414" s="69" t="s">
        <v>8407</v>
      </c>
      <c r="D4414" s="70"/>
      <c r="E4414" s="69"/>
      <c r="F4414" s="70" t="s">
        <v>8851</v>
      </c>
      <c r="G4414" s="70"/>
      <c r="H4414" s="71"/>
      <c r="I4414" s="71"/>
      <c r="P4414" s="62"/>
    </row>
    <row r="4415" spans="1:16" x14ac:dyDescent="0.3">
      <c r="A4415" s="54" t="s">
        <v>3798</v>
      </c>
      <c r="B4415" s="55" t="s">
        <v>6433</v>
      </c>
      <c r="C4415" s="56" t="s">
        <v>8371</v>
      </c>
      <c r="D4415" s="57">
        <v>266</v>
      </c>
      <c r="E4415" s="56" t="s">
        <v>8777</v>
      </c>
      <c r="F4415" s="57">
        <v>53.77</v>
      </c>
      <c r="G4415" s="58">
        <f>ROUND(D4415*F4415,2)</f>
        <v>14302.82</v>
      </c>
      <c r="H4415" s="59"/>
      <c r="I4415" s="60">
        <f t="shared" ref="I4415:I4419" si="1253">ROUND(ROUND(D4415,2)*H4415,2)</f>
        <v>0</v>
      </c>
      <c r="J4415" s="61" t="str">
        <f t="shared" ref="J4415:J4419" si="1254">IF(AND(H4415&lt;&gt;"",H4415&gt;F4415),"VALOR MAYOR DEL PERMITIDO","")</f>
        <v/>
      </c>
      <c r="P4415" s="62"/>
    </row>
    <row r="4416" spans="1:16" x14ac:dyDescent="0.3">
      <c r="A4416" s="54" t="s">
        <v>3799</v>
      </c>
      <c r="B4416" s="55" t="s">
        <v>6435</v>
      </c>
      <c r="C4416" s="56" t="s">
        <v>8373</v>
      </c>
      <c r="D4416" s="57">
        <v>20</v>
      </c>
      <c r="E4416" s="56" t="s">
        <v>8777</v>
      </c>
      <c r="F4416" s="57">
        <v>339.67</v>
      </c>
      <c r="G4416" s="58">
        <f>ROUND(D4416*F4416,2)</f>
        <v>6793.4</v>
      </c>
      <c r="H4416" s="59"/>
      <c r="I4416" s="60">
        <f t="shared" si="1253"/>
        <v>0</v>
      </c>
      <c r="J4416" s="61" t="str">
        <f t="shared" si="1254"/>
        <v/>
      </c>
      <c r="P4416" s="62"/>
    </row>
    <row r="4417" spans="1:16" x14ac:dyDescent="0.3">
      <c r="A4417" s="54" t="s">
        <v>3800</v>
      </c>
      <c r="B4417" s="55" t="s">
        <v>6436</v>
      </c>
      <c r="C4417" s="56" t="s">
        <v>8374</v>
      </c>
      <c r="D4417" s="57">
        <v>2.65</v>
      </c>
      <c r="E4417" s="56" t="s">
        <v>8792</v>
      </c>
      <c r="F4417" s="57">
        <v>3661.58</v>
      </c>
      <c r="G4417" s="58">
        <f>ROUND(D4417*F4417,2)</f>
        <v>9703.19</v>
      </c>
      <c r="H4417" s="59"/>
      <c r="I4417" s="60">
        <f t="shared" si="1253"/>
        <v>0</v>
      </c>
      <c r="J4417" s="61" t="str">
        <f t="shared" si="1254"/>
        <v/>
      </c>
      <c r="P4417" s="62"/>
    </row>
    <row r="4418" spans="1:16" x14ac:dyDescent="0.3">
      <c r="A4418" s="54" t="s">
        <v>3801</v>
      </c>
      <c r="B4418" s="55" t="s">
        <v>6438</v>
      </c>
      <c r="C4418" s="56" t="s">
        <v>8376</v>
      </c>
      <c r="D4418" s="57">
        <v>4</v>
      </c>
      <c r="E4418" s="56" t="s">
        <v>8777</v>
      </c>
      <c r="F4418" s="57">
        <v>813.4</v>
      </c>
      <c r="G4418" s="58">
        <f>ROUND(D4418*F4418,2)</f>
        <v>3253.6</v>
      </c>
      <c r="H4418" s="59"/>
      <c r="I4418" s="60">
        <f t="shared" si="1253"/>
        <v>0</v>
      </c>
      <c r="J4418" s="61" t="str">
        <f t="shared" si="1254"/>
        <v/>
      </c>
      <c r="P4418" s="62"/>
    </row>
    <row r="4419" spans="1:16" x14ac:dyDescent="0.3">
      <c r="A4419" s="54" t="s">
        <v>3802</v>
      </c>
      <c r="B4419" s="55" t="s">
        <v>6437</v>
      </c>
      <c r="C4419" s="56" t="s">
        <v>8375</v>
      </c>
      <c r="D4419" s="57">
        <v>1</v>
      </c>
      <c r="E4419" s="56" t="s">
        <v>8777</v>
      </c>
      <c r="F4419" s="57">
        <v>2579.81</v>
      </c>
      <c r="G4419" s="58">
        <f>ROUND(D4419*F4419,2)</f>
        <v>2579.81</v>
      </c>
      <c r="H4419" s="59"/>
      <c r="I4419" s="60">
        <f t="shared" si="1253"/>
        <v>0</v>
      </c>
      <c r="J4419" s="61" t="str">
        <f t="shared" si="1254"/>
        <v/>
      </c>
      <c r="P4419" s="62"/>
    </row>
    <row r="4420" spans="1:16" x14ac:dyDescent="0.3">
      <c r="A4420" s="69" t="s">
        <v>3803</v>
      </c>
      <c r="B4420" s="69" t="s">
        <v>6470</v>
      </c>
      <c r="C4420" s="69" t="s">
        <v>8408</v>
      </c>
      <c r="D4420" s="70"/>
      <c r="E4420" s="69"/>
      <c r="F4420" s="70" t="s">
        <v>8851</v>
      </c>
      <c r="G4420" s="70"/>
      <c r="H4420" s="71"/>
      <c r="I4420" s="71"/>
      <c r="P4420" s="62"/>
    </row>
    <row r="4421" spans="1:16" x14ac:dyDescent="0.3">
      <c r="A4421" s="54" t="s">
        <v>3804</v>
      </c>
      <c r="B4421" s="55" t="s">
        <v>6471</v>
      </c>
      <c r="C4421" s="56" t="s">
        <v>8409</v>
      </c>
      <c r="D4421" s="57">
        <v>2.65</v>
      </c>
      <c r="E4421" s="56" t="s">
        <v>8792</v>
      </c>
      <c r="F4421" s="57">
        <v>639.39</v>
      </c>
      <c r="G4421" s="58">
        <f>ROUND(D4421*F4421,2)</f>
        <v>1694.38</v>
      </c>
      <c r="H4421" s="59"/>
      <c r="I4421" s="60">
        <f t="shared" ref="I4421:I4422" si="1255">ROUND(ROUND(D4421,2)*H4421,2)</f>
        <v>0</v>
      </c>
      <c r="J4421" s="61" t="str">
        <f t="shared" ref="J4421:J4422" si="1256">IF(AND(H4421&lt;&gt;"",H4421&gt;F4421),"VALOR MAYOR DEL PERMITIDO","")</f>
        <v/>
      </c>
      <c r="P4421" s="62"/>
    </row>
    <row r="4422" spans="1:16" x14ac:dyDescent="0.3">
      <c r="A4422" s="54" t="s">
        <v>3805</v>
      </c>
      <c r="B4422" s="55" t="s">
        <v>6472</v>
      </c>
      <c r="C4422" s="56" t="s">
        <v>8410</v>
      </c>
      <c r="D4422" s="57">
        <v>1</v>
      </c>
      <c r="E4422" s="56" t="s">
        <v>8777</v>
      </c>
      <c r="F4422" s="57">
        <v>1294.18</v>
      </c>
      <c r="G4422" s="58">
        <f>ROUND(D4422*F4422,2)</f>
        <v>1294.18</v>
      </c>
      <c r="H4422" s="59"/>
      <c r="I4422" s="60">
        <f t="shared" si="1255"/>
        <v>0</v>
      </c>
      <c r="J4422" s="61" t="str">
        <f t="shared" si="1256"/>
        <v/>
      </c>
      <c r="P4422" s="62"/>
    </row>
    <row r="4423" spans="1:16" x14ac:dyDescent="0.3">
      <c r="A4423" s="69" t="s">
        <v>3806</v>
      </c>
      <c r="B4423" s="69" t="s">
        <v>6473</v>
      </c>
      <c r="C4423" s="69" t="s">
        <v>8411</v>
      </c>
      <c r="D4423" s="70"/>
      <c r="E4423" s="69"/>
      <c r="F4423" s="70" t="s">
        <v>8851</v>
      </c>
      <c r="G4423" s="70"/>
      <c r="H4423" s="71"/>
      <c r="I4423" s="71"/>
      <c r="P4423" s="62"/>
    </row>
    <row r="4424" spans="1:16" x14ac:dyDescent="0.3">
      <c r="A4424" s="54" t="s">
        <v>3807</v>
      </c>
      <c r="B4424" s="55" t="s">
        <v>6474</v>
      </c>
      <c r="C4424" s="56" t="s">
        <v>8412</v>
      </c>
      <c r="D4424" s="57">
        <v>10</v>
      </c>
      <c r="E4424" s="56" t="s">
        <v>8777</v>
      </c>
      <c r="F4424" s="57">
        <v>1514.1</v>
      </c>
      <c r="G4424" s="58">
        <f>ROUND(D4424*F4424,2)</f>
        <v>15141</v>
      </c>
      <c r="H4424" s="59"/>
      <c r="I4424" s="60">
        <f t="shared" ref="I4424:I4425" si="1257">ROUND(ROUND(D4424,2)*H4424,2)</f>
        <v>0</v>
      </c>
      <c r="J4424" s="61" t="str">
        <f t="shared" ref="J4424:J4425" si="1258">IF(AND(H4424&lt;&gt;"",H4424&gt;F4424),"VALOR MAYOR DEL PERMITIDO","")</f>
        <v/>
      </c>
      <c r="P4424" s="62"/>
    </row>
    <row r="4425" spans="1:16" x14ac:dyDescent="0.3">
      <c r="A4425" s="54" t="s">
        <v>3808</v>
      </c>
      <c r="B4425" s="55" t="s">
        <v>6475</v>
      </c>
      <c r="C4425" s="56" t="s">
        <v>8413</v>
      </c>
      <c r="D4425" s="57">
        <v>1</v>
      </c>
      <c r="E4425" s="56" t="s">
        <v>8777</v>
      </c>
      <c r="F4425" s="57">
        <v>1622.66</v>
      </c>
      <c r="G4425" s="58">
        <f>ROUND(D4425*F4425,2)</f>
        <v>1622.66</v>
      </c>
      <c r="H4425" s="59"/>
      <c r="I4425" s="60">
        <f t="shared" si="1257"/>
        <v>0</v>
      </c>
      <c r="J4425" s="61" t="str">
        <f t="shared" si="1258"/>
        <v/>
      </c>
      <c r="P4425" s="62"/>
    </row>
    <row r="4426" spans="1:16" x14ac:dyDescent="0.3">
      <c r="A4426" s="66" t="s">
        <v>3809</v>
      </c>
      <c r="B4426" s="66" t="s">
        <v>6476</v>
      </c>
      <c r="C4426" s="66" t="s">
        <v>8414</v>
      </c>
      <c r="D4426" s="67"/>
      <c r="E4426" s="66"/>
      <c r="F4426" s="67" t="s">
        <v>8851</v>
      </c>
      <c r="G4426" s="67"/>
      <c r="H4426" s="68"/>
      <c r="I4426" s="68"/>
      <c r="P4426" s="62"/>
    </row>
    <row r="4427" spans="1:16" x14ac:dyDescent="0.3">
      <c r="A4427" s="54" t="s">
        <v>3810</v>
      </c>
      <c r="B4427" s="55" t="s">
        <v>6477</v>
      </c>
      <c r="C4427" s="56" t="s">
        <v>8415</v>
      </c>
      <c r="D4427" s="57">
        <v>2</v>
      </c>
      <c r="E4427" s="56" t="s">
        <v>8777</v>
      </c>
      <c r="F4427" s="57">
        <v>908.36</v>
      </c>
      <c r="G4427" s="58">
        <f t="shared" ref="G4427:G4432" si="1259">ROUND(D4427*F4427,2)</f>
        <v>1816.72</v>
      </c>
      <c r="H4427" s="59"/>
      <c r="I4427" s="60">
        <f t="shared" ref="I4427:I4432" si="1260">ROUND(ROUND(D4427,2)*H4427,2)</f>
        <v>0</v>
      </c>
      <c r="J4427" s="61" t="str">
        <f t="shared" ref="J4427:J4432" si="1261">IF(AND(H4427&lt;&gt;"",H4427&gt;F4427),"VALOR MAYOR DEL PERMITIDO","")</f>
        <v/>
      </c>
      <c r="P4427" s="62"/>
    </row>
    <row r="4428" spans="1:16" x14ac:dyDescent="0.3">
      <c r="A4428" s="54" t="s">
        <v>3811</v>
      </c>
      <c r="B4428" s="55" t="s">
        <v>6478</v>
      </c>
      <c r="C4428" s="56" t="s">
        <v>8416</v>
      </c>
      <c r="D4428" s="57">
        <v>1</v>
      </c>
      <c r="E4428" s="56" t="s">
        <v>8777</v>
      </c>
      <c r="F4428" s="57">
        <v>4711.8500000000004</v>
      </c>
      <c r="G4428" s="58">
        <f t="shared" si="1259"/>
        <v>4711.8500000000004</v>
      </c>
      <c r="H4428" s="59"/>
      <c r="I4428" s="60">
        <f t="shared" si="1260"/>
        <v>0</v>
      </c>
      <c r="J4428" s="61" t="str">
        <f t="shared" si="1261"/>
        <v/>
      </c>
      <c r="P4428" s="62"/>
    </row>
    <row r="4429" spans="1:16" x14ac:dyDescent="0.3">
      <c r="A4429" s="54" t="s">
        <v>3812</v>
      </c>
      <c r="B4429" s="55" t="s">
        <v>6428</v>
      </c>
      <c r="C4429" s="56" t="s">
        <v>8366</v>
      </c>
      <c r="D4429" s="57">
        <v>1295</v>
      </c>
      <c r="E4429" s="56" t="s">
        <v>8777</v>
      </c>
      <c r="F4429" s="57">
        <v>21.15</v>
      </c>
      <c r="G4429" s="58">
        <f t="shared" si="1259"/>
        <v>27389.25</v>
      </c>
      <c r="H4429" s="59"/>
      <c r="I4429" s="60">
        <f t="shared" si="1260"/>
        <v>0</v>
      </c>
      <c r="J4429" s="61" t="str">
        <f t="shared" si="1261"/>
        <v/>
      </c>
      <c r="P4429" s="62"/>
    </row>
    <row r="4430" spans="1:16" x14ac:dyDescent="0.3">
      <c r="A4430" s="54" t="s">
        <v>3813</v>
      </c>
      <c r="B4430" s="55" t="s">
        <v>6466</v>
      </c>
      <c r="C4430" s="56" t="s">
        <v>8404</v>
      </c>
      <c r="D4430" s="57">
        <v>2590</v>
      </c>
      <c r="E4430" s="56" t="s">
        <v>8779</v>
      </c>
      <c r="F4430" s="57">
        <v>26.34</v>
      </c>
      <c r="G4430" s="58">
        <f t="shared" si="1259"/>
        <v>68220.600000000006</v>
      </c>
      <c r="H4430" s="59"/>
      <c r="I4430" s="60">
        <f t="shared" si="1260"/>
        <v>0</v>
      </c>
      <c r="J4430" s="61" t="str">
        <f t="shared" si="1261"/>
        <v/>
      </c>
      <c r="P4430" s="62"/>
    </row>
    <row r="4431" spans="1:16" x14ac:dyDescent="0.3">
      <c r="A4431" s="54" t="s">
        <v>3814</v>
      </c>
      <c r="B4431" s="55" t="s">
        <v>6479</v>
      </c>
      <c r="C4431" s="56" t="s">
        <v>8417</v>
      </c>
      <c r="D4431" s="57">
        <v>1</v>
      </c>
      <c r="E4431" s="56" t="s">
        <v>8777</v>
      </c>
      <c r="F4431" s="57">
        <v>10713.11</v>
      </c>
      <c r="G4431" s="58">
        <f t="shared" si="1259"/>
        <v>10713.11</v>
      </c>
      <c r="H4431" s="59"/>
      <c r="I4431" s="60">
        <f t="shared" si="1260"/>
        <v>0</v>
      </c>
      <c r="J4431" s="61" t="str">
        <f t="shared" si="1261"/>
        <v/>
      </c>
      <c r="P4431" s="62"/>
    </row>
    <row r="4432" spans="1:16" x14ac:dyDescent="0.3">
      <c r="A4432" s="54" t="s">
        <v>3815</v>
      </c>
      <c r="B4432" s="55" t="s">
        <v>6480</v>
      </c>
      <c r="C4432" s="56" t="s">
        <v>8418</v>
      </c>
      <c r="D4432" s="57">
        <v>1</v>
      </c>
      <c r="E4432" s="56" t="s">
        <v>8777</v>
      </c>
      <c r="F4432" s="57">
        <v>3173</v>
      </c>
      <c r="G4432" s="58">
        <f t="shared" si="1259"/>
        <v>3173</v>
      </c>
      <c r="H4432" s="59"/>
      <c r="I4432" s="60">
        <f t="shared" si="1260"/>
        <v>0</v>
      </c>
      <c r="J4432" s="61" t="str">
        <f t="shared" si="1261"/>
        <v/>
      </c>
      <c r="P4432" s="62"/>
    </row>
    <row r="4433" spans="1:16" x14ac:dyDescent="0.3">
      <c r="A4433" s="66" t="s">
        <v>3816</v>
      </c>
      <c r="B4433" s="66" t="s">
        <v>6481</v>
      </c>
      <c r="C4433" s="66" t="s">
        <v>8419</v>
      </c>
      <c r="D4433" s="67"/>
      <c r="E4433" s="66"/>
      <c r="F4433" s="67" t="s">
        <v>8851</v>
      </c>
      <c r="G4433" s="67"/>
      <c r="H4433" s="68"/>
      <c r="I4433" s="68"/>
      <c r="P4433" s="62"/>
    </row>
    <row r="4434" spans="1:16" x14ac:dyDescent="0.3">
      <c r="A4434" s="54" t="s">
        <v>3817</v>
      </c>
      <c r="B4434" s="55" t="s">
        <v>6482</v>
      </c>
      <c r="C4434" s="56" t="s">
        <v>8420</v>
      </c>
      <c r="D4434" s="57">
        <v>4</v>
      </c>
      <c r="E4434" s="56" t="s">
        <v>8777</v>
      </c>
      <c r="F4434" s="57">
        <v>520.67999999999995</v>
      </c>
      <c r="G4434" s="58">
        <f t="shared" ref="G4434:G4442" si="1262">ROUND(D4434*F4434,2)</f>
        <v>2082.7199999999998</v>
      </c>
      <c r="H4434" s="59"/>
      <c r="I4434" s="60">
        <f t="shared" ref="I4434:I4442" si="1263">ROUND(ROUND(D4434,2)*H4434,2)</f>
        <v>0</v>
      </c>
      <c r="J4434" s="61" t="str">
        <f t="shared" ref="J4434:J4442" si="1264">IF(AND(H4434&lt;&gt;"",H4434&gt;F4434),"VALOR MAYOR DEL PERMITIDO","")</f>
        <v/>
      </c>
      <c r="P4434" s="62"/>
    </row>
    <row r="4435" spans="1:16" x14ac:dyDescent="0.3">
      <c r="A4435" s="54" t="s">
        <v>3818</v>
      </c>
      <c r="B4435" s="55" t="s">
        <v>6483</v>
      </c>
      <c r="C4435" s="56" t="s">
        <v>8421</v>
      </c>
      <c r="D4435" s="57">
        <v>0.4</v>
      </c>
      <c r="E4435" s="56" t="s">
        <v>8792</v>
      </c>
      <c r="F4435" s="57">
        <v>12288.45</v>
      </c>
      <c r="G4435" s="58">
        <f t="shared" si="1262"/>
        <v>4915.38</v>
      </c>
      <c r="H4435" s="59"/>
      <c r="I4435" s="60">
        <f t="shared" si="1263"/>
        <v>0</v>
      </c>
      <c r="J4435" s="61" t="str">
        <f t="shared" si="1264"/>
        <v/>
      </c>
      <c r="P4435" s="62"/>
    </row>
    <row r="4436" spans="1:16" x14ac:dyDescent="0.3">
      <c r="A4436" s="54" t="s">
        <v>3819</v>
      </c>
      <c r="B4436" s="55" t="s">
        <v>6484</v>
      </c>
      <c r="C4436" s="56" t="s">
        <v>8422</v>
      </c>
      <c r="D4436" s="57">
        <v>2</v>
      </c>
      <c r="E4436" s="56" t="s">
        <v>8777</v>
      </c>
      <c r="F4436" s="57">
        <v>1600</v>
      </c>
      <c r="G4436" s="58">
        <f t="shared" si="1262"/>
        <v>3200</v>
      </c>
      <c r="H4436" s="59"/>
      <c r="I4436" s="60">
        <f t="shared" si="1263"/>
        <v>0</v>
      </c>
      <c r="J4436" s="61" t="str">
        <f t="shared" si="1264"/>
        <v/>
      </c>
      <c r="P4436" s="62"/>
    </row>
    <row r="4437" spans="1:16" x14ac:dyDescent="0.3">
      <c r="A4437" s="54" t="s">
        <v>3820</v>
      </c>
      <c r="B4437" s="55" t="s">
        <v>6485</v>
      </c>
      <c r="C4437" s="56" t="s">
        <v>8423</v>
      </c>
      <c r="D4437" s="57">
        <v>6</v>
      </c>
      <c r="E4437" s="56" t="s">
        <v>8777</v>
      </c>
      <c r="F4437" s="57">
        <v>647.09</v>
      </c>
      <c r="G4437" s="58">
        <f t="shared" si="1262"/>
        <v>3882.54</v>
      </c>
      <c r="H4437" s="59"/>
      <c r="I4437" s="60">
        <f t="shared" si="1263"/>
        <v>0</v>
      </c>
      <c r="J4437" s="61" t="str">
        <f t="shared" si="1264"/>
        <v/>
      </c>
      <c r="P4437" s="62"/>
    </row>
    <row r="4438" spans="1:16" x14ac:dyDescent="0.3">
      <c r="A4438" s="54" t="s">
        <v>3821</v>
      </c>
      <c r="B4438" s="55" t="s">
        <v>6486</v>
      </c>
      <c r="C4438" s="56" t="s">
        <v>8424</v>
      </c>
      <c r="D4438" s="57">
        <v>7</v>
      </c>
      <c r="E4438" s="56" t="s">
        <v>8777</v>
      </c>
      <c r="F4438" s="57">
        <v>257.83</v>
      </c>
      <c r="G4438" s="58">
        <f t="shared" si="1262"/>
        <v>1804.81</v>
      </c>
      <c r="H4438" s="59"/>
      <c r="I4438" s="60">
        <f t="shared" si="1263"/>
        <v>0</v>
      </c>
      <c r="J4438" s="61" t="str">
        <f t="shared" si="1264"/>
        <v/>
      </c>
      <c r="P4438" s="62"/>
    </row>
    <row r="4439" spans="1:16" x14ac:dyDescent="0.3">
      <c r="A4439" s="54" t="s">
        <v>3822</v>
      </c>
      <c r="B4439" s="55" t="s">
        <v>6472</v>
      </c>
      <c r="C4439" s="56" t="s">
        <v>8410</v>
      </c>
      <c r="D4439" s="57">
        <v>3</v>
      </c>
      <c r="E4439" s="56" t="s">
        <v>8777</v>
      </c>
      <c r="F4439" s="57">
        <v>1294.18</v>
      </c>
      <c r="G4439" s="58">
        <f t="shared" si="1262"/>
        <v>3882.54</v>
      </c>
      <c r="H4439" s="59"/>
      <c r="I4439" s="60">
        <f t="shared" si="1263"/>
        <v>0</v>
      </c>
      <c r="J4439" s="61" t="str">
        <f t="shared" si="1264"/>
        <v/>
      </c>
      <c r="P4439" s="62"/>
    </row>
    <row r="4440" spans="1:16" x14ac:dyDescent="0.3">
      <c r="A4440" s="54" t="s">
        <v>3823</v>
      </c>
      <c r="B4440" s="55" t="s">
        <v>6487</v>
      </c>
      <c r="C4440" s="56" t="s">
        <v>8425</v>
      </c>
      <c r="D4440" s="57">
        <v>12.4</v>
      </c>
      <c r="E4440" s="56" t="s">
        <v>8792</v>
      </c>
      <c r="F4440" s="57">
        <v>400.81</v>
      </c>
      <c r="G4440" s="58">
        <f t="shared" si="1262"/>
        <v>4970.04</v>
      </c>
      <c r="H4440" s="59"/>
      <c r="I4440" s="60">
        <f t="shared" si="1263"/>
        <v>0</v>
      </c>
      <c r="J4440" s="61" t="str">
        <f t="shared" si="1264"/>
        <v/>
      </c>
      <c r="P4440" s="62"/>
    </row>
    <row r="4441" spans="1:16" x14ac:dyDescent="0.3">
      <c r="A4441" s="54" t="s">
        <v>3824</v>
      </c>
      <c r="B4441" s="55" t="s">
        <v>6474</v>
      </c>
      <c r="C4441" s="56" t="s">
        <v>8412</v>
      </c>
      <c r="D4441" s="57">
        <v>7</v>
      </c>
      <c r="E4441" s="56" t="s">
        <v>8777</v>
      </c>
      <c r="F4441" s="57">
        <v>1514.1</v>
      </c>
      <c r="G4441" s="58">
        <f t="shared" si="1262"/>
        <v>10598.7</v>
      </c>
      <c r="H4441" s="59"/>
      <c r="I4441" s="60">
        <f t="shared" si="1263"/>
        <v>0</v>
      </c>
      <c r="J4441" s="61" t="str">
        <f t="shared" si="1264"/>
        <v/>
      </c>
      <c r="P4441" s="62"/>
    </row>
    <row r="4442" spans="1:16" x14ac:dyDescent="0.3">
      <c r="A4442" s="54" t="s">
        <v>3825</v>
      </c>
      <c r="B4442" s="55" t="s">
        <v>6475</v>
      </c>
      <c r="C4442" s="56" t="s">
        <v>8413</v>
      </c>
      <c r="D4442" s="57">
        <v>1</v>
      </c>
      <c r="E4442" s="56" t="s">
        <v>8777</v>
      </c>
      <c r="F4442" s="57">
        <v>1622.66</v>
      </c>
      <c r="G4442" s="58">
        <f t="shared" si="1262"/>
        <v>1622.66</v>
      </c>
      <c r="H4442" s="59"/>
      <c r="I4442" s="60">
        <f t="shared" si="1263"/>
        <v>0</v>
      </c>
      <c r="J4442" s="61" t="str">
        <f t="shared" si="1264"/>
        <v/>
      </c>
      <c r="P4442" s="62"/>
    </row>
    <row r="4443" spans="1:16" x14ac:dyDescent="0.3">
      <c r="A4443" s="63" t="s">
        <v>3826</v>
      </c>
      <c r="B4443" s="63" t="s">
        <v>6488</v>
      </c>
      <c r="C4443" s="63" t="s">
        <v>8426</v>
      </c>
      <c r="D4443" s="64"/>
      <c r="E4443" s="63"/>
      <c r="F4443" s="64" t="s">
        <v>8851</v>
      </c>
      <c r="G4443" s="64"/>
      <c r="H4443" s="65"/>
      <c r="I4443" s="65"/>
      <c r="P4443" s="62"/>
    </row>
    <row r="4444" spans="1:16" x14ac:dyDescent="0.3">
      <c r="A4444" s="66" t="s">
        <v>3827</v>
      </c>
      <c r="B4444" s="66" t="s">
        <v>6489</v>
      </c>
      <c r="C4444" s="66" t="s">
        <v>8346</v>
      </c>
      <c r="D4444" s="67"/>
      <c r="E4444" s="66"/>
      <c r="F4444" s="67" t="s">
        <v>8851</v>
      </c>
      <c r="G4444" s="67"/>
      <c r="H4444" s="68"/>
      <c r="I4444" s="68"/>
      <c r="P4444" s="62"/>
    </row>
    <row r="4445" spans="1:16" x14ac:dyDescent="0.3">
      <c r="A4445" s="54" t="s">
        <v>3828</v>
      </c>
      <c r="B4445" s="55" t="s">
        <v>6409</v>
      </c>
      <c r="C4445" s="56" t="s">
        <v>8347</v>
      </c>
      <c r="D4445" s="57">
        <v>4</v>
      </c>
      <c r="E4445" s="56" t="s">
        <v>8777</v>
      </c>
      <c r="F4445" s="57">
        <v>616.77</v>
      </c>
      <c r="G4445" s="58">
        <f t="shared" ref="G4445:G4450" si="1265">ROUND(D4445*F4445,2)</f>
        <v>2467.08</v>
      </c>
      <c r="H4445" s="59"/>
      <c r="I4445" s="60">
        <f t="shared" ref="I4445:I4450" si="1266">ROUND(ROUND(D4445,2)*H4445,2)</f>
        <v>0</v>
      </c>
      <c r="J4445" s="61" t="str">
        <f t="shared" ref="J4445:J4450" si="1267">IF(AND(H4445&lt;&gt;"",H4445&gt;F4445),"VALOR MAYOR DEL PERMITIDO","")</f>
        <v/>
      </c>
      <c r="P4445" s="62"/>
    </row>
    <row r="4446" spans="1:16" x14ac:dyDescent="0.3">
      <c r="A4446" s="54" t="s">
        <v>3829</v>
      </c>
      <c r="B4446" s="55" t="s">
        <v>6410</v>
      </c>
      <c r="C4446" s="56" t="s">
        <v>8348</v>
      </c>
      <c r="D4446" s="57">
        <v>4</v>
      </c>
      <c r="E4446" s="56" t="s">
        <v>8777</v>
      </c>
      <c r="F4446" s="57">
        <v>10581.13</v>
      </c>
      <c r="G4446" s="58">
        <f t="shared" si="1265"/>
        <v>42324.52</v>
      </c>
      <c r="H4446" s="59"/>
      <c r="I4446" s="60">
        <f t="shared" si="1266"/>
        <v>0</v>
      </c>
      <c r="J4446" s="61" t="str">
        <f t="shared" si="1267"/>
        <v/>
      </c>
      <c r="P4446" s="62"/>
    </row>
    <row r="4447" spans="1:16" x14ac:dyDescent="0.3">
      <c r="A4447" s="54" t="s">
        <v>3830</v>
      </c>
      <c r="B4447" s="55" t="s">
        <v>6411</v>
      </c>
      <c r="C4447" s="56" t="s">
        <v>8349</v>
      </c>
      <c r="D4447" s="57">
        <v>4</v>
      </c>
      <c r="E4447" s="56" t="s">
        <v>8777</v>
      </c>
      <c r="F4447" s="57">
        <v>818.29</v>
      </c>
      <c r="G4447" s="58">
        <f t="shared" si="1265"/>
        <v>3273.16</v>
      </c>
      <c r="H4447" s="59"/>
      <c r="I4447" s="60">
        <f t="shared" si="1266"/>
        <v>0</v>
      </c>
      <c r="J4447" s="61" t="str">
        <f t="shared" si="1267"/>
        <v/>
      </c>
      <c r="P4447" s="62"/>
    </row>
    <row r="4448" spans="1:16" x14ac:dyDescent="0.3">
      <c r="A4448" s="54" t="s">
        <v>3831</v>
      </c>
      <c r="B4448" s="55" t="s">
        <v>6412</v>
      </c>
      <c r="C4448" s="56" t="s">
        <v>8350</v>
      </c>
      <c r="D4448" s="57">
        <v>6</v>
      </c>
      <c r="E4448" s="56" t="s">
        <v>8777</v>
      </c>
      <c r="F4448" s="57">
        <v>128.91999999999999</v>
      </c>
      <c r="G4448" s="58">
        <f t="shared" si="1265"/>
        <v>773.52</v>
      </c>
      <c r="H4448" s="59"/>
      <c r="I4448" s="60">
        <f t="shared" si="1266"/>
        <v>0</v>
      </c>
      <c r="J4448" s="61" t="str">
        <f t="shared" si="1267"/>
        <v/>
      </c>
      <c r="P4448" s="62"/>
    </row>
    <row r="4449" spans="1:16" x14ac:dyDescent="0.3">
      <c r="A4449" s="54" t="s">
        <v>3832</v>
      </c>
      <c r="B4449" s="55" t="s">
        <v>6413</v>
      </c>
      <c r="C4449" s="56" t="s">
        <v>8351</v>
      </c>
      <c r="D4449" s="57">
        <v>4</v>
      </c>
      <c r="E4449" s="56" t="s">
        <v>8777</v>
      </c>
      <c r="F4449" s="57">
        <v>1294.18</v>
      </c>
      <c r="G4449" s="58">
        <f t="shared" si="1265"/>
        <v>5176.72</v>
      </c>
      <c r="H4449" s="59"/>
      <c r="I4449" s="60">
        <f t="shared" si="1266"/>
        <v>0</v>
      </c>
      <c r="J4449" s="61" t="str">
        <f t="shared" si="1267"/>
        <v/>
      </c>
      <c r="P4449" s="62"/>
    </row>
    <row r="4450" spans="1:16" x14ac:dyDescent="0.3">
      <c r="A4450" s="54" t="s">
        <v>3833</v>
      </c>
      <c r="B4450" s="55" t="s">
        <v>6414</v>
      </c>
      <c r="C4450" s="56" t="s">
        <v>8352</v>
      </c>
      <c r="D4450" s="57">
        <v>4</v>
      </c>
      <c r="E4450" s="56" t="s">
        <v>8777</v>
      </c>
      <c r="F4450" s="57">
        <v>449.25</v>
      </c>
      <c r="G4450" s="58">
        <f t="shared" si="1265"/>
        <v>1797</v>
      </c>
      <c r="H4450" s="59"/>
      <c r="I4450" s="60">
        <f t="shared" si="1266"/>
        <v>0</v>
      </c>
      <c r="J4450" s="61" t="str">
        <f t="shared" si="1267"/>
        <v/>
      </c>
      <c r="P4450" s="62"/>
    </row>
    <row r="4451" spans="1:16" x14ac:dyDescent="0.3">
      <c r="A4451" s="66" t="s">
        <v>3834</v>
      </c>
      <c r="B4451" s="66" t="s">
        <v>6490</v>
      </c>
      <c r="C4451" s="66" t="s">
        <v>8353</v>
      </c>
      <c r="D4451" s="67"/>
      <c r="E4451" s="66"/>
      <c r="F4451" s="67" t="s">
        <v>8851</v>
      </c>
      <c r="G4451" s="67"/>
      <c r="H4451" s="68"/>
      <c r="I4451" s="68"/>
      <c r="P4451" s="62"/>
    </row>
    <row r="4452" spans="1:16" x14ac:dyDescent="0.3">
      <c r="A4452" s="54" t="s">
        <v>3835</v>
      </c>
      <c r="B4452" s="55" t="s">
        <v>6416</v>
      </c>
      <c r="C4452" s="56" t="s">
        <v>8354</v>
      </c>
      <c r="D4452" s="57">
        <v>3</v>
      </c>
      <c r="E4452" s="56" t="s">
        <v>8777</v>
      </c>
      <c r="F4452" s="57">
        <v>668.01</v>
      </c>
      <c r="G4452" s="58">
        <f t="shared" ref="G4452:G4464" si="1268">ROUND(D4452*F4452,2)</f>
        <v>2004.03</v>
      </c>
      <c r="H4452" s="59"/>
      <c r="I4452" s="60">
        <f t="shared" ref="I4452:I4464" si="1269">ROUND(ROUND(D4452,2)*H4452,2)</f>
        <v>0</v>
      </c>
      <c r="J4452" s="61" t="str">
        <f t="shared" ref="J4452:J4464" si="1270">IF(AND(H4452&lt;&gt;"",H4452&gt;F4452),"VALOR MAYOR DEL PERMITIDO","")</f>
        <v/>
      </c>
      <c r="P4452" s="62"/>
    </row>
    <row r="4453" spans="1:16" x14ac:dyDescent="0.3">
      <c r="A4453" s="54" t="s">
        <v>3836</v>
      </c>
      <c r="B4453" s="55" t="s">
        <v>6418</v>
      </c>
      <c r="C4453" s="56" t="s">
        <v>8356</v>
      </c>
      <c r="D4453" s="57">
        <v>3</v>
      </c>
      <c r="E4453" s="56" t="s">
        <v>8777</v>
      </c>
      <c r="F4453" s="57">
        <v>414.29</v>
      </c>
      <c r="G4453" s="58">
        <f t="shared" si="1268"/>
        <v>1242.8699999999999</v>
      </c>
      <c r="H4453" s="59"/>
      <c r="I4453" s="60">
        <f t="shared" si="1269"/>
        <v>0</v>
      </c>
      <c r="J4453" s="61" t="str">
        <f t="shared" si="1270"/>
        <v/>
      </c>
      <c r="P4453" s="62"/>
    </row>
    <row r="4454" spans="1:16" x14ac:dyDescent="0.3">
      <c r="A4454" s="54" t="s">
        <v>3837</v>
      </c>
      <c r="B4454" s="55" t="s">
        <v>6419</v>
      </c>
      <c r="C4454" s="56" t="s">
        <v>8357</v>
      </c>
      <c r="D4454" s="57">
        <v>15</v>
      </c>
      <c r="E4454" s="56" t="s">
        <v>8777</v>
      </c>
      <c r="F4454" s="57">
        <v>550.70000000000005</v>
      </c>
      <c r="G4454" s="58">
        <f t="shared" si="1268"/>
        <v>8260.5</v>
      </c>
      <c r="H4454" s="59"/>
      <c r="I4454" s="60">
        <f t="shared" si="1269"/>
        <v>0</v>
      </c>
      <c r="J4454" s="61" t="str">
        <f t="shared" si="1270"/>
        <v/>
      </c>
      <c r="P4454" s="62"/>
    </row>
    <row r="4455" spans="1:16" x14ac:dyDescent="0.3">
      <c r="A4455" s="54" t="s">
        <v>3838</v>
      </c>
      <c r="B4455" s="55" t="s">
        <v>6420</v>
      </c>
      <c r="C4455" s="56" t="s">
        <v>8358</v>
      </c>
      <c r="D4455" s="57">
        <v>9</v>
      </c>
      <c r="E4455" s="56" t="s">
        <v>8777</v>
      </c>
      <c r="F4455" s="57">
        <v>405.13</v>
      </c>
      <c r="G4455" s="58">
        <f t="shared" si="1268"/>
        <v>3646.17</v>
      </c>
      <c r="H4455" s="59"/>
      <c r="I4455" s="60">
        <f t="shared" si="1269"/>
        <v>0</v>
      </c>
      <c r="J4455" s="61" t="str">
        <f t="shared" si="1270"/>
        <v/>
      </c>
      <c r="P4455" s="62"/>
    </row>
    <row r="4456" spans="1:16" x14ac:dyDescent="0.3">
      <c r="A4456" s="54" t="s">
        <v>3839</v>
      </c>
      <c r="B4456" s="55" t="s">
        <v>6421</v>
      </c>
      <c r="C4456" s="56" t="s">
        <v>8359</v>
      </c>
      <c r="D4456" s="57">
        <v>6</v>
      </c>
      <c r="E4456" s="56" t="s">
        <v>8777</v>
      </c>
      <c r="F4456" s="57">
        <v>309.99</v>
      </c>
      <c r="G4456" s="58">
        <f t="shared" si="1268"/>
        <v>1859.94</v>
      </c>
      <c r="H4456" s="59"/>
      <c r="I4456" s="60">
        <f t="shared" si="1269"/>
        <v>0</v>
      </c>
      <c r="J4456" s="61" t="str">
        <f t="shared" si="1270"/>
        <v/>
      </c>
      <c r="P4456" s="62"/>
    </row>
    <row r="4457" spans="1:16" x14ac:dyDescent="0.3">
      <c r="A4457" s="54" t="s">
        <v>3840</v>
      </c>
      <c r="B4457" s="55" t="s">
        <v>6422</v>
      </c>
      <c r="C4457" s="56" t="s">
        <v>8360</v>
      </c>
      <c r="D4457" s="57">
        <v>0.3</v>
      </c>
      <c r="E4457" s="56" t="s">
        <v>8792</v>
      </c>
      <c r="F4457" s="57">
        <v>11201.67</v>
      </c>
      <c r="G4457" s="58">
        <f t="shared" si="1268"/>
        <v>3360.5</v>
      </c>
      <c r="H4457" s="59"/>
      <c r="I4457" s="60">
        <f t="shared" si="1269"/>
        <v>0</v>
      </c>
      <c r="J4457" s="61" t="str">
        <f t="shared" si="1270"/>
        <v/>
      </c>
      <c r="P4457" s="62"/>
    </row>
    <row r="4458" spans="1:16" x14ac:dyDescent="0.3">
      <c r="A4458" s="54" t="s">
        <v>3841</v>
      </c>
      <c r="B4458" s="55" t="s">
        <v>6423</v>
      </c>
      <c r="C4458" s="56" t="s">
        <v>8361</v>
      </c>
      <c r="D4458" s="57">
        <v>3</v>
      </c>
      <c r="E4458" s="56" t="s">
        <v>8777</v>
      </c>
      <c r="F4458" s="57">
        <v>201.91</v>
      </c>
      <c r="G4458" s="58">
        <f t="shared" si="1268"/>
        <v>605.73</v>
      </c>
      <c r="H4458" s="59"/>
      <c r="I4458" s="60">
        <f t="shared" si="1269"/>
        <v>0</v>
      </c>
      <c r="J4458" s="61" t="str">
        <f t="shared" si="1270"/>
        <v/>
      </c>
      <c r="P4458" s="62"/>
    </row>
    <row r="4459" spans="1:16" x14ac:dyDescent="0.3">
      <c r="A4459" s="54" t="s">
        <v>3842</v>
      </c>
      <c r="B4459" s="55" t="s">
        <v>6424</v>
      </c>
      <c r="C4459" s="56" t="s">
        <v>8362</v>
      </c>
      <c r="D4459" s="57">
        <v>3</v>
      </c>
      <c r="E4459" s="56" t="s">
        <v>8777</v>
      </c>
      <c r="F4459" s="57">
        <v>1163.58</v>
      </c>
      <c r="G4459" s="58">
        <f t="shared" si="1268"/>
        <v>3490.74</v>
      </c>
      <c r="H4459" s="59"/>
      <c r="I4459" s="60">
        <f t="shared" si="1269"/>
        <v>0</v>
      </c>
      <c r="J4459" s="61" t="str">
        <f t="shared" si="1270"/>
        <v/>
      </c>
      <c r="P4459" s="62"/>
    </row>
    <row r="4460" spans="1:16" x14ac:dyDescent="0.3">
      <c r="A4460" s="54" t="s">
        <v>3843</v>
      </c>
      <c r="B4460" s="55" t="s">
        <v>6425</v>
      </c>
      <c r="C4460" s="56" t="s">
        <v>8363</v>
      </c>
      <c r="D4460" s="57">
        <v>6</v>
      </c>
      <c r="E4460" s="56" t="s">
        <v>8777</v>
      </c>
      <c r="F4460" s="57">
        <v>668.01</v>
      </c>
      <c r="G4460" s="58">
        <f t="shared" si="1268"/>
        <v>4008.06</v>
      </c>
      <c r="H4460" s="59"/>
      <c r="I4460" s="60">
        <f t="shared" si="1269"/>
        <v>0</v>
      </c>
      <c r="J4460" s="61" t="str">
        <f t="shared" si="1270"/>
        <v/>
      </c>
      <c r="P4460" s="62"/>
    </row>
    <row r="4461" spans="1:16" x14ac:dyDescent="0.3">
      <c r="A4461" s="54" t="s">
        <v>3844</v>
      </c>
      <c r="B4461" s="55" t="s">
        <v>6426</v>
      </c>
      <c r="C4461" s="56" t="s">
        <v>8364</v>
      </c>
      <c r="D4461" s="57">
        <v>6</v>
      </c>
      <c r="E4461" s="56" t="s">
        <v>8777</v>
      </c>
      <c r="F4461" s="57">
        <v>874.48</v>
      </c>
      <c r="G4461" s="58">
        <f t="shared" si="1268"/>
        <v>5246.88</v>
      </c>
      <c r="H4461" s="59"/>
      <c r="I4461" s="60">
        <f t="shared" si="1269"/>
        <v>0</v>
      </c>
      <c r="J4461" s="61" t="str">
        <f t="shared" si="1270"/>
        <v/>
      </c>
      <c r="P4461" s="62"/>
    </row>
    <row r="4462" spans="1:16" x14ac:dyDescent="0.3">
      <c r="A4462" s="54" t="s">
        <v>3845</v>
      </c>
      <c r="B4462" s="55" t="s">
        <v>6427</v>
      </c>
      <c r="C4462" s="56" t="s">
        <v>8365</v>
      </c>
      <c r="D4462" s="57">
        <v>12</v>
      </c>
      <c r="E4462" s="56" t="s">
        <v>8777</v>
      </c>
      <c r="F4462" s="57">
        <v>801.61</v>
      </c>
      <c r="G4462" s="58">
        <f t="shared" si="1268"/>
        <v>9619.32</v>
      </c>
      <c r="H4462" s="59"/>
      <c r="I4462" s="60">
        <f t="shared" si="1269"/>
        <v>0</v>
      </c>
      <c r="J4462" s="61" t="str">
        <f t="shared" si="1270"/>
        <v/>
      </c>
      <c r="P4462" s="62"/>
    </row>
    <row r="4463" spans="1:16" x14ac:dyDescent="0.3">
      <c r="A4463" s="54" t="s">
        <v>3846</v>
      </c>
      <c r="B4463" s="55" t="s">
        <v>6428</v>
      </c>
      <c r="C4463" s="56" t="s">
        <v>8366</v>
      </c>
      <c r="D4463" s="57">
        <v>120</v>
      </c>
      <c r="E4463" s="56" t="s">
        <v>8777</v>
      </c>
      <c r="F4463" s="57">
        <v>21.15</v>
      </c>
      <c r="G4463" s="58">
        <f t="shared" si="1268"/>
        <v>2538</v>
      </c>
      <c r="H4463" s="59"/>
      <c r="I4463" s="60">
        <f t="shared" si="1269"/>
        <v>0</v>
      </c>
      <c r="J4463" s="61" t="str">
        <f t="shared" si="1270"/>
        <v/>
      </c>
      <c r="P4463" s="62"/>
    </row>
    <row r="4464" spans="1:16" x14ac:dyDescent="0.3">
      <c r="A4464" s="54" t="s">
        <v>3847</v>
      </c>
      <c r="B4464" s="55" t="s">
        <v>6429</v>
      </c>
      <c r="C4464" s="56" t="s">
        <v>8367</v>
      </c>
      <c r="D4464" s="57">
        <v>120</v>
      </c>
      <c r="E4464" s="56" t="s">
        <v>8777</v>
      </c>
      <c r="F4464" s="57">
        <v>24.69</v>
      </c>
      <c r="G4464" s="58">
        <f t="shared" si="1268"/>
        <v>2962.8</v>
      </c>
      <c r="H4464" s="59"/>
      <c r="I4464" s="60">
        <f t="shared" si="1269"/>
        <v>0</v>
      </c>
      <c r="J4464" s="61" t="str">
        <f t="shared" si="1270"/>
        <v/>
      </c>
      <c r="P4464" s="62"/>
    </row>
    <row r="4465" spans="1:16" x14ac:dyDescent="0.3">
      <c r="A4465" s="66" t="s">
        <v>3848</v>
      </c>
      <c r="B4465" s="66" t="s">
        <v>6491</v>
      </c>
      <c r="C4465" s="66" t="s">
        <v>8368</v>
      </c>
      <c r="D4465" s="67"/>
      <c r="E4465" s="66"/>
      <c r="F4465" s="67" t="s">
        <v>8851</v>
      </c>
      <c r="G4465" s="67"/>
      <c r="H4465" s="68"/>
      <c r="I4465" s="68"/>
      <c r="P4465" s="62"/>
    </row>
    <row r="4466" spans="1:16" x14ac:dyDescent="0.3">
      <c r="A4466" s="54" t="s">
        <v>3849</v>
      </c>
      <c r="B4466" s="55" t="s">
        <v>6419</v>
      </c>
      <c r="C4466" s="56" t="s">
        <v>8357</v>
      </c>
      <c r="D4466" s="57">
        <v>25</v>
      </c>
      <c r="E4466" s="56" t="s">
        <v>8777</v>
      </c>
      <c r="F4466" s="57">
        <v>550.70000000000005</v>
      </c>
      <c r="G4466" s="58">
        <f>ROUND(D4466*F4466,2)</f>
        <v>13767.5</v>
      </c>
      <c r="H4466" s="59"/>
      <c r="I4466" s="60">
        <f t="shared" ref="I4466:I4468" si="1271">ROUND(ROUND(D4466,2)*H4466,2)</f>
        <v>0</v>
      </c>
      <c r="J4466" s="61" t="str">
        <f t="shared" ref="J4466:J4468" si="1272">IF(AND(H4466&lt;&gt;"",H4466&gt;F4466),"VALOR MAYOR DEL PERMITIDO","")</f>
        <v/>
      </c>
      <c r="P4466" s="62"/>
    </row>
    <row r="4467" spans="1:16" x14ac:dyDescent="0.3">
      <c r="A4467" s="54" t="s">
        <v>3850</v>
      </c>
      <c r="B4467" s="55" t="s">
        <v>6431</v>
      </c>
      <c r="C4467" s="56" t="s">
        <v>8369</v>
      </c>
      <c r="D4467" s="57">
        <v>25</v>
      </c>
      <c r="E4467" s="56" t="s">
        <v>8777</v>
      </c>
      <c r="F4467" s="57">
        <v>229.09</v>
      </c>
      <c r="G4467" s="58">
        <f>ROUND(D4467*F4467,2)</f>
        <v>5727.25</v>
      </c>
      <c r="H4467" s="59"/>
      <c r="I4467" s="60">
        <f t="shared" si="1271"/>
        <v>0</v>
      </c>
      <c r="J4467" s="61" t="str">
        <f t="shared" si="1272"/>
        <v/>
      </c>
      <c r="P4467" s="62"/>
    </row>
    <row r="4468" spans="1:16" x14ac:dyDescent="0.3">
      <c r="A4468" s="54" t="s">
        <v>3851</v>
      </c>
      <c r="B4468" s="55" t="s">
        <v>6425</v>
      </c>
      <c r="C4468" s="56" t="s">
        <v>8363</v>
      </c>
      <c r="D4468" s="57">
        <v>10</v>
      </c>
      <c r="E4468" s="56" t="s">
        <v>8777</v>
      </c>
      <c r="F4468" s="57">
        <v>668.01</v>
      </c>
      <c r="G4468" s="58">
        <f>ROUND(D4468*F4468,2)</f>
        <v>6680.1</v>
      </c>
      <c r="H4468" s="59"/>
      <c r="I4468" s="60">
        <f t="shared" si="1271"/>
        <v>0</v>
      </c>
      <c r="J4468" s="61" t="str">
        <f t="shared" si="1272"/>
        <v/>
      </c>
      <c r="P4468" s="62"/>
    </row>
    <row r="4469" spans="1:16" x14ac:dyDescent="0.3">
      <c r="A4469" s="66" t="s">
        <v>3852</v>
      </c>
      <c r="B4469" s="66" t="s">
        <v>6492</v>
      </c>
      <c r="C4469" s="66" t="s">
        <v>8370</v>
      </c>
      <c r="D4469" s="67"/>
      <c r="E4469" s="66"/>
      <c r="F4469" s="67" t="s">
        <v>8851</v>
      </c>
      <c r="G4469" s="67"/>
      <c r="H4469" s="68"/>
      <c r="I4469" s="68"/>
      <c r="P4469" s="62"/>
    </row>
    <row r="4470" spans="1:16" x14ac:dyDescent="0.3">
      <c r="A4470" s="54" t="s">
        <v>3853</v>
      </c>
      <c r="B4470" s="55" t="s">
        <v>6433</v>
      </c>
      <c r="C4470" s="56" t="s">
        <v>8371</v>
      </c>
      <c r="D4470" s="57">
        <v>1214</v>
      </c>
      <c r="E4470" s="56" t="s">
        <v>8777</v>
      </c>
      <c r="F4470" s="57">
        <v>53.77</v>
      </c>
      <c r="G4470" s="58">
        <f t="shared" ref="G4470:G4476" si="1273">ROUND(D4470*F4470,2)</f>
        <v>65276.78</v>
      </c>
      <c r="H4470" s="59"/>
      <c r="I4470" s="60">
        <f t="shared" ref="I4470:I4476" si="1274">ROUND(ROUND(D4470,2)*H4470,2)</f>
        <v>0</v>
      </c>
      <c r="J4470" s="61" t="str">
        <f t="shared" ref="J4470:J4476" si="1275">IF(AND(H4470&lt;&gt;"",H4470&gt;F4470),"VALOR MAYOR DEL PERMITIDO","")</f>
        <v/>
      </c>
      <c r="P4470" s="62"/>
    </row>
    <row r="4471" spans="1:16" x14ac:dyDescent="0.3">
      <c r="A4471" s="54" t="s">
        <v>3854</v>
      </c>
      <c r="B4471" s="55" t="s">
        <v>6434</v>
      </c>
      <c r="C4471" s="56" t="s">
        <v>8372</v>
      </c>
      <c r="D4471" s="57">
        <v>168</v>
      </c>
      <c r="E4471" s="56" t="s">
        <v>8777</v>
      </c>
      <c r="F4471" s="57">
        <v>59.18</v>
      </c>
      <c r="G4471" s="58">
        <f t="shared" si="1273"/>
        <v>9942.24</v>
      </c>
      <c r="H4471" s="59"/>
      <c r="I4471" s="60">
        <f t="shared" si="1274"/>
        <v>0</v>
      </c>
      <c r="J4471" s="61" t="str">
        <f t="shared" si="1275"/>
        <v/>
      </c>
      <c r="P4471" s="62"/>
    </row>
    <row r="4472" spans="1:16" x14ac:dyDescent="0.3">
      <c r="A4472" s="54" t="s">
        <v>3855</v>
      </c>
      <c r="B4472" s="55" t="s">
        <v>6435</v>
      </c>
      <c r="C4472" s="56" t="s">
        <v>8373</v>
      </c>
      <c r="D4472" s="57">
        <v>52</v>
      </c>
      <c r="E4472" s="56" t="s">
        <v>8777</v>
      </c>
      <c r="F4472" s="57">
        <v>339.67</v>
      </c>
      <c r="G4472" s="58">
        <f t="shared" si="1273"/>
        <v>17662.84</v>
      </c>
      <c r="H4472" s="59"/>
      <c r="I4472" s="60">
        <f t="shared" si="1274"/>
        <v>0</v>
      </c>
      <c r="J4472" s="61" t="str">
        <f t="shared" si="1275"/>
        <v/>
      </c>
      <c r="P4472" s="62"/>
    </row>
    <row r="4473" spans="1:16" x14ac:dyDescent="0.3">
      <c r="A4473" s="54" t="s">
        <v>3856</v>
      </c>
      <c r="B4473" s="55" t="s">
        <v>6436</v>
      </c>
      <c r="C4473" s="56" t="s">
        <v>8374</v>
      </c>
      <c r="D4473" s="57">
        <v>14.7</v>
      </c>
      <c r="E4473" s="56" t="s">
        <v>8792</v>
      </c>
      <c r="F4473" s="57">
        <v>3661.58</v>
      </c>
      <c r="G4473" s="58">
        <f t="shared" si="1273"/>
        <v>53825.23</v>
      </c>
      <c r="H4473" s="59"/>
      <c r="I4473" s="60">
        <f t="shared" si="1274"/>
        <v>0</v>
      </c>
      <c r="J4473" s="61" t="str">
        <f t="shared" si="1275"/>
        <v/>
      </c>
      <c r="P4473" s="62"/>
    </row>
    <row r="4474" spans="1:16" x14ac:dyDescent="0.3">
      <c r="A4474" s="54" t="s">
        <v>3857</v>
      </c>
      <c r="B4474" s="55" t="s">
        <v>6437</v>
      </c>
      <c r="C4474" s="56" t="s">
        <v>8375</v>
      </c>
      <c r="D4474" s="57">
        <v>4</v>
      </c>
      <c r="E4474" s="56" t="s">
        <v>8777</v>
      </c>
      <c r="F4474" s="57">
        <v>2579.81</v>
      </c>
      <c r="G4474" s="58">
        <f t="shared" si="1273"/>
        <v>10319.24</v>
      </c>
      <c r="H4474" s="59"/>
      <c r="I4474" s="60">
        <f t="shared" si="1274"/>
        <v>0</v>
      </c>
      <c r="J4474" s="61" t="str">
        <f t="shared" si="1275"/>
        <v/>
      </c>
      <c r="P4474" s="62"/>
    </row>
    <row r="4475" spans="1:16" x14ac:dyDescent="0.3">
      <c r="A4475" s="54" t="s">
        <v>3858</v>
      </c>
      <c r="B4475" s="55" t="s">
        <v>6438</v>
      </c>
      <c r="C4475" s="56" t="s">
        <v>8376</v>
      </c>
      <c r="D4475" s="57">
        <v>7</v>
      </c>
      <c r="E4475" s="56" t="s">
        <v>8777</v>
      </c>
      <c r="F4475" s="57">
        <v>813.4</v>
      </c>
      <c r="G4475" s="58">
        <f t="shared" si="1273"/>
        <v>5693.8</v>
      </c>
      <c r="H4475" s="59"/>
      <c r="I4475" s="60">
        <f t="shared" si="1274"/>
        <v>0</v>
      </c>
      <c r="J4475" s="61" t="str">
        <f t="shared" si="1275"/>
        <v/>
      </c>
      <c r="P4475" s="62"/>
    </row>
    <row r="4476" spans="1:16" x14ac:dyDescent="0.3">
      <c r="A4476" s="54" t="s">
        <v>3859</v>
      </c>
      <c r="B4476" s="55" t="s">
        <v>6428</v>
      </c>
      <c r="C4476" s="56" t="s">
        <v>8366</v>
      </c>
      <c r="D4476" s="57">
        <v>350</v>
      </c>
      <c r="E4476" s="56" t="s">
        <v>8777</v>
      </c>
      <c r="F4476" s="57">
        <v>21.15</v>
      </c>
      <c r="G4476" s="58">
        <f t="shared" si="1273"/>
        <v>7402.5</v>
      </c>
      <c r="H4476" s="59"/>
      <c r="I4476" s="60">
        <f t="shared" si="1274"/>
        <v>0</v>
      </c>
      <c r="J4476" s="61" t="str">
        <f t="shared" si="1275"/>
        <v/>
      </c>
      <c r="P4476" s="62"/>
    </row>
    <row r="4477" spans="1:16" x14ac:dyDescent="0.3">
      <c r="A4477" s="66" t="s">
        <v>3860</v>
      </c>
      <c r="B4477" s="66" t="s">
        <v>6493</v>
      </c>
      <c r="C4477" s="66" t="s">
        <v>8377</v>
      </c>
      <c r="D4477" s="67"/>
      <c r="E4477" s="66"/>
      <c r="F4477" s="67" t="s">
        <v>8851</v>
      </c>
      <c r="G4477" s="67"/>
      <c r="H4477" s="68"/>
      <c r="I4477" s="68"/>
      <c r="P4477" s="62"/>
    </row>
    <row r="4478" spans="1:16" x14ac:dyDescent="0.3">
      <c r="A4478" s="54" t="s">
        <v>3861</v>
      </c>
      <c r="B4478" s="55" t="s">
        <v>6440</v>
      </c>
      <c r="C4478" s="56" t="s">
        <v>8378</v>
      </c>
      <c r="D4478" s="57">
        <v>7134</v>
      </c>
      <c r="E4478" s="56" t="s">
        <v>8779</v>
      </c>
      <c r="F4478" s="57">
        <v>20.82</v>
      </c>
      <c r="G4478" s="58">
        <f>ROUND(D4478*F4478,2)</f>
        <v>148529.88</v>
      </c>
      <c r="H4478" s="59"/>
      <c r="I4478" s="60">
        <f t="shared" ref="I4478:I4479" si="1276">ROUND(ROUND(D4478,2)*H4478,2)</f>
        <v>0</v>
      </c>
      <c r="J4478" s="61" t="str">
        <f t="shared" ref="J4478:J4479" si="1277">IF(AND(H4478&lt;&gt;"",H4478&gt;F4478),"VALOR MAYOR DEL PERMITIDO","")</f>
        <v/>
      </c>
      <c r="P4478" s="62"/>
    </row>
    <row r="4479" spans="1:16" x14ac:dyDescent="0.3">
      <c r="A4479" s="54" t="s">
        <v>3862</v>
      </c>
      <c r="B4479" s="55" t="s">
        <v>6441</v>
      </c>
      <c r="C4479" s="56" t="s">
        <v>8379</v>
      </c>
      <c r="D4479" s="57">
        <v>7</v>
      </c>
      <c r="E4479" s="56" t="s">
        <v>8777</v>
      </c>
      <c r="F4479" s="57">
        <v>836.05</v>
      </c>
      <c r="G4479" s="58">
        <f>ROUND(D4479*F4479,2)</f>
        <v>5852.35</v>
      </c>
      <c r="H4479" s="59"/>
      <c r="I4479" s="60">
        <f t="shared" si="1276"/>
        <v>0</v>
      </c>
      <c r="J4479" s="61" t="str">
        <f t="shared" si="1277"/>
        <v/>
      </c>
      <c r="P4479" s="62"/>
    </row>
    <row r="4480" spans="1:16" x14ac:dyDescent="0.3">
      <c r="A4480" s="66" t="s">
        <v>3863</v>
      </c>
      <c r="B4480" s="66" t="s">
        <v>6494</v>
      </c>
      <c r="C4480" s="66" t="s">
        <v>8380</v>
      </c>
      <c r="D4480" s="67"/>
      <c r="E4480" s="66"/>
      <c r="F4480" s="67" t="s">
        <v>8851</v>
      </c>
      <c r="G4480" s="67"/>
      <c r="H4480" s="68"/>
      <c r="I4480" s="68"/>
      <c r="P4480" s="62"/>
    </row>
    <row r="4481" spans="1:16" x14ac:dyDescent="0.3">
      <c r="A4481" s="54" t="s">
        <v>3864</v>
      </c>
      <c r="B4481" s="55" t="s">
        <v>6443</v>
      </c>
      <c r="C4481" s="56" t="s">
        <v>8381</v>
      </c>
      <c r="D4481" s="57">
        <v>2</v>
      </c>
      <c r="E4481" s="56" t="s">
        <v>8777</v>
      </c>
      <c r="F4481" s="57">
        <v>1352.69</v>
      </c>
      <c r="G4481" s="58">
        <f>ROUND(D4481*F4481,2)</f>
        <v>2705.38</v>
      </c>
      <c r="H4481" s="59"/>
      <c r="I4481" s="60">
        <f t="shared" ref="I4481:I4484" si="1278">ROUND(ROUND(D4481,2)*H4481,2)</f>
        <v>0</v>
      </c>
      <c r="J4481" s="61" t="str">
        <f t="shared" ref="J4481:J4484" si="1279">IF(AND(H4481&lt;&gt;"",H4481&gt;F4481),"VALOR MAYOR DEL PERMITIDO","")</f>
        <v/>
      </c>
      <c r="P4481" s="62"/>
    </row>
    <row r="4482" spans="1:16" x14ac:dyDescent="0.3">
      <c r="A4482" s="54" t="s">
        <v>3865</v>
      </c>
      <c r="B4482" s="55" t="s">
        <v>6444</v>
      </c>
      <c r="C4482" s="56" t="s">
        <v>8382</v>
      </c>
      <c r="D4482" s="57">
        <v>2</v>
      </c>
      <c r="E4482" s="56" t="s">
        <v>8777</v>
      </c>
      <c r="F4482" s="57">
        <v>490.73</v>
      </c>
      <c r="G4482" s="58">
        <f>ROUND(D4482*F4482,2)</f>
        <v>981.46</v>
      </c>
      <c r="H4482" s="59"/>
      <c r="I4482" s="60">
        <f t="shared" si="1278"/>
        <v>0</v>
      </c>
      <c r="J4482" s="61" t="str">
        <f t="shared" si="1279"/>
        <v/>
      </c>
      <c r="P4482" s="62"/>
    </row>
    <row r="4483" spans="1:16" x14ac:dyDescent="0.3">
      <c r="A4483" s="54" t="s">
        <v>3866</v>
      </c>
      <c r="B4483" s="55" t="s">
        <v>6445</v>
      </c>
      <c r="C4483" s="56" t="s">
        <v>8383</v>
      </c>
      <c r="D4483" s="57">
        <v>2</v>
      </c>
      <c r="E4483" s="56" t="s">
        <v>8777</v>
      </c>
      <c r="F4483" s="57">
        <v>1124.93</v>
      </c>
      <c r="G4483" s="58">
        <f>ROUND(D4483*F4483,2)</f>
        <v>2249.86</v>
      </c>
      <c r="H4483" s="59"/>
      <c r="I4483" s="60">
        <f t="shared" si="1278"/>
        <v>0</v>
      </c>
      <c r="J4483" s="61" t="str">
        <f t="shared" si="1279"/>
        <v/>
      </c>
      <c r="P4483" s="62"/>
    </row>
    <row r="4484" spans="1:16" x14ac:dyDescent="0.3">
      <c r="A4484" s="54" t="s">
        <v>3867</v>
      </c>
      <c r="B4484" s="55" t="s">
        <v>6425</v>
      </c>
      <c r="C4484" s="56" t="s">
        <v>8363</v>
      </c>
      <c r="D4484" s="57">
        <v>2</v>
      </c>
      <c r="E4484" s="56" t="s">
        <v>8777</v>
      </c>
      <c r="F4484" s="57">
        <v>668.01</v>
      </c>
      <c r="G4484" s="58">
        <f>ROUND(D4484*F4484,2)</f>
        <v>1336.02</v>
      </c>
      <c r="H4484" s="59"/>
      <c r="I4484" s="60">
        <f t="shared" si="1278"/>
        <v>0</v>
      </c>
      <c r="J4484" s="61" t="str">
        <f t="shared" si="1279"/>
        <v/>
      </c>
      <c r="P4484" s="62"/>
    </row>
    <row r="4485" spans="1:16" x14ac:dyDescent="0.3">
      <c r="A4485" s="66" t="s">
        <v>3868</v>
      </c>
      <c r="B4485" s="66" t="s">
        <v>6495</v>
      </c>
      <c r="C4485" s="66" t="s">
        <v>8427</v>
      </c>
      <c r="D4485" s="67"/>
      <c r="E4485" s="66"/>
      <c r="F4485" s="67" t="s">
        <v>8851</v>
      </c>
      <c r="G4485" s="67"/>
      <c r="H4485" s="68"/>
      <c r="I4485" s="68"/>
      <c r="P4485" s="62"/>
    </row>
    <row r="4486" spans="1:16" x14ac:dyDescent="0.3">
      <c r="A4486" s="54" t="s">
        <v>3869</v>
      </c>
      <c r="B4486" s="55" t="s">
        <v>6496</v>
      </c>
      <c r="C4486" s="56" t="s">
        <v>8428</v>
      </c>
      <c r="D4486" s="57">
        <v>1</v>
      </c>
      <c r="E4486" s="56" t="s">
        <v>8777</v>
      </c>
      <c r="F4486" s="57">
        <v>30089.1</v>
      </c>
      <c r="G4486" s="58">
        <f t="shared" ref="G4486:G4500" si="1280">ROUND(D4486*F4486,2)</f>
        <v>30089.1</v>
      </c>
      <c r="H4486" s="59"/>
      <c r="I4486" s="60">
        <f t="shared" ref="I4486:I4500" si="1281">ROUND(ROUND(D4486,2)*H4486,2)</f>
        <v>0</v>
      </c>
      <c r="J4486" s="61" t="str">
        <f t="shared" ref="J4486:J4500" si="1282">IF(AND(H4486&lt;&gt;"",H4486&gt;F4486),"VALOR MAYOR DEL PERMITIDO","")</f>
        <v/>
      </c>
      <c r="P4486" s="62"/>
    </row>
    <row r="4487" spans="1:16" x14ac:dyDescent="0.3">
      <c r="A4487" s="54" t="s">
        <v>3870</v>
      </c>
      <c r="B4487" s="55" t="s">
        <v>6497</v>
      </c>
      <c r="C4487" s="56" t="s">
        <v>8429</v>
      </c>
      <c r="D4487" s="57">
        <v>1</v>
      </c>
      <c r="E4487" s="56" t="s">
        <v>8777</v>
      </c>
      <c r="F4487" s="57">
        <v>1103.7</v>
      </c>
      <c r="G4487" s="58">
        <f t="shared" si="1280"/>
        <v>1103.7</v>
      </c>
      <c r="H4487" s="59"/>
      <c r="I4487" s="60">
        <f t="shared" si="1281"/>
        <v>0</v>
      </c>
      <c r="J4487" s="61" t="str">
        <f t="shared" si="1282"/>
        <v/>
      </c>
      <c r="P4487" s="62"/>
    </row>
    <row r="4488" spans="1:16" x14ac:dyDescent="0.3">
      <c r="A4488" s="54" t="s">
        <v>3871</v>
      </c>
      <c r="B4488" s="55" t="s">
        <v>6498</v>
      </c>
      <c r="C4488" s="56" t="s">
        <v>8430</v>
      </c>
      <c r="D4488" s="57">
        <v>2</v>
      </c>
      <c r="E4488" s="56" t="s">
        <v>8777</v>
      </c>
      <c r="F4488" s="57">
        <v>3285.89</v>
      </c>
      <c r="G4488" s="58">
        <f t="shared" si="1280"/>
        <v>6571.78</v>
      </c>
      <c r="H4488" s="59"/>
      <c r="I4488" s="60">
        <f t="shared" si="1281"/>
        <v>0</v>
      </c>
      <c r="J4488" s="61" t="str">
        <f t="shared" si="1282"/>
        <v/>
      </c>
      <c r="P4488" s="62"/>
    </row>
    <row r="4489" spans="1:16" x14ac:dyDescent="0.3">
      <c r="A4489" s="54" t="s">
        <v>3872</v>
      </c>
      <c r="B4489" s="55" t="s">
        <v>6499</v>
      </c>
      <c r="C4489" s="56" t="s">
        <v>8431</v>
      </c>
      <c r="D4489" s="57">
        <v>2</v>
      </c>
      <c r="E4489" s="56" t="s">
        <v>8777</v>
      </c>
      <c r="F4489" s="57">
        <v>2015.7</v>
      </c>
      <c r="G4489" s="58">
        <f t="shared" si="1280"/>
        <v>4031.4</v>
      </c>
      <c r="H4489" s="59"/>
      <c r="I4489" s="60">
        <f t="shared" si="1281"/>
        <v>0</v>
      </c>
      <c r="J4489" s="61" t="str">
        <f t="shared" si="1282"/>
        <v/>
      </c>
      <c r="P4489" s="62"/>
    </row>
    <row r="4490" spans="1:16" x14ac:dyDescent="0.3">
      <c r="A4490" s="54" t="s">
        <v>3873</v>
      </c>
      <c r="B4490" s="55" t="s">
        <v>6500</v>
      </c>
      <c r="C4490" s="56" t="s">
        <v>8432</v>
      </c>
      <c r="D4490" s="57">
        <v>1</v>
      </c>
      <c r="E4490" s="56" t="s">
        <v>8777</v>
      </c>
      <c r="F4490" s="57">
        <v>2996.55</v>
      </c>
      <c r="G4490" s="58">
        <f t="shared" si="1280"/>
        <v>2996.55</v>
      </c>
      <c r="H4490" s="59"/>
      <c r="I4490" s="60">
        <f t="shared" si="1281"/>
        <v>0</v>
      </c>
      <c r="J4490" s="61" t="str">
        <f t="shared" si="1282"/>
        <v/>
      </c>
      <c r="P4490" s="62"/>
    </row>
    <row r="4491" spans="1:16" x14ac:dyDescent="0.3">
      <c r="A4491" s="54" t="s">
        <v>3874</v>
      </c>
      <c r="B4491" s="55" t="s">
        <v>6501</v>
      </c>
      <c r="C4491" s="56" t="s">
        <v>8433</v>
      </c>
      <c r="D4491" s="57">
        <v>30</v>
      </c>
      <c r="E4491" s="56" t="s">
        <v>8779</v>
      </c>
      <c r="F4491" s="57">
        <v>101.01</v>
      </c>
      <c r="G4491" s="58">
        <f t="shared" si="1280"/>
        <v>3030.3</v>
      </c>
      <c r="H4491" s="59"/>
      <c r="I4491" s="60">
        <f t="shared" si="1281"/>
        <v>0</v>
      </c>
      <c r="J4491" s="61" t="str">
        <f t="shared" si="1282"/>
        <v/>
      </c>
      <c r="P4491" s="62"/>
    </row>
    <row r="4492" spans="1:16" x14ac:dyDescent="0.3">
      <c r="A4492" s="54" t="s">
        <v>3875</v>
      </c>
      <c r="B4492" s="55" t="s">
        <v>6502</v>
      </c>
      <c r="C4492" s="56" t="s">
        <v>8434</v>
      </c>
      <c r="D4492" s="57">
        <v>4</v>
      </c>
      <c r="E4492" s="56" t="s">
        <v>8777</v>
      </c>
      <c r="F4492" s="57">
        <v>584.04999999999995</v>
      </c>
      <c r="G4492" s="58">
        <f t="shared" si="1280"/>
        <v>2336.1999999999998</v>
      </c>
      <c r="H4492" s="59"/>
      <c r="I4492" s="60">
        <f t="shared" si="1281"/>
        <v>0</v>
      </c>
      <c r="J4492" s="61" t="str">
        <f t="shared" si="1282"/>
        <v/>
      </c>
      <c r="P4492" s="62"/>
    </row>
    <row r="4493" spans="1:16" x14ac:dyDescent="0.3">
      <c r="A4493" s="54" t="s">
        <v>3876</v>
      </c>
      <c r="B4493" s="55" t="s">
        <v>6503</v>
      </c>
      <c r="C4493" s="56" t="s">
        <v>8435</v>
      </c>
      <c r="D4493" s="57">
        <v>1</v>
      </c>
      <c r="E4493" s="56" t="s">
        <v>8777</v>
      </c>
      <c r="F4493" s="57">
        <v>1021.1</v>
      </c>
      <c r="G4493" s="58">
        <f t="shared" si="1280"/>
        <v>1021.1</v>
      </c>
      <c r="H4493" s="59"/>
      <c r="I4493" s="60">
        <f t="shared" si="1281"/>
        <v>0</v>
      </c>
      <c r="J4493" s="61" t="str">
        <f t="shared" si="1282"/>
        <v/>
      </c>
      <c r="P4493" s="62"/>
    </row>
    <row r="4494" spans="1:16" x14ac:dyDescent="0.3">
      <c r="A4494" s="54" t="s">
        <v>3877</v>
      </c>
      <c r="B4494" s="55" t="s">
        <v>6504</v>
      </c>
      <c r="C4494" s="56" t="s">
        <v>8436</v>
      </c>
      <c r="D4494" s="57">
        <v>300</v>
      </c>
      <c r="E4494" s="56" t="s">
        <v>8779</v>
      </c>
      <c r="F4494" s="57">
        <v>26.34</v>
      </c>
      <c r="G4494" s="58">
        <f t="shared" si="1280"/>
        <v>7902</v>
      </c>
      <c r="H4494" s="59"/>
      <c r="I4494" s="60">
        <f t="shared" si="1281"/>
        <v>0</v>
      </c>
      <c r="J4494" s="61" t="str">
        <f t="shared" si="1282"/>
        <v/>
      </c>
      <c r="P4494" s="62"/>
    </row>
    <row r="4495" spans="1:16" x14ac:dyDescent="0.3">
      <c r="A4495" s="54" t="s">
        <v>3878</v>
      </c>
      <c r="B4495" s="55" t="s">
        <v>6505</v>
      </c>
      <c r="C4495" s="56" t="s">
        <v>8437</v>
      </c>
      <c r="D4495" s="57">
        <v>1</v>
      </c>
      <c r="E4495" s="56" t="s">
        <v>8777</v>
      </c>
      <c r="F4495" s="57">
        <v>159.52000000000001</v>
      </c>
      <c r="G4495" s="58">
        <f t="shared" si="1280"/>
        <v>159.52000000000001</v>
      </c>
      <c r="H4495" s="59"/>
      <c r="I4495" s="60">
        <f t="shared" si="1281"/>
        <v>0</v>
      </c>
      <c r="J4495" s="61" t="str">
        <f t="shared" si="1282"/>
        <v/>
      </c>
      <c r="P4495" s="62"/>
    </row>
    <row r="4496" spans="1:16" x14ac:dyDescent="0.3">
      <c r="A4496" s="54" t="s">
        <v>3879</v>
      </c>
      <c r="B4496" s="55" t="s">
        <v>6506</v>
      </c>
      <c r="C4496" s="56" t="s">
        <v>8438</v>
      </c>
      <c r="D4496" s="57">
        <v>5</v>
      </c>
      <c r="E4496" s="56" t="s">
        <v>8777</v>
      </c>
      <c r="F4496" s="57">
        <v>400.81</v>
      </c>
      <c r="G4496" s="58">
        <f t="shared" si="1280"/>
        <v>2004.05</v>
      </c>
      <c r="H4496" s="59"/>
      <c r="I4496" s="60">
        <f t="shared" si="1281"/>
        <v>0</v>
      </c>
      <c r="J4496" s="61" t="str">
        <f t="shared" si="1282"/>
        <v/>
      </c>
      <c r="P4496" s="62"/>
    </row>
    <row r="4497" spans="1:16" x14ac:dyDescent="0.3">
      <c r="A4497" s="54" t="s">
        <v>3880</v>
      </c>
      <c r="B4497" s="55" t="s">
        <v>6428</v>
      </c>
      <c r="C4497" s="56" t="s">
        <v>8366</v>
      </c>
      <c r="D4497" s="57">
        <v>60</v>
      </c>
      <c r="E4497" s="56" t="s">
        <v>8777</v>
      </c>
      <c r="F4497" s="57">
        <v>21.15</v>
      </c>
      <c r="G4497" s="58">
        <f t="shared" si="1280"/>
        <v>1269</v>
      </c>
      <c r="H4497" s="59"/>
      <c r="I4497" s="60">
        <f t="shared" si="1281"/>
        <v>0</v>
      </c>
      <c r="J4497" s="61" t="str">
        <f t="shared" si="1282"/>
        <v/>
      </c>
      <c r="P4497" s="62"/>
    </row>
    <row r="4498" spans="1:16" x14ac:dyDescent="0.3">
      <c r="A4498" s="54" t="s">
        <v>3881</v>
      </c>
      <c r="B4498" s="55" t="s">
        <v>6507</v>
      </c>
      <c r="C4498" s="56" t="s">
        <v>8439</v>
      </c>
      <c r="D4498" s="57">
        <v>4</v>
      </c>
      <c r="E4498" s="56" t="s">
        <v>8777</v>
      </c>
      <c r="F4498" s="57">
        <v>330.09</v>
      </c>
      <c r="G4498" s="58">
        <f t="shared" si="1280"/>
        <v>1320.36</v>
      </c>
      <c r="H4498" s="59"/>
      <c r="I4498" s="60">
        <f t="shared" si="1281"/>
        <v>0</v>
      </c>
      <c r="J4498" s="61" t="str">
        <f t="shared" si="1282"/>
        <v/>
      </c>
      <c r="P4498" s="62"/>
    </row>
    <row r="4499" spans="1:16" x14ac:dyDescent="0.3">
      <c r="A4499" s="54" t="s">
        <v>3882</v>
      </c>
      <c r="B4499" s="55" t="s">
        <v>6465</v>
      </c>
      <c r="C4499" s="56" t="s">
        <v>8403</v>
      </c>
      <c r="D4499" s="57">
        <v>750</v>
      </c>
      <c r="E4499" s="56" t="s">
        <v>8779</v>
      </c>
      <c r="F4499" s="57">
        <v>25.21</v>
      </c>
      <c r="G4499" s="58">
        <f t="shared" si="1280"/>
        <v>18907.5</v>
      </c>
      <c r="H4499" s="59"/>
      <c r="I4499" s="60">
        <f t="shared" si="1281"/>
        <v>0</v>
      </c>
      <c r="J4499" s="61" t="str">
        <f t="shared" si="1282"/>
        <v/>
      </c>
      <c r="P4499" s="62"/>
    </row>
    <row r="4500" spans="1:16" x14ac:dyDescent="0.3">
      <c r="A4500" s="54" t="s">
        <v>3883</v>
      </c>
      <c r="B4500" s="55" t="s">
        <v>6474</v>
      </c>
      <c r="C4500" s="56" t="s">
        <v>8412</v>
      </c>
      <c r="D4500" s="57">
        <v>2</v>
      </c>
      <c r="E4500" s="56" t="s">
        <v>8777</v>
      </c>
      <c r="F4500" s="57">
        <v>1514.1</v>
      </c>
      <c r="G4500" s="58">
        <f t="shared" si="1280"/>
        <v>3028.2</v>
      </c>
      <c r="H4500" s="59"/>
      <c r="I4500" s="60">
        <f t="shared" si="1281"/>
        <v>0</v>
      </c>
      <c r="J4500" s="61" t="str">
        <f t="shared" si="1282"/>
        <v/>
      </c>
      <c r="P4500" s="62"/>
    </row>
    <row r="4501" spans="1:16" x14ac:dyDescent="0.3">
      <c r="A4501" s="66" t="s">
        <v>3884</v>
      </c>
      <c r="B4501" s="66" t="s">
        <v>6508</v>
      </c>
      <c r="C4501" s="66" t="s">
        <v>8419</v>
      </c>
      <c r="D4501" s="67"/>
      <c r="E4501" s="66"/>
      <c r="F4501" s="67" t="s">
        <v>8851</v>
      </c>
      <c r="G4501" s="67"/>
      <c r="H4501" s="68"/>
      <c r="I4501" s="68"/>
      <c r="P4501" s="62"/>
    </row>
    <row r="4502" spans="1:16" x14ac:dyDescent="0.3">
      <c r="A4502" s="54" t="s">
        <v>3885</v>
      </c>
      <c r="B4502" s="55" t="s">
        <v>6482</v>
      </c>
      <c r="C4502" s="56" t="s">
        <v>8420</v>
      </c>
      <c r="D4502" s="57">
        <v>4</v>
      </c>
      <c r="E4502" s="56" t="s">
        <v>8777</v>
      </c>
      <c r="F4502" s="57">
        <v>520.67999999999995</v>
      </c>
      <c r="G4502" s="58">
        <f t="shared" ref="G4502:G4510" si="1283">ROUND(D4502*F4502,2)</f>
        <v>2082.7199999999998</v>
      </c>
      <c r="H4502" s="59"/>
      <c r="I4502" s="60">
        <f t="shared" ref="I4502:I4510" si="1284">ROUND(ROUND(D4502,2)*H4502,2)</f>
        <v>0</v>
      </c>
      <c r="J4502" s="61" t="str">
        <f t="shared" ref="J4502:J4510" si="1285">IF(AND(H4502&lt;&gt;"",H4502&gt;F4502),"VALOR MAYOR DEL PERMITIDO","")</f>
        <v/>
      </c>
      <c r="P4502" s="62"/>
    </row>
    <row r="4503" spans="1:16" x14ac:dyDescent="0.3">
      <c r="A4503" s="54" t="s">
        <v>3886</v>
      </c>
      <c r="B4503" s="55" t="s">
        <v>6483</v>
      </c>
      <c r="C4503" s="56" t="s">
        <v>8421</v>
      </c>
      <c r="D4503" s="57">
        <v>4</v>
      </c>
      <c r="E4503" s="56" t="s">
        <v>8792</v>
      </c>
      <c r="F4503" s="57">
        <v>12288.46</v>
      </c>
      <c r="G4503" s="58">
        <f t="shared" si="1283"/>
        <v>49153.84</v>
      </c>
      <c r="H4503" s="59"/>
      <c r="I4503" s="60">
        <f t="shared" si="1284"/>
        <v>0</v>
      </c>
      <c r="J4503" s="61" t="str">
        <f t="shared" si="1285"/>
        <v/>
      </c>
      <c r="P4503" s="62"/>
    </row>
    <row r="4504" spans="1:16" x14ac:dyDescent="0.3">
      <c r="A4504" s="54" t="s">
        <v>3887</v>
      </c>
      <c r="B4504" s="55" t="s">
        <v>6484</v>
      </c>
      <c r="C4504" s="56" t="s">
        <v>8422</v>
      </c>
      <c r="D4504" s="57">
        <v>4</v>
      </c>
      <c r="E4504" s="56" t="s">
        <v>8777</v>
      </c>
      <c r="F4504" s="57">
        <v>1600</v>
      </c>
      <c r="G4504" s="58">
        <f t="shared" si="1283"/>
        <v>6400</v>
      </c>
      <c r="H4504" s="59"/>
      <c r="I4504" s="60">
        <f t="shared" si="1284"/>
        <v>0</v>
      </c>
      <c r="J4504" s="61" t="str">
        <f t="shared" si="1285"/>
        <v/>
      </c>
      <c r="P4504" s="62"/>
    </row>
    <row r="4505" spans="1:16" x14ac:dyDescent="0.3">
      <c r="A4505" s="54" t="s">
        <v>3888</v>
      </c>
      <c r="B4505" s="55" t="s">
        <v>6485</v>
      </c>
      <c r="C4505" s="56" t="s">
        <v>8423</v>
      </c>
      <c r="D4505" s="57">
        <v>4</v>
      </c>
      <c r="E4505" s="56" t="s">
        <v>8777</v>
      </c>
      <c r="F4505" s="57">
        <v>647.09</v>
      </c>
      <c r="G4505" s="58">
        <f t="shared" si="1283"/>
        <v>2588.36</v>
      </c>
      <c r="H4505" s="59"/>
      <c r="I4505" s="60">
        <f t="shared" si="1284"/>
        <v>0</v>
      </c>
      <c r="J4505" s="61" t="str">
        <f t="shared" si="1285"/>
        <v/>
      </c>
      <c r="P4505" s="62"/>
    </row>
    <row r="4506" spans="1:16" x14ac:dyDescent="0.3">
      <c r="A4506" s="54" t="s">
        <v>3889</v>
      </c>
      <c r="B4506" s="55" t="s">
        <v>6486</v>
      </c>
      <c r="C4506" s="56" t="s">
        <v>8424</v>
      </c>
      <c r="D4506" s="57">
        <v>7</v>
      </c>
      <c r="E4506" s="56" t="s">
        <v>8777</v>
      </c>
      <c r="F4506" s="57">
        <v>257.83</v>
      </c>
      <c r="G4506" s="58">
        <f t="shared" si="1283"/>
        <v>1804.81</v>
      </c>
      <c r="H4506" s="59"/>
      <c r="I4506" s="60">
        <f t="shared" si="1284"/>
        <v>0</v>
      </c>
      <c r="J4506" s="61" t="str">
        <f t="shared" si="1285"/>
        <v/>
      </c>
      <c r="P4506" s="62"/>
    </row>
    <row r="4507" spans="1:16" x14ac:dyDescent="0.3">
      <c r="A4507" s="54" t="s">
        <v>3890</v>
      </c>
      <c r="B4507" s="55" t="s">
        <v>6472</v>
      </c>
      <c r="C4507" s="56" t="s">
        <v>8410</v>
      </c>
      <c r="D4507" s="57">
        <v>4</v>
      </c>
      <c r="E4507" s="56" t="s">
        <v>8777</v>
      </c>
      <c r="F4507" s="57">
        <v>1294.18</v>
      </c>
      <c r="G4507" s="58">
        <f t="shared" si="1283"/>
        <v>5176.72</v>
      </c>
      <c r="H4507" s="59"/>
      <c r="I4507" s="60">
        <f t="shared" si="1284"/>
        <v>0</v>
      </c>
      <c r="J4507" s="61" t="str">
        <f t="shared" si="1285"/>
        <v/>
      </c>
      <c r="P4507" s="62"/>
    </row>
    <row r="4508" spans="1:16" x14ac:dyDescent="0.3">
      <c r="A4508" s="54" t="s">
        <v>3891</v>
      </c>
      <c r="B4508" s="55" t="s">
        <v>6487</v>
      </c>
      <c r="C4508" s="56" t="s">
        <v>8425</v>
      </c>
      <c r="D4508" s="57">
        <v>12.4</v>
      </c>
      <c r="E4508" s="56" t="s">
        <v>8792</v>
      </c>
      <c r="F4508" s="57">
        <v>400.81</v>
      </c>
      <c r="G4508" s="58">
        <f t="shared" si="1283"/>
        <v>4970.04</v>
      </c>
      <c r="H4508" s="59"/>
      <c r="I4508" s="60">
        <f t="shared" si="1284"/>
        <v>0</v>
      </c>
      <c r="J4508" s="61" t="str">
        <f t="shared" si="1285"/>
        <v/>
      </c>
      <c r="P4508" s="62"/>
    </row>
    <row r="4509" spans="1:16" x14ac:dyDescent="0.3">
      <c r="A4509" s="54" t="s">
        <v>3892</v>
      </c>
      <c r="B4509" s="55" t="s">
        <v>6474</v>
      </c>
      <c r="C4509" s="56" t="s">
        <v>8412</v>
      </c>
      <c r="D4509" s="57">
        <v>5</v>
      </c>
      <c r="E4509" s="56" t="s">
        <v>8777</v>
      </c>
      <c r="F4509" s="57">
        <v>1514.1</v>
      </c>
      <c r="G4509" s="58">
        <f t="shared" si="1283"/>
        <v>7570.5</v>
      </c>
      <c r="H4509" s="59"/>
      <c r="I4509" s="60">
        <f t="shared" si="1284"/>
        <v>0</v>
      </c>
      <c r="J4509" s="61" t="str">
        <f t="shared" si="1285"/>
        <v/>
      </c>
      <c r="P4509" s="62"/>
    </row>
    <row r="4510" spans="1:16" x14ac:dyDescent="0.3">
      <c r="A4510" s="54" t="s">
        <v>3893</v>
      </c>
      <c r="B4510" s="55" t="s">
        <v>6475</v>
      </c>
      <c r="C4510" s="56" t="s">
        <v>8413</v>
      </c>
      <c r="D4510" s="57">
        <v>5</v>
      </c>
      <c r="E4510" s="56" t="s">
        <v>8777</v>
      </c>
      <c r="F4510" s="57">
        <v>1622.66</v>
      </c>
      <c r="G4510" s="58">
        <f t="shared" si="1283"/>
        <v>8113.3</v>
      </c>
      <c r="H4510" s="59"/>
      <c r="I4510" s="60">
        <f t="shared" si="1284"/>
        <v>0</v>
      </c>
      <c r="J4510" s="61" t="str">
        <f t="shared" si="1285"/>
        <v/>
      </c>
      <c r="P4510" s="62"/>
    </row>
    <row r="4511" spans="1:16" x14ac:dyDescent="0.3">
      <c r="A4511" s="51" t="s">
        <v>3894</v>
      </c>
      <c r="B4511" s="51" t="s">
        <v>6509</v>
      </c>
      <c r="C4511" s="51" t="s">
        <v>8026</v>
      </c>
      <c r="D4511" s="52"/>
      <c r="E4511" s="51"/>
      <c r="F4511" s="52" t="s">
        <v>8851</v>
      </c>
      <c r="G4511" s="52"/>
      <c r="H4511" s="53"/>
      <c r="I4511" s="53"/>
      <c r="P4511" s="62"/>
    </row>
    <row r="4512" spans="1:16" x14ac:dyDescent="0.3">
      <c r="A4512" s="63" t="s">
        <v>3895</v>
      </c>
      <c r="B4512" s="63" t="s">
        <v>6510</v>
      </c>
      <c r="C4512" s="63" t="s">
        <v>8440</v>
      </c>
      <c r="D4512" s="64"/>
      <c r="E4512" s="63"/>
      <c r="F4512" s="64" t="s">
        <v>8851</v>
      </c>
      <c r="G4512" s="64"/>
      <c r="H4512" s="65"/>
      <c r="I4512" s="65"/>
      <c r="P4512" s="62"/>
    </row>
    <row r="4513" spans="1:16" x14ac:dyDescent="0.3">
      <c r="A4513" s="66" t="s">
        <v>3896</v>
      </c>
      <c r="B4513" s="66" t="s">
        <v>6511</v>
      </c>
      <c r="C4513" s="66" t="s">
        <v>8441</v>
      </c>
      <c r="D4513" s="67"/>
      <c r="E4513" s="66"/>
      <c r="F4513" s="67" t="s">
        <v>8851</v>
      </c>
      <c r="G4513" s="67"/>
      <c r="H4513" s="68"/>
      <c r="I4513" s="68"/>
      <c r="P4513" s="62"/>
    </row>
    <row r="4514" spans="1:16" x14ac:dyDescent="0.3">
      <c r="A4514" s="54" t="s">
        <v>3897</v>
      </c>
      <c r="B4514" s="55" t="s">
        <v>6512</v>
      </c>
      <c r="C4514" s="56" t="s">
        <v>8442</v>
      </c>
      <c r="D4514" s="57">
        <v>14</v>
      </c>
      <c r="E4514" s="56" t="s">
        <v>8781</v>
      </c>
      <c r="F4514" s="57">
        <v>2603.86</v>
      </c>
      <c r="G4514" s="58">
        <f t="shared" ref="G4514:G4519" si="1286">ROUND(D4514*F4514,2)</f>
        <v>36454.04</v>
      </c>
      <c r="H4514" s="59"/>
      <c r="I4514" s="60">
        <f t="shared" ref="I4514:I4519" si="1287">ROUND(ROUND(D4514,2)*H4514,2)</f>
        <v>0</v>
      </c>
      <c r="J4514" s="61" t="str">
        <f t="shared" ref="J4514:J4519" si="1288">IF(AND(H4514&lt;&gt;"",H4514&gt;F4514),"VALOR MAYOR DEL PERMITIDO","")</f>
        <v/>
      </c>
      <c r="P4514" s="62"/>
    </row>
    <row r="4515" spans="1:16" x14ac:dyDescent="0.3">
      <c r="A4515" s="54" t="s">
        <v>3898</v>
      </c>
      <c r="B4515" s="55" t="s">
        <v>6513</v>
      </c>
      <c r="C4515" s="56" t="s">
        <v>8443</v>
      </c>
      <c r="D4515" s="57">
        <v>41</v>
      </c>
      <c r="E4515" s="56" t="s">
        <v>8781</v>
      </c>
      <c r="F4515" s="57">
        <v>1292.8499999999999</v>
      </c>
      <c r="G4515" s="58">
        <f t="shared" si="1286"/>
        <v>53006.85</v>
      </c>
      <c r="H4515" s="59"/>
      <c r="I4515" s="60">
        <f t="shared" si="1287"/>
        <v>0</v>
      </c>
      <c r="J4515" s="61" t="str">
        <f t="shared" si="1288"/>
        <v/>
      </c>
      <c r="P4515" s="62"/>
    </row>
    <row r="4516" spans="1:16" x14ac:dyDescent="0.3">
      <c r="A4516" s="54" t="s">
        <v>3899</v>
      </c>
      <c r="B4516" s="55" t="s">
        <v>6514</v>
      </c>
      <c r="C4516" s="56" t="s">
        <v>8444</v>
      </c>
      <c r="D4516" s="57">
        <v>166</v>
      </c>
      <c r="E4516" s="56" t="s">
        <v>8781</v>
      </c>
      <c r="F4516" s="57">
        <v>66.45</v>
      </c>
      <c r="G4516" s="58">
        <f t="shared" si="1286"/>
        <v>11030.7</v>
      </c>
      <c r="H4516" s="59"/>
      <c r="I4516" s="60">
        <f t="shared" si="1287"/>
        <v>0</v>
      </c>
      <c r="J4516" s="61" t="str">
        <f t="shared" si="1288"/>
        <v/>
      </c>
      <c r="P4516" s="62"/>
    </row>
    <row r="4517" spans="1:16" x14ac:dyDescent="0.3">
      <c r="A4517" s="54" t="s">
        <v>3900</v>
      </c>
      <c r="B4517" s="55" t="s">
        <v>6515</v>
      </c>
      <c r="C4517" s="56" t="s">
        <v>8445</v>
      </c>
      <c r="D4517" s="57">
        <v>5346</v>
      </c>
      <c r="E4517" s="56" t="s">
        <v>8779</v>
      </c>
      <c r="F4517" s="57">
        <v>24.56</v>
      </c>
      <c r="G4517" s="58">
        <f t="shared" si="1286"/>
        <v>131297.76</v>
      </c>
      <c r="H4517" s="59"/>
      <c r="I4517" s="60">
        <f t="shared" si="1287"/>
        <v>0</v>
      </c>
      <c r="J4517" s="61" t="str">
        <f t="shared" si="1288"/>
        <v/>
      </c>
      <c r="P4517" s="62"/>
    </row>
    <row r="4518" spans="1:16" x14ac:dyDescent="0.3">
      <c r="A4518" s="54" t="s">
        <v>3901</v>
      </c>
      <c r="B4518" s="55" t="s">
        <v>6516</v>
      </c>
      <c r="C4518" s="56" t="s">
        <v>8446</v>
      </c>
      <c r="D4518" s="57">
        <v>8107</v>
      </c>
      <c r="E4518" s="56" t="s">
        <v>8779</v>
      </c>
      <c r="F4518" s="57">
        <v>31.86</v>
      </c>
      <c r="G4518" s="58">
        <f t="shared" si="1286"/>
        <v>258289.02</v>
      </c>
      <c r="H4518" s="59"/>
      <c r="I4518" s="60">
        <f t="shared" si="1287"/>
        <v>0</v>
      </c>
      <c r="J4518" s="61" t="str">
        <f t="shared" si="1288"/>
        <v/>
      </c>
      <c r="P4518" s="62"/>
    </row>
    <row r="4519" spans="1:16" x14ac:dyDescent="0.3">
      <c r="A4519" s="54" t="s">
        <v>3902</v>
      </c>
      <c r="B4519" s="55" t="s">
        <v>6517</v>
      </c>
      <c r="C4519" s="56" t="s">
        <v>8447</v>
      </c>
      <c r="D4519" s="57">
        <v>14</v>
      </c>
      <c r="E4519" s="56" t="s">
        <v>8781</v>
      </c>
      <c r="F4519" s="57">
        <v>527.88</v>
      </c>
      <c r="G4519" s="58">
        <f t="shared" si="1286"/>
        <v>7390.32</v>
      </c>
      <c r="H4519" s="59"/>
      <c r="I4519" s="60">
        <f t="shared" si="1287"/>
        <v>0</v>
      </c>
      <c r="J4519" s="61" t="str">
        <f t="shared" si="1288"/>
        <v/>
      </c>
      <c r="P4519" s="62"/>
    </row>
    <row r="4520" spans="1:16" x14ac:dyDescent="0.3">
      <c r="A4520" s="66" t="s">
        <v>3903</v>
      </c>
      <c r="B4520" s="66" t="s">
        <v>6518</v>
      </c>
      <c r="C4520" s="66" t="s">
        <v>8448</v>
      </c>
      <c r="D4520" s="67"/>
      <c r="E4520" s="66"/>
      <c r="F4520" s="67" t="s">
        <v>8851</v>
      </c>
      <c r="G4520" s="67"/>
      <c r="H4520" s="68"/>
      <c r="I4520" s="68"/>
      <c r="P4520" s="62"/>
    </row>
    <row r="4521" spans="1:16" x14ac:dyDescent="0.3">
      <c r="A4521" s="54" t="s">
        <v>3904</v>
      </c>
      <c r="B4521" s="55" t="s">
        <v>6519</v>
      </c>
      <c r="C4521" s="56" t="s">
        <v>8449</v>
      </c>
      <c r="D4521" s="57">
        <v>166</v>
      </c>
      <c r="E4521" s="56" t="s">
        <v>8781</v>
      </c>
      <c r="F4521" s="57">
        <v>107.71</v>
      </c>
      <c r="G4521" s="58">
        <f>ROUND(D4521*F4521,2)</f>
        <v>17879.86</v>
      </c>
      <c r="H4521" s="59"/>
      <c r="I4521" s="60">
        <f t="shared" ref="I4521:I4525" si="1289">ROUND(ROUND(D4521,2)*H4521,2)</f>
        <v>0</v>
      </c>
      <c r="J4521" s="61" t="str">
        <f t="shared" ref="J4521:J4525" si="1290">IF(AND(H4521&lt;&gt;"",H4521&gt;F4521),"VALOR MAYOR DEL PERMITIDO","")</f>
        <v/>
      </c>
      <c r="P4521" s="62"/>
    </row>
    <row r="4522" spans="1:16" x14ac:dyDescent="0.3">
      <c r="A4522" s="54" t="s">
        <v>3905</v>
      </c>
      <c r="B4522" s="55" t="s">
        <v>6520</v>
      </c>
      <c r="C4522" s="56" t="s">
        <v>8450</v>
      </c>
      <c r="D4522" s="57">
        <v>252</v>
      </c>
      <c r="E4522" s="56" t="s">
        <v>8781</v>
      </c>
      <c r="F4522" s="57">
        <v>69.319999999999993</v>
      </c>
      <c r="G4522" s="58">
        <f>ROUND(D4522*F4522,2)</f>
        <v>17468.64</v>
      </c>
      <c r="H4522" s="59"/>
      <c r="I4522" s="60">
        <f t="shared" si="1289"/>
        <v>0</v>
      </c>
      <c r="J4522" s="61" t="str">
        <f t="shared" si="1290"/>
        <v/>
      </c>
      <c r="P4522" s="62"/>
    </row>
    <row r="4523" spans="1:16" x14ac:dyDescent="0.3">
      <c r="A4523" s="54" t="s">
        <v>3906</v>
      </c>
      <c r="B4523" s="55" t="s">
        <v>6521</v>
      </c>
      <c r="C4523" s="56" t="s">
        <v>8451</v>
      </c>
      <c r="D4523" s="57">
        <v>499</v>
      </c>
      <c r="E4523" s="56" t="s">
        <v>8781</v>
      </c>
      <c r="F4523" s="57">
        <v>32.18</v>
      </c>
      <c r="G4523" s="58">
        <f>ROUND(D4523*F4523,2)</f>
        <v>16057.82</v>
      </c>
      <c r="H4523" s="59"/>
      <c r="I4523" s="60">
        <f t="shared" si="1289"/>
        <v>0</v>
      </c>
      <c r="J4523" s="61" t="str">
        <f t="shared" si="1290"/>
        <v/>
      </c>
      <c r="P4523" s="62"/>
    </row>
    <row r="4524" spans="1:16" x14ac:dyDescent="0.3">
      <c r="A4524" s="54" t="s">
        <v>3907</v>
      </c>
      <c r="B4524" s="55" t="s">
        <v>6522</v>
      </c>
      <c r="C4524" s="56" t="s">
        <v>8452</v>
      </c>
      <c r="D4524" s="57">
        <v>13453</v>
      </c>
      <c r="E4524" s="56" t="s">
        <v>8779</v>
      </c>
      <c r="F4524" s="57">
        <v>5.33</v>
      </c>
      <c r="G4524" s="58">
        <f>ROUND(D4524*F4524,2)</f>
        <v>71704.490000000005</v>
      </c>
      <c r="H4524" s="59"/>
      <c r="I4524" s="60">
        <f t="shared" si="1289"/>
        <v>0</v>
      </c>
      <c r="J4524" s="61" t="str">
        <f t="shared" si="1290"/>
        <v/>
      </c>
      <c r="P4524" s="62"/>
    </row>
    <row r="4525" spans="1:16" x14ac:dyDescent="0.3">
      <c r="A4525" s="54" t="s">
        <v>3908</v>
      </c>
      <c r="B4525" s="55" t="s">
        <v>6523</v>
      </c>
      <c r="C4525" s="56" t="s">
        <v>8453</v>
      </c>
      <c r="D4525" s="57">
        <v>14</v>
      </c>
      <c r="E4525" s="56" t="s">
        <v>8781</v>
      </c>
      <c r="F4525" s="57">
        <v>316.73</v>
      </c>
      <c r="G4525" s="58">
        <f>ROUND(D4525*F4525,2)</f>
        <v>4434.22</v>
      </c>
      <c r="H4525" s="59"/>
      <c r="I4525" s="60">
        <f t="shared" si="1289"/>
        <v>0</v>
      </c>
      <c r="J4525" s="61" t="str">
        <f t="shared" si="1290"/>
        <v/>
      </c>
      <c r="P4525" s="62"/>
    </row>
    <row r="4526" spans="1:16" x14ac:dyDescent="0.3">
      <c r="A4526" s="66" t="s">
        <v>3909</v>
      </c>
      <c r="B4526" s="66" t="s">
        <v>6524</v>
      </c>
      <c r="C4526" s="66" t="s">
        <v>8454</v>
      </c>
      <c r="D4526" s="67"/>
      <c r="E4526" s="66"/>
      <c r="F4526" s="67" t="s">
        <v>8851</v>
      </c>
      <c r="G4526" s="67"/>
      <c r="H4526" s="68"/>
      <c r="I4526" s="68"/>
      <c r="P4526" s="62"/>
    </row>
    <row r="4527" spans="1:16" x14ac:dyDescent="0.3">
      <c r="A4527" s="54" t="s">
        <v>3910</v>
      </c>
      <c r="B4527" s="55" t="s">
        <v>5941</v>
      </c>
      <c r="C4527" s="56" t="s">
        <v>8070</v>
      </c>
      <c r="D4527" s="57">
        <v>14</v>
      </c>
      <c r="E4527" s="56" t="s">
        <v>8781</v>
      </c>
      <c r="F4527" s="57">
        <v>1338.89</v>
      </c>
      <c r="G4527" s="58">
        <f>ROUND(D4527*F4527,2)</f>
        <v>18744.46</v>
      </c>
      <c r="H4527" s="59"/>
      <c r="I4527" s="60">
        <f>ROUND(ROUND(D4527,2)*H4527,2)</f>
        <v>0</v>
      </c>
      <c r="J4527" s="61" t="str">
        <f>IF(AND(H4527&lt;&gt;"",H4527&gt;F4527),"VALOR MAYOR DEL PERMITIDO","")</f>
        <v/>
      </c>
      <c r="P4527" s="62"/>
    </row>
    <row r="4528" spans="1:16" x14ac:dyDescent="0.3">
      <c r="A4528" s="63" t="s">
        <v>3911</v>
      </c>
      <c r="B4528" s="63" t="s">
        <v>6525</v>
      </c>
      <c r="C4528" s="63" t="s">
        <v>8455</v>
      </c>
      <c r="D4528" s="64"/>
      <c r="E4528" s="63"/>
      <c r="F4528" s="64" t="s">
        <v>8851</v>
      </c>
      <c r="G4528" s="64"/>
      <c r="H4528" s="65"/>
      <c r="I4528" s="65"/>
      <c r="P4528" s="62"/>
    </row>
    <row r="4529" spans="1:16" x14ac:dyDescent="0.3">
      <c r="A4529" s="66" t="s">
        <v>3912</v>
      </c>
      <c r="B4529" s="66" t="s">
        <v>6526</v>
      </c>
      <c r="C4529" s="66" t="s">
        <v>8298</v>
      </c>
      <c r="D4529" s="67"/>
      <c r="E4529" s="66"/>
      <c r="F4529" s="67" t="s">
        <v>8851</v>
      </c>
      <c r="G4529" s="67"/>
      <c r="H4529" s="68"/>
      <c r="I4529" s="68"/>
      <c r="P4529" s="62"/>
    </row>
    <row r="4530" spans="1:16" x14ac:dyDescent="0.3">
      <c r="A4530" s="54" t="s">
        <v>3913</v>
      </c>
      <c r="B4530" s="55" t="s">
        <v>6295</v>
      </c>
      <c r="C4530" s="56" t="s">
        <v>8274</v>
      </c>
      <c r="D4530" s="57">
        <v>20</v>
      </c>
      <c r="E4530" s="56" t="s">
        <v>8781</v>
      </c>
      <c r="F4530" s="57">
        <v>556.17999999999995</v>
      </c>
      <c r="G4530" s="58">
        <f t="shared" ref="G4530:G4545" si="1291">ROUND(D4530*F4530,2)</f>
        <v>11123.6</v>
      </c>
      <c r="H4530" s="59"/>
      <c r="I4530" s="60">
        <f t="shared" ref="I4530:I4545" si="1292">ROUND(ROUND(D4530,2)*H4530,2)</f>
        <v>0</v>
      </c>
      <c r="J4530" s="61" t="str">
        <f t="shared" ref="J4530:J4545" si="1293">IF(AND(H4530&lt;&gt;"",H4530&gt;F4530),"VALOR MAYOR DEL PERMITIDO","")</f>
        <v/>
      </c>
      <c r="P4530" s="62"/>
    </row>
    <row r="4531" spans="1:16" x14ac:dyDescent="0.3">
      <c r="A4531" s="54" t="s">
        <v>3914</v>
      </c>
      <c r="B4531" s="55" t="s">
        <v>6527</v>
      </c>
      <c r="C4531" s="56" t="s">
        <v>8456</v>
      </c>
      <c r="D4531" s="57">
        <v>400</v>
      </c>
      <c r="E4531" s="56" t="s">
        <v>8779</v>
      </c>
      <c r="F4531" s="57">
        <v>12.89</v>
      </c>
      <c r="G4531" s="58">
        <f t="shared" si="1291"/>
        <v>5156</v>
      </c>
      <c r="H4531" s="59"/>
      <c r="I4531" s="60">
        <f t="shared" si="1292"/>
        <v>0</v>
      </c>
      <c r="J4531" s="61" t="str">
        <f t="shared" si="1293"/>
        <v/>
      </c>
      <c r="P4531" s="62"/>
    </row>
    <row r="4532" spans="1:16" x14ac:dyDescent="0.3">
      <c r="A4532" s="54" t="s">
        <v>3915</v>
      </c>
      <c r="B4532" s="55" t="s">
        <v>6528</v>
      </c>
      <c r="C4532" s="56" t="s">
        <v>8457</v>
      </c>
      <c r="D4532" s="57">
        <v>400</v>
      </c>
      <c r="E4532" s="56" t="s">
        <v>8779</v>
      </c>
      <c r="F4532" s="57">
        <v>21.49</v>
      </c>
      <c r="G4532" s="58">
        <f t="shared" si="1291"/>
        <v>8596</v>
      </c>
      <c r="H4532" s="59"/>
      <c r="I4532" s="60">
        <f t="shared" si="1292"/>
        <v>0</v>
      </c>
      <c r="J4532" s="61" t="str">
        <f t="shared" si="1293"/>
        <v/>
      </c>
      <c r="P4532" s="62"/>
    </row>
    <row r="4533" spans="1:16" x14ac:dyDescent="0.3">
      <c r="A4533" s="54" t="s">
        <v>3916</v>
      </c>
      <c r="B4533" s="55" t="s">
        <v>6339</v>
      </c>
      <c r="C4533" s="56" t="s">
        <v>8922</v>
      </c>
      <c r="D4533" s="57">
        <v>120</v>
      </c>
      <c r="E4533" s="56" t="s">
        <v>8781</v>
      </c>
      <c r="F4533" s="57">
        <v>35.21</v>
      </c>
      <c r="G4533" s="58">
        <f t="shared" si="1291"/>
        <v>4225.2</v>
      </c>
      <c r="H4533" s="59"/>
      <c r="I4533" s="60">
        <f t="shared" si="1292"/>
        <v>0</v>
      </c>
      <c r="J4533" s="61" t="str">
        <f t="shared" si="1293"/>
        <v/>
      </c>
      <c r="P4533" s="62"/>
    </row>
    <row r="4534" spans="1:16" x14ac:dyDescent="0.3">
      <c r="A4534" s="54" t="s">
        <v>3917</v>
      </c>
      <c r="B4534" s="55" t="s">
        <v>6340</v>
      </c>
      <c r="C4534" s="56" t="s">
        <v>8900</v>
      </c>
      <c r="D4534" s="57">
        <v>200</v>
      </c>
      <c r="E4534" s="56" t="s">
        <v>8779</v>
      </c>
      <c r="F4534" s="57">
        <v>21.49</v>
      </c>
      <c r="G4534" s="58">
        <f t="shared" si="1291"/>
        <v>4298</v>
      </c>
      <c r="H4534" s="59"/>
      <c r="I4534" s="60">
        <f t="shared" si="1292"/>
        <v>0</v>
      </c>
      <c r="J4534" s="61" t="str">
        <f t="shared" si="1293"/>
        <v/>
      </c>
      <c r="P4534" s="62"/>
    </row>
    <row r="4535" spans="1:16" x14ac:dyDescent="0.3">
      <c r="A4535" s="54" t="s">
        <v>3918</v>
      </c>
      <c r="B4535" s="55" t="s">
        <v>6529</v>
      </c>
      <c r="C4535" s="56" t="s">
        <v>8458</v>
      </c>
      <c r="D4535" s="57">
        <v>200</v>
      </c>
      <c r="E4535" s="56" t="s">
        <v>8779</v>
      </c>
      <c r="F4535" s="57">
        <v>21.21</v>
      </c>
      <c r="G4535" s="58">
        <f t="shared" si="1291"/>
        <v>4242</v>
      </c>
      <c r="H4535" s="59"/>
      <c r="I4535" s="60">
        <f t="shared" si="1292"/>
        <v>0</v>
      </c>
      <c r="J4535" s="61" t="str">
        <f t="shared" si="1293"/>
        <v/>
      </c>
      <c r="P4535" s="62"/>
    </row>
    <row r="4536" spans="1:16" x14ac:dyDescent="0.3">
      <c r="A4536" s="54" t="s">
        <v>3919</v>
      </c>
      <c r="B4536" s="55" t="s">
        <v>6530</v>
      </c>
      <c r="C4536" s="56" t="s">
        <v>8459</v>
      </c>
      <c r="D4536" s="57">
        <v>50</v>
      </c>
      <c r="E4536" s="56" t="s">
        <v>8779</v>
      </c>
      <c r="F4536" s="57">
        <v>30.64</v>
      </c>
      <c r="G4536" s="58">
        <f t="shared" si="1291"/>
        <v>1532</v>
      </c>
      <c r="H4536" s="59"/>
      <c r="I4536" s="60">
        <f t="shared" si="1292"/>
        <v>0</v>
      </c>
      <c r="J4536" s="61" t="str">
        <f t="shared" si="1293"/>
        <v/>
      </c>
      <c r="P4536" s="62"/>
    </row>
    <row r="4537" spans="1:16" x14ac:dyDescent="0.3">
      <c r="A4537" s="54" t="s">
        <v>3920</v>
      </c>
      <c r="B4537" s="55" t="s">
        <v>6342</v>
      </c>
      <c r="C4537" s="56" t="s">
        <v>8300</v>
      </c>
      <c r="D4537" s="57">
        <v>8</v>
      </c>
      <c r="E4537" s="56" t="s">
        <v>8781</v>
      </c>
      <c r="F4537" s="57">
        <v>1583.93</v>
      </c>
      <c r="G4537" s="58">
        <f t="shared" si="1291"/>
        <v>12671.44</v>
      </c>
      <c r="H4537" s="59"/>
      <c r="I4537" s="60">
        <f t="shared" si="1292"/>
        <v>0</v>
      </c>
      <c r="J4537" s="61" t="str">
        <f t="shared" si="1293"/>
        <v/>
      </c>
      <c r="P4537" s="62"/>
    </row>
    <row r="4538" spans="1:16" x14ac:dyDescent="0.3">
      <c r="A4538" s="54" t="s">
        <v>3921</v>
      </c>
      <c r="B4538" s="55" t="s">
        <v>6345</v>
      </c>
      <c r="C4538" s="56" t="s">
        <v>8303</v>
      </c>
      <c r="D4538" s="57">
        <v>4</v>
      </c>
      <c r="E4538" s="56" t="s">
        <v>8781</v>
      </c>
      <c r="F4538" s="57">
        <v>1594.82</v>
      </c>
      <c r="G4538" s="58">
        <f t="shared" si="1291"/>
        <v>6379.28</v>
      </c>
      <c r="H4538" s="59"/>
      <c r="I4538" s="60">
        <f t="shared" si="1292"/>
        <v>0</v>
      </c>
      <c r="J4538" s="61" t="str">
        <f t="shared" si="1293"/>
        <v/>
      </c>
      <c r="P4538" s="62"/>
    </row>
    <row r="4539" spans="1:16" x14ac:dyDescent="0.3">
      <c r="A4539" s="54" t="s">
        <v>3922</v>
      </c>
      <c r="B4539" s="55" t="s">
        <v>6343</v>
      </c>
      <c r="C4539" s="56" t="s">
        <v>8301</v>
      </c>
      <c r="D4539" s="57">
        <v>8</v>
      </c>
      <c r="E4539" s="56" t="s">
        <v>8781</v>
      </c>
      <c r="F4539" s="57">
        <v>435.42</v>
      </c>
      <c r="G4539" s="58">
        <f t="shared" si="1291"/>
        <v>3483.36</v>
      </c>
      <c r="H4539" s="59"/>
      <c r="I4539" s="60">
        <f t="shared" si="1292"/>
        <v>0</v>
      </c>
      <c r="J4539" s="61" t="str">
        <f t="shared" si="1293"/>
        <v/>
      </c>
      <c r="P4539" s="62"/>
    </row>
    <row r="4540" spans="1:16" x14ac:dyDescent="0.3">
      <c r="A4540" s="54" t="s">
        <v>3923</v>
      </c>
      <c r="B4540" s="55" t="s">
        <v>6531</v>
      </c>
      <c r="C4540" s="56" t="s">
        <v>8460</v>
      </c>
      <c r="D4540" s="57">
        <v>4</v>
      </c>
      <c r="E4540" s="56" t="s">
        <v>8781</v>
      </c>
      <c r="F4540" s="57">
        <v>387.41</v>
      </c>
      <c r="G4540" s="58">
        <f t="shared" si="1291"/>
        <v>1549.64</v>
      </c>
      <c r="H4540" s="59"/>
      <c r="I4540" s="60">
        <f t="shared" si="1292"/>
        <v>0</v>
      </c>
      <c r="J4540" s="61" t="str">
        <f t="shared" si="1293"/>
        <v/>
      </c>
      <c r="P4540" s="62"/>
    </row>
    <row r="4541" spans="1:16" x14ac:dyDescent="0.3">
      <c r="A4541" s="54" t="s">
        <v>3924</v>
      </c>
      <c r="B4541" s="55" t="s">
        <v>6347</v>
      </c>
      <c r="C4541" s="56" t="s">
        <v>8305</v>
      </c>
      <c r="D4541" s="57">
        <v>320</v>
      </c>
      <c r="E4541" s="56" t="s">
        <v>8779</v>
      </c>
      <c r="F4541" s="57">
        <v>18.440000000000001</v>
      </c>
      <c r="G4541" s="58">
        <f t="shared" si="1291"/>
        <v>5900.8</v>
      </c>
      <c r="H4541" s="59"/>
      <c r="I4541" s="60">
        <f t="shared" si="1292"/>
        <v>0</v>
      </c>
      <c r="J4541" s="61" t="str">
        <f t="shared" si="1293"/>
        <v/>
      </c>
      <c r="P4541" s="62"/>
    </row>
    <row r="4542" spans="1:16" x14ac:dyDescent="0.3">
      <c r="A4542" s="54" t="s">
        <v>3925</v>
      </c>
      <c r="B4542" s="55" t="s">
        <v>6348</v>
      </c>
      <c r="C4542" s="56" t="s">
        <v>8931</v>
      </c>
      <c r="D4542" s="57">
        <v>320</v>
      </c>
      <c r="E4542" s="56" t="s">
        <v>8779</v>
      </c>
      <c r="F4542" s="57">
        <v>29.4</v>
      </c>
      <c r="G4542" s="58">
        <f t="shared" si="1291"/>
        <v>9408</v>
      </c>
      <c r="H4542" s="59"/>
      <c r="I4542" s="60">
        <f t="shared" si="1292"/>
        <v>0</v>
      </c>
      <c r="J4542" s="61" t="str">
        <f t="shared" si="1293"/>
        <v/>
      </c>
      <c r="P4542" s="62"/>
    </row>
    <row r="4543" spans="1:16" x14ac:dyDescent="0.3">
      <c r="A4543" s="54" t="s">
        <v>3926</v>
      </c>
      <c r="B4543" s="55" t="s">
        <v>6350</v>
      </c>
      <c r="C4543" s="56" t="s">
        <v>8307</v>
      </c>
      <c r="D4543" s="57">
        <v>320</v>
      </c>
      <c r="E4543" s="56" t="s">
        <v>8779</v>
      </c>
      <c r="F4543" s="57">
        <v>8.6300000000000008</v>
      </c>
      <c r="G4543" s="58">
        <f t="shared" si="1291"/>
        <v>2761.6</v>
      </c>
      <c r="H4543" s="59"/>
      <c r="I4543" s="60">
        <f t="shared" si="1292"/>
        <v>0</v>
      </c>
      <c r="J4543" s="61" t="str">
        <f t="shared" si="1293"/>
        <v/>
      </c>
      <c r="P4543" s="62"/>
    </row>
    <row r="4544" spans="1:16" x14ac:dyDescent="0.3">
      <c r="A4544" s="54" t="s">
        <v>3927</v>
      </c>
      <c r="B4544" s="55" t="s">
        <v>6352</v>
      </c>
      <c r="C4544" s="56" t="s">
        <v>8309</v>
      </c>
      <c r="D4544" s="57">
        <v>100</v>
      </c>
      <c r="E4544" s="56" t="s">
        <v>8779</v>
      </c>
      <c r="F4544" s="57">
        <v>9.67</v>
      </c>
      <c r="G4544" s="58">
        <f t="shared" si="1291"/>
        <v>967</v>
      </c>
      <c r="H4544" s="59"/>
      <c r="I4544" s="60">
        <f t="shared" si="1292"/>
        <v>0</v>
      </c>
      <c r="J4544" s="61" t="str">
        <f t="shared" si="1293"/>
        <v/>
      </c>
      <c r="P4544" s="62"/>
    </row>
    <row r="4545" spans="1:16" x14ac:dyDescent="0.3">
      <c r="A4545" s="54" t="s">
        <v>3928</v>
      </c>
      <c r="B4545" s="55" t="s">
        <v>6298</v>
      </c>
      <c r="C4545" s="56" t="s">
        <v>8965</v>
      </c>
      <c r="D4545" s="57">
        <v>4</v>
      </c>
      <c r="E4545" s="56" t="s">
        <v>8781</v>
      </c>
      <c r="F4545" s="57">
        <v>444.95</v>
      </c>
      <c r="G4545" s="58">
        <f t="shared" si="1291"/>
        <v>1779.8</v>
      </c>
      <c r="H4545" s="59"/>
      <c r="I4545" s="60">
        <f t="shared" si="1292"/>
        <v>0</v>
      </c>
      <c r="J4545" s="61" t="str">
        <f t="shared" si="1293"/>
        <v/>
      </c>
      <c r="P4545" s="62"/>
    </row>
    <row r="4546" spans="1:16" x14ac:dyDescent="0.3">
      <c r="A4546" s="66" t="s">
        <v>3929</v>
      </c>
      <c r="B4546" s="66" t="s">
        <v>6532</v>
      </c>
      <c r="C4546" s="66" t="s">
        <v>8317</v>
      </c>
      <c r="D4546" s="67"/>
      <c r="E4546" s="66"/>
      <c r="F4546" s="67" t="s">
        <v>8851</v>
      </c>
      <c r="G4546" s="67"/>
      <c r="H4546" s="68"/>
      <c r="I4546" s="68"/>
      <c r="P4546" s="62"/>
    </row>
    <row r="4547" spans="1:16" x14ac:dyDescent="0.3">
      <c r="A4547" s="54" t="s">
        <v>3930</v>
      </c>
      <c r="B4547" s="55" t="s">
        <v>6375</v>
      </c>
      <c r="C4547" s="56" t="s">
        <v>8319</v>
      </c>
      <c r="D4547" s="57">
        <v>4</v>
      </c>
      <c r="E4547" s="56" t="s">
        <v>8781</v>
      </c>
      <c r="F4547" s="57">
        <v>667.42</v>
      </c>
      <c r="G4547" s="58">
        <f>ROUND(D4547*F4547,2)</f>
        <v>2669.68</v>
      </c>
      <c r="H4547" s="59"/>
      <c r="I4547" s="60">
        <f t="shared" ref="I4547:I4549" si="1294">ROUND(ROUND(D4547,2)*H4547,2)</f>
        <v>0</v>
      </c>
      <c r="J4547" s="61" t="str">
        <f t="shared" ref="J4547:J4549" si="1295">IF(AND(H4547&lt;&gt;"",H4547&gt;F4547),"VALOR MAYOR DEL PERMITIDO","")</f>
        <v/>
      </c>
      <c r="P4547" s="62"/>
    </row>
    <row r="4548" spans="1:16" x14ac:dyDescent="0.3">
      <c r="A4548" s="54" t="s">
        <v>3931</v>
      </c>
      <c r="B4548" s="55" t="s">
        <v>6374</v>
      </c>
      <c r="C4548" s="56" t="s">
        <v>8318</v>
      </c>
      <c r="D4548" s="57">
        <v>8</v>
      </c>
      <c r="E4548" s="56" t="s">
        <v>8776</v>
      </c>
      <c r="F4548" s="57">
        <v>889.89</v>
      </c>
      <c r="G4548" s="58">
        <f>ROUND(D4548*F4548,2)</f>
        <v>7119.12</v>
      </c>
      <c r="H4548" s="59"/>
      <c r="I4548" s="60">
        <f t="shared" si="1294"/>
        <v>0</v>
      </c>
      <c r="J4548" s="61" t="str">
        <f t="shared" si="1295"/>
        <v/>
      </c>
      <c r="P4548" s="62"/>
    </row>
    <row r="4549" spans="1:16" x14ac:dyDescent="0.3">
      <c r="A4549" s="54" t="s">
        <v>3932</v>
      </c>
      <c r="B4549" s="55" t="s">
        <v>6376</v>
      </c>
      <c r="C4549" s="56" t="s">
        <v>8320</v>
      </c>
      <c r="D4549" s="57">
        <v>10</v>
      </c>
      <c r="E4549" s="56" t="s">
        <v>8781</v>
      </c>
      <c r="F4549" s="57">
        <v>1650</v>
      </c>
      <c r="G4549" s="58">
        <f>ROUND(D4549*F4549,2)</f>
        <v>16500</v>
      </c>
      <c r="H4549" s="59"/>
      <c r="I4549" s="60">
        <f t="shared" si="1294"/>
        <v>0</v>
      </c>
      <c r="J4549" s="61" t="str">
        <f t="shared" si="1295"/>
        <v/>
      </c>
      <c r="P4549" s="62"/>
    </row>
    <row r="4550" spans="1:16" x14ac:dyDescent="0.3">
      <c r="A4550" s="63" t="s">
        <v>3933</v>
      </c>
      <c r="B4550" s="63" t="s">
        <v>6533</v>
      </c>
      <c r="C4550" s="63" t="s">
        <v>8461</v>
      </c>
      <c r="D4550" s="64"/>
      <c r="E4550" s="63"/>
      <c r="F4550" s="64" t="s">
        <v>8851</v>
      </c>
      <c r="G4550" s="64"/>
      <c r="H4550" s="65"/>
      <c r="I4550" s="65"/>
      <c r="P4550" s="62"/>
    </row>
    <row r="4551" spans="1:16" x14ac:dyDescent="0.3">
      <c r="A4551" s="66" t="s">
        <v>3934</v>
      </c>
      <c r="B4551" s="66" t="s">
        <v>6534</v>
      </c>
      <c r="C4551" s="66" t="s">
        <v>8462</v>
      </c>
      <c r="D4551" s="67"/>
      <c r="E4551" s="66"/>
      <c r="F4551" s="67" t="s">
        <v>8851</v>
      </c>
      <c r="G4551" s="67"/>
      <c r="H4551" s="68"/>
      <c r="I4551" s="68"/>
      <c r="P4551" s="62"/>
    </row>
    <row r="4552" spans="1:16" x14ac:dyDescent="0.3">
      <c r="A4552" s="54" t="s">
        <v>3935</v>
      </c>
      <c r="B4552" s="55" t="s">
        <v>6375</v>
      </c>
      <c r="C4552" s="56" t="s">
        <v>8319</v>
      </c>
      <c r="D4552" s="57">
        <v>35</v>
      </c>
      <c r="E4552" s="56" t="s">
        <v>8781</v>
      </c>
      <c r="F4552" s="57">
        <v>667.42</v>
      </c>
      <c r="G4552" s="58">
        <f>ROUND(D4552*F4552,2)</f>
        <v>23359.7</v>
      </c>
      <c r="H4552" s="59"/>
      <c r="I4552" s="60">
        <f t="shared" ref="I4552:I4553" si="1296">ROUND(ROUND(D4552,2)*H4552,2)</f>
        <v>0</v>
      </c>
      <c r="J4552" s="61" t="str">
        <f t="shared" ref="J4552:J4553" si="1297">IF(AND(H4552&lt;&gt;"",H4552&gt;F4552),"VALOR MAYOR DEL PERMITIDO","")</f>
        <v/>
      </c>
      <c r="P4552" s="62"/>
    </row>
    <row r="4553" spans="1:16" x14ac:dyDescent="0.3">
      <c r="A4553" s="54" t="s">
        <v>3936</v>
      </c>
      <c r="B4553" s="55" t="s">
        <v>6376</v>
      </c>
      <c r="C4553" s="56" t="s">
        <v>8320</v>
      </c>
      <c r="D4553" s="57">
        <v>35</v>
      </c>
      <c r="E4553" s="56" t="s">
        <v>8781</v>
      </c>
      <c r="F4553" s="57">
        <v>1650</v>
      </c>
      <c r="G4553" s="58">
        <f>ROUND(D4553*F4553,2)</f>
        <v>57750</v>
      </c>
      <c r="H4553" s="59"/>
      <c r="I4553" s="60">
        <f t="shared" si="1296"/>
        <v>0</v>
      </c>
      <c r="J4553" s="61" t="str">
        <f t="shared" si="1297"/>
        <v/>
      </c>
      <c r="P4553" s="62"/>
    </row>
    <row r="4554" spans="1:16" x14ac:dyDescent="0.3">
      <c r="A4554" s="66" t="s">
        <v>3937</v>
      </c>
      <c r="B4554" s="66" t="s">
        <v>6535</v>
      </c>
      <c r="C4554" s="66" t="s">
        <v>8463</v>
      </c>
      <c r="D4554" s="67"/>
      <c r="E4554" s="66"/>
      <c r="F4554" s="67" t="s">
        <v>8851</v>
      </c>
      <c r="G4554" s="67"/>
      <c r="H4554" s="68"/>
      <c r="I4554" s="68"/>
      <c r="P4554" s="62"/>
    </row>
    <row r="4555" spans="1:16" x14ac:dyDescent="0.3">
      <c r="A4555" s="54" t="s">
        <v>3938</v>
      </c>
      <c r="B4555" s="55" t="s">
        <v>6374</v>
      </c>
      <c r="C4555" s="56" t="s">
        <v>8318</v>
      </c>
      <c r="D4555" s="57">
        <v>36</v>
      </c>
      <c r="E4555" s="56" t="s">
        <v>8776</v>
      </c>
      <c r="F4555" s="57">
        <v>889.89</v>
      </c>
      <c r="G4555" s="58">
        <f>ROUND(D4555*F4555,2)</f>
        <v>32036.04</v>
      </c>
      <c r="H4555" s="59"/>
      <c r="I4555" s="60">
        <f t="shared" ref="I4555:I4556" si="1298">ROUND(ROUND(D4555,2)*H4555,2)</f>
        <v>0</v>
      </c>
      <c r="J4555" s="61" t="str">
        <f t="shared" ref="J4555:J4556" si="1299">IF(AND(H4555&lt;&gt;"",H4555&gt;F4555),"VALOR MAYOR DEL PERMITIDO","")</f>
        <v/>
      </c>
      <c r="P4555" s="62"/>
    </row>
    <row r="4556" spans="1:16" x14ac:dyDescent="0.3">
      <c r="A4556" s="54" t="s">
        <v>3939</v>
      </c>
      <c r="B4556" s="55" t="s">
        <v>6376</v>
      </c>
      <c r="C4556" s="56" t="s">
        <v>8320</v>
      </c>
      <c r="D4556" s="57">
        <v>36</v>
      </c>
      <c r="E4556" s="56" t="s">
        <v>8781</v>
      </c>
      <c r="F4556" s="57">
        <v>1650</v>
      </c>
      <c r="G4556" s="58">
        <f>ROUND(D4556*F4556,2)</f>
        <v>59400</v>
      </c>
      <c r="H4556" s="59"/>
      <c r="I4556" s="60">
        <f t="shared" si="1298"/>
        <v>0</v>
      </c>
      <c r="J4556" s="61" t="str">
        <f t="shared" si="1299"/>
        <v/>
      </c>
      <c r="P4556" s="62"/>
    </row>
    <row r="4557" spans="1:16" x14ac:dyDescent="0.3">
      <c r="A4557" s="63" t="s">
        <v>3940</v>
      </c>
      <c r="B4557" s="63" t="s">
        <v>6536</v>
      </c>
      <c r="C4557" s="63" t="s">
        <v>8464</v>
      </c>
      <c r="D4557" s="64"/>
      <c r="E4557" s="63"/>
      <c r="F4557" s="64" t="s">
        <v>8851</v>
      </c>
      <c r="G4557" s="64"/>
      <c r="H4557" s="65"/>
      <c r="I4557" s="65"/>
      <c r="P4557" s="62"/>
    </row>
    <row r="4558" spans="1:16" x14ac:dyDescent="0.3">
      <c r="A4558" s="66" t="s">
        <v>3941</v>
      </c>
      <c r="B4558" s="66" t="s">
        <v>6537</v>
      </c>
      <c r="C4558" s="66" t="s">
        <v>8465</v>
      </c>
      <c r="D4558" s="67"/>
      <c r="E4558" s="66"/>
      <c r="F4558" s="67" t="s">
        <v>8851</v>
      </c>
      <c r="G4558" s="67"/>
      <c r="H4558" s="68"/>
      <c r="I4558" s="68"/>
      <c r="P4558" s="62"/>
    </row>
    <row r="4559" spans="1:16" x14ac:dyDescent="0.3">
      <c r="A4559" s="69" t="s">
        <v>3942</v>
      </c>
      <c r="B4559" s="69" t="s">
        <v>6538</v>
      </c>
      <c r="C4559" s="69" t="s">
        <v>8466</v>
      </c>
      <c r="D4559" s="70"/>
      <c r="E4559" s="69"/>
      <c r="F4559" s="70" t="s">
        <v>8851</v>
      </c>
      <c r="G4559" s="70"/>
      <c r="H4559" s="71"/>
      <c r="I4559" s="71"/>
      <c r="P4559" s="62"/>
    </row>
    <row r="4560" spans="1:16" x14ac:dyDescent="0.3">
      <c r="A4560" s="54" t="s">
        <v>3943</v>
      </c>
      <c r="B4560" s="55" t="s">
        <v>6539</v>
      </c>
      <c r="C4560" s="56" t="s">
        <v>8467</v>
      </c>
      <c r="D4560" s="57">
        <v>1</v>
      </c>
      <c r="E4560" s="56" t="s">
        <v>8781</v>
      </c>
      <c r="F4560" s="57">
        <v>2053.89</v>
      </c>
      <c r="G4560" s="58">
        <f t="shared" ref="G4560:G4565" si="1300">ROUND(D4560*F4560,2)</f>
        <v>2053.89</v>
      </c>
      <c r="H4560" s="59"/>
      <c r="I4560" s="60">
        <f t="shared" ref="I4560:I4565" si="1301">ROUND(ROUND(D4560,2)*H4560,2)</f>
        <v>0</v>
      </c>
      <c r="J4560" s="61" t="str">
        <f t="shared" ref="J4560:J4565" si="1302">IF(AND(H4560&lt;&gt;"",H4560&gt;F4560),"VALOR MAYOR DEL PERMITIDO","")</f>
        <v/>
      </c>
      <c r="P4560" s="62"/>
    </row>
    <row r="4561" spans="1:16" x14ac:dyDescent="0.3">
      <c r="A4561" s="54" t="s">
        <v>3944</v>
      </c>
      <c r="B4561" s="55" t="s">
        <v>6540</v>
      </c>
      <c r="C4561" s="56" t="s">
        <v>8468</v>
      </c>
      <c r="D4561" s="57">
        <v>1</v>
      </c>
      <c r="E4561" s="56" t="s">
        <v>8781</v>
      </c>
      <c r="F4561" s="57">
        <v>1668.55</v>
      </c>
      <c r="G4561" s="58">
        <f t="shared" si="1300"/>
        <v>1668.55</v>
      </c>
      <c r="H4561" s="59"/>
      <c r="I4561" s="60">
        <f t="shared" si="1301"/>
        <v>0</v>
      </c>
      <c r="J4561" s="61" t="str">
        <f t="shared" si="1302"/>
        <v/>
      </c>
      <c r="P4561" s="62"/>
    </row>
    <row r="4562" spans="1:16" x14ac:dyDescent="0.3">
      <c r="A4562" s="54" t="s">
        <v>3945</v>
      </c>
      <c r="B4562" s="55" t="s">
        <v>6541</v>
      </c>
      <c r="C4562" s="56" t="s">
        <v>8469</v>
      </c>
      <c r="D4562" s="57">
        <v>80</v>
      </c>
      <c r="E4562" s="56" t="s">
        <v>8779</v>
      </c>
      <c r="F4562" s="57">
        <v>39.6</v>
      </c>
      <c r="G4562" s="58">
        <f t="shared" si="1300"/>
        <v>3168</v>
      </c>
      <c r="H4562" s="59"/>
      <c r="I4562" s="60">
        <f t="shared" si="1301"/>
        <v>0</v>
      </c>
      <c r="J4562" s="61" t="str">
        <f t="shared" si="1302"/>
        <v/>
      </c>
      <c r="P4562" s="62"/>
    </row>
    <row r="4563" spans="1:16" x14ac:dyDescent="0.3">
      <c r="A4563" s="54" t="s">
        <v>3946</v>
      </c>
      <c r="B4563" s="55" t="s">
        <v>6542</v>
      </c>
      <c r="C4563" s="56" t="s">
        <v>8470</v>
      </c>
      <c r="D4563" s="57">
        <v>30</v>
      </c>
      <c r="E4563" s="56" t="s">
        <v>8781</v>
      </c>
      <c r="F4563" s="57">
        <v>7.42</v>
      </c>
      <c r="G4563" s="58">
        <f t="shared" si="1300"/>
        <v>222.6</v>
      </c>
      <c r="H4563" s="59"/>
      <c r="I4563" s="60">
        <f t="shared" si="1301"/>
        <v>0</v>
      </c>
      <c r="J4563" s="61" t="str">
        <f t="shared" si="1302"/>
        <v/>
      </c>
      <c r="P4563" s="62"/>
    </row>
    <row r="4564" spans="1:16" x14ac:dyDescent="0.3">
      <c r="A4564" s="54" t="s">
        <v>3947</v>
      </c>
      <c r="B4564" s="55" t="s">
        <v>6543</v>
      </c>
      <c r="C4564" s="56" t="s">
        <v>8471</v>
      </c>
      <c r="D4564" s="57">
        <v>15</v>
      </c>
      <c r="E4564" s="56" t="s">
        <v>8781</v>
      </c>
      <c r="F4564" s="57">
        <v>17.329999999999998</v>
      </c>
      <c r="G4564" s="58">
        <f t="shared" si="1300"/>
        <v>259.95</v>
      </c>
      <c r="H4564" s="59"/>
      <c r="I4564" s="60">
        <f t="shared" si="1301"/>
        <v>0</v>
      </c>
      <c r="J4564" s="61" t="str">
        <f t="shared" si="1302"/>
        <v/>
      </c>
      <c r="P4564" s="62"/>
    </row>
    <row r="4565" spans="1:16" x14ac:dyDescent="0.3">
      <c r="A4565" s="54" t="s">
        <v>3948</v>
      </c>
      <c r="B4565" s="55" t="s">
        <v>6544</v>
      </c>
      <c r="C4565" s="56" t="s">
        <v>8059</v>
      </c>
      <c r="D4565" s="57">
        <v>25</v>
      </c>
      <c r="E4565" s="56" t="s">
        <v>8781</v>
      </c>
      <c r="F4565" s="57">
        <v>93.07</v>
      </c>
      <c r="G4565" s="58">
        <f t="shared" si="1300"/>
        <v>2326.75</v>
      </c>
      <c r="H4565" s="59"/>
      <c r="I4565" s="60">
        <f t="shared" si="1301"/>
        <v>0</v>
      </c>
      <c r="J4565" s="61" t="str">
        <f t="shared" si="1302"/>
        <v/>
      </c>
      <c r="P4565" s="62"/>
    </row>
    <row r="4566" spans="1:16" x14ac:dyDescent="0.3">
      <c r="A4566" s="69" t="s">
        <v>3949</v>
      </c>
      <c r="B4566" s="69" t="s">
        <v>6545</v>
      </c>
      <c r="C4566" s="69" t="s">
        <v>7385</v>
      </c>
      <c r="D4566" s="70"/>
      <c r="E4566" s="69"/>
      <c r="F4566" s="70" t="s">
        <v>8851</v>
      </c>
      <c r="G4566" s="70"/>
      <c r="H4566" s="71"/>
      <c r="I4566" s="71"/>
      <c r="P4566" s="62"/>
    </row>
    <row r="4567" spans="1:16" x14ac:dyDescent="0.3">
      <c r="A4567" s="54" t="s">
        <v>3950</v>
      </c>
      <c r="B4567" s="55" t="s">
        <v>6546</v>
      </c>
      <c r="C4567" s="56" t="s">
        <v>8472</v>
      </c>
      <c r="D4567" s="57">
        <v>8</v>
      </c>
      <c r="E4567" s="56" t="s">
        <v>8781</v>
      </c>
      <c r="F4567" s="57">
        <v>1112.3599999999999</v>
      </c>
      <c r="G4567" s="58">
        <f>ROUND(D4567*F4567,2)</f>
        <v>8898.8799999999992</v>
      </c>
      <c r="H4567" s="59"/>
      <c r="I4567" s="60">
        <f t="shared" ref="I4567:I4568" si="1303">ROUND(ROUND(D4567,2)*H4567,2)</f>
        <v>0</v>
      </c>
      <c r="J4567" s="61" t="str">
        <f t="shared" ref="J4567:J4568" si="1304">IF(AND(H4567&lt;&gt;"",H4567&gt;F4567),"VALOR MAYOR DEL PERMITIDO","")</f>
        <v/>
      </c>
      <c r="P4567" s="62"/>
    </row>
    <row r="4568" spans="1:16" x14ac:dyDescent="0.3">
      <c r="A4568" s="54" t="s">
        <v>3951</v>
      </c>
      <c r="B4568" s="55" t="s">
        <v>6547</v>
      </c>
      <c r="C4568" s="56" t="s">
        <v>8473</v>
      </c>
      <c r="D4568" s="57">
        <v>13</v>
      </c>
      <c r="E4568" s="56" t="s">
        <v>8781</v>
      </c>
      <c r="F4568" s="57">
        <v>3027.52</v>
      </c>
      <c r="G4568" s="58">
        <f>ROUND(D4568*F4568,2)</f>
        <v>39357.760000000002</v>
      </c>
      <c r="H4568" s="59"/>
      <c r="I4568" s="60">
        <f t="shared" si="1303"/>
        <v>0</v>
      </c>
      <c r="J4568" s="61" t="str">
        <f t="shared" si="1304"/>
        <v/>
      </c>
      <c r="P4568" s="62"/>
    </row>
    <row r="4569" spans="1:16" x14ac:dyDescent="0.3">
      <c r="A4569" s="69" t="s">
        <v>3952</v>
      </c>
      <c r="B4569" s="69" t="s">
        <v>6548</v>
      </c>
      <c r="C4569" s="69" t="s">
        <v>8474</v>
      </c>
      <c r="D4569" s="70"/>
      <c r="E4569" s="69"/>
      <c r="F4569" s="70" t="s">
        <v>8851</v>
      </c>
      <c r="G4569" s="70"/>
      <c r="H4569" s="71"/>
      <c r="I4569" s="71"/>
      <c r="P4569" s="62"/>
    </row>
    <row r="4570" spans="1:16" x14ac:dyDescent="0.3">
      <c r="A4570" s="54" t="s">
        <v>3953</v>
      </c>
      <c r="B4570" s="55" t="s">
        <v>6549</v>
      </c>
      <c r="C4570" s="56" t="s">
        <v>8475</v>
      </c>
      <c r="D4570" s="57">
        <v>1</v>
      </c>
      <c r="E4570" s="56" t="s">
        <v>8781</v>
      </c>
      <c r="F4570" s="57">
        <v>31567.88</v>
      </c>
      <c r="G4570" s="58">
        <f>ROUND(D4570*F4570,2)</f>
        <v>31567.88</v>
      </c>
      <c r="H4570" s="59"/>
      <c r="I4570" s="60">
        <f t="shared" ref="I4570:I4573" si="1305">ROUND(ROUND(D4570,2)*H4570,2)</f>
        <v>0</v>
      </c>
      <c r="J4570" s="61" t="str">
        <f t="shared" ref="J4570:J4573" si="1306">IF(AND(H4570&lt;&gt;"",H4570&gt;F4570),"VALOR MAYOR DEL PERMITIDO","")</f>
        <v/>
      </c>
      <c r="P4570" s="62"/>
    </row>
    <row r="4571" spans="1:16" x14ac:dyDescent="0.3">
      <c r="A4571" s="54" t="s">
        <v>3954</v>
      </c>
      <c r="B4571" s="55" t="s">
        <v>6550</v>
      </c>
      <c r="C4571" s="56" t="s">
        <v>8476</v>
      </c>
      <c r="D4571" s="57">
        <v>1</v>
      </c>
      <c r="E4571" s="56" t="s">
        <v>8781</v>
      </c>
      <c r="F4571" s="57">
        <v>7670.81</v>
      </c>
      <c r="G4571" s="58">
        <f>ROUND(D4571*F4571,2)</f>
        <v>7670.81</v>
      </c>
      <c r="H4571" s="59"/>
      <c r="I4571" s="60">
        <f t="shared" si="1305"/>
        <v>0</v>
      </c>
      <c r="J4571" s="61" t="str">
        <f t="shared" si="1306"/>
        <v/>
      </c>
      <c r="P4571" s="62"/>
    </row>
    <row r="4572" spans="1:16" x14ac:dyDescent="0.3">
      <c r="A4572" s="54" t="s">
        <v>3955</v>
      </c>
      <c r="B4572" s="55" t="s">
        <v>6551</v>
      </c>
      <c r="C4572" s="56" t="s">
        <v>8477</v>
      </c>
      <c r="D4572" s="57">
        <v>18</v>
      </c>
      <c r="E4572" s="56" t="s">
        <v>8781</v>
      </c>
      <c r="F4572" s="57">
        <v>488.16</v>
      </c>
      <c r="G4572" s="58">
        <f>ROUND(D4572*F4572,2)</f>
        <v>8786.8799999999992</v>
      </c>
      <c r="H4572" s="59"/>
      <c r="I4572" s="60">
        <f t="shared" si="1305"/>
        <v>0</v>
      </c>
      <c r="J4572" s="61" t="str">
        <f t="shared" si="1306"/>
        <v/>
      </c>
      <c r="P4572" s="62"/>
    </row>
    <row r="4573" spans="1:16" x14ac:dyDescent="0.3">
      <c r="A4573" s="54" t="s">
        <v>3956</v>
      </c>
      <c r="B4573" s="55" t="s">
        <v>6552</v>
      </c>
      <c r="C4573" s="56" t="s">
        <v>8478</v>
      </c>
      <c r="D4573" s="57">
        <v>7</v>
      </c>
      <c r="E4573" s="56" t="s">
        <v>8781</v>
      </c>
      <c r="F4573" s="57">
        <v>543.27</v>
      </c>
      <c r="G4573" s="58">
        <f>ROUND(D4573*F4573,2)</f>
        <v>3802.89</v>
      </c>
      <c r="H4573" s="59"/>
      <c r="I4573" s="60">
        <f t="shared" si="1305"/>
        <v>0</v>
      </c>
      <c r="J4573" s="61" t="str">
        <f t="shared" si="1306"/>
        <v/>
      </c>
      <c r="P4573" s="62"/>
    </row>
    <row r="4574" spans="1:16" x14ac:dyDescent="0.3">
      <c r="A4574" s="69" t="s">
        <v>3957</v>
      </c>
      <c r="B4574" s="69" t="s">
        <v>6553</v>
      </c>
      <c r="C4574" s="69" t="s">
        <v>8047</v>
      </c>
      <c r="D4574" s="70"/>
      <c r="E4574" s="69"/>
      <c r="F4574" s="70" t="s">
        <v>8851</v>
      </c>
      <c r="G4574" s="70"/>
      <c r="H4574" s="71"/>
      <c r="I4574" s="71"/>
      <c r="P4574" s="62"/>
    </row>
    <row r="4575" spans="1:16" x14ac:dyDescent="0.3">
      <c r="A4575" s="54" t="s">
        <v>3958</v>
      </c>
      <c r="B4575" s="55" t="s">
        <v>6554</v>
      </c>
      <c r="C4575" s="56" t="s">
        <v>8479</v>
      </c>
      <c r="D4575" s="57">
        <v>950</v>
      </c>
      <c r="E4575" s="56" t="s">
        <v>8779</v>
      </c>
      <c r="F4575" s="57">
        <v>61.43</v>
      </c>
      <c r="G4575" s="58">
        <f t="shared" ref="G4575:G4580" si="1307">ROUND(D4575*F4575,2)</f>
        <v>58358.5</v>
      </c>
      <c r="H4575" s="59"/>
      <c r="I4575" s="60">
        <f t="shared" ref="I4575:I4580" si="1308">ROUND(ROUND(D4575,2)*H4575,2)</f>
        <v>0</v>
      </c>
      <c r="J4575" s="61" t="str">
        <f t="shared" ref="J4575:J4580" si="1309">IF(AND(H4575&lt;&gt;"",H4575&gt;F4575),"VALOR MAYOR DEL PERMITIDO","")</f>
        <v/>
      </c>
      <c r="P4575" s="62"/>
    </row>
    <row r="4576" spans="1:16" x14ac:dyDescent="0.3">
      <c r="A4576" s="54" t="s">
        <v>3959</v>
      </c>
      <c r="B4576" s="55" t="s">
        <v>6555</v>
      </c>
      <c r="C4576" s="56" t="s">
        <v>8480</v>
      </c>
      <c r="D4576" s="57">
        <v>630</v>
      </c>
      <c r="E4576" s="56" t="s">
        <v>8779</v>
      </c>
      <c r="F4576" s="57">
        <v>11.9</v>
      </c>
      <c r="G4576" s="58">
        <f t="shared" si="1307"/>
        <v>7497</v>
      </c>
      <c r="H4576" s="59"/>
      <c r="I4576" s="60">
        <f t="shared" si="1308"/>
        <v>0</v>
      </c>
      <c r="J4576" s="61" t="str">
        <f t="shared" si="1309"/>
        <v/>
      </c>
      <c r="P4576" s="62"/>
    </row>
    <row r="4577" spans="1:16" x14ac:dyDescent="0.3">
      <c r="A4577" s="54" t="s">
        <v>3960</v>
      </c>
      <c r="B4577" s="55" t="s">
        <v>6556</v>
      </c>
      <c r="C4577" s="56" t="s">
        <v>8481</v>
      </c>
      <c r="D4577" s="57">
        <v>1500</v>
      </c>
      <c r="E4577" s="56" t="s">
        <v>8781</v>
      </c>
      <c r="F4577" s="57">
        <v>9.17</v>
      </c>
      <c r="G4577" s="58">
        <f t="shared" si="1307"/>
        <v>13755</v>
      </c>
      <c r="H4577" s="59"/>
      <c r="I4577" s="60">
        <f t="shared" si="1308"/>
        <v>0</v>
      </c>
      <c r="J4577" s="61" t="str">
        <f t="shared" si="1309"/>
        <v/>
      </c>
      <c r="P4577" s="62"/>
    </row>
    <row r="4578" spans="1:16" x14ac:dyDescent="0.3">
      <c r="A4578" s="54" t="s">
        <v>3961</v>
      </c>
      <c r="B4578" s="55" t="s">
        <v>5917</v>
      </c>
      <c r="C4578" s="56" t="s">
        <v>8968</v>
      </c>
      <c r="D4578" s="57">
        <v>20</v>
      </c>
      <c r="E4578" s="56" t="s">
        <v>8779</v>
      </c>
      <c r="F4578" s="57">
        <v>86.74</v>
      </c>
      <c r="G4578" s="58">
        <f t="shared" si="1307"/>
        <v>1734.8</v>
      </c>
      <c r="H4578" s="59"/>
      <c r="I4578" s="60">
        <f t="shared" si="1308"/>
        <v>0</v>
      </c>
      <c r="J4578" s="61" t="str">
        <f t="shared" si="1309"/>
        <v/>
      </c>
      <c r="P4578" s="62"/>
    </row>
    <row r="4579" spans="1:16" x14ac:dyDescent="0.3">
      <c r="A4579" s="54" t="s">
        <v>3962</v>
      </c>
      <c r="B4579" s="55" t="s">
        <v>6557</v>
      </c>
      <c r="C4579" s="56" t="s">
        <v>8470</v>
      </c>
      <c r="D4579" s="57">
        <v>155</v>
      </c>
      <c r="E4579" s="56" t="s">
        <v>8781</v>
      </c>
      <c r="F4579" s="57">
        <v>7.42</v>
      </c>
      <c r="G4579" s="58">
        <f t="shared" si="1307"/>
        <v>1150.0999999999999</v>
      </c>
      <c r="H4579" s="59"/>
      <c r="I4579" s="60">
        <f t="shared" si="1308"/>
        <v>0</v>
      </c>
      <c r="J4579" s="61" t="str">
        <f t="shared" si="1309"/>
        <v/>
      </c>
      <c r="P4579" s="62"/>
    </row>
    <row r="4580" spans="1:16" x14ac:dyDescent="0.3">
      <c r="A4580" s="54" t="s">
        <v>3963</v>
      </c>
      <c r="B4580" s="55" t="s">
        <v>6558</v>
      </c>
      <c r="C4580" s="56" t="s">
        <v>8482</v>
      </c>
      <c r="D4580" s="57">
        <v>235</v>
      </c>
      <c r="E4580" s="56" t="s">
        <v>8781</v>
      </c>
      <c r="F4580" s="57">
        <v>23.6</v>
      </c>
      <c r="G4580" s="58">
        <f t="shared" si="1307"/>
        <v>5546</v>
      </c>
      <c r="H4580" s="59"/>
      <c r="I4580" s="60">
        <f t="shared" si="1308"/>
        <v>0</v>
      </c>
      <c r="J4580" s="61" t="str">
        <f t="shared" si="1309"/>
        <v/>
      </c>
      <c r="P4580" s="62"/>
    </row>
    <row r="4581" spans="1:16" x14ac:dyDescent="0.3">
      <c r="A4581" s="69" t="s">
        <v>3964</v>
      </c>
      <c r="B4581" s="69" t="s">
        <v>6559</v>
      </c>
      <c r="C4581" s="69" t="s">
        <v>8045</v>
      </c>
      <c r="D4581" s="70"/>
      <c r="E4581" s="69"/>
      <c r="F4581" s="70" t="s">
        <v>8851</v>
      </c>
      <c r="G4581" s="70"/>
      <c r="H4581" s="71"/>
      <c r="I4581" s="71"/>
      <c r="P4581" s="62"/>
    </row>
    <row r="4582" spans="1:16" x14ac:dyDescent="0.3">
      <c r="A4582" s="54" t="s">
        <v>3965</v>
      </c>
      <c r="B4582" s="55" t="s">
        <v>6560</v>
      </c>
      <c r="C4582" s="56" t="s">
        <v>8483</v>
      </c>
      <c r="D4582" s="57">
        <v>130</v>
      </c>
      <c r="E4582" s="56" t="s">
        <v>8779</v>
      </c>
      <c r="F4582" s="57">
        <v>28.69</v>
      </c>
      <c r="G4582" s="58">
        <f t="shared" ref="G4582:G4595" si="1310">ROUND(D4582*F4582,2)</f>
        <v>3729.7</v>
      </c>
      <c r="H4582" s="59"/>
      <c r="I4582" s="60">
        <f t="shared" ref="I4582:I4595" si="1311">ROUND(ROUND(D4582,2)*H4582,2)</f>
        <v>0</v>
      </c>
      <c r="J4582" s="61" t="str">
        <f t="shared" ref="J4582:J4595" si="1312">IF(AND(H4582&lt;&gt;"",H4582&gt;F4582),"VALOR MAYOR DEL PERMITIDO","")</f>
        <v/>
      </c>
      <c r="P4582" s="62"/>
    </row>
    <row r="4583" spans="1:16" x14ac:dyDescent="0.3">
      <c r="A4583" s="54" t="s">
        <v>3966</v>
      </c>
      <c r="B4583" s="55" t="s">
        <v>6561</v>
      </c>
      <c r="C4583" s="56" t="s">
        <v>8484</v>
      </c>
      <c r="D4583" s="57">
        <v>10</v>
      </c>
      <c r="E4583" s="56" t="s">
        <v>8779</v>
      </c>
      <c r="F4583" s="57">
        <v>23.09</v>
      </c>
      <c r="G4583" s="58">
        <f t="shared" si="1310"/>
        <v>230.9</v>
      </c>
      <c r="H4583" s="59"/>
      <c r="I4583" s="60">
        <f t="shared" si="1311"/>
        <v>0</v>
      </c>
      <c r="J4583" s="61" t="str">
        <f t="shared" si="1312"/>
        <v/>
      </c>
      <c r="P4583" s="62"/>
    </row>
    <row r="4584" spans="1:16" x14ac:dyDescent="0.3">
      <c r="A4584" s="54" t="s">
        <v>3967</v>
      </c>
      <c r="B4584" s="55" t="s">
        <v>6562</v>
      </c>
      <c r="C4584" s="56" t="s">
        <v>8485</v>
      </c>
      <c r="D4584" s="57">
        <v>130</v>
      </c>
      <c r="E4584" s="56" t="s">
        <v>8779</v>
      </c>
      <c r="F4584" s="57">
        <v>27.84</v>
      </c>
      <c r="G4584" s="58">
        <f t="shared" si="1310"/>
        <v>3619.2</v>
      </c>
      <c r="H4584" s="59"/>
      <c r="I4584" s="60">
        <f t="shared" si="1311"/>
        <v>0</v>
      </c>
      <c r="J4584" s="61" t="str">
        <f t="shared" si="1312"/>
        <v/>
      </c>
      <c r="P4584" s="62"/>
    </row>
    <row r="4585" spans="1:16" x14ac:dyDescent="0.3">
      <c r="A4585" s="54" t="s">
        <v>3968</v>
      </c>
      <c r="B4585" s="55" t="s">
        <v>6563</v>
      </c>
      <c r="C4585" s="56" t="s">
        <v>8942</v>
      </c>
      <c r="D4585" s="57">
        <v>520</v>
      </c>
      <c r="E4585" s="56" t="s">
        <v>8779</v>
      </c>
      <c r="F4585" s="57">
        <v>27.45</v>
      </c>
      <c r="G4585" s="58">
        <f t="shared" si="1310"/>
        <v>14274</v>
      </c>
      <c r="H4585" s="59"/>
      <c r="I4585" s="60">
        <f t="shared" si="1311"/>
        <v>0</v>
      </c>
      <c r="J4585" s="61" t="str">
        <f t="shared" si="1312"/>
        <v/>
      </c>
      <c r="P4585" s="62"/>
    </row>
    <row r="4586" spans="1:16" x14ac:dyDescent="0.3">
      <c r="A4586" s="54" t="s">
        <v>3969</v>
      </c>
      <c r="B4586" s="55" t="s">
        <v>6564</v>
      </c>
      <c r="C4586" s="56" t="s">
        <v>8486</v>
      </c>
      <c r="D4586" s="57">
        <v>10</v>
      </c>
      <c r="E4586" s="56" t="s">
        <v>8779</v>
      </c>
      <c r="F4586" s="57">
        <v>32.99</v>
      </c>
      <c r="G4586" s="58">
        <f t="shared" si="1310"/>
        <v>329.9</v>
      </c>
      <c r="H4586" s="59"/>
      <c r="I4586" s="60">
        <f t="shared" si="1311"/>
        <v>0</v>
      </c>
      <c r="J4586" s="61" t="str">
        <f t="shared" si="1312"/>
        <v/>
      </c>
      <c r="P4586" s="62"/>
    </row>
    <row r="4587" spans="1:16" x14ac:dyDescent="0.3">
      <c r="A4587" s="54" t="s">
        <v>3970</v>
      </c>
      <c r="B4587" s="55" t="s">
        <v>6541</v>
      </c>
      <c r="C4587" s="56" t="s">
        <v>8469</v>
      </c>
      <c r="D4587" s="57">
        <v>520</v>
      </c>
      <c r="E4587" s="56" t="s">
        <v>8779</v>
      </c>
      <c r="F4587" s="57">
        <v>39.6</v>
      </c>
      <c r="G4587" s="58">
        <f t="shared" si="1310"/>
        <v>20592</v>
      </c>
      <c r="H4587" s="59"/>
      <c r="I4587" s="60">
        <f t="shared" si="1311"/>
        <v>0</v>
      </c>
      <c r="J4587" s="61" t="str">
        <f t="shared" si="1312"/>
        <v/>
      </c>
      <c r="P4587" s="62"/>
    </row>
    <row r="4588" spans="1:16" x14ac:dyDescent="0.3">
      <c r="A4588" s="54" t="s">
        <v>3971</v>
      </c>
      <c r="B4588" s="55" t="s">
        <v>6565</v>
      </c>
      <c r="C4588" s="56" t="s">
        <v>8487</v>
      </c>
      <c r="D4588" s="57">
        <v>927</v>
      </c>
      <c r="E4588" s="56" t="s">
        <v>8779</v>
      </c>
      <c r="F4588" s="57">
        <v>3.36</v>
      </c>
      <c r="G4588" s="58">
        <f t="shared" si="1310"/>
        <v>3114.72</v>
      </c>
      <c r="H4588" s="59"/>
      <c r="I4588" s="60">
        <f t="shared" si="1311"/>
        <v>0</v>
      </c>
      <c r="J4588" s="61" t="str">
        <f t="shared" si="1312"/>
        <v/>
      </c>
      <c r="P4588" s="62"/>
    </row>
    <row r="4589" spans="1:16" x14ac:dyDescent="0.3">
      <c r="A4589" s="54" t="s">
        <v>3972</v>
      </c>
      <c r="B4589" s="55" t="s">
        <v>6566</v>
      </c>
      <c r="C4589" s="56" t="s">
        <v>8488</v>
      </c>
      <c r="D4589" s="57">
        <v>1060</v>
      </c>
      <c r="E4589" s="56" t="s">
        <v>8779</v>
      </c>
      <c r="F4589" s="57">
        <v>4.42</v>
      </c>
      <c r="G4589" s="58">
        <f t="shared" si="1310"/>
        <v>4685.2</v>
      </c>
      <c r="H4589" s="59"/>
      <c r="I4589" s="60">
        <f t="shared" si="1311"/>
        <v>0</v>
      </c>
      <c r="J4589" s="61" t="str">
        <f t="shared" si="1312"/>
        <v/>
      </c>
      <c r="P4589" s="62"/>
    </row>
    <row r="4590" spans="1:16" x14ac:dyDescent="0.3">
      <c r="A4590" s="54" t="s">
        <v>3973</v>
      </c>
      <c r="B4590" s="55" t="s">
        <v>6567</v>
      </c>
      <c r="C4590" s="56" t="s">
        <v>8936</v>
      </c>
      <c r="D4590" s="57">
        <v>2368</v>
      </c>
      <c r="E4590" s="56" t="s">
        <v>8779</v>
      </c>
      <c r="F4590" s="57">
        <v>7.28</v>
      </c>
      <c r="G4590" s="58">
        <f t="shared" si="1310"/>
        <v>17239.04</v>
      </c>
      <c r="H4590" s="59"/>
      <c r="I4590" s="60">
        <f t="shared" si="1311"/>
        <v>0</v>
      </c>
      <c r="J4590" s="61" t="str">
        <f t="shared" si="1312"/>
        <v/>
      </c>
      <c r="P4590" s="62"/>
    </row>
    <row r="4591" spans="1:16" x14ac:dyDescent="0.3">
      <c r="A4591" s="54" t="s">
        <v>3974</v>
      </c>
      <c r="B4591" s="55" t="s">
        <v>6568</v>
      </c>
      <c r="C4591" s="56" t="s">
        <v>8938</v>
      </c>
      <c r="D4591" s="57">
        <v>7040</v>
      </c>
      <c r="E4591" s="56" t="s">
        <v>8779</v>
      </c>
      <c r="F4591" s="57">
        <v>10.11</v>
      </c>
      <c r="G4591" s="58">
        <f t="shared" si="1310"/>
        <v>71174.399999999994</v>
      </c>
      <c r="H4591" s="59"/>
      <c r="I4591" s="60">
        <f t="shared" si="1311"/>
        <v>0</v>
      </c>
      <c r="J4591" s="61" t="str">
        <f t="shared" si="1312"/>
        <v/>
      </c>
      <c r="P4591" s="62"/>
    </row>
    <row r="4592" spans="1:16" x14ac:dyDescent="0.3">
      <c r="A4592" s="54" t="s">
        <v>3975</v>
      </c>
      <c r="B4592" s="55" t="s">
        <v>6364</v>
      </c>
      <c r="C4592" s="56" t="s">
        <v>8926</v>
      </c>
      <c r="D4592" s="57">
        <v>1700</v>
      </c>
      <c r="E4592" s="56" t="s">
        <v>8779</v>
      </c>
      <c r="F4592" s="57">
        <v>10.82</v>
      </c>
      <c r="G4592" s="58">
        <f t="shared" si="1310"/>
        <v>18394</v>
      </c>
      <c r="H4592" s="59"/>
      <c r="I4592" s="60">
        <f t="shared" si="1311"/>
        <v>0</v>
      </c>
      <c r="J4592" s="61" t="str">
        <f t="shared" si="1312"/>
        <v/>
      </c>
      <c r="P4592" s="62"/>
    </row>
    <row r="4593" spans="1:16" x14ac:dyDescent="0.3">
      <c r="A4593" s="54" t="s">
        <v>3976</v>
      </c>
      <c r="B4593" s="55" t="s">
        <v>6365</v>
      </c>
      <c r="C4593" s="56" t="s">
        <v>8928</v>
      </c>
      <c r="D4593" s="57">
        <v>250</v>
      </c>
      <c r="E4593" s="56" t="s">
        <v>8779</v>
      </c>
      <c r="F4593" s="57">
        <v>15.08</v>
      </c>
      <c r="G4593" s="58">
        <f t="shared" si="1310"/>
        <v>3770</v>
      </c>
      <c r="H4593" s="59"/>
      <c r="I4593" s="60">
        <f t="shared" si="1311"/>
        <v>0</v>
      </c>
      <c r="J4593" s="61" t="str">
        <f t="shared" si="1312"/>
        <v/>
      </c>
      <c r="P4593" s="62"/>
    </row>
    <row r="4594" spans="1:16" x14ac:dyDescent="0.3">
      <c r="A4594" s="54" t="s">
        <v>3977</v>
      </c>
      <c r="B4594" s="55" t="s">
        <v>6569</v>
      </c>
      <c r="C4594" s="56" t="s">
        <v>8489</v>
      </c>
      <c r="D4594" s="57">
        <v>10</v>
      </c>
      <c r="E4594" s="56" t="s">
        <v>8779</v>
      </c>
      <c r="F4594" s="57">
        <v>31.45</v>
      </c>
      <c r="G4594" s="58">
        <f t="shared" si="1310"/>
        <v>314.5</v>
      </c>
      <c r="H4594" s="59"/>
      <c r="I4594" s="60">
        <f t="shared" si="1311"/>
        <v>0</v>
      </c>
      <c r="J4594" s="61" t="str">
        <f t="shared" si="1312"/>
        <v/>
      </c>
      <c r="P4594" s="62"/>
    </row>
    <row r="4595" spans="1:16" x14ac:dyDescent="0.3">
      <c r="A4595" s="54" t="s">
        <v>3978</v>
      </c>
      <c r="B4595" s="55" t="s">
        <v>6570</v>
      </c>
      <c r="C4595" s="56" t="s">
        <v>8490</v>
      </c>
      <c r="D4595" s="57">
        <v>10</v>
      </c>
      <c r="E4595" s="56" t="s">
        <v>8779</v>
      </c>
      <c r="F4595" s="57">
        <v>35.9</v>
      </c>
      <c r="G4595" s="58">
        <f t="shared" si="1310"/>
        <v>359</v>
      </c>
      <c r="H4595" s="59"/>
      <c r="I4595" s="60">
        <f t="shared" si="1311"/>
        <v>0</v>
      </c>
      <c r="J4595" s="61" t="str">
        <f t="shared" si="1312"/>
        <v/>
      </c>
      <c r="P4595" s="62"/>
    </row>
    <row r="4596" spans="1:16" x14ac:dyDescent="0.3">
      <c r="A4596" s="69" t="s">
        <v>3979</v>
      </c>
      <c r="B4596" s="69" t="s">
        <v>6571</v>
      </c>
      <c r="C4596" s="69" t="s">
        <v>8491</v>
      </c>
      <c r="D4596" s="70"/>
      <c r="E4596" s="69"/>
      <c r="F4596" s="70" t="s">
        <v>8851</v>
      </c>
      <c r="G4596" s="70"/>
      <c r="H4596" s="71"/>
      <c r="I4596" s="71"/>
      <c r="P4596" s="62"/>
    </row>
    <row r="4597" spans="1:16" x14ac:dyDescent="0.3">
      <c r="A4597" s="54" t="s">
        <v>3980</v>
      </c>
      <c r="B4597" s="55" t="s">
        <v>6572</v>
      </c>
      <c r="C4597" s="56" t="s">
        <v>8492</v>
      </c>
      <c r="D4597" s="57">
        <v>100</v>
      </c>
      <c r="E4597" s="56" t="s">
        <v>8781</v>
      </c>
      <c r="F4597" s="57">
        <v>112.12</v>
      </c>
      <c r="G4597" s="58">
        <f t="shared" ref="G4597:G4602" si="1313">ROUND(D4597*F4597,2)</f>
        <v>11212</v>
      </c>
      <c r="H4597" s="59"/>
      <c r="I4597" s="60">
        <f t="shared" ref="I4597:I4602" si="1314">ROUND(ROUND(D4597,2)*H4597,2)</f>
        <v>0</v>
      </c>
      <c r="J4597" s="61" t="str">
        <f t="shared" ref="J4597:J4602" si="1315">IF(AND(H4597&lt;&gt;"",H4597&gt;F4597),"VALOR MAYOR DEL PERMITIDO","")</f>
        <v/>
      </c>
      <c r="P4597" s="62"/>
    </row>
    <row r="4598" spans="1:16" x14ac:dyDescent="0.3">
      <c r="A4598" s="54" t="s">
        <v>3981</v>
      </c>
      <c r="B4598" s="55" t="s">
        <v>6573</v>
      </c>
      <c r="C4598" s="56" t="s">
        <v>8493</v>
      </c>
      <c r="D4598" s="57">
        <v>25</v>
      </c>
      <c r="E4598" s="56" t="s">
        <v>8781</v>
      </c>
      <c r="F4598" s="57">
        <v>77.86</v>
      </c>
      <c r="G4598" s="58">
        <f t="shared" si="1313"/>
        <v>1946.5</v>
      </c>
      <c r="H4598" s="59"/>
      <c r="I4598" s="60">
        <f t="shared" si="1314"/>
        <v>0</v>
      </c>
      <c r="J4598" s="61" t="str">
        <f t="shared" si="1315"/>
        <v/>
      </c>
      <c r="P4598" s="62"/>
    </row>
    <row r="4599" spans="1:16" x14ac:dyDescent="0.3">
      <c r="A4599" s="54" t="s">
        <v>3982</v>
      </c>
      <c r="B4599" s="55" t="s">
        <v>6544</v>
      </c>
      <c r="C4599" s="56" t="s">
        <v>8059</v>
      </c>
      <c r="D4599" s="57">
        <v>315</v>
      </c>
      <c r="E4599" s="56" t="s">
        <v>8781</v>
      </c>
      <c r="F4599" s="57">
        <v>93.07</v>
      </c>
      <c r="G4599" s="58">
        <f t="shared" si="1313"/>
        <v>29317.05</v>
      </c>
      <c r="H4599" s="59"/>
      <c r="I4599" s="60">
        <f t="shared" si="1314"/>
        <v>0</v>
      </c>
      <c r="J4599" s="61" t="str">
        <f t="shared" si="1315"/>
        <v/>
      </c>
      <c r="P4599" s="62"/>
    </row>
    <row r="4600" spans="1:16" x14ac:dyDescent="0.3">
      <c r="A4600" s="54" t="s">
        <v>3983</v>
      </c>
      <c r="B4600" s="55" t="s">
        <v>6574</v>
      </c>
      <c r="C4600" s="56" t="s">
        <v>8955</v>
      </c>
      <c r="D4600" s="57">
        <v>595</v>
      </c>
      <c r="E4600" s="56" t="s">
        <v>8781</v>
      </c>
      <c r="F4600" s="57">
        <v>45.11</v>
      </c>
      <c r="G4600" s="58">
        <f t="shared" si="1313"/>
        <v>26840.45</v>
      </c>
      <c r="H4600" s="59"/>
      <c r="I4600" s="60">
        <f t="shared" si="1314"/>
        <v>0</v>
      </c>
      <c r="J4600" s="61" t="str">
        <f t="shared" si="1315"/>
        <v/>
      </c>
      <c r="P4600" s="62"/>
    </row>
    <row r="4601" spans="1:16" x14ac:dyDescent="0.3">
      <c r="A4601" s="54" t="s">
        <v>3984</v>
      </c>
      <c r="B4601" s="55" t="s">
        <v>6575</v>
      </c>
      <c r="C4601" s="56" t="s">
        <v>8494</v>
      </c>
      <c r="D4601" s="57">
        <v>120</v>
      </c>
      <c r="E4601" s="56" t="s">
        <v>8781</v>
      </c>
      <c r="F4601" s="57">
        <v>318.61</v>
      </c>
      <c r="G4601" s="58">
        <f t="shared" si="1313"/>
        <v>38233.199999999997</v>
      </c>
      <c r="H4601" s="59"/>
      <c r="I4601" s="60">
        <f t="shared" si="1314"/>
        <v>0</v>
      </c>
      <c r="J4601" s="61" t="str">
        <f t="shared" si="1315"/>
        <v/>
      </c>
      <c r="P4601" s="62"/>
    </row>
    <row r="4602" spans="1:16" x14ac:dyDescent="0.3">
      <c r="A4602" s="54" t="s">
        <v>3985</v>
      </c>
      <c r="B4602" s="55" t="s">
        <v>6576</v>
      </c>
      <c r="C4602" s="56" t="s">
        <v>8495</v>
      </c>
      <c r="D4602" s="57">
        <v>35</v>
      </c>
      <c r="E4602" s="56" t="s">
        <v>8781</v>
      </c>
      <c r="F4602" s="57">
        <v>385.8</v>
      </c>
      <c r="G4602" s="58">
        <f t="shared" si="1313"/>
        <v>13503</v>
      </c>
      <c r="H4602" s="59"/>
      <c r="I4602" s="60">
        <f t="shared" si="1314"/>
        <v>0</v>
      </c>
      <c r="J4602" s="61" t="str">
        <f t="shared" si="1315"/>
        <v/>
      </c>
      <c r="P4602" s="62"/>
    </row>
    <row r="4603" spans="1:16" x14ac:dyDescent="0.3">
      <c r="A4603" s="69" t="s">
        <v>3986</v>
      </c>
      <c r="B4603" s="69" t="s">
        <v>6577</v>
      </c>
      <c r="C4603" s="69" t="s">
        <v>8051</v>
      </c>
      <c r="D4603" s="70"/>
      <c r="E4603" s="69"/>
      <c r="F4603" s="70" t="s">
        <v>8851</v>
      </c>
      <c r="G4603" s="70"/>
      <c r="H4603" s="71"/>
      <c r="I4603" s="71"/>
      <c r="P4603" s="62"/>
    </row>
    <row r="4604" spans="1:16" x14ac:dyDescent="0.3">
      <c r="A4604" s="54" t="s">
        <v>3987</v>
      </c>
      <c r="B4604" s="55" t="s">
        <v>6578</v>
      </c>
      <c r="C4604" s="56" t="s">
        <v>8496</v>
      </c>
      <c r="D4604" s="57">
        <v>50</v>
      </c>
      <c r="E4604" s="56" t="s">
        <v>8781</v>
      </c>
      <c r="F4604" s="57">
        <v>50.54</v>
      </c>
      <c r="G4604" s="58">
        <f>ROUND(D4604*F4604,2)</f>
        <v>2527</v>
      </c>
      <c r="H4604" s="59"/>
      <c r="I4604" s="60">
        <f t="shared" ref="I4604:I4606" si="1316">ROUND(ROUND(D4604,2)*H4604,2)</f>
        <v>0</v>
      </c>
      <c r="J4604" s="61" t="str">
        <f t="shared" ref="J4604:J4606" si="1317">IF(AND(H4604&lt;&gt;"",H4604&gt;F4604),"VALOR MAYOR DEL PERMITIDO","")</f>
        <v/>
      </c>
      <c r="P4604" s="62"/>
    </row>
    <row r="4605" spans="1:16" x14ac:dyDescent="0.3">
      <c r="A4605" s="54" t="s">
        <v>3988</v>
      </c>
      <c r="B4605" s="55" t="s">
        <v>6579</v>
      </c>
      <c r="C4605" s="56" t="s">
        <v>8497</v>
      </c>
      <c r="D4605" s="57">
        <v>70</v>
      </c>
      <c r="E4605" s="56" t="s">
        <v>8781</v>
      </c>
      <c r="F4605" s="57">
        <v>124.54</v>
      </c>
      <c r="G4605" s="58">
        <f>ROUND(D4605*F4605,2)</f>
        <v>8717.7999999999993</v>
      </c>
      <c r="H4605" s="59"/>
      <c r="I4605" s="60">
        <f t="shared" si="1316"/>
        <v>0</v>
      </c>
      <c r="J4605" s="61" t="str">
        <f t="shared" si="1317"/>
        <v/>
      </c>
      <c r="P4605" s="62"/>
    </row>
    <row r="4606" spans="1:16" x14ac:dyDescent="0.3">
      <c r="A4606" s="54" t="s">
        <v>3989</v>
      </c>
      <c r="B4606" s="55" t="s">
        <v>6580</v>
      </c>
      <c r="C4606" s="56" t="s">
        <v>8498</v>
      </c>
      <c r="D4606" s="57">
        <v>25</v>
      </c>
      <c r="E4606" s="56" t="s">
        <v>8781</v>
      </c>
      <c r="F4606" s="57">
        <v>93.78</v>
      </c>
      <c r="G4606" s="58">
        <f>ROUND(D4606*F4606,2)</f>
        <v>2344.5</v>
      </c>
      <c r="H4606" s="59"/>
      <c r="I4606" s="60">
        <f t="shared" si="1316"/>
        <v>0</v>
      </c>
      <c r="J4606" s="61" t="str">
        <f t="shared" si="1317"/>
        <v/>
      </c>
      <c r="P4606" s="62"/>
    </row>
    <row r="4607" spans="1:16" x14ac:dyDescent="0.3">
      <c r="A4607" s="69" t="s">
        <v>3990</v>
      </c>
      <c r="B4607" s="69" t="s">
        <v>6581</v>
      </c>
      <c r="C4607" s="69" t="s">
        <v>7356</v>
      </c>
      <c r="D4607" s="70"/>
      <c r="E4607" s="69"/>
      <c r="F4607" s="70" t="s">
        <v>8851</v>
      </c>
      <c r="G4607" s="70"/>
      <c r="H4607" s="71"/>
      <c r="I4607" s="71"/>
      <c r="P4607" s="62"/>
    </row>
    <row r="4608" spans="1:16" x14ac:dyDescent="0.3">
      <c r="A4608" s="54" t="s">
        <v>3991</v>
      </c>
      <c r="B4608" s="55" t="s">
        <v>6582</v>
      </c>
      <c r="C4608" s="56" t="s">
        <v>8499</v>
      </c>
      <c r="D4608" s="57">
        <v>1</v>
      </c>
      <c r="E4608" s="56" t="s">
        <v>8781</v>
      </c>
      <c r="F4608" s="57">
        <v>9960.61</v>
      </c>
      <c r="G4608" s="58">
        <f>ROUND(D4608*F4608,2)</f>
        <v>9960.61</v>
      </c>
      <c r="H4608" s="59"/>
      <c r="I4608" s="60">
        <f>ROUND(ROUND(D4608,2)*H4608,2)</f>
        <v>0</v>
      </c>
      <c r="J4608" s="61" t="str">
        <f>IF(AND(H4608&lt;&gt;"",H4608&gt;F4608),"VALOR MAYOR DEL PERMITIDO","")</f>
        <v/>
      </c>
      <c r="P4608" s="62"/>
    </row>
    <row r="4609" spans="1:16" x14ac:dyDescent="0.3">
      <c r="A4609" s="69" t="s">
        <v>3992</v>
      </c>
      <c r="B4609" s="69" t="s">
        <v>6583</v>
      </c>
      <c r="C4609" s="69" t="s">
        <v>8500</v>
      </c>
      <c r="D4609" s="70"/>
      <c r="E4609" s="69"/>
      <c r="F4609" s="70" t="s">
        <v>8851</v>
      </c>
      <c r="G4609" s="70"/>
      <c r="H4609" s="71"/>
      <c r="I4609" s="71"/>
      <c r="P4609" s="62"/>
    </row>
    <row r="4610" spans="1:16" x14ac:dyDescent="0.3">
      <c r="A4610" s="54" t="s">
        <v>3993</v>
      </c>
      <c r="B4610" s="55" t="s">
        <v>6584</v>
      </c>
      <c r="C4610" s="56" t="s">
        <v>8501</v>
      </c>
      <c r="D4610" s="57">
        <v>1</v>
      </c>
      <c r="E4610" s="56" t="s">
        <v>8781</v>
      </c>
      <c r="F4610" s="57">
        <v>3490.58</v>
      </c>
      <c r="G4610" s="58">
        <f>ROUND(D4610*F4610,2)</f>
        <v>3490.58</v>
      </c>
      <c r="H4610" s="59"/>
      <c r="I4610" s="60">
        <f t="shared" ref="I4610:I4612" si="1318">ROUND(ROUND(D4610,2)*H4610,2)</f>
        <v>0</v>
      </c>
      <c r="J4610" s="61" t="str">
        <f t="shared" ref="J4610:J4612" si="1319">IF(AND(H4610&lt;&gt;"",H4610&gt;F4610),"VALOR MAYOR DEL PERMITIDO","")</f>
        <v/>
      </c>
      <c r="P4610" s="62"/>
    </row>
    <row r="4611" spans="1:16" x14ac:dyDescent="0.3">
      <c r="A4611" s="54" t="s">
        <v>3994</v>
      </c>
      <c r="B4611" s="55" t="s">
        <v>6585</v>
      </c>
      <c r="C4611" s="56" t="s">
        <v>8502</v>
      </c>
      <c r="D4611" s="57">
        <v>1</v>
      </c>
      <c r="E4611" s="56" t="s">
        <v>8781</v>
      </c>
      <c r="F4611" s="57">
        <v>2113.2199999999998</v>
      </c>
      <c r="G4611" s="58">
        <f>ROUND(D4611*F4611,2)</f>
        <v>2113.2199999999998</v>
      </c>
      <c r="H4611" s="59"/>
      <c r="I4611" s="60">
        <f t="shared" si="1318"/>
        <v>0</v>
      </c>
      <c r="J4611" s="61" t="str">
        <f t="shared" si="1319"/>
        <v/>
      </c>
      <c r="P4611" s="62"/>
    </row>
    <row r="4612" spans="1:16" x14ac:dyDescent="0.3">
      <c r="A4612" s="54" t="s">
        <v>3995</v>
      </c>
      <c r="B4612" s="55" t="s">
        <v>6586</v>
      </c>
      <c r="C4612" s="56" t="s">
        <v>8503</v>
      </c>
      <c r="D4612" s="57">
        <v>3</v>
      </c>
      <c r="E4612" s="56" t="s">
        <v>8781</v>
      </c>
      <c r="F4612" s="57">
        <v>934.92</v>
      </c>
      <c r="G4612" s="58">
        <f>ROUND(D4612*F4612,2)</f>
        <v>2804.76</v>
      </c>
      <c r="H4612" s="59"/>
      <c r="I4612" s="60">
        <f t="shared" si="1318"/>
        <v>0</v>
      </c>
      <c r="J4612" s="61" t="str">
        <f t="shared" si="1319"/>
        <v/>
      </c>
      <c r="P4612" s="62"/>
    </row>
    <row r="4613" spans="1:16" x14ac:dyDescent="0.3">
      <c r="A4613" s="63" t="s">
        <v>3996</v>
      </c>
      <c r="B4613" s="63" t="s">
        <v>6587</v>
      </c>
      <c r="C4613" s="63" t="s">
        <v>8504</v>
      </c>
      <c r="D4613" s="64"/>
      <c r="E4613" s="63"/>
      <c r="F4613" s="64" t="s">
        <v>8851</v>
      </c>
      <c r="G4613" s="64"/>
      <c r="H4613" s="65"/>
      <c r="I4613" s="65"/>
      <c r="P4613" s="62"/>
    </row>
    <row r="4614" spans="1:16" x14ac:dyDescent="0.3">
      <c r="A4614" s="66" t="s">
        <v>3997</v>
      </c>
      <c r="B4614" s="66" t="s">
        <v>6588</v>
      </c>
      <c r="C4614" s="66" t="s">
        <v>8038</v>
      </c>
      <c r="D4614" s="67"/>
      <c r="E4614" s="66"/>
      <c r="F4614" s="67" t="s">
        <v>8851</v>
      </c>
      <c r="G4614" s="67"/>
      <c r="H4614" s="68"/>
      <c r="I4614" s="68"/>
      <c r="P4614" s="62"/>
    </row>
    <row r="4615" spans="1:16" x14ac:dyDescent="0.3">
      <c r="A4615" s="54" t="s">
        <v>3998</v>
      </c>
      <c r="B4615" s="55" t="s">
        <v>6589</v>
      </c>
      <c r="C4615" s="56" t="s">
        <v>8911</v>
      </c>
      <c r="D4615" s="57">
        <v>4</v>
      </c>
      <c r="E4615" s="56" t="s">
        <v>8781</v>
      </c>
      <c r="F4615" s="57">
        <v>375.87</v>
      </c>
      <c r="G4615" s="58">
        <f t="shared" ref="G4615:G4627" si="1320">ROUND(D4615*F4615,2)</f>
        <v>1503.48</v>
      </c>
      <c r="H4615" s="59"/>
      <c r="I4615" s="60">
        <f t="shared" ref="I4615:I4627" si="1321">ROUND(ROUND(D4615,2)*H4615,2)</f>
        <v>0</v>
      </c>
      <c r="J4615" s="61" t="str">
        <f t="shared" ref="J4615:J4627" si="1322">IF(AND(H4615&lt;&gt;"",H4615&gt;F4615),"VALOR MAYOR DEL PERMITIDO","")</f>
        <v/>
      </c>
      <c r="P4615" s="62"/>
    </row>
    <row r="4616" spans="1:16" x14ac:dyDescent="0.3">
      <c r="A4616" s="54" t="s">
        <v>3999</v>
      </c>
      <c r="B4616" s="55" t="s">
        <v>6271</v>
      </c>
      <c r="C4616" s="56" t="s">
        <v>8262</v>
      </c>
      <c r="D4616" s="57">
        <v>4</v>
      </c>
      <c r="E4616" s="56" t="s">
        <v>8781</v>
      </c>
      <c r="F4616" s="57">
        <v>542.29999999999995</v>
      </c>
      <c r="G4616" s="58">
        <f t="shared" si="1320"/>
        <v>2169.1999999999998</v>
      </c>
      <c r="H4616" s="59"/>
      <c r="I4616" s="60">
        <f t="shared" si="1321"/>
        <v>0</v>
      </c>
      <c r="J4616" s="61" t="str">
        <f t="shared" si="1322"/>
        <v/>
      </c>
      <c r="P4616" s="62"/>
    </row>
    <row r="4617" spans="1:16" x14ac:dyDescent="0.3">
      <c r="A4617" s="54" t="s">
        <v>4000</v>
      </c>
      <c r="B4617" s="55" t="s">
        <v>5891</v>
      </c>
      <c r="C4617" s="56" t="s">
        <v>8934</v>
      </c>
      <c r="D4617" s="57">
        <v>200</v>
      </c>
      <c r="E4617" s="56" t="s">
        <v>8779</v>
      </c>
      <c r="F4617" s="57">
        <v>4.54</v>
      </c>
      <c r="G4617" s="58">
        <f t="shared" si="1320"/>
        <v>908</v>
      </c>
      <c r="H4617" s="59"/>
      <c r="I4617" s="60">
        <f t="shared" si="1321"/>
        <v>0</v>
      </c>
      <c r="J4617" s="61" t="str">
        <f t="shared" si="1322"/>
        <v/>
      </c>
      <c r="P4617" s="62"/>
    </row>
    <row r="4618" spans="1:16" x14ac:dyDescent="0.3">
      <c r="A4618" s="54" t="s">
        <v>4001</v>
      </c>
      <c r="B4618" s="55" t="s">
        <v>5892</v>
      </c>
      <c r="C4618" s="56" t="s">
        <v>8935</v>
      </c>
      <c r="D4618" s="57">
        <v>600</v>
      </c>
      <c r="E4618" s="56" t="s">
        <v>8779</v>
      </c>
      <c r="F4618" s="57">
        <v>5.83</v>
      </c>
      <c r="G4618" s="58">
        <f t="shared" si="1320"/>
        <v>3498</v>
      </c>
      <c r="H4618" s="59"/>
      <c r="I4618" s="60">
        <f t="shared" si="1321"/>
        <v>0</v>
      </c>
      <c r="J4618" s="61" t="str">
        <f t="shared" si="1322"/>
        <v/>
      </c>
      <c r="P4618" s="62"/>
    </row>
    <row r="4619" spans="1:16" x14ac:dyDescent="0.3">
      <c r="A4619" s="54" t="s">
        <v>4002</v>
      </c>
      <c r="B4619" s="55" t="s">
        <v>5890</v>
      </c>
      <c r="C4619" s="56" t="s">
        <v>8932</v>
      </c>
      <c r="D4619" s="57">
        <v>200</v>
      </c>
      <c r="E4619" s="56" t="s">
        <v>8779</v>
      </c>
      <c r="F4619" s="57">
        <v>3.08</v>
      </c>
      <c r="G4619" s="58">
        <f t="shared" si="1320"/>
        <v>616</v>
      </c>
      <c r="H4619" s="59"/>
      <c r="I4619" s="60">
        <f t="shared" si="1321"/>
        <v>0</v>
      </c>
      <c r="J4619" s="61" t="str">
        <f t="shared" si="1322"/>
        <v/>
      </c>
      <c r="P4619" s="62"/>
    </row>
    <row r="4620" spans="1:16" x14ac:dyDescent="0.3">
      <c r="A4620" s="54" t="s">
        <v>4003</v>
      </c>
      <c r="B4620" s="55" t="s">
        <v>5919</v>
      </c>
      <c r="C4620" s="56" t="s">
        <v>8049</v>
      </c>
      <c r="D4620" s="57">
        <v>200</v>
      </c>
      <c r="E4620" s="56" t="s">
        <v>8779</v>
      </c>
      <c r="F4620" s="57">
        <v>9.32</v>
      </c>
      <c r="G4620" s="58">
        <f t="shared" si="1320"/>
        <v>1864</v>
      </c>
      <c r="H4620" s="59"/>
      <c r="I4620" s="60">
        <f t="shared" si="1321"/>
        <v>0</v>
      </c>
      <c r="J4620" s="61" t="str">
        <f t="shared" si="1322"/>
        <v/>
      </c>
      <c r="P4620" s="62"/>
    </row>
    <row r="4621" spans="1:16" x14ac:dyDescent="0.3">
      <c r="A4621" s="54" t="s">
        <v>4004</v>
      </c>
      <c r="B4621" s="55" t="s">
        <v>6038</v>
      </c>
      <c r="C4621" s="56" t="s">
        <v>8102</v>
      </c>
      <c r="D4621" s="57">
        <v>120</v>
      </c>
      <c r="E4621" s="56" t="s">
        <v>8779</v>
      </c>
      <c r="F4621" s="57">
        <v>56.88</v>
      </c>
      <c r="G4621" s="58">
        <f t="shared" si="1320"/>
        <v>6825.6</v>
      </c>
      <c r="H4621" s="59"/>
      <c r="I4621" s="60">
        <f t="shared" si="1321"/>
        <v>0</v>
      </c>
      <c r="J4621" s="61" t="str">
        <f t="shared" si="1322"/>
        <v/>
      </c>
      <c r="P4621" s="62"/>
    </row>
    <row r="4622" spans="1:16" x14ac:dyDescent="0.3">
      <c r="A4622" s="54" t="s">
        <v>4005</v>
      </c>
      <c r="B4622" s="55" t="s">
        <v>5923</v>
      </c>
      <c r="C4622" s="56" t="s">
        <v>8053</v>
      </c>
      <c r="D4622" s="57">
        <v>24</v>
      </c>
      <c r="E4622" s="56" t="s">
        <v>8781</v>
      </c>
      <c r="F4622" s="57">
        <v>23.9</v>
      </c>
      <c r="G4622" s="58">
        <f t="shared" si="1320"/>
        <v>573.6</v>
      </c>
      <c r="H4622" s="59"/>
      <c r="I4622" s="60">
        <f t="shared" si="1321"/>
        <v>0</v>
      </c>
      <c r="J4622" s="61" t="str">
        <f t="shared" si="1322"/>
        <v/>
      </c>
      <c r="P4622" s="62"/>
    </row>
    <row r="4623" spans="1:16" x14ac:dyDescent="0.3">
      <c r="A4623" s="54" t="s">
        <v>4006</v>
      </c>
      <c r="B4623" s="55" t="s">
        <v>5983</v>
      </c>
      <c r="C4623" s="56" t="s">
        <v>8085</v>
      </c>
      <c r="D4623" s="57">
        <v>4</v>
      </c>
      <c r="E4623" s="56" t="s">
        <v>8781</v>
      </c>
      <c r="F4623" s="57">
        <v>105.52</v>
      </c>
      <c r="G4623" s="58">
        <f t="shared" si="1320"/>
        <v>422.08</v>
      </c>
      <c r="H4623" s="59"/>
      <c r="I4623" s="60">
        <f t="shared" si="1321"/>
        <v>0</v>
      </c>
      <c r="J4623" s="61" t="str">
        <f t="shared" si="1322"/>
        <v/>
      </c>
      <c r="P4623" s="62"/>
    </row>
    <row r="4624" spans="1:16" x14ac:dyDescent="0.3">
      <c r="A4624" s="54" t="s">
        <v>4007</v>
      </c>
      <c r="B4624" s="55" t="s">
        <v>5929</v>
      </c>
      <c r="C4624" s="56" t="s">
        <v>8949</v>
      </c>
      <c r="D4624" s="57">
        <v>24</v>
      </c>
      <c r="E4624" s="56" t="s">
        <v>8781</v>
      </c>
      <c r="F4624" s="57">
        <v>91.92</v>
      </c>
      <c r="G4624" s="58">
        <f t="shared" si="1320"/>
        <v>2206.08</v>
      </c>
      <c r="H4624" s="59"/>
      <c r="I4624" s="60">
        <f t="shared" si="1321"/>
        <v>0</v>
      </c>
      <c r="J4624" s="61" t="str">
        <f t="shared" si="1322"/>
        <v/>
      </c>
      <c r="P4624" s="62"/>
    </row>
    <row r="4625" spans="1:16" x14ac:dyDescent="0.3">
      <c r="A4625" s="54" t="s">
        <v>4008</v>
      </c>
      <c r="B4625" s="55" t="s">
        <v>5928</v>
      </c>
      <c r="C4625" s="56" t="s">
        <v>8058</v>
      </c>
      <c r="D4625" s="57">
        <v>8</v>
      </c>
      <c r="E4625" s="56" t="s">
        <v>8781</v>
      </c>
      <c r="F4625" s="57">
        <v>77.86</v>
      </c>
      <c r="G4625" s="58">
        <f t="shared" si="1320"/>
        <v>622.88</v>
      </c>
      <c r="H4625" s="59"/>
      <c r="I4625" s="60">
        <f t="shared" si="1321"/>
        <v>0</v>
      </c>
      <c r="J4625" s="61" t="str">
        <f t="shared" si="1322"/>
        <v/>
      </c>
      <c r="P4625" s="62"/>
    </row>
    <row r="4626" spans="1:16" x14ac:dyDescent="0.3">
      <c r="A4626" s="54" t="s">
        <v>4009</v>
      </c>
      <c r="B4626" s="55" t="s">
        <v>6285</v>
      </c>
      <c r="C4626" s="56" t="s">
        <v>8956</v>
      </c>
      <c r="D4626" s="57">
        <v>8</v>
      </c>
      <c r="E4626" s="56" t="s">
        <v>8781</v>
      </c>
      <c r="F4626" s="57">
        <v>88.73</v>
      </c>
      <c r="G4626" s="58">
        <f t="shared" si="1320"/>
        <v>709.84</v>
      </c>
      <c r="H4626" s="59"/>
      <c r="I4626" s="60">
        <f t="shared" si="1321"/>
        <v>0</v>
      </c>
      <c r="J4626" s="61" t="str">
        <f t="shared" si="1322"/>
        <v/>
      </c>
      <c r="P4626" s="62"/>
    </row>
    <row r="4627" spans="1:16" x14ac:dyDescent="0.3">
      <c r="A4627" s="54" t="s">
        <v>4010</v>
      </c>
      <c r="B4627" s="55" t="s">
        <v>6590</v>
      </c>
      <c r="C4627" s="56" t="s">
        <v>8505</v>
      </c>
      <c r="D4627" s="57">
        <v>4</v>
      </c>
      <c r="E4627" s="56" t="s">
        <v>8781</v>
      </c>
      <c r="F4627" s="57">
        <v>222.47</v>
      </c>
      <c r="G4627" s="58">
        <f t="shared" si="1320"/>
        <v>889.88</v>
      </c>
      <c r="H4627" s="59"/>
      <c r="I4627" s="60">
        <f t="shared" si="1321"/>
        <v>0</v>
      </c>
      <c r="J4627" s="61" t="str">
        <f t="shared" si="1322"/>
        <v/>
      </c>
      <c r="P4627" s="62"/>
    </row>
    <row r="4628" spans="1:16" x14ac:dyDescent="0.3">
      <c r="A4628" s="66" t="s">
        <v>4011</v>
      </c>
      <c r="B4628" s="66" t="s">
        <v>6591</v>
      </c>
      <c r="C4628" s="66" t="s">
        <v>8506</v>
      </c>
      <c r="D4628" s="67"/>
      <c r="E4628" s="66"/>
      <c r="F4628" s="67" t="s">
        <v>8851</v>
      </c>
      <c r="G4628" s="67"/>
      <c r="H4628" s="68"/>
      <c r="I4628" s="68"/>
      <c r="P4628" s="62"/>
    </row>
    <row r="4629" spans="1:16" x14ac:dyDescent="0.3">
      <c r="A4629" s="54" t="s">
        <v>4012</v>
      </c>
      <c r="B4629" s="55" t="s">
        <v>6592</v>
      </c>
      <c r="C4629" s="56" t="s">
        <v>8963</v>
      </c>
      <c r="D4629" s="57">
        <v>4</v>
      </c>
      <c r="E4629" s="56" t="s">
        <v>8781</v>
      </c>
      <c r="F4629" s="57">
        <v>550.19000000000005</v>
      </c>
      <c r="G4629" s="58">
        <f>ROUND(D4629*F4629,2)</f>
        <v>2200.7600000000002</v>
      </c>
      <c r="H4629" s="59"/>
      <c r="I4629" s="60">
        <f>ROUND(ROUND(D4629,2)*H4629,2)</f>
        <v>0</v>
      </c>
      <c r="J4629" s="61" t="str">
        <f>IF(AND(H4629&lt;&gt;"",H4629&gt;F4629),"VALOR MAYOR DEL PERMITIDO","")</f>
        <v/>
      </c>
      <c r="P4629" s="62"/>
    </row>
    <row r="4630" spans="1:16" x14ac:dyDescent="0.3">
      <c r="A4630" s="51" t="s">
        <v>4013</v>
      </c>
      <c r="B4630" s="51" t="s">
        <v>6593</v>
      </c>
      <c r="C4630" s="51" t="s">
        <v>8276</v>
      </c>
      <c r="D4630" s="52"/>
      <c r="E4630" s="51"/>
      <c r="F4630" s="52" t="s">
        <v>8851</v>
      </c>
      <c r="G4630" s="52"/>
      <c r="H4630" s="53"/>
      <c r="I4630" s="53"/>
      <c r="P4630" s="62"/>
    </row>
    <row r="4631" spans="1:16" x14ac:dyDescent="0.3">
      <c r="A4631" s="63" t="s">
        <v>4014</v>
      </c>
      <c r="B4631" s="63" t="s">
        <v>6594</v>
      </c>
      <c r="C4631" s="63" t="s">
        <v>8507</v>
      </c>
      <c r="D4631" s="64"/>
      <c r="E4631" s="63"/>
      <c r="F4631" s="64" t="s">
        <v>8851</v>
      </c>
      <c r="G4631" s="64"/>
      <c r="H4631" s="65"/>
      <c r="I4631" s="65"/>
      <c r="P4631" s="62"/>
    </row>
    <row r="4632" spans="1:16" x14ac:dyDescent="0.3">
      <c r="A4632" s="54" t="s">
        <v>4015</v>
      </c>
      <c r="B4632" s="55" t="s">
        <v>6595</v>
      </c>
      <c r="C4632" s="56" t="s">
        <v>8508</v>
      </c>
      <c r="D4632" s="57">
        <v>11</v>
      </c>
      <c r="E4632" s="56" t="s">
        <v>8777</v>
      </c>
      <c r="F4632" s="57">
        <v>551.20000000000005</v>
      </c>
      <c r="G4632" s="58">
        <f t="shared" ref="G4632:G4638" si="1323">ROUND(D4632*F4632,2)</f>
        <v>6063.2</v>
      </c>
      <c r="H4632" s="59"/>
      <c r="I4632" s="60">
        <f t="shared" ref="I4632:I4638" si="1324">ROUND(ROUND(D4632,2)*H4632,2)</f>
        <v>0</v>
      </c>
      <c r="J4632" s="61" t="str">
        <f t="shared" ref="J4632:J4638" si="1325">IF(AND(H4632&lt;&gt;"",H4632&gt;F4632),"VALOR MAYOR DEL PERMITIDO","")</f>
        <v/>
      </c>
      <c r="P4632" s="62"/>
    </row>
    <row r="4633" spans="1:16" x14ac:dyDescent="0.3">
      <c r="A4633" s="54" t="s">
        <v>4016</v>
      </c>
      <c r="B4633" s="55" t="s">
        <v>6596</v>
      </c>
      <c r="C4633" s="56" t="s">
        <v>8509</v>
      </c>
      <c r="D4633" s="57">
        <v>11</v>
      </c>
      <c r="E4633" s="56" t="s">
        <v>8777</v>
      </c>
      <c r="F4633" s="57">
        <v>159</v>
      </c>
      <c r="G4633" s="58">
        <f t="shared" si="1323"/>
        <v>1749</v>
      </c>
      <c r="H4633" s="59"/>
      <c r="I4633" s="60">
        <f t="shared" si="1324"/>
        <v>0</v>
      </c>
      <c r="J4633" s="61" t="str">
        <f t="shared" si="1325"/>
        <v/>
      </c>
      <c r="P4633" s="62"/>
    </row>
    <row r="4634" spans="1:16" x14ac:dyDescent="0.3">
      <c r="A4634" s="54" t="s">
        <v>4017</v>
      </c>
      <c r="B4634" s="55" t="s">
        <v>6597</v>
      </c>
      <c r="C4634" s="56" t="s">
        <v>8510</v>
      </c>
      <c r="D4634" s="57">
        <v>10</v>
      </c>
      <c r="E4634" s="56" t="s">
        <v>8777</v>
      </c>
      <c r="F4634" s="57">
        <v>540.6</v>
      </c>
      <c r="G4634" s="58">
        <f t="shared" si="1323"/>
        <v>5406</v>
      </c>
      <c r="H4634" s="59"/>
      <c r="I4634" s="60">
        <f t="shared" si="1324"/>
        <v>0</v>
      </c>
      <c r="J4634" s="61" t="str">
        <f t="shared" si="1325"/>
        <v/>
      </c>
      <c r="P4634" s="62"/>
    </row>
    <row r="4635" spans="1:16" x14ac:dyDescent="0.3">
      <c r="A4635" s="54" t="s">
        <v>4018</v>
      </c>
      <c r="B4635" s="55" t="s">
        <v>6598</v>
      </c>
      <c r="C4635" s="56" t="s">
        <v>8511</v>
      </c>
      <c r="D4635" s="57">
        <v>1</v>
      </c>
      <c r="E4635" s="56" t="s">
        <v>8777</v>
      </c>
      <c r="F4635" s="57">
        <v>3164.1</v>
      </c>
      <c r="G4635" s="58">
        <f t="shared" si="1323"/>
        <v>3164.1</v>
      </c>
      <c r="H4635" s="59"/>
      <c r="I4635" s="60">
        <f t="shared" si="1324"/>
        <v>0</v>
      </c>
      <c r="J4635" s="61" t="str">
        <f t="shared" si="1325"/>
        <v/>
      </c>
      <c r="P4635" s="62"/>
    </row>
    <row r="4636" spans="1:16" x14ac:dyDescent="0.3">
      <c r="A4636" s="54" t="s">
        <v>4019</v>
      </c>
      <c r="B4636" s="55" t="s">
        <v>6599</v>
      </c>
      <c r="C4636" s="56" t="s">
        <v>8512</v>
      </c>
      <c r="D4636" s="57">
        <v>11</v>
      </c>
      <c r="E4636" s="56" t="s">
        <v>8777</v>
      </c>
      <c r="F4636" s="57">
        <v>434.6</v>
      </c>
      <c r="G4636" s="58">
        <f t="shared" si="1323"/>
        <v>4780.6000000000004</v>
      </c>
      <c r="H4636" s="59"/>
      <c r="I4636" s="60">
        <f t="shared" si="1324"/>
        <v>0</v>
      </c>
      <c r="J4636" s="61" t="str">
        <f t="shared" si="1325"/>
        <v/>
      </c>
      <c r="P4636" s="62"/>
    </row>
    <row r="4637" spans="1:16" x14ac:dyDescent="0.3">
      <c r="A4637" s="54" t="s">
        <v>4020</v>
      </c>
      <c r="B4637" s="55" t="s">
        <v>6600</v>
      </c>
      <c r="C4637" s="56" t="s">
        <v>8513</v>
      </c>
      <c r="D4637" s="57">
        <v>11</v>
      </c>
      <c r="E4637" s="56" t="s">
        <v>8777</v>
      </c>
      <c r="F4637" s="57">
        <v>95.4</v>
      </c>
      <c r="G4637" s="58">
        <f t="shared" si="1323"/>
        <v>1049.4000000000001</v>
      </c>
      <c r="H4637" s="59"/>
      <c r="I4637" s="60">
        <f t="shared" si="1324"/>
        <v>0</v>
      </c>
      <c r="J4637" s="61" t="str">
        <f t="shared" si="1325"/>
        <v/>
      </c>
      <c r="P4637" s="62"/>
    </row>
    <row r="4638" spans="1:16" x14ac:dyDescent="0.3">
      <c r="A4638" s="54" t="s">
        <v>4021</v>
      </c>
      <c r="B4638" s="55" t="s">
        <v>6601</v>
      </c>
      <c r="C4638" s="56" t="s">
        <v>8514</v>
      </c>
      <c r="D4638" s="57">
        <v>11</v>
      </c>
      <c r="E4638" s="56" t="s">
        <v>8777</v>
      </c>
      <c r="F4638" s="57">
        <v>371</v>
      </c>
      <c r="G4638" s="58">
        <f t="shared" si="1323"/>
        <v>4081</v>
      </c>
      <c r="H4638" s="59"/>
      <c r="I4638" s="60">
        <f t="shared" si="1324"/>
        <v>0</v>
      </c>
      <c r="J4638" s="61" t="str">
        <f t="shared" si="1325"/>
        <v/>
      </c>
      <c r="P4638" s="62"/>
    </row>
    <row r="4639" spans="1:16" x14ac:dyDescent="0.3">
      <c r="A4639" s="63" t="s">
        <v>4022</v>
      </c>
      <c r="B4639" s="63" t="s">
        <v>6602</v>
      </c>
      <c r="C4639" s="63" t="s">
        <v>8515</v>
      </c>
      <c r="D4639" s="64"/>
      <c r="E4639" s="63"/>
      <c r="F4639" s="64" t="s">
        <v>8851</v>
      </c>
      <c r="G4639" s="64"/>
      <c r="H4639" s="65"/>
      <c r="I4639" s="65"/>
      <c r="P4639" s="62"/>
    </row>
    <row r="4640" spans="1:16" x14ac:dyDescent="0.3">
      <c r="A4640" s="66" t="s">
        <v>4023</v>
      </c>
      <c r="B4640" s="66" t="s">
        <v>6603</v>
      </c>
      <c r="C4640" s="66" t="s">
        <v>8516</v>
      </c>
      <c r="D4640" s="67"/>
      <c r="E4640" s="66"/>
      <c r="F4640" s="67" t="s">
        <v>8851</v>
      </c>
      <c r="G4640" s="67"/>
      <c r="H4640" s="68"/>
      <c r="I4640" s="68"/>
      <c r="P4640" s="62"/>
    </row>
    <row r="4641" spans="1:16" x14ac:dyDescent="0.3">
      <c r="A4641" s="54" t="s">
        <v>4024</v>
      </c>
      <c r="B4641" s="55" t="s">
        <v>6604</v>
      </c>
      <c r="C4641" s="56" t="s">
        <v>8517</v>
      </c>
      <c r="D4641" s="57">
        <v>1</v>
      </c>
      <c r="E4641" s="56" t="s">
        <v>8777</v>
      </c>
      <c r="F4641" s="57">
        <v>901</v>
      </c>
      <c r="G4641" s="58">
        <f>ROUND(D4641*F4641,2)</f>
        <v>901</v>
      </c>
      <c r="H4641" s="59"/>
      <c r="I4641" s="60">
        <f>ROUND(ROUND(D4641,2)*H4641,2)</f>
        <v>0</v>
      </c>
      <c r="J4641" s="61" t="str">
        <f>IF(AND(H4641&lt;&gt;"",H4641&gt;F4641),"VALOR MAYOR DEL PERMITIDO","")</f>
        <v/>
      </c>
      <c r="P4641" s="62"/>
    </row>
    <row r="4642" spans="1:16" x14ac:dyDescent="0.3">
      <c r="A4642" s="63" t="s">
        <v>4025</v>
      </c>
      <c r="B4642" s="63" t="s">
        <v>6605</v>
      </c>
      <c r="C4642" s="63" t="s">
        <v>8518</v>
      </c>
      <c r="D4642" s="64"/>
      <c r="E4642" s="63"/>
      <c r="F4642" s="64" t="s">
        <v>8851</v>
      </c>
      <c r="G4642" s="64"/>
      <c r="H4642" s="65"/>
      <c r="I4642" s="65"/>
      <c r="P4642" s="62"/>
    </row>
    <row r="4643" spans="1:16" x14ac:dyDescent="0.3">
      <c r="A4643" s="66" t="s">
        <v>4026</v>
      </c>
      <c r="B4643" s="66" t="s">
        <v>6606</v>
      </c>
      <c r="C4643" s="66" t="s">
        <v>8519</v>
      </c>
      <c r="D4643" s="67"/>
      <c r="E4643" s="66"/>
      <c r="F4643" s="67" t="s">
        <v>8851</v>
      </c>
      <c r="G4643" s="67"/>
      <c r="H4643" s="68"/>
      <c r="I4643" s="68"/>
      <c r="P4643" s="62"/>
    </row>
    <row r="4644" spans="1:16" x14ac:dyDescent="0.3">
      <c r="A4644" s="54" t="s">
        <v>4027</v>
      </c>
      <c r="B4644" s="55" t="s">
        <v>6607</v>
      </c>
      <c r="C4644" s="56" t="s">
        <v>8520</v>
      </c>
      <c r="D4644" s="57">
        <v>3</v>
      </c>
      <c r="E4644" s="56" t="s">
        <v>8781</v>
      </c>
      <c r="F4644" s="57">
        <v>381.6</v>
      </c>
      <c r="G4644" s="58">
        <f>ROUND(D4644*F4644,2)</f>
        <v>1144.8</v>
      </c>
      <c r="H4644" s="59"/>
      <c r="I4644" s="60">
        <f>ROUND(ROUND(D4644,2)*H4644,2)</f>
        <v>0</v>
      </c>
      <c r="J4644" s="61" t="str">
        <f>IF(AND(H4644&lt;&gt;"",H4644&gt;F4644),"VALOR MAYOR DEL PERMITIDO","")</f>
        <v/>
      </c>
      <c r="P4644" s="62"/>
    </row>
    <row r="4645" spans="1:16" x14ac:dyDescent="0.3">
      <c r="A4645" s="69" t="s">
        <v>4028</v>
      </c>
      <c r="B4645" s="69" t="s">
        <v>6608</v>
      </c>
      <c r="C4645" s="69" t="s">
        <v>8521</v>
      </c>
      <c r="D4645" s="70"/>
      <c r="E4645" s="69"/>
      <c r="F4645" s="70" t="s">
        <v>8851</v>
      </c>
      <c r="G4645" s="70"/>
      <c r="H4645" s="71"/>
      <c r="I4645" s="71"/>
      <c r="P4645" s="62"/>
    </row>
    <row r="4646" spans="1:16" x14ac:dyDescent="0.3">
      <c r="A4646" s="54" t="s">
        <v>4029</v>
      </c>
      <c r="B4646" s="55" t="s">
        <v>6609</v>
      </c>
      <c r="C4646" s="56" t="s">
        <v>8522</v>
      </c>
      <c r="D4646" s="57">
        <v>200</v>
      </c>
      <c r="E4646" s="56" t="s">
        <v>8779</v>
      </c>
      <c r="F4646" s="57">
        <v>7.82</v>
      </c>
      <c r="G4646" s="58">
        <f>ROUND(D4646*F4646,2)</f>
        <v>1564</v>
      </c>
      <c r="H4646" s="59"/>
      <c r="I4646" s="60">
        <f t="shared" ref="I4646:I4650" si="1326">ROUND(ROUND(D4646,2)*H4646,2)</f>
        <v>0</v>
      </c>
      <c r="J4646" s="61" t="str">
        <f t="shared" ref="J4646:J4650" si="1327">IF(AND(H4646&lt;&gt;"",H4646&gt;F4646),"VALOR MAYOR DEL PERMITIDO","")</f>
        <v/>
      </c>
      <c r="P4646" s="62"/>
    </row>
    <row r="4647" spans="1:16" x14ac:dyDescent="0.3">
      <c r="A4647" s="54" t="s">
        <v>4030</v>
      </c>
      <c r="B4647" s="55" t="s">
        <v>6610</v>
      </c>
      <c r="C4647" s="56" t="s">
        <v>8237</v>
      </c>
      <c r="D4647" s="57">
        <v>32</v>
      </c>
      <c r="E4647" s="56" t="s">
        <v>8781</v>
      </c>
      <c r="F4647" s="57">
        <v>10.93</v>
      </c>
      <c r="G4647" s="58">
        <f>ROUND(D4647*F4647,2)</f>
        <v>349.76</v>
      </c>
      <c r="H4647" s="59"/>
      <c r="I4647" s="60">
        <f t="shared" si="1326"/>
        <v>0</v>
      </c>
      <c r="J4647" s="61" t="str">
        <f t="shared" si="1327"/>
        <v/>
      </c>
      <c r="P4647" s="62"/>
    </row>
    <row r="4648" spans="1:16" x14ac:dyDescent="0.3">
      <c r="A4648" s="54" t="s">
        <v>4031</v>
      </c>
      <c r="B4648" s="55" t="s">
        <v>6611</v>
      </c>
      <c r="C4648" s="56" t="s">
        <v>8523</v>
      </c>
      <c r="D4648" s="57">
        <v>1</v>
      </c>
      <c r="E4648" s="56" t="s">
        <v>8781</v>
      </c>
      <c r="F4648" s="57">
        <v>1120.24</v>
      </c>
      <c r="G4648" s="58">
        <f>ROUND(D4648*F4648,2)</f>
        <v>1120.24</v>
      </c>
      <c r="H4648" s="59"/>
      <c r="I4648" s="60">
        <f t="shared" si="1326"/>
        <v>0</v>
      </c>
      <c r="J4648" s="61" t="str">
        <f t="shared" si="1327"/>
        <v/>
      </c>
      <c r="P4648" s="62"/>
    </row>
    <row r="4649" spans="1:16" x14ac:dyDescent="0.3">
      <c r="A4649" s="54" t="s">
        <v>4032</v>
      </c>
      <c r="B4649" s="55" t="s">
        <v>6612</v>
      </c>
      <c r="C4649" s="56" t="s">
        <v>8245</v>
      </c>
      <c r="D4649" s="57">
        <v>16</v>
      </c>
      <c r="E4649" s="56" t="s">
        <v>8781</v>
      </c>
      <c r="F4649" s="57">
        <v>3.24</v>
      </c>
      <c r="G4649" s="58">
        <f>ROUND(D4649*F4649,2)</f>
        <v>51.84</v>
      </c>
      <c r="H4649" s="59"/>
      <c r="I4649" s="60">
        <f t="shared" si="1326"/>
        <v>0</v>
      </c>
      <c r="J4649" s="61" t="str">
        <f t="shared" si="1327"/>
        <v/>
      </c>
      <c r="P4649" s="62"/>
    </row>
    <row r="4650" spans="1:16" x14ac:dyDescent="0.3">
      <c r="A4650" s="54" t="s">
        <v>4033</v>
      </c>
      <c r="B4650" s="55" t="s">
        <v>6613</v>
      </c>
      <c r="C4650" s="56" t="s">
        <v>8524</v>
      </c>
      <c r="D4650" s="57">
        <v>1</v>
      </c>
      <c r="E4650" s="56" t="s">
        <v>8781</v>
      </c>
      <c r="F4650" s="57">
        <v>97.37</v>
      </c>
      <c r="G4650" s="58">
        <f>ROUND(D4650*F4650,2)</f>
        <v>97.37</v>
      </c>
      <c r="H4650" s="59"/>
      <c r="I4650" s="60">
        <f t="shared" si="1326"/>
        <v>0</v>
      </c>
      <c r="J4650" s="61" t="str">
        <f t="shared" si="1327"/>
        <v/>
      </c>
      <c r="P4650" s="62"/>
    </row>
    <row r="4651" spans="1:16" x14ac:dyDescent="0.3">
      <c r="A4651" s="69" t="s">
        <v>4034</v>
      </c>
      <c r="B4651" s="69" t="s">
        <v>6614</v>
      </c>
      <c r="C4651" s="69" t="s">
        <v>8525</v>
      </c>
      <c r="D4651" s="70"/>
      <c r="E4651" s="69"/>
      <c r="F4651" s="70" t="s">
        <v>8851</v>
      </c>
      <c r="G4651" s="70"/>
      <c r="H4651" s="71"/>
      <c r="I4651" s="71"/>
      <c r="P4651" s="62"/>
    </row>
    <row r="4652" spans="1:16" x14ac:dyDescent="0.3">
      <c r="A4652" s="54" t="s">
        <v>4035</v>
      </c>
      <c r="B4652" s="55" t="s">
        <v>6615</v>
      </c>
      <c r="C4652" s="56" t="s">
        <v>8526</v>
      </c>
      <c r="D4652" s="57">
        <v>400</v>
      </c>
      <c r="E4652" s="56" t="s">
        <v>8779</v>
      </c>
      <c r="F4652" s="57">
        <v>6.82</v>
      </c>
      <c r="G4652" s="58">
        <f>ROUND(D4652*F4652,2)</f>
        <v>2728</v>
      </c>
      <c r="H4652" s="59"/>
      <c r="I4652" s="60">
        <f t="shared" ref="I4652:I4656" si="1328">ROUND(ROUND(D4652,2)*H4652,2)</f>
        <v>0</v>
      </c>
      <c r="J4652" s="61" t="str">
        <f t="shared" ref="J4652:J4656" si="1329">IF(AND(H4652&lt;&gt;"",H4652&gt;F4652),"VALOR MAYOR DEL PERMITIDO","")</f>
        <v/>
      </c>
      <c r="P4652" s="62"/>
    </row>
    <row r="4653" spans="1:16" x14ac:dyDescent="0.3">
      <c r="A4653" s="54" t="s">
        <v>4036</v>
      </c>
      <c r="B4653" s="55" t="s">
        <v>6610</v>
      </c>
      <c r="C4653" s="56" t="s">
        <v>8237</v>
      </c>
      <c r="D4653" s="57">
        <v>32</v>
      </c>
      <c r="E4653" s="56" t="s">
        <v>8781</v>
      </c>
      <c r="F4653" s="57">
        <v>10.93</v>
      </c>
      <c r="G4653" s="58">
        <f>ROUND(D4653*F4653,2)</f>
        <v>349.76</v>
      </c>
      <c r="H4653" s="59"/>
      <c r="I4653" s="60">
        <f t="shared" si="1328"/>
        <v>0</v>
      </c>
      <c r="J4653" s="61" t="str">
        <f t="shared" si="1329"/>
        <v/>
      </c>
      <c r="P4653" s="62"/>
    </row>
    <row r="4654" spans="1:16" x14ac:dyDescent="0.3">
      <c r="A4654" s="54" t="s">
        <v>4037</v>
      </c>
      <c r="B4654" s="55" t="s">
        <v>6611</v>
      </c>
      <c r="C4654" s="56" t="s">
        <v>8523</v>
      </c>
      <c r="D4654" s="57">
        <v>2</v>
      </c>
      <c r="E4654" s="56" t="s">
        <v>8781</v>
      </c>
      <c r="F4654" s="57">
        <v>1120.24</v>
      </c>
      <c r="G4654" s="58">
        <f>ROUND(D4654*F4654,2)</f>
        <v>2240.48</v>
      </c>
      <c r="H4654" s="59"/>
      <c r="I4654" s="60">
        <f t="shared" si="1328"/>
        <v>0</v>
      </c>
      <c r="J4654" s="61" t="str">
        <f t="shared" si="1329"/>
        <v/>
      </c>
      <c r="P4654" s="62"/>
    </row>
    <row r="4655" spans="1:16" x14ac:dyDescent="0.3">
      <c r="A4655" s="54" t="s">
        <v>4038</v>
      </c>
      <c r="B4655" s="55" t="s">
        <v>6612</v>
      </c>
      <c r="C4655" s="56" t="s">
        <v>8245</v>
      </c>
      <c r="D4655" s="57">
        <v>16</v>
      </c>
      <c r="E4655" s="56" t="s">
        <v>8781</v>
      </c>
      <c r="F4655" s="57">
        <v>3.24</v>
      </c>
      <c r="G4655" s="58">
        <f>ROUND(D4655*F4655,2)</f>
        <v>51.84</v>
      </c>
      <c r="H4655" s="59"/>
      <c r="I4655" s="60">
        <f t="shared" si="1328"/>
        <v>0</v>
      </c>
      <c r="J4655" s="61" t="str">
        <f t="shared" si="1329"/>
        <v/>
      </c>
      <c r="P4655" s="62"/>
    </row>
    <row r="4656" spans="1:16" x14ac:dyDescent="0.3">
      <c r="A4656" s="54" t="s">
        <v>4039</v>
      </c>
      <c r="B4656" s="55" t="s">
        <v>6613</v>
      </c>
      <c r="C4656" s="56" t="s">
        <v>8524</v>
      </c>
      <c r="D4656" s="57">
        <v>2</v>
      </c>
      <c r="E4656" s="56" t="s">
        <v>8781</v>
      </c>
      <c r="F4656" s="57">
        <v>97.37</v>
      </c>
      <c r="G4656" s="58">
        <f>ROUND(D4656*F4656,2)</f>
        <v>194.74</v>
      </c>
      <c r="H4656" s="59"/>
      <c r="I4656" s="60">
        <f t="shared" si="1328"/>
        <v>0</v>
      </c>
      <c r="J4656" s="61" t="str">
        <f t="shared" si="1329"/>
        <v/>
      </c>
      <c r="P4656" s="62"/>
    </row>
    <row r="4657" spans="1:16" x14ac:dyDescent="0.3">
      <c r="A4657" s="66" t="s">
        <v>4040</v>
      </c>
      <c r="B4657" s="66" t="s">
        <v>6616</v>
      </c>
      <c r="C4657" s="66" t="s">
        <v>8527</v>
      </c>
      <c r="D4657" s="67"/>
      <c r="E4657" s="66"/>
      <c r="F4657" s="67" t="s">
        <v>8851</v>
      </c>
      <c r="G4657" s="67"/>
      <c r="H4657" s="68"/>
      <c r="I4657" s="68"/>
      <c r="P4657" s="62"/>
    </row>
    <row r="4658" spans="1:16" x14ac:dyDescent="0.3">
      <c r="A4658" s="69" t="s">
        <v>4041</v>
      </c>
      <c r="B4658" s="69" t="s">
        <v>6617</v>
      </c>
      <c r="C4658" s="69" t="s">
        <v>8528</v>
      </c>
      <c r="D4658" s="70"/>
      <c r="E4658" s="69"/>
      <c r="F4658" s="70" t="s">
        <v>8851</v>
      </c>
      <c r="G4658" s="70"/>
      <c r="H4658" s="71"/>
      <c r="I4658" s="71"/>
      <c r="P4658" s="62"/>
    </row>
    <row r="4659" spans="1:16" x14ac:dyDescent="0.3">
      <c r="A4659" s="54" t="s">
        <v>4042</v>
      </c>
      <c r="B4659" s="55" t="s">
        <v>6618</v>
      </c>
      <c r="C4659" s="56" t="s">
        <v>8529</v>
      </c>
      <c r="D4659" s="57">
        <v>600</v>
      </c>
      <c r="E4659" s="56" t="s">
        <v>8779</v>
      </c>
      <c r="F4659" s="57">
        <v>12.79</v>
      </c>
      <c r="G4659" s="58">
        <f>ROUND(D4659*F4659,2)</f>
        <v>7674</v>
      </c>
      <c r="H4659" s="59"/>
      <c r="I4659" s="60">
        <f t="shared" ref="I4659:I4663" si="1330">ROUND(ROUND(D4659,2)*H4659,2)</f>
        <v>0</v>
      </c>
      <c r="J4659" s="61" t="str">
        <f t="shared" ref="J4659:J4663" si="1331">IF(AND(H4659&lt;&gt;"",H4659&gt;F4659),"VALOR MAYOR DEL PERMITIDO","")</f>
        <v/>
      </c>
      <c r="P4659" s="62"/>
    </row>
    <row r="4660" spans="1:16" x14ac:dyDescent="0.3">
      <c r="A4660" s="54" t="s">
        <v>4043</v>
      </c>
      <c r="B4660" s="55" t="s">
        <v>6610</v>
      </c>
      <c r="C4660" s="56" t="s">
        <v>8237</v>
      </c>
      <c r="D4660" s="57">
        <v>336</v>
      </c>
      <c r="E4660" s="56" t="s">
        <v>8781</v>
      </c>
      <c r="F4660" s="57">
        <v>10.93</v>
      </c>
      <c r="G4660" s="58">
        <f>ROUND(D4660*F4660,2)</f>
        <v>3672.48</v>
      </c>
      <c r="H4660" s="59"/>
      <c r="I4660" s="60">
        <f t="shared" si="1330"/>
        <v>0</v>
      </c>
      <c r="J4660" s="61" t="str">
        <f t="shared" si="1331"/>
        <v/>
      </c>
      <c r="P4660" s="62"/>
    </row>
    <row r="4661" spans="1:16" x14ac:dyDescent="0.3">
      <c r="A4661" s="54" t="s">
        <v>4044</v>
      </c>
      <c r="B4661" s="55" t="s">
        <v>6612</v>
      </c>
      <c r="C4661" s="56" t="s">
        <v>8245</v>
      </c>
      <c r="D4661" s="57">
        <v>168</v>
      </c>
      <c r="E4661" s="56" t="s">
        <v>8781</v>
      </c>
      <c r="F4661" s="57">
        <v>3.24</v>
      </c>
      <c r="G4661" s="58">
        <f>ROUND(D4661*F4661,2)</f>
        <v>544.32000000000005</v>
      </c>
      <c r="H4661" s="59"/>
      <c r="I4661" s="60">
        <f t="shared" si="1330"/>
        <v>0</v>
      </c>
      <c r="J4661" s="61" t="str">
        <f t="shared" si="1331"/>
        <v/>
      </c>
      <c r="P4661" s="62"/>
    </row>
    <row r="4662" spans="1:16" x14ac:dyDescent="0.3">
      <c r="A4662" s="54" t="s">
        <v>4045</v>
      </c>
      <c r="B4662" s="55" t="s">
        <v>6619</v>
      </c>
      <c r="C4662" s="56" t="s">
        <v>8530</v>
      </c>
      <c r="D4662" s="57">
        <v>600</v>
      </c>
      <c r="E4662" s="56" t="s">
        <v>8779</v>
      </c>
      <c r="F4662" s="57">
        <v>1.62</v>
      </c>
      <c r="G4662" s="58">
        <f>ROUND(D4662*F4662,2)</f>
        <v>972</v>
      </c>
      <c r="H4662" s="59"/>
      <c r="I4662" s="60">
        <f t="shared" si="1330"/>
        <v>0</v>
      </c>
      <c r="J4662" s="61" t="str">
        <f t="shared" si="1331"/>
        <v/>
      </c>
      <c r="P4662" s="62"/>
    </row>
    <row r="4663" spans="1:16" x14ac:dyDescent="0.3">
      <c r="A4663" s="54" t="s">
        <v>4046</v>
      </c>
      <c r="B4663" s="55" t="s">
        <v>6620</v>
      </c>
      <c r="C4663" s="56" t="s">
        <v>8246</v>
      </c>
      <c r="D4663" s="57">
        <v>1</v>
      </c>
      <c r="E4663" s="56" t="s">
        <v>8781</v>
      </c>
      <c r="F4663" s="57">
        <v>129.83000000000001</v>
      </c>
      <c r="G4663" s="58">
        <f>ROUND(D4663*F4663,2)</f>
        <v>129.83000000000001</v>
      </c>
      <c r="H4663" s="59"/>
      <c r="I4663" s="60">
        <f t="shared" si="1330"/>
        <v>0</v>
      </c>
      <c r="J4663" s="61" t="str">
        <f t="shared" si="1331"/>
        <v/>
      </c>
      <c r="P4663" s="62"/>
    </row>
    <row r="4664" spans="1:16" x14ac:dyDescent="0.3">
      <c r="A4664" s="69" t="s">
        <v>4047</v>
      </c>
      <c r="B4664" s="69" t="s">
        <v>6621</v>
      </c>
      <c r="C4664" s="69" t="s">
        <v>8531</v>
      </c>
      <c r="D4664" s="70"/>
      <c r="E4664" s="69"/>
      <c r="F4664" s="70" t="s">
        <v>8851</v>
      </c>
      <c r="G4664" s="70"/>
      <c r="H4664" s="71"/>
      <c r="I4664" s="71"/>
      <c r="P4664" s="62"/>
    </row>
    <row r="4665" spans="1:16" x14ac:dyDescent="0.3">
      <c r="A4665" s="54" t="s">
        <v>4048</v>
      </c>
      <c r="B4665" s="55" t="s">
        <v>6622</v>
      </c>
      <c r="C4665" s="56" t="s">
        <v>8532</v>
      </c>
      <c r="D4665" s="57">
        <v>600</v>
      </c>
      <c r="E4665" s="56" t="s">
        <v>8779</v>
      </c>
      <c r="F4665" s="57">
        <v>11.47</v>
      </c>
      <c r="G4665" s="58">
        <f>ROUND(D4665*F4665,2)</f>
        <v>6882</v>
      </c>
      <c r="H4665" s="59"/>
      <c r="I4665" s="60">
        <f t="shared" ref="I4665:I4669" si="1332">ROUND(ROUND(D4665,2)*H4665,2)</f>
        <v>0</v>
      </c>
      <c r="J4665" s="61" t="str">
        <f t="shared" ref="J4665:J4669" si="1333">IF(AND(H4665&lt;&gt;"",H4665&gt;F4665),"VALOR MAYOR DEL PERMITIDO","")</f>
        <v/>
      </c>
      <c r="P4665" s="62"/>
    </row>
    <row r="4666" spans="1:16" x14ac:dyDescent="0.3">
      <c r="A4666" s="54" t="s">
        <v>4049</v>
      </c>
      <c r="B4666" s="55" t="s">
        <v>6610</v>
      </c>
      <c r="C4666" s="56" t="s">
        <v>8237</v>
      </c>
      <c r="D4666" s="57">
        <v>256</v>
      </c>
      <c r="E4666" s="56" t="s">
        <v>8781</v>
      </c>
      <c r="F4666" s="57">
        <v>10.93</v>
      </c>
      <c r="G4666" s="58">
        <f>ROUND(D4666*F4666,2)</f>
        <v>2798.08</v>
      </c>
      <c r="H4666" s="59"/>
      <c r="I4666" s="60">
        <f t="shared" si="1332"/>
        <v>0</v>
      </c>
      <c r="J4666" s="61" t="str">
        <f t="shared" si="1333"/>
        <v/>
      </c>
      <c r="P4666" s="62"/>
    </row>
    <row r="4667" spans="1:16" x14ac:dyDescent="0.3">
      <c r="A4667" s="54" t="s">
        <v>4050</v>
      </c>
      <c r="B4667" s="55" t="s">
        <v>6612</v>
      </c>
      <c r="C4667" s="56" t="s">
        <v>8245</v>
      </c>
      <c r="D4667" s="57">
        <v>128</v>
      </c>
      <c r="E4667" s="56" t="s">
        <v>8781</v>
      </c>
      <c r="F4667" s="57">
        <v>3.24</v>
      </c>
      <c r="G4667" s="58">
        <f>ROUND(D4667*F4667,2)</f>
        <v>414.72</v>
      </c>
      <c r="H4667" s="59"/>
      <c r="I4667" s="60">
        <f t="shared" si="1332"/>
        <v>0</v>
      </c>
      <c r="J4667" s="61" t="str">
        <f t="shared" si="1333"/>
        <v/>
      </c>
      <c r="P4667" s="62"/>
    </row>
    <row r="4668" spans="1:16" x14ac:dyDescent="0.3">
      <c r="A4668" s="54" t="s">
        <v>4051</v>
      </c>
      <c r="B4668" s="55" t="s">
        <v>6619</v>
      </c>
      <c r="C4668" s="56" t="s">
        <v>8530</v>
      </c>
      <c r="D4668" s="57">
        <v>600</v>
      </c>
      <c r="E4668" s="56" t="s">
        <v>8779</v>
      </c>
      <c r="F4668" s="57">
        <v>1.62</v>
      </c>
      <c r="G4668" s="58">
        <f>ROUND(D4668*F4668,2)</f>
        <v>972</v>
      </c>
      <c r="H4668" s="59"/>
      <c r="I4668" s="60">
        <f t="shared" si="1332"/>
        <v>0</v>
      </c>
      <c r="J4668" s="61" t="str">
        <f t="shared" si="1333"/>
        <v/>
      </c>
      <c r="P4668" s="62"/>
    </row>
    <row r="4669" spans="1:16" x14ac:dyDescent="0.3">
      <c r="A4669" s="54" t="s">
        <v>4052</v>
      </c>
      <c r="B4669" s="55" t="s">
        <v>6620</v>
      </c>
      <c r="C4669" s="56" t="s">
        <v>8246</v>
      </c>
      <c r="D4669" s="57">
        <v>1</v>
      </c>
      <c r="E4669" s="56" t="s">
        <v>8781</v>
      </c>
      <c r="F4669" s="57">
        <v>129.83000000000001</v>
      </c>
      <c r="G4669" s="58">
        <f>ROUND(D4669*F4669,2)</f>
        <v>129.83000000000001</v>
      </c>
      <c r="H4669" s="59"/>
      <c r="I4669" s="60">
        <f t="shared" si="1332"/>
        <v>0</v>
      </c>
      <c r="J4669" s="61" t="str">
        <f t="shared" si="1333"/>
        <v/>
      </c>
      <c r="P4669" s="62"/>
    </row>
    <row r="4670" spans="1:16" x14ac:dyDescent="0.3">
      <c r="A4670" s="69" t="s">
        <v>4053</v>
      </c>
      <c r="B4670" s="69" t="s">
        <v>6623</v>
      </c>
      <c r="C4670" s="69" t="s">
        <v>8533</v>
      </c>
      <c r="D4670" s="70"/>
      <c r="E4670" s="69"/>
      <c r="F4670" s="70" t="s">
        <v>8851</v>
      </c>
      <c r="G4670" s="70"/>
      <c r="H4670" s="71"/>
      <c r="I4670" s="71"/>
      <c r="P4670" s="62"/>
    </row>
    <row r="4671" spans="1:16" x14ac:dyDescent="0.3">
      <c r="A4671" s="54" t="s">
        <v>4054</v>
      </c>
      <c r="B4671" s="55" t="s">
        <v>6624</v>
      </c>
      <c r="C4671" s="56" t="s">
        <v>8534</v>
      </c>
      <c r="D4671" s="57">
        <v>600</v>
      </c>
      <c r="E4671" s="56" t="s">
        <v>8779</v>
      </c>
      <c r="F4671" s="57">
        <v>10.8</v>
      </c>
      <c r="G4671" s="58">
        <f>ROUND(D4671*F4671,2)</f>
        <v>6480</v>
      </c>
      <c r="H4671" s="59"/>
      <c r="I4671" s="60">
        <f t="shared" ref="I4671:I4675" si="1334">ROUND(ROUND(D4671,2)*H4671,2)</f>
        <v>0</v>
      </c>
      <c r="J4671" s="61" t="str">
        <f t="shared" ref="J4671:J4675" si="1335">IF(AND(H4671&lt;&gt;"",H4671&gt;F4671),"VALOR MAYOR DEL PERMITIDO","")</f>
        <v/>
      </c>
      <c r="P4671" s="62"/>
    </row>
    <row r="4672" spans="1:16" x14ac:dyDescent="0.3">
      <c r="A4672" s="54" t="s">
        <v>4055</v>
      </c>
      <c r="B4672" s="55" t="s">
        <v>6610</v>
      </c>
      <c r="C4672" s="56" t="s">
        <v>8237</v>
      </c>
      <c r="D4672" s="57">
        <v>128</v>
      </c>
      <c r="E4672" s="56" t="s">
        <v>8781</v>
      </c>
      <c r="F4672" s="57">
        <v>10.93</v>
      </c>
      <c r="G4672" s="58">
        <f>ROUND(D4672*F4672,2)</f>
        <v>1399.04</v>
      </c>
      <c r="H4672" s="59"/>
      <c r="I4672" s="60">
        <f t="shared" si="1334"/>
        <v>0</v>
      </c>
      <c r="J4672" s="61" t="str">
        <f t="shared" si="1335"/>
        <v/>
      </c>
      <c r="P4672" s="62"/>
    </row>
    <row r="4673" spans="1:16" x14ac:dyDescent="0.3">
      <c r="A4673" s="54" t="s">
        <v>4056</v>
      </c>
      <c r="B4673" s="55" t="s">
        <v>6612</v>
      </c>
      <c r="C4673" s="56" t="s">
        <v>8245</v>
      </c>
      <c r="D4673" s="57">
        <v>64</v>
      </c>
      <c r="E4673" s="56" t="s">
        <v>8781</v>
      </c>
      <c r="F4673" s="57">
        <v>3.24</v>
      </c>
      <c r="G4673" s="58">
        <f>ROUND(D4673*F4673,2)</f>
        <v>207.36</v>
      </c>
      <c r="H4673" s="59"/>
      <c r="I4673" s="60">
        <f t="shared" si="1334"/>
        <v>0</v>
      </c>
      <c r="J4673" s="61" t="str">
        <f t="shared" si="1335"/>
        <v/>
      </c>
      <c r="P4673" s="62"/>
    </row>
    <row r="4674" spans="1:16" x14ac:dyDescent="0.3">
      <c r="A4674" s="54" t="s">
        <v>4057</v>
      </c>
      <c r="B4674" s="55" t="s">
        <v>6619</v>
      </c>
      <c r="C4674" s="56" t="s">
        <v>8530</v>
      </c>
      <c r="D4674" s="57">
        <v>600</v>
      </c>
      <c r="E4674" s="56" t="s">
        <v>8779</v>
      </c>
      <c r="F4674" s="57">
        <v>1.62</v>
      </c>
      <c r="G4674" s="58">
        <f>ROUND(D4674*F4674,2)</f>
        <v>972</v>
      </c>
      <c r="H4674" s="59"/>
      <c r="I4674" s="60">
        <f t="shared" si="1334"/>
        <v>0</v>
      </c>
      <c r="J4674" s="61" t="str">
        <f t="shared" si="1335"/>
        <v/>
      </c>
      <c r="P4674" s="62"/>
    </row>
    <row r="4675" spans="1:16" x14ac:dyDescent="0.3">
      <c r="A4675" s="54" t="s">
        <v>4058</v>
      </c>
      <c r="B4675" s="55" t="s">
        <v>6620</v>
      </c>
      <c r="C4675" s="56" t="s">
        <v>8246</v>
      </c>
      <c r="D4675" s="57">
        <v>1</v>
      </c>
      <c r="E4675" s="56" t="s">
        <v>8781</v>
      </c>
      <c r="F4675" s="57">
        <v>129.83000000000001</v>
      </c>
      <c r="G4675" s="58">
        <f>ROUND(D4675*F4675,2)</f>
        <v>129.83000000000001</v>
      </c>
      <c r="H4675" s="59"/>
      <c r="I4675" s="60">
        <f t="shared" si="1334"/>
        <v>0</v>
      </c>
      <c r="J4675" s="61" t="str">
        <f t="shared" si="1335"/>
        <v/>
      </c>
      <c r="P4675" s="62"/>
    </row>
    <row r="4676" spans="1:16" x14ac:dyDescent="0.3">
      <c r="A4676" s="69" t="s">
        <v>4059</v>
      </c>
      <c r="B4676" s="69" t="s">
        <v>6625</v>
      </c>
      <c r="C4676" s="69" t="s">
        <v>8535</v>
      </c>
      <c r="D4676" s="70"/>
      <c r="E4676" s="69"/>
      <c r="F4676" s="70" t="s">
        <v>8851</v>
      </c>
      <c r="G4676" s="70"/>
      <c r="H4676" s="71"/>
      <c r="I4676" s="71"/>
      <c r="P4676" s="62"/>
    </row>
    <row r="4677" spans="1:16" x14ac:dyDescent="0.3">
      <c r="A4677" s="54" t="s">
        <v>4060</v>
      </c>
      <c r="B4677" s="55" t="s">
        <v>6626</v>
      </c>
      <c r="C4677" s="56" t="s">
        <v>8536</v>
      </c>
      <c r="D4677" s="57">
        <v>600</v>
      </c>
      <c r="E4677" s="56" t="s">
        <v>8779</v>
      </c>
      <c r="F4677" s="57">
        <v>10.06</v>
      </c>
      <c r="G4677" s="58">
        <f>ROUND(D4677*F4677,2)</f>
        <v>6036</v>
      </c>
      <c r="H4677" s="59"/>
      <c r="I4677" s="60">
        <f t="shared" ref="I4677:I4681" si="1336">ROUND(ROUND(D4677,2)*H4677,2)</f>
        <v>0</v>
      </c>
      <c r="J4677" s="61" t="str">
        <f t="shared" ref="J4677:J4681" si="1337">IF(AND(H4677&lt;&gt;"",H4677&gt;F4677),"VALOR MAYOR DEL PERMITIDO","")</f>
        <v/>
      </c>
      <c r="P4677" s="62"/>
    </row>
    <row r="4678" spans="1:16" x14ac:dyDescent="0.3">
      <c r="A4678" s="54" t="s">
        <v>4061</v>
      </c>
      <c r="B4678" s="55" t="s">
        <v>6610</v>
      </c>
      <c r="C4678" s="56" t="s">
        <v>8237</v>
      </c>
      <c r="D4678" s="57">
        <v>64</v>
      </c>
      <c r="E4678" s="56" t="s">
        <v>8781</v>
      </c>
      <c r="F4678" s="57">
        <v>10.93</v>
      </c>
      <c r="G4678" s="58">
        <f>ROUND(D4678*F4678,2)</f>
        <v>699.52</v>
      </c>
      <c r="H4678" s="59"/>
      <c r="I4678" s="60">
        <f t="shared" si="1336"/>
        <v>0</v>
      </c>
      <c r="J4678" s="61" t="str">
        <f t="shared" si="1337"/>
        <v/>
      </c>
      <c r="P4678" s="62"/>
    </row>
    <row r="4679" spans="1:16" x14ac:dyDescent="0.3">
      <c r="A4679" s="54" t="s">
        <v>4062</v>
      </c>
      <c r="B4679" s="55" t="s">
        <v>6612</v>
      </c>
      <c r="C4679" s="56" t="s">
        <v>8245</v>
      </c>
      <c r="D4679" s="57">
        <v>32</v>
      </c>
      <c r="E4679" s="56" t="s">
        <v>8781</v>
      </c>
      <c r="F4679" s="57">
        <v>3.24</v>
      </c>
      <c r="G4679" s="58">
        <f>ROUND(D4679*F4679,2)</f>
        <v>103.68</v>
      </c>
      <c r="H4679" s="59"/>
      <c r="I4679" s="60">
        <f t="shared" si="1336"/>
        <v>0</v>
      </c>
      <c r="J4679" s="61" t="str">
        <f t="shared" si="1337"/>
        <v/>
      </c>
      <c r="P4679" s="62"/>
    </row>
    <row r="4680" spans="1:16" x14ac:dyDescent="0.3">
      <c r="A4680" s="54" t="s">
        <v>4063</v>
      </c>
      <c r="B4680" s="55" t="s">
        <v>6619</v>
      </c>
      <c r="C4680" s="56" t="s">
        <v>8530</v>
      </c>
      <c r="D4680" s="57">
        <v>600</v>
      </c>
      <c r="E4680" s="56" t="s">
        <v>8779</v>
      </c>
      <c r="F4680" s="57">
        <v>1.62</v>
      </c>
      <c r="G4680" s="58">
        <f>ROUND(D4680*F4680,2)</f>
        <v>972</v>
      </c>
      <c r="H4680" s="59"/>
      <c r="I4680" s="60">
        <f t="shared" si="1336"/>
        <v>0</v>
      </c>
      <c r="J4680" s="61" t="str">
        <f t="shared" si="1337"/>
        <v/>
      </c>
      <c r="P4680" s="62"/>
    </row>
    <row r="4681" spans="1:16" x14ac:dyDescent="0.3">
      <c r="A4681" s="54" t="s">
        <v>4064</v>
      </c>
      <c r="B4681" s="55" t="s">
        <v>6620</v>
      </c>
      <c r="C4681" s="56" t="s">
        <v>8246</v>
      </c>
      <c r="D4681" s="57">
        <v>1</v>
      </c>
      <c r="E4681" s="56" t="s">
        <v>8781</v>
      </c>
      <c r="F4681" s="57">
        <v>129.83000000000001</v>
      </c>
      <c r="G4681" s="58">
        <f>ROUND(D4681*F4681,2)</f>
        <v>129.83000000000001</v>
      </c>
      <c r="H4681" s="59"/>
      <c r="I4681" s="60">
        <f t="shared" si="1336"/>
        <v>0</v>
      </c>
      <c r="J4681" s="61" t="str">
        <f t="shared" si="1337"/>
        <v/>
      </c>
      <c r="P4681" s="62"/>
    </row>
    <row r="4682" spans="1:16" x14ac:dyDescent="0.3">
      <c r="A4682" s="69" t="s">
        <v>4065</v>
      </c>
      <c r="B4682" s="69" t="s">
        <v>6627</v>
      </c>
      <c r="C4682" s="69" t="s">
        <v>8537</v>
      </c>
      <c r="D4682" s="70"/>
      <c r="E4682" s="69"/>
      <c r="F4682" s="70" t="s">
        <v>8851</v>
      </c>
      <c r="G4682" s="70"/>
      <c r="H4682" s="71"/>
      <c r="I4682" s="71"/>
      <c r="P4682" s="62"/>
    </row>
    <row r="4683" spans="1:16" x14ac:dyDescent="0.3">
      <c r="A4683" s="54" t="s">
        <v>4066</v>
      </c>
      <c r="B4683" s="55" t="s">
        <v>6628</v>
      </c>
      <c r="C4683" s="56" t="s">
        <v>8538</v>
      </c>
      <c r="D4683" s="57">
        <v>600</v>
      </c>
      <c r="E4683" s="56" t="s">
        <v>8779</v>
      </c>
      <c r="F4683" s="57">
        <v>8.6999999999999993</v>
      </c>
      <c r="G4683" s="58">
        <f>ROUND(D4683*F4683,2)</f>
        <v>5220</v>
      </c>
      <c r="H4683" s="59"/>
      <c r="I4683" s="60">
        <f t="shared" ref="I4683:I4687" si="1338">ROUND(ROUND(D4683,2)*H4683,2)</f>
        <v>0</v>
      </c>
      <c r="J4683" s="61" t="str">
        <f t="shared" ref="J4683:J4687" si="1339">IF(AND(H4683&lt;&gt;"",H4683&gt;F4683),"VALOR MAYOR DEL PERMITIDO","")</f>
        <v/>
      </c>
      <c r="P4683" s="62"/>
    </row>
    <row r="4684" spans="1:16" x14ac:dyDescent="0.3">
      <c r="A4684" s="54" t="s">
        <v>4067</v>
      </c>
      <c r="B4684" s="55" t="s">
        <v>6610</v>
      </c>
      <c r="C4684" s="56" t="s">
        <v>8237</v>
      </c>
      <c r="D4684" s="57">
        <v>16</v>
      </c>
      <c r="E4684" s="56" t="s">
        <v>8781</v>
      </c>
      <c r="F4684" s="57">
        <v>10.93</v>
      </c>
      <c r="G4684" s="58">
        <f>ROUND(D4684*F4684,2)</f>
        <v>174.88</v>
      </c>
      <c r="H4684" s="59"/>
      <c r="I4684" s="60">
        <f t="shared" si="1338"/>
        <v>0</v>
      </c>
      <c r="J4684" s="61" t="str">
        <f t="shared" si="1339"/>
        <v/>
      </c>
      <c r="P4684" s="62"/>
    </row>
    <row r="4685" spans="1:16" x14ac:dyDescent="0.3">
      <c r="A4685" s="54" t="s">
        <v>4068</v>
      </c>
      <c r="B4685" s="55" t="s">
        <v>6612</v>
      </c>
      <c r="C4685" s="56" t="s">
        <v>8245</v>
      </c>
      <c r="D4685" s="57">
        <v>8</v>
      </c>
      <c r="E4685" s="56" t="s">
        <v>8781</v>
      </c>
      <c r="F4685" s="57">
        <v>3.24</v>
      </c>
      <c r="G4685" s="58">
        <f>ROUND(D4685*F4685,2)</f>
        <v>25.92</v>
      </c>
      <c r="H4685" s="59"/>
      <c r="I4685" s="60">
        <f t="shared" si="1338"/>
        <v>0</v>
      </c>
      <c r="J4685" s="61" t="str">
        <f t="shared" si="1339"/>
        <v/>
      </c>
      <c r="P4685" s="62"/>
    </row>
    <row r="4686" spans="1:16" x14ac:dyDescent="0.3">
      <c r="A4686" s="54" t="s">
        <v>4069</v>
      </c>
      <c r="B4686" s="55" t="s">
        <v>6619</v>
      </c>
      <c r="C4686" s="56" t="s">
        <v>8530</v>
      </c>
      <c r="D4686" s="57">
        <v>600</v>
      </c>
      <c r="E4686" s="56" t="s">
        <v>8779</v>
      </c>
      <c r="F4686" s="57">
        <v>1.62</v>
      </c>
      <c r="G4686" s="58">
        <f>ROUND(D4686*F4686,2)</f>
        <v>972</v>
      </c>
      <c r="H4686" s="59"/>
      <c r="I4686" s="60">
        <f t="shared" si="1338"/>
        <v>0</v>
      </c>
      <c r="J4686" s="61" t="str">
        <f t="shared" si="1339"/>
        <v/>
      </c>
      <c r="P4686" s="62"/>
    </row>
    <row r="4687" spans="1:16" x14ac:dyDescent="0.3">
      <c r="A4687" s="54" t="s">
        <v>4070</v>
      </c>
      <c r="B4687" s="55" t="s">
        <v>6620</v>
      </c>
      <c r="C4687" s="56" t="s">
        <v>8246</v>
      </c>
      <c r="D4687" s="57">
        <v>1</v>
      </c>
      <c r="E4687" s="56" t="s">
        <v>8781</v>
      </c>
      <c r="F4687" s="57">
        <v>129.83000000000001</v>
      </c>
      <c r="G4687" s="58">
        <f>ROUND(D4687*F4687,2)</f>
        <v>129.83000000000001</v>
      </c>
      <c r="H4687" s="59"/>
      <c r="I4687" s="60">
        <f t="shared" si="1338"/>
        <v>0</v>
      </c>
      <c r="J4687" s="61" t="str">
        <f t="shared" si="1339"/>
        <v/>
      </c>
      <c r="P4687" s="62"/>
    </row>
    <row r="4688" spans="1:16" x14ac:dyDescent="0.3">
      <c r="A4688" s="69" t="s">
        <v>4071</v>
      </c>
      <c r="B4688" s="69" t="s">
        <v>6629</v>
      </c>
      <c r="C4688" s="69" t="s">
        <v>8539</v>
      </c>
      <c r="D4688" s="70"/>
      <c r="E4688" s="69"/>
      <c r="F4688" s="70" t="s">
        <v>8851</v>
      </c>
      <c r="G4688" s="70"/>
      <c r="H4688" s="71"/>
      <c r="I4688" s="71"/>
      <c r="P4688" s="62"/>
    </row>
    <row r="4689" spans="1:16" x14ac:dyDescent="0.3">
      <c r="A4689" s="54" t="s">
        <v>4072</v>
      </c>
      <c r="B4689" s="55" t="s">
        <v>6630</v>
      </c>
      <c r="C4689" s="56" t="s">
        <v>8540</v>
      </c>
      <c r="D4689" s="57">
        <v>600</v>
      </c>
      <c r="E4689" s="56" t="s">
        <v>8779</v>
      </c>
      <c r="F4689" s="57">
        <v>8.33</v>
      </c>
      <c r="G4689" s="58">
        <f>ROUND(D4689*F4689,2)</f>
        <v>4998</v>
      </c>
      <c r="H4689" s="59"/>
      <c r="I4689" s="60">
        <f t="shared" ref="I4689:I4693" si="1340">ROUND(ROUND(D4689,2)*H4689,2)</f>
        <v>0</v>
      </c>
      <c r="J4689" s="61" t="str">
        <f t="shared" ref="J4689:J4693" si="1341">IF(AND(H4689&lt;&gt;"",H4689&gt;F4689),"VALOR MAYOR DEL PERMITIDO","")</f>
        <v/>
      </c>
      <c r="P4689" s="62"/>
    </row>
    <row r="4690" spans="1:16" x14ac:dyDescent="0.3">
      <c r="A4690" s="54" t="s">
        <v>4073</v>
      </c>
      <c r="B4690" s="55" t="s">
        <v>6610</v>
      </c>
      <c r="C4690" s="56" t="s">
        <v>8237</v>
      </c>
      <c r="D4690" s="57">
        <v>16</v>
      </c>
      <c r="E4690" s="56" t="s">
        <v>8781</v>
      </c>
      <c r="F4690" s="57">
        <v>10.93</v>
      </c>
      <c r="G4690" s="58">
        <f>ROUND(D4690*F4690,2)</f>
        <v>174.88</v>
      </c>
      <c r="H4690" s="59"/>
      <c r="I4690" s="60">
        <f t="shared" si="1340"/>
        <v>0</v>
      </c>
      <c r="J4690" s="61" t="str">
        <f t="shared" si="1341"/>
        <v/>
      </c>
      <c r="P4690" s="62"/>
    </row>
    <row r="4691" spans="1:16" x14ac:dyDescent="0.3">
      <c r="A4691" s="54" t="s">
        <v>4074</v>
      </c>
      <c r="B4691" s="55" t="s">
        <v>6612</v>
      </c>
      <c r="C4691" s="56" t="s">
        <v>8245</v>
      </c>
      <c r="D4691" s="57">
        <v>8</v>
      </c>
      <c r="E4691" s="56" t="s">
        <v>8781</v>
      </c>
      <c r="F4691" s="57">
        <v>3.24</v>
      </c>
      <c r="G4691" s="58">
        <f>ROUND(D4691*F4691,2)</f>
        <v>25.92</v>
      </c>
      <c r="H4691" s="59"/>
      <c r="I4691" s="60">
        <f t="shared" si="1340"/>
        <v>0</v>
      </c>
      <c r="J4691" s="61" t="str">
        <f t="shared" si="1341"/>
        <v/>
      </c>
      <c r="P4691" s="62"/>
    </row>
    <row r="4692" spans="1:16" x14ac:dyDescent="0.3">
      <c r="A4692" s="54" t="s">
        <v>4075</v>
      </c>
      <c r="B4692" s="55" t="s">
        <v>6619</v>
      </c>
      <c r="C4692" s="56" t="s">
        <v>8530</v>
      </c>
      <c r="D4692" s="57">
        <v>600</v>
      </c>
      <c r="E4692" s="56" t="s">
        <v>8779</v>
      </c>
      <c r="F4692" s="57">
        <v>1.62</v>
      </c>
      <c r="G4692" s="58">
        <f>ROUND(D4692*F4692,2)</f>
        <v>972</v>
      </c>
      <c r="H4692" s="59"/>
      <c r="I4692" s="60">
        <f t="shared" si="1340"/>
        <v>0</v>
      </c>
      <c r="J4692" s="61" t="str">
        <f t="shared" si="1341"/>
        <v/>
      </c>
      <c r="P4692" s="62"/>
    </row>
    <row r="4693" spans="1:16" x14ac:dyDescent="0.3">
      <c r="A4693" s="54" t="s">
        <v>4076</v>
      </c>
      <c r="B4693" s="55" t="s">
        <v>6620</v>
      </c>
      <c r="C4693" s="56" t="s">
        <v>8246</v>
      </c>
      <c r="D4693" s="57">
        <v>1</v>
      </c>
      <c r="E4693" s="56" t="s">
        <v>8781</v>
      </c>
      <c r="F4693" s="57">
        <v>129.83000000000001</v>
      </c>
      <c r="G4693" s="58">
        <f>ROUND(D4693*F4693,2)</f>
        <v>129.83000000000001</v>
      </c>
      <c r="H4693" s="59"/>
      <c r="I4693" s="60">
        <f t="shared" si="1340"/>
        <v>0</v>
      </c>
      <c r="J4693" s="61" t="str">
        <f t="shared" si="1341"/>
        <v/>
      </c>
      <c r="P4693" s="62"/>
    </row>
    <row r="4694" spans="1:16" x14ac:dyDescent="0.3">
      <c r="A4694" s="69" t="s">
        <v>4077</v>
      </c>
      <c r="B4694" s="69" t="s">
        <v>6631</v>
      </c>
      <c r="C4694" s="69" t="s">
        <v>8541</v>
      </c>
      <c r="D4694" s="70"/>
      <c r="E4694" s="69"/>
      <c r="F4694" s="70" t="s">
        <v>8851</v>
      </c>
      <c r="G4694" s="70"/>
      <c r="H4694" s="71"/>
      <c r="I4694" s="71"/>
      <c r="P4694" s="62"/>
    </row>
    <row r="4695" spans="1:16" x14ac:dyDescent="0.3">
      <c r="A4695" s="54" t="s">
        <v>4078</v>
      </c>
      <c r="B4695" s="55" t="s">
        <v>6632</v>
      </c>
      <c r="C4695" s="56" t="s">
        <v>8542</v>
      </c>
      <c r="D4695" s="57">
        <v>1</v>
      </c>
      <c r="E4695" s="56" t="s">
        <v>8779</v>
      </c>
      <c r="F4695" s="57">
        <v>17.260000000000002</v>
      </c>
      <c r="G4695" s="58">
        <f>ROUND(D4695*F4695,2)</f>
        <v>17.260000000000002</v>
      </c>
      <c r="H4695" s="59"/>
      <c r="I4695" s="60">
        <f t="shared" ref="I4695:I4699" si="1342">ROUND(ROUND(D4695,2)*H4695,2)</f>
        <v>0</v>
      </c>
      <c r="J4695" s="61" t="str">
        <f t="shared" ref="J4695:J4699" si="1343">IF(AND(H4695&lt;&gt;"",H4695&gt;F4695),"VALOR MAYOR DEL PERMITIDO","")</f>
        <v/>
      </c>
      <c r="P4695" s="62"/>
    </row>
    <row r="4696" spans="1:16" x14ac:dyDescent="0.3">
      <c r="A4696" s="54" t="s">
        <v>4079</v>
      </c>
      <c r="B4696" s="55" t="s">
        <v>6610</v>
      </c>
      <c r="C4696" s="56" t="s">
        <v>8237</v>
      </c>
      <c r="D4696" s="57">
        <v>1</v>
      </c>
      <c r="E4696" s="56" t="s">
        <v>8781</v>
      </c>
      <c r="F4696" s="57">
        <v>10.93</v>
      </c>
      <c r="G4696" s="58">
        <f>ROUND(D4696*F4696,2)</f>
        <v>10.93</v>
      </c>
      <c r="H4696" s="59"/>
      <c r="I4696" s="60">
        <f t="shared" si="1342"/>
        <v>0</v>
      </c>
      <c r="J4696" s="61" t="str">
        <f t="shared" si="1343"/>
        <v/>
      </c>
      <c r="P4696" s="62"/>
    </row>
    <row r="4697" spans="1:16" x14ac:dyDescent="0.3">
      <c r="A4697" s="54" t="s">
        <v>4080</v>
      </c>
      <c r="B4697" s="55" t="s">
        <v>6612</v>
      </c>
      <c r="C4697" s="56" t="s">
        <v>8245</v>
      </c>
      <c r="D4697" s="57">
        <v>1</v>
      </c>
      <c r="E4697" s="56" t="s">
        <v>8781</v>
      </c>
      <c r="F4697" s="57">
        <v>3.24</v>
      </c>
      <c r="G4697" s="58">
        <f>ROUND(D4697*F4697,2)</f>
        <v>3.24</v>
      </c>
      <c r="H4697" s="59"/>
      <c r="I4697" s="60">
        <f t="shared" si="1342"/>
        <v>0</v>
      </c>
      <c r="J4697" s="61" t="str">
        <f t="shared" si="1343"/>
        <v/>
      </c>
      <c r="P4697" s="62"/>
    </row>
    <row r="4698" spans="1:16" x14ac:dyDescent="0.3">
      <c r="A4698" s="54" t="s">
        <v>4081</v>
      </c>
      <c r="B4698" s="55" t="s">
        <v>6619</v>
      </c>
      <c r="C4698" s="56" t="s">
        <v>8530</v>
      </c>
      <c r="D4698" s="57">
        <v>1</v>
      </c>
      <c r="E4698" s="56" t="s">
        <v>8779</v>
      </c>
      <c r="F4698" s="57">
        <v>1.62</v>
      </c>
      <c r="G4698" s="58">
        <f>ROUND(D4698*F4698,2)</f>
        <v>1.62</v>
      </c>
      <c r="H4698" s="59"/>
      <c r="I4698" s="60">
        <f t="shared" si="1342"/>
        <v>0</v>
      </c>
      <c r="J4698" s="61" t="str">
        <f t="shared" si="1343"/>
        <v/>
      </c>
      <c r="P4698" s="62"/>
    </row>
    <row r="4699" spans="1:16" x14ac:dyDescent="0.3">
      <c r="A4699" s="54" t="s">
        <v>4082</v>
      </c>
      <c r="B4699" s="55" t="s">
        <v>6620</v>
      </c>
      <c r="C4699" s="56" t="s">
        <v>8246</v>
      </c>
      <c r="D4699" s="57">
        <v>1</v>
      </c>
      <c r="E4699" s="56" t="s">
        <v>8781</v>
      </c>
      <c r="F4699" s="57">
        <v>129.83000000000001</v>
      </c>
      <c r="G4699" s="58">
        <f>ROUND(D4699*F4699,2)</f>
        <v>129.83000000000001</v>
      </c>
      <c r="H4699" s="59"/>
      <c r="I4699" s="60">
        <f t="shared" si="1342"/>
        <v>0</v>
      </c>
      <c r="J4699" s="61" t="str">
        <f t="shared" si="1343"/>
        <v/>
      </c>
      <c r="P4699" s="62"/>
    </row>
    <row r="4700" spans="1:16" x14ac:dyDescent="0.3">
      <c r="A4700" s="69" t="s">
        <v>4083</v>
      </c>
      <c r="B4700" s="69" t="s">
        <v>6633</v>
      </c>
      <c r="C4700" s="69" t="s">
        <v>8543</v>
      </c>
      <c r="D4700" s="70"/>
      <c r="E4700" s="69"/>
      <c r="F4700" s="70" t="s">
        <v>8851</v>
      </c>
      <c r="G4700" s="70"/>
      <c r="H4700" s="71"/>
      <c r="I4700" s="71"/>
      <c r="P4700" s="62"/>
    </row>
    <row r="4701" spans="1:16" x14ac:dyDescent="0.3">
      <c r="A4701" s="54" t="s">
        <v>4084</v>
      </c>
      <c r="B4701" s="55" t="s">
        <v>6634</v>
      </c>
      <c r="C4701" s="56" t="s">
        <v>8544</v>
      </c>
      <c r="D4701" s="57">
        <v>1</v>
      </c>
      <c r="E4701" s="56" t="s">
        <v>8779</v>
      </c>
      <c r="F4701" s="57">
        <v>10.42</v>
      </c>
      <c r="G4701" s="58">
        <f>ROUND(D4701*F4701,2)</f>
        <v>10.42</v>
      </c>
      <c r="H4701" s="59"/>
      <c r="I4701" s="60">
        <f t="shared" ref="I4701:I4705" si="1344">ROUND(ROUND(D4701,2)*H4701,2)</f>
        <v>0</v>
      </c>
      <c r="J4701" s="61" t="str">
        <f t="shared" ref="J4701:J4705" si="1345">IF(AND(H4701&lt;&gt;"",H4701&gt;F4701),"VALOR MAYOR DEL PERMITIDO","")</f>
        <v/>
      </c>
      <c r="P4701" s="62"/>
    </row>
    <row r="4702" spans="1:16" x14ac:dyDescent="0.3">
      <c r="A4702" s="54" t="s">
        <v>4085</v>
      </c>
      <c r="B4702" s="55" t="s">
        <v>6610</v>
      </c>
      <c r="C4702" s="56" t="s">
        <v>8237</v>
      </c>
      <c r="D4702" s="57">
        <v>1</v>
      </c>
      <c r="E4702" s="56" t="s">
        <v>8781</v>
      </c>
      <c r="F4702" s="57">
        <v>10.93</v>
      </c>
      <c r="G4702" s="58">
        <f>ROUND(D4702*F4702,2)</f>
        <v>10.93</v>
      </c>
      <c r="H4702" s="59"/>
      <c r="I4702" s="60">
        <f t="shared" si="1344"/>
        <v>0</v>
      </c>
      <c r="J4702" s="61" t="str">
        <f t="shared" si="1345"/>
        <v/>
      </c>
      <c r="P4702" s="62"/>
    </row>
    <row r="4703" spans="1:16" x14ac:dyDescent="0.3">
      <c r="A4703" s="54" t="s">
        <v>4086</v>
      </c>
      <c r="B4703" s="55" t="s">
        <v>6612</v>
      </c>
      <c r="C4703" s="56" t="s">
        <v>8245</v>
      </c>
      <c r="D4703" s="57">
        <v>1</v>
      </c>
      <c r="E4703" s="56" t="s">
        <v>8781</v>
      </c>
      <c r="F4703" s="57">
        <v>3.24</v>
      </c>
      <c r="G4703" s="58">
        <f>ROUND(D4703*F4703,2)</f>
        <v>3.24</v>
      </c>
      <c r="H4703" s="59"/>
      <c r="I4703" s="60">
        <f t="shared" si="1344"/>
        <v>0</v>
      </c>
      <c r="J4703" s="61" t="str">
        <f t="shared" si="1345"/>
        <v/>
      </c>
      <c r="P4703" s="62"/>
    </row>
    <row r="4704" spans="1:16" x14ac:dyDescent="0.3">
      <c r="A4704" s="54" t="s">
        <v>4087</v>
      </c>
      <c r="B4704" s="55" t="s">
        <v>6619</v>
      </c>
      <c r="C4704" s="56" t="s">
        <v>8530</v>
      </c>
      <c r="D4704" s="57">
        <v>1</v>
      </c>
      <c r="E4704" s="56" t="s">
        <v>8779</v>
      </c>
      <c r="F4704" s="57">
        <v>1.62</v>
      </c>
      <c r="G4704" s="58">
        <f>ROUND(D4704*F4704,2)</f>
        <v>1.62</v>
      </c>
      <c r="H4704" s="59"/>
      <c r="I4704" s="60">
        <f t="shared" si="1344"/>
        <v>0</v>
      </c>
      <c r="J4704" s="61" t="str">
        <f t="shared" si="1345"/>
        <v/>
      </c>
      <c r="P4704" s="62"/>
    </row>
    <row r="4705" spans="1:16" x14ac:dyDescent="0.3">
      <c r="A4705" s="54" t="s">
        <v>4088</v>
      </c>
      <c r="B4705" s="55" t="s">
        <v>6620</v>
      </c>
      <c r="C4705" s="56" t="s">
        <v>8246</v>
      </c>
      <c r="D4705" s="57">
        <v>1</v>
      </c>
      <c r="E4705" s="56" t="s">
        <v>8781</v>
      </c>
      <c r="F4705" s="57">
        <v>129.83000000000001</v>
      </c>
      <c r="G4705" s="58">
        <f>ROUND(D4705*F4705,2)</f>
        <v>129.83000000000001</v>
      </c>
      <c r="H4705" s="59"/>
      <c r="I4705" s="60">
        <f t="shared" si="1344"/>
        <v>0</v>
      </c>
      <c r="J4705" s="61" t="str">
        <f t="shared" si="1345"/>
        <v/>
      </c>
      <c r="P4705" s="62"/>
    </row>
    <row r="4706" spans="1:16" x14ac:dyDescent="0.3">
      <c r="A4706" s="66" t="s">
        <v>4089</v>
      </c>
      <c r="B4706" s="66" t="s">
        <v>6635</v>
      </c>
      <c r="C4706" s="66" t="s">
        <v>8545</v>
      </c>
      <c r="D4706" s="67"/>
      <c r="E4706" s="66"/>
      <c r="F4706" s="67" t="s">
        <v>8851</v>
      </c>
      <c r="G4706" s="67"/>
      <c r="H4706" s="68"/>
      <c r="I4706" s="68"/>
      <c r="P4706" s="62"/>
    </row>
    <row r="4707" spans="1:16" x14ac:dyDescent="0.3">
      <c r="A4707" s="69" t="s">
        <v>4090</v>
      </c>
      <c r="B4707" s="69" t="s">
        <v>6636</v>
      </c>
      <c r="C4707" s="69" t="s">
        <v>8546</v>
      </c>
      <c r="D4707" s="70"/>
      <c r="E4707" s="69"/>
      <c r="F4707" s="70" t="s">
        <v>8851</v>
      </c>
      <c r="G4707" s="70"/>
      <c r="H4707" s="71"/>
      <c r="I4707" s="71"/>
      <c r="P4707" s="62"/>
    </row>
    <row r="4708" spans="1:16" x14ac:dyDescent="0.3">
      <c r="A4708" s="54" t="s">
        <v>4091</v>
      </c>
      <c r="B4708" s="55" t="s">
        <v>6618</v>
      </c>
      <c r="C4708" s="56" t="s">
        <v>8529</v>
      </c>
      <c r="D4708" s="57">
        <v>10</v>
      </c>
      <c r="E4708" s="56" t="s">
        <v>8779</v>
      </c>
      <c r="F4708" s="57">
        <v>12.79</v>
      </c>
      <c r="G4708" s="58">
        <f>ROUND(D4708*F4708,2)</f>
        <v>127.9</v>
      </c>
      <c r="H4708" s="59"/>
      <c r="I4708" s="60">
        <f t="shared" ref="I4708:I4710" si="1346">ROUND(ROUND(D4708,2)*H4708,2)</f>
        <v>0</v>
      </c>
      <c r="J4708" s="61" t="str">
        <f t="shared" ref="J4708:J4710" si="1347">IF(AND(H4708&lt;&gt;"",H4708&gt;F4708),"VALOR MAYOR DEL PERMITIDO","")</f>
        <v/>
      </c>
      <c r="P4708" s="62"/>
    </row>
    <row r="4709" spans="1:16" x14ac:dyDescent="0.3">
      <c r="A4709" s="54" t="s">
        <v>4092</v>
      </c>
      <c r="B4709" s="55" t="s">
        <v>6610</v>
      </c>
      <c r="C4709" s="56" t="s">
        <v>8237</v>
      </c>
      <c r="D4709" s="57">
        <v>336</v>
      </c>
      <c r="E4709" s="56" t="s">
        <v>8781</v>
      </c>
      <c r="F4709" s="57">
        <v>10.93</v>
      </c>
      <c r="G4709" s="58">
        <f>ROUND(D4709*F4709,2)</f>
        <v>3672.48</v>
      </c>
      <c r="H4709" s="59"/>
      <c r="I4709" s="60">
        <f t="shared" si="1346"/>
        <v>0</v>
      </c>
      <c r="J4709" s="61" t="str">
        <f t="shared" si="1347"/>
        <v/>
      </c>
      <c r="P4709" s="62"/>
    </row>
    <row r="4710" spans="1:16" x14ac:dyDescent="0.3">
      <c r="A4710" s="54" t="s">
        <v>4093</v>
      </c>
      <c r="B4710" s="55" t="s">
        <v>6637</v>
      </c>
      <c r="C4710" s="56" t="s">
        <v>8547</v>
      </c>
      <c r="D4710" s="57">
        <v>2</v>
      </c>
      <c r="E4710" s="56" t="s">
        <v>8781</v>
      </c>
      <c r="F4710" s="57">
        <v>290.83</v>
      </c>
      <c r="G4710" s="58">
        <f>ROUND(D4710*F4710,2)</f>
        <v>581.66</v>
      </c>
      <c r="H4710" s="59"/>
      <c r="I4710" s="60">
        <f t="shared" si="1346"/>
        <v>0</v>
      </c>
      <c r="J4710" s="61" t="str">
        <f t="shared" si="1347"/>
        <v/>
      </c>
      <c r="P4710" s="62"/>
    </row>
    <row r="4711" spans="1:16" x14ac:dyDescent="0.3">
      <c r="A4711" s="69" t="s">
        <v>4094</v>
      </c>
      <c r="B4711" s="69" t="s">
        <v>6638</v>
      </c>
      <c r="C4711" s="69" t="s">
        <v>8548</v>
      </c>
      <c r="D4711" s="70"/>
      <c r="E4711" s="69"/>
      <c r="F4711" s="70" t="s">
        <v>8851</v>
      </c>
      <c r="G4711" s="70"/>
      <c r="H4711" s="71"/>
      <c r="I4711" s="71"/>
      <c r="P4711" s="62"/>
    </row>
    <row r="4712" spans="1:16" x14ac:dyDescent="0.3">
      <c r="A4712" s="54" t="s">
        <v>4095</v>
      </c>
      <c r="B4712" s="55" t="s">
        <v>6622</v>
      </c>
      <c r="C4712" s="56" t="s">
        <v>8532</v>
      </c>
      <c r="D4712" s="57">
        <v>10</v>
      </c>
      <c r="E4712" s="56" t="s">
        <v>8779</v>
      </c>
      <c r="F4712" s="57">
        <v>11.47</v>
      </c>
      <c r="G4712" s="58">
        <f>ROUND(D4712*F4712,2)</f>
        <v>114.7</v>
      </c>
      <c r="H4712" s="59"/>
      <c r="I4712" s="60">
        <f t="shared" ref="I4712:I4714" si="1348">ROUND(ROUND(D4712,2)*H4712,2)</f>
        <v>0</v>
      </c>
      <c r="J4712" s="61" t="str">
        <f t="shared" ref="J4712:J4714" si="1349">IF(AND(H4712&lt;&gt;"",H4712&gt;F4712),"VALOR MAYOR DEL PERMITIDO","")</f>
        <v/>
      </c>
      <c r="P4712" s="62"/>
    </row>
    <row r="4713" spans="1:16" x14ac:dyDescent="0.3">
      <c r="A4713" s="54" t="s">
        <v>4096</v>
      </c>
      <c r="B4713" s="55" t="s">
        <v>6610</v>
      </c>
      <c r="C4713" s="56" t="s">
        <v>8237</v>
      </c>
      <c r="D4713" s="57">
        <v>256</v>
      </c>
      <c r="E4713" s="56" t="s">
        <v>8781</v>
      </c>
      <c r="F4713" s="57">
        <v>10.93</v>
      </c>
      <c r="G4713" s="58">
        <f>ROUND(D4713*F4713,2)</f>
        <v>2798.08</v>
      </c>
      <c r="H4713" s="59"/>
      <c r="I4713" s="60">
        <f t="shared" si="1348"/>
        <v>0</v>
      </c>
      <c r="J4713" s="61" t="str">
        <f t="shared" si="1349"/>
        <v/>
      </c>
      <c r="P4713" s="62"/>
    </row>
    <row r="4714" spans="1:16" x14ac:dyDescent="0.3">
      <c r="A4714" s="54" t="s">
        <v>4097</v>
      </c>
      <c r="B4714" s="55" t="s">
        <v>6639</v>
      </c>
      <c r="C4714" s="56" t="s">
        <v>8549</v>
      </c>
      <c r="D4714" s="57">
        <v>2</v>
      </c>
      <c r="E4714" s="56" t="s">
        <v>8781</v>
      </c>
      <c r="F4714" s="57">
        <v>226.17</v>
      </c>
      <c r="G4714" s="58">
        <f>ROUND(D4714*F4714,2)</f>
        <v>452.34</v>
      </c>
      <c r="H4714" s="59"/>
      <c r="I4714" s="60">
        <f t="shared" si="1348"/>
        <v>0</v>
      </c>
      <c r="J4714" s="61" t="str">
        <f t="shared" si="1349"/>
        <v/>
      </c>
      <c r="P4714" s="62"/>
    </row>
    <row r="4715" spans="1:16" x14ac:dyDescent="0.3">
      <c r="A4715" s="69" t="s">
        <v>4098</v>
      </c>
      <c r="B4715" s="69" t="s">
        <v>6640</v>
      </c>
      <c r="C4715" s="69" t="s">
        <v>8550</v>
      </c>
      <c r="D4715" s="70"/>
      <c r="E4715" s="69"/>
      <c r="F4715" s="70" t="s">
        <v>8851</v>
      </c>
      <c r="G4715" s="70"/>
      <c r="H4715" s="71"/>
      <c r="I4715" s="71"/>
      <c r="P4715" s="62"/>
    </row>
    <row r="4716" spans="1:16" x14ac:dyDescent="0.3">
      <c r="A4716" s="54" t="s">
        <v>4099</v>
      </c>
      <c r="B4716" s="55" t="s">
        <v>6624</v>
      </c>
      <c r="C4716" s="56" t="s">
        <v>8534</v>
      </c>
      <c r="D4716" s="57">
        <v>10</v>
      </c>
      <c r="E4716" s="56" t="s">
        <v>8779</v>
      </c>
      <c r="F4716" s="57">
        <v>10.8</v>
      </c>
      <c r="G4716" s="58">
        <f>ROUND(D4716*F4716,2)</f>
        <v>108</v>
      </c>
      <c r="H4716" s="59"/>
      <c r="I4716" s="60">
        <f t="shared" ref="I4716:I4718" si="1350">ROUND(ROUND(D4716,2)*H4716,2)</f>
        <v>0</v>
      </c>
      <c r="J4716" s="61" t="str">
        <f t="shared" ref="J4716:J4718" si="1351">IF(AND(H4716&lt;&gt;"",H4716&gt;F4716),"VALOR MAYOR DEL PERMITIDO","")</f>
        <v/>
      </c>
      <c r="P4716" s="62"/>
    </row>
    <row r="4717" spans="1:16" x14ac:dyDescent="0.3">
      <c r="A4717" s="54" t="s">
        <v>4100</v>
      </c>
      <c r="B4717" s="55" t="s">
        <v>6610</v>
      </c>
      <c r="C4717" s="56" t="s">
        <v>8237</v>
      </c>
      <c r="D4717" s="57">
        <v>128</v>
      </c>
      <c r="E4717" s="56" t="s">
        <v>8781</v>
      </c>
      <c r="F4717" s="57">
        <v>10.93</v>
      </c>
      <c r="G4717" s="58">
        <f>ROUND(D4717*F4717,2)</f>
        <v>1399.04</v>
      </c>
      <c r="H4717" s="59"/>
      <c r="I4717" s="60">
        <f t="shared" si="1350"/>
        <v>0</v>
      </c>
      <c r="J4717" s="61" t="str">
        <f t="shared" si="1351"/>
        <v/>
      </c>
      <c r="P4717" s="62"/>
    </row>
    <row r="4718" spans="1:16" x14ac:dyDescent="0.3">
      <c r="A4718" s="54" t="s">
        <v>4101</v>
      </c>
      <c r="B4718" s="55" t="s">
        <v>6641</v>
      </c>
      <c r="C4718" s="56" t="s">
        <v>8551</v>
      </c>
      <c r="D4718" s="57">
        <v>2</v>
      </c>
      <c r="E4718" s="56" t="s">
        <v>8781</v>
      </c>
      <c r="F4718" s="57">
        <v>160.44999999999999</v>
      </c>
      <c r="G4718" s="58">
        <f>ROUND(D4718*F4718,2)</f>
        <v>320.89999999999998</v>
      </c>
      <c r="H4718" s="59"/>
      <c r="I4718" s="60">
        <f t="shared" si="1350"/>
        <v>0</v>
      </c>
      <c r="J4718" s="61" t="str">
        <f t="shared" si="1351"/>
        <v/>
      </c>
      <c r="P4718" s="62"/>
    </row>
    <row r="4719" spans="1:16" x14ac:dyDescent="0.3">
      <c r="A4719" s="69" t="s">
        <v>4102</v>
      </c>
      <c r="B4719" s="69" t="s">
        <v>6642</v>
      </c>
      <c r="C4719" s="69" t="s">
        <v>8552</v>
      </c>
      <c r="D4719" s="70"/>
      <c r="E4719" s="69"/>
      <c r="F4719" s="70" t="s">
        <v>8851</v>
      </c>
      <c r="G4719" s="70"/>
      <c r="H4719" s="71"/>
      <c r="I4719" s="71"/>
      <c r="P4719" s="62"/>
    </row>
    <row r="4720" spans="1:16" x14ac:dyDescent="0.3">
      <c r="A4720" s="54" t="s">
        <v>4103</v>
      </c>
      <c r="B4720" s="55" t="s">
        <v>6626</v>
      </c>
      <c r="C4720" s="56" t="s">
        <v>8536</v>
      </c>
      <c r="D4720" s="57">
        <v>10</v>
      </c>
      <c r="E4720" s="56" t="s">
        <v>8779</v>
      </c>
      <c r="F4720" s="57">
        <v>10.06</v>
      </c>
      <c r="G4720" s="58">
        <f>ROUND(D4720*F4720,2)</f>
        <v>100.6</v>
      </c>
      <c r="H4720" s="59"/>
      <c r="I4720" s="60">
        <f t="shared" ref="I4720:I4722" si="1352">ROUND(ROUND(D4720,2)*H4720,2)</f>
        <v>0</v>
      </c>
      <c r="J4720" s="61" t="str">
        <f t="shared" ref="J4720:J4722" si="1353">IF(AND(H4720&lt;&gt;"",H4720&gt;F4720),"VALOR MAYOR DEL PERMITIDO","")</f>
        <v/>
      </c>
      <c r="P4720" s="62"/>
    </row>
    <row r="4721" spans="1:16" x14ac:dyDescent="0.3">
      <c r="A4721" s="54" t="s">
        <v>4104</v>
      </c>
      <c r="B4721" s="55" t="s">
        <v>6610</v>
      </c>
      <c r="C4721" s="56" t="s">
        <v>8237</v>
      </c>
      <c r="D4721" s="57">
        <v>64</v>
      </c>
      <c r="E4721" s="56" t="s">
        <v>8781</v>
      </c>
      <c r="F4721" s="57">
        <v>10.93</v>
      </c>
      <c r="G4721" s="58">
        <f>ROUND(D4721*F4721,2)</f>
        <v>699.52</v>
      </c>
      <c r="H4721" s="59"/>
      <c r="I4721" s="60">
        <f t="shared" si="1352"/>
        <v>0</v>
      </c>
      <c r="J4721" s="61" t="str">
        <f t="shared" si="1353"/>
        <v/>
      </c>
      <c r="P4721" s="62"/>
    </row>
    <row r="4722" spans="1:16" x14ac:dyDescent="0.3">
      <c r="A4722" s="54" t="s">
        <v>4105</v>
      </c>
      <c r="B4722" s="55" t="s">
        <v>6643</v>
      </c>
      <c r="C4722" s="56" t="s">
        <v>8553</v>
      </c>
      <c r="D4722" s="57">
        <v>2</v>
      </c>
      <c r="E4722" s="56" t="s">
        <v>8781</v>
      </c>
      <c r="F4722" s="57">
        <v>160.44999999999999</v>
      </c>
      <c r="G4722" s="58">
        <f>ROUND(D4722*F4722,2)</f>
        <v>320.89999999999998</v>
      </c>
      <c r="H4722" s="59"/>
      <c r="I4722" s="60">
        <f t="shared" si="1352"/>
        <v>0</v>
      </c>
      <c r="J4722" s="61" t="str">
        <f t="shared" si="1353"/>
        <v/>
      </c>
      <c r="P4722" s="62"/>
    </row>
    <row r="4723" spans="1:16" x14ac:dyDescent="0.3">
      <c r="A4723" s="69" t="s">
        <v>4106</v>
      </c>
      <c r="B4723" s="69" t="s">
        <v>6644</v>
      </c>
      <c r="C4723" s="69" t="s">
        <v>8554</v>
      </c>
      <c r="D4723" s="70"/>
      <c r="E4723" s="69"/>
      <c r="F4723" s="70" t="s">
        <v>8851</v>
      </c>
      <c r="G4723" s="70"/>
      <c r="H4723" s="71"/>
      <c r="I4723" s="71"/>
      <c r="P4723" s="62"/>
    </row>
    <row r="4724" spans="1:16" x14ac:dyDescent="0.3">
      <c r="A4724" s="54" t="s">
        <v>4107</v>
      </c>
      <c r="B4724" s="55" t="s">
        <v>6628</v>
      </c>
      <c r="C4724" s="56" t="s">
        <v>8538</v>
      </c>
      <c r="D4724" s="57">
        <v>10</v>
      </c>
      <c r="E4724" s="56" t="s">
        <v>8779</v>
      </c>
      <c r="F4724" s="57">
        <v>8.6999999999999993</v>
      </c>
      <c r="G4724" s="58">
        <f>ROUND(D4724*F4724,2)</f>
        <v>87</v>
      </c>
      <c r="H4724" s="59"/>
      <c r="I4724" s="60">
        <f t="shared" ref="I4724:I4726" si="1354">ROUND(ROUND(D4724,2)*H4724,2)</f>
        <v>0</v>
      </c>
      <c r="J4724" s="61" t="str">
        <f t="shared" ref="J4724:J4726" si="1355">IF(AND(H4724&lt;&gt;"",H4724&gt;F4724),"VALOR MAYOR DEL PERMITIDO","")</f>
        <v/>
      </c>
      <c r="P4724" s="62"/>
    </row>
    <row r="4725" spans="1:16" x14ac:dyDescent="0.3">
      <c r="A4725" s="54" t="s">
        <v>4108</v>
      </c>
      <c r="B4725" s="55" t="s">
        <v>6610</v>
      </c>
      <c r="C4725" s="56" t="s">
        <v>8237</v>
      </c>
      <c r="D4725" s="57">
        <v>32</v>
      </c>
      <c r="E4725" s="56" t="s">
        <v>8781</v>
      </c>
      <c r="F4725" s="57">
        <v>10.93</v>
      </c>
      <c r="G4725" s="58">
        <f>ROUND(D4725*F4725,2)</f>
        <v>349.76</v>
      </c>
      <c r="H4725" s="59"/>
      <c r="I4725" s="60">
        <f t="shared" si="1354"/>
        <v>0</v>
      </c>
      <c r="J4725" s="61" t="str">
        <f t="shared" si="1355"/>
        <v/>
      </c>
      <c r="P4725" s="62"/>
    </row>
    <row r="4726" spans="1:16" x14ac:dyDescent="0.3">
      <c r="A4726" s="54" t="s">
        <v>4109</v>
      </c>
      <c r="B4726" s="55" t="s">
        <v>6645</v>
      </c>
      <c r="C4726" s="56" t="s">
        <v>8555</v>
      </c>
      <c r="D4726" s="57">
        <v>2</v>
      </c>
      <c r="E4726" s="56" t="s">
        <v>8781</v>
      </c>
      <c r="F4726" s="57">
        <v>114.87</v>
      </c>
      <c r="G4726" s="58">
        <f>ROUND(D4726*F4726,2)</f>
        <v>229.74</v>
      </c>
      <c r="H4726" s="59"/>
      <c r="I4726" s="60">
        <f t="shared" si="1354"/>
        <v>0</v>
      </c>
      <c r="J4726" s="61" t="str">
        <f t="shared" si="1355"/>
        <v/>
      </c>
      <c r="P4726" s="62"/>
    </row>
    <row r="4727" spans="1:16" x14ac:dyDescent="0.3">
      <c r="A4727" s="69" t="s">
        <v>4110</v>
      </c>
      <c r="B4727" s="69" t="s">
        <v>6646</v>
      </c>
      <c r="C4727" s="69" t="s">
        <v>8556</v>
      </c>
      <c r="D4727" s="70"/>
      <c r="E4727" s="69"/>
      <c r="F4727" s="70" t="s">
        <v>8851</v>
      </c>
      <c r="G4727" s="70"/>
      <c r="H4727" s="71"/>
      <c r="I4727" s="71"/>
      <c r="P4727" s="62"/>
    </row>
    <row r="4728" spans="1:16" x14ac:dyDescent="0.3">
      <c r="A4728" s="54" t="s">
        <v>4111</v>
      </c>
      <c r="B4728" s="55" t="s">
        <v>6630</v>
      </c>
      <c r="C4728" s="56" t="s">
        <v>8540</v>
      </c>
      <c r="D4728" s="57">
        <v>10</v>
      </c>
      <c r="E4728" s="56" t="s">
        <v>8779</v>
      </c>
      <c r="F4728" s="57">
        <v>8.33</v>
      </c>
      <c r="G4728" s="58">
        <f>ROUND(D4728*F4728,2)</f>
        <v>83.3</v>
      </c>
      <c r="H4728" s="59"/>
      <c r="I4728" s="60">
        <f t="shared" ref="I4728:I4730" si="1356">ROUND(ROUND(D4728,2)*H4728,2)</f>
        <v>0</v>
      </c>
      <c r="J4728" s="61" t="str">
        <f t="shared" ref="J4728:J4730" si="1357">IF(AND(H4728&lt;&gt;"",H4728&gt;F4728),"VALOR MAYOR DEL PERMITIDO","")</f>
        <v/>
      </c>
      <c r="P4728" s="62"/>
    </row>
    <row r="4729" spans="1:16" x14ac:dyDescent="0.3">
      <c r="A4729" s="54" t="s">
        <v>4112</v>
      </c>
      <c r="B4729" s="55" t="s">
        <v>6610</v>
      </c>
      <c r="C4729" s="56" t="s">
        <v>8237</v>
      </c>
      <c r="D4729" s="57">
        <v>16</v>
      </c>
      <c r="E4729" s="56" t="s">
        <v>8781</v>
      </c>
      <c r="F4729" s="57">
        <v>10.93</v>
      </c>
      <c r="G4729" s="58">
        <f>ROUND(D4729*F4729,2)</f>
        <v>174.88</v>
      </c>
      <c r="H4729" s="59"/>
      <c r="I4729" s="60">
        <f t="shared" si="1356"/>
        <v>0</v>
      </c>
      <c r="J4729" s="61" t="str">
        <f t="shared" si="1357"/>
        <v/>
      </c>
      <c r="P4729" s="62"/>
    </row>
    <row r="4730" spans="1:16" x14ac:dyDescent="0.3">
      <c r="A4730" s="54" t="s">
        <v>4113</v>
      </c>
      <c r="B4730" s="55" t="s">
        <v>6647</v>
      </c>
      <c r="C4730" s="56" t="s">
        <v>8557</v>
      </c>
      <c r="D4730" s="57">
        <v>2</v>
      </c>
      <c r="E4730" s="56" t="s">
        <v>8781</v>
      </c>
      <c r="F4730" s="57">
        <v>114.87</v>
      </c>
      <c r="G4730" s="58">
        <f>ROUND(D4730*F4730,2)</f>
        <v>229.74</v>
      </c>
      <c r="H4730" s="59"/>
      <c r="I4730" s="60">
        <f t="shared" si="1356"/>
        <v>0</v>
      </c>
      <c r="J4730" s="61" t="str">
        <f t="shared" si="1357"/>
        <v/>
      </c>
      <c r="P4730" s="62"/>
    </row>
    <row r="4731" spans="1:16" x14ac:dyDescent="0.3">
      <c r="A4731" s="69" t="s">
        <v>4114</v>
      </c>
      <c r="B4731" s="69" t="s">
        <v>6648</v>
      </c>
      <c r="C4731" s="69" t="s">
        <v>8558</v>
      </c>
      <c r="D4731" s="70"/>
      <c r="E4731" s="69"/>
      <c r="F4731" s="70" t="s">
        <v>8851</v>
      </c>
      <c r="G4731" s="70"/>
      <c r="H4731" s="71"/>
      <c r="I4731" s="71"/>
      <c r="P4731" s="62"/>
    </row>
    <row r="4732" spans="1:16" x14ac:dyDescent="0.3">
      <c r="A4732" s="54" t="s">
        <v>4115</v>
      </c>
      <c r="B4732" s="55" t="s">
        <v>6632</v>
      </c>
      <c r="C4732" s="56" t="s">
        <v>8542</v>
      </c>
      <c r="D4732" s="57">
        <v>10</v>
      </c>
      <c r="E4732" s="56" t="s">
        <v>8779</v>
      </c>
      <c r="F4732" s="57">
        <v>17.260000000000002</v>
      </c>
      <c r="G4732" s="58">
        <f>ROUND(D4732*F4732,2)</f>
        <v>172.6</v>
      </c>
      <c r="H4732" s="59"/>
      <c r="I4732" s="60">
        <f t="shared" ref="I4732:I4734" si="1358">ROUND(ROUND(D4732,2)*H4732,2)</f>
        <v>0</v>
      </c>
      <c r="J4732" s="61" t="str">
        <f t="shared" ref="J4732:J4734" si="1359">IF(AND(H4732&lt;&gt;"",H4732&gt;F4732),"VALOR MAYOR DEL PERMITIDO","")</f>
        <v/>
      </c>
      <c r="P4732" s="62"/>
    </row>
    <row r="4733" spans="1:16" x14ac:dyDescent="0.3">
      <c r="A4733" s="54" t="s">
        <v>4116</v>
      </c>
      <c r="B4733" s="55" t="s">
        <v>6610</v>
      </c>
      <c r="C4733" s="56" t="s">
        <v>8237</v>
      </c>
      <c r="D4733" s="57">
        <v>96</v>
      </c>
      <c r="E4733" s="56" t="s">
        <v>8781</v>
      </c>
      <c r="F4733" s="57">
        <v>10.93</v>
      </c>
      <c r="G4733" s="58">
        <f>ROUND(D4733*F4733,2)</f>
        <v>1049.28</v>
      </c>
      <c r="H4733" s="59"/>
      <c r="I4733" s="60">
        <f t="shared" si="1358"/>
        <v>0</v>
      </c>
      <c r="J4733" s="61" t="str">
        <f t="shared" si="1359"/>
        <v/>
      </c>
      <c r="P4733" s="62"/>
    </row>
    <row r="4734" spans="1:16" x14ac:dyDescent="0.3">
      <c r="A4734" s="54" t="s">
        <v>4117</v>
      </c>
      <c r="B4734" s="55" t="s">
        <v>6649</v>
      </c>
      <c r="C4734" s="56" t="s">
        <v>8559</v>
      </c>
      <c r="D4734" s="57">
        <v>2</v>
      </c>
      <c r="E4734" s="56" t="s">
        <v>8781</v>
      </c>
      <c r="F4734" s="57">
        <v>469.97</v>
      </c>
      <c r="G4734" s="58">
        <f>ROUND(D4734*F4734,2)</f>
        <v>939.94</v>
      </c>
      <c r="H4734" s="59"/>
      <c r="I4734" s="60">
        <f t="shared" si="1358"/>
        <v>0</v>
      </c>
      <c r="J4734" s="61" t="str">
        <f t="shared" si="1359"/>
        <v/>
      </c>
      <c r="P4734" s="62"/>
    </row>
    <row r="4735" spans="1:16" x14ac:dyDescent="0.3">
      <c r="A4735" s="69" t="s">
        <v>4118</v>
      </c>
      <c r="B4735" s="69" t="s">
        <v>6650</v>
      </c>
      <c r="C4735" s="69" t="s">
        <v>8560</v>
      </c>
      <c r="D4735" s="70"/>
      <c r="E4735" s="69"/>
      <c r="F4735" s="70" t="s">
        <v>8851</v>
      </c>
      <c r="G4735" s="70"/>
      <c r="H4735" s="71"/>
      <c r="I4735" s="71"/>
      <c r="P4735" s="62"/>
    </row>
    <row r="4736" spans="1:16" x14ac:dyDescent="0.3">
      <c r="A4736" s="54" t="s">
        <v>4119</v>
      </c>
      <c r="B4736" s="55" t="s">
        <v>6634</v>
      </c>
      <c r="C4736" s="56" t="s">
        <v>8544</v>
      </c>
      <c r="D4736" s="57">
        <v>10</v>
      </c>
      <c r="E4736" s="56" t="s">
        <v>8779</v>
      </c>
      <c r="F4736" s="57">
        <v>10.42</v>
      </c>
      <c r="G4736" s="58">
        <f>ROUND(D4736*F4736,2)</f>
        <v>104.2</v>
      </c>
      <c r="H4736" s="59"/>
      <c r="I4736" s="60">
        <f t="shared" ref="I4736:I4738" si="1360">ROUND(ROUND(D4736,2)*H4736,2)</f>
        <v>0</v>
      </c>
      <c r="J4736" s="61" t="str">
        <f t="shared" ref="J4736:J4738" si="1361">IF(AND(H4736&lt;&gt;"",H4736&gt;F4736),"VALOR MAYOR DEL PERMITIDO","")</f>
        <v/>
      </c>
      <c r="P4736" s="62"/>
    </row>
    <row r="4737" spans="1:16" x14ac:dyDescent="0.3">
      <c r="A4737" s="54" t="s">
        <v>4120</v>
      </c>
      <c r="B4737" s="55" t="s">
        <v>6610</v>
      </c>
      <c r="C4737" s="56" t="s">
        <v>8237</v>
      </c>
      <c r="D4737" s="57">
        <v>48</v>
      </c>
      <c r="E4737" s="56" t="s">
        <v>8781</v>
      </c>
      <c r="F4737" s="57">
        <v>10.93</v>
      </c>
      <c r="G4737" s="58">
        <f>ROUND(D4737*F4737,2)</f>
        <v>524.64</v>
      </c>
      <c r="H4737" s="59"/>
      <c r="I4737" s="60">
        <f t="shared" si="1360"/>
        <v>0</v>
      </c>
      <c r="J4737" s="61" t="str">
        <f t="shared" si="1361"/>
        <v/>
      </c>
      <c r="P4737" s="62"/>
    </row>
    <row r="4738" spans="1:16" x14ac:dyDescent="0.3">
      <c r="A4738" s="54" t="s">
        <v>4121</v>
      </c>
      <c r="B4738" s="55" t="s">
        <v>6651</v>
      </c>
      <c r="C4738" s="56" t="s">
        <v>8561</v>
      </c>
      <c r="D4738" s="57">
        <v>2</v>
      </c>
      <c r="E4738" s="56" t="s">
        <v>8781</v>
      </c>
      <c r="F4738" s="57">
        <v>160.44999999999999</v>
      </c>
      <c r="G4738" s="58">
        <f>ROUND(D4738*F4738,2)</f>
        <v>320.89999999999998</v>
      </c>
      <c r="H4738" s="59"/>
      <c r="I4738" s="60">
        <f t="shared" si="1360"/>
        <v>0</v>
      </c>
      <c r="J4738" s="61" t="str">
        <f t="shared" si="1361"/>
        <v/>
      </c>
      <c r="P4738" s="62"/>
    </row>
    <row r="4739" spans="1:16" x14ac:dyDescent="0.3">
      <c r="A4739" s="69" t="s">
        <v>4122</v>
      </c>
      <c r="B4739" s="69" t="s">
        <v>6652</v>
      </c>
      <c r="C4739" s="69" t="s">
        <v>8562</v>
      </c>
      <c r="D4739" s="70"/>
      <c r="E4739" s="69"/>
      <c r="F4739" s="70" t="s">
        <v>8851</v>
      </c>
      <c r="G4739" s="70"/>
      <c r="H4739" s="71"/>
      <c r="I4739" s="71"/>
      <c r="P4739" s="62"/>
    </row>
    <row r="4740" spans="1:16" x14ac:dyDescent="0.3">
      <c r="A4740" s="54" t="s">
        <v>4123</v>
      </c>
      <c r="B4740" s="55" t="s">
        <v>6653</v>
      </c>
      <c r="C4740" s="56" t="s">
        <v>8563</v>
      </c>
      <c r="D4740" s="57">
        <v>1</v>
      </c>
      <c r="E4740" s="56" t="s">
        <v>8781</v>
      </c>
      <c r="F4740" s="57">
        <v>516.01</v>
      </c>
      <c r="G4740" s="58">
        <f>ROUND(D4740*F4740,2)</f>
        <v>516.01</v>
      </c>
      <c r="H4740" s="59"/>
      <c r="I4740" s="60">
        <f t="shared" ref="I4740:I4742" si="1362">ROUND(ROUND(D4740,2)*H4740,2)</f>
        <v>0</v>
      </c>
      <c r="J4740" s="61" t="str">
        <f t="shared" ref="J4740:J4742" si="1363">IF(AND(H4740&lt;&gt;"",H4740&gt;F4740),"VALOR MAYOR DEL PERMITIDO","")</f>
        <v/>
      </c>
      <c r="P4740" s="62"/>
    </row>
    <row r="4741" spans="1:16" x14ac:dyDescent="0.3">
      <c r="A4741" s="54" t="s">
        <v>4124</v>
      </c>
      <c r="B4741" s="55" t="s">
        <v>6654</v>
      </c>
      <c r="C4741" s="56" t="s">
        <v>8564</v>
      </c>
      <c r="D4741" s="57">
        <v>1</v>
      </c>
      <c r="E4741" s="56" t="s">
        <v>8781</v>
      </c>
      <c r="F4741" s="57">
        <v>129.83000000000001</v>
      </c>
      <c r="G4741" s="58">
        <f>ROUND(D4741*F4741,2)</f>
        <v>129.83000000000001</v>
      </c>
      <c r="H4741" s="59"/>
      <c r="I4741" s="60">
        <f t="shared" si="1362"/>
        <v>0</v>
      </c>
      <c r="J4741" s="61" t="str">
        <f t="shared" si="1363"/>
        <v/>
      </c>
      <c r="P4741" s="62"/>
    </row>
    <row r="4742" spans="1:16" x14ac:dyDescent="0.3">
      <c r="A4742" s="54" t="s">
        <v>4125</v>
      </c>
      <c r="B4742" s="55" t="s">
        <v>6655</v>
      </c>
      <c r="C4742" s="56" t="s">
        <v>8565</v>
      </c>
      <c r="D4742" s="57">
        <v>1</v>
      </c>
      <c r="E4742" s="56" t="s">
        <v>8781</v>
      </c>
      <c r="F4742" s="57">
        <v>129.83000000000001</v>
      </c>
      <c r="G4742" s="58">
        <f>ROUND(D4742*F4742,2)</f>
        <v>129.83000000000001</v>
      </c>
      <c r="H4742" s="59"/>
      <c r="I4742" s="60">
        <f t="shared" si="1362"/>
        <v>0</v>
      </c>
      <c r="J4742" s="61" t="str">
        <f t="shared" si="1363"/>
        <v/>
      </c>
      <c r="P4742" s="62"/>
    </row>
    <row r="4743" spans="1:16" x14ac:dyDescent="0.3">
      <c r="A4743" s="69" t="s">
        <v>4126</v>
      </c>
      <c r="B4743" s="69" t="s">
        <v>6656</v>
      </c>
      <c r="C4743" s="69" t="s">
        <v>8566</v>
      </c>
      <c r="D4743" s="70"/>
      <c r="E4743" s="69"/>
      <c r="F4743" s="70" t="s">
        <v>8851</v>
      </c>
      <c r="G4743" s="70"/>
      <c r="H4743" s="71"/>
      <c r="I4743" s="71"/>
      <c r="P4743" s="62"/>
    </row>
    <row r="4744" spans="1:16" x14ac:dyDescent="0.3">
      <c r="A4744" s="54" t="s">
        <v>4127</v>
      </c>
      <c r="B4744" s="55" t="s">
        <v>6657</v>
      </c>
      <c r="C4744" s="56" t="s">
        <v>8567</v>
      </c>
      <c r="D4744" s="57">
        <v>10</v>
      </c>
      <c r="E4744" s="56" t="s">
        <v>8779</v>
      </c>
      <c r="F4744" s="57">
        <v>8.1</v>
      </c>
      <c r="G4744" s="58">
        <f>ROUND(D4744*F4744,2)</f>
        <v>81</v>
      </c>
      <c r="H4744" s="59"/>
      <c r="I4744" s="60">
        <f t="shared" ref="I4744:I4746" si="1364">ROUND(ROUND(D4744,2)*H4744,2)</f>
        <v>0</v>
      </c>
      <c r="J4744" s="61" t="str">
        <f t="shared" ref="J4744:J4746" si="1365">IF(AND(H4744&lt;&gt;"",H4744&gt;F4744),"VALOR MAYOR DEL PERMITIDO","")</f>
        <v/>
      </c>
      <c r="P4744" s="62"/>
    </row>
    <row r="4745" spans="1:16" x14ac:dyDescent="0.3">
      <c r="A4745" s="54" t="s">
        <v>4128</v>
      </c>
      <c r="B4745" s="55" t="s">
        <v>6658</v>
      </c>
      <c r="C4745" s="56" t="s">
        <v>8568</v>
      </c>
      <c r="D4745" s="57">
        <v>100</v>
      </c>
      <c r="E4745" s="56" t="s">
        <v>8781</v>
      </c>
      <c r="F4745" s="57">
        <v>3.35</v>
      </c>
      <c r="G4745" s="58">
        <f>ROUND(D4745*F4745,2)</f>
        <v>335</v>
      </c>
      <c r="H4745" s="59"/>
      <c r="I4745" s="60">
        <f t="shared" si="1364"/>
        <v>0</v>
      </c>
      <c r="J4745" s="61" t="str">
        <f t="shared" si="1365"/>
        <v/>
      </c>
      <c r="P4745" s="62"/>
    </row>
    <row r="4746" spans="1:16" x14ac:dyDescent="0.3">
      <c r="A4746" s="54" t="s">
        <v>4129</v>
      </c>
      <c r="B4746" s="55" t="s">
        <v>6659</v>
      </c>
      <c r="C4746" s="56" t="s">
        <v>8569</v>
      </c>
      <c r="D4746" s="57">
        <v>2</v>
      </c>
      <c r="E4746" s="56" t="s">
        <v>8776</v>
      </c>
      <c r="F4746" s="57">
        <v>258.89</v>
      </c>
      <c r="G4746" s="58">
        <f>ROUND(D4746*F4746,2)</f>
        <v>517.78</v>
      </c>
      <c r="H4746" s="59"/>
      <c r="I4746" s="60">
        <f t="shared" si="1364"/>
        <v>0</v>
      </c>
      <c r="J4746" s="61" t="str">
        <f t="shared" si="1365"/>
        <v/>
      </c>
      <c r="P4746" s="62"/>
    </row>
    <row r="4747" spans="1:16" x14ac:dyDescent="0.3">
      <c r="A4747" s="51" t="s">
        <v>4130</v>
      </c>
      <c r="B4747" s="51" t="s">
        <v>6660</v>
      </c>
      <c r="C4747" s="51" t="s">
        <v>8570</v>
      </c>
      <c r="D4747" s="52"/>
      <c r="E4747" s="51"/>
      <c r="F4747" s="52" t="s">
        <v>8851</v>
      </c>
      <c r="G4747" s="52"/>
      <c r="H4747" s="53"/>
      <c r="I4747" s="53"/>
      <c r="P4747" s="62"/>
    </row>
    <row r="4748" spans="1:16" x14ac:dyDescent="0.3">
      <c r="A4748" s="63" t="s">
        <v>4131</v>
      </c>
      <c r="B4748" s="63" t="s">
        <v>6661</v>
      </c>
      <c r="C4748" s="63" t="s">
        <v>8571</v>
      </c>
      <c r="D4748" s="64"/>
      <c r="E4748" s="63"/>
      <c r="F4748" s="64" t="s">
        <v>8851</v>
      </c>
      <c r="G4748" s="64"/>
      <c r="H4748" s="65"/>
      <c r="I4748" s="65"/>
      <c r="P4748" s="62"/>
    </row>
    <row r="4749" spans="1:16" x14ac:dyDescent="0.3">
      <c r="A4749" s="66" t="s">
        <v>4132</v>
      </c>
      <c r="B4749" s="66" t="s">
        <v>6662</v>
      </c>
      <c r="C4749" s="66" t="s">
        <v>8572</v>
      </c>
      <c r="D4749" s="67"/>
      <c r="E4749" s="66"/>
      <c r="F4749" s="67" t="s">
        <v>8851</v>
      </c>
      <c r="G4749" s="67"/>
      <c r="H4749" s="68"/>
      <c r="I4749" s="68"/>
      <c r="P4749" s="62"/>
    </row>
    <row r="4750" spans="1:16" x14ac:dyDescent="0.3">
      <c r="A4750" s="54" t="s">
        <v>4133</v>
      </c>
      <c r="B4750" s="55" t="s">
        <v>6663</v>
      </c>
      <c r="C4750" s="56" t="s">
        <v>8573</v>
      </c>
      <c r="D4750" s="57">
        <v>21</v>
      </c>
      <c r="E4750" s="56" t="s">
        <v>8781</v>
      </c>
      <c r="F4750" s="57">
        <v>1104.26</v>
      </c>
      <c r="G4750" s="58">
        <f>ROUND(D4750*F4750,2)</f>
        <v>23189.46</v>
      </c>
      <c r="H4750" s="59"/>
      <c r="I4750" s="60">
        <f t="shared" ref="I4750:I4752" si="1366">ROUND(ROUND(D4750,2)*H4750,2)</f>
        <v>0</v>
      </c>
      <c r="J4750" s="61" t="str">
        <f t="shared" ref="J4750:J4752" si="1367">IF(AND(H4750&lt;&gt;"",H4750&gt;F4750),"VALOR MAYOR DEL PERMITIDO","")</f>
        <v/>
      </c>
      <c r="P4750" s="62"/>
    </row>
    <row r="4751" spans="1:16" x14ac:dyDescent="0.3">
      <c r="A4751" s="54" t="s">
        <v>4134</v>
      </c>
      <c r="B4751" s="55" t="s">
        <v>6664</v>
      </c>
      <c r="C4751" s="56" t="s">
        <v>8944</v>
      </c>
      <c r="D4751" s="57">
        <v>9</v>
      </c>
      <c r="E4751" s="56" t="s">
        <v>8781</v>
      </c>
      <c r="F4751" s="57">
        <v>1119.1300000000001</v>
      </c>
      <c r="G4751" s="58">
        <f>ROUND(D4751*F4751,2)</f>
        <v>10072.17</v>
      </c>
      <c r="H4751" s="59"/>
      <c r="I4751" s="60">
        <f t="shared" si="1366"/>
        <v>0</v>
      </c>
      <c r="J4751" s="61" t="str">
        <f t="shared" si="1367"/>
        <v/>
      </c>
      <c r="P4751" s="62"/>
    </row>
    <row r="4752" spans="1:16" x14ac:dyDescent="0.3">
      <c r="A4752" s="54" t="s">
        <v>4135</v>
      </c>
      <c r="B4752" s="55" t="s">
        <v>6665</v>
      </c>
      <c r="C4752" s="56" t="s">
        <v>8947</v>
      </c>
      <c r="D4752" s="57">
        <v>9</v>
      </c>
      <c r="E4752" s="56" t="s">
        <v>8781</v>
      </c>
      <c r="F4752" s="57">
        <v>460.7</v>
      </c>
      <c r="G4752" s="58">
        <f>ROUND(D4752*F4752,2)</f>
        <v>4146.3</v>
      </c>
      <c r="H4752" s="59"/>
      <c r="I4752" s="60">
        <f t="shared" si="1366"/>
        <v>0</v>
      </c>
      <c r="J4752" s="61" t="str">
        <f t="shared" si="1367"/>
        <v/>
      </c>
      <c r="P4752" s="62"/>
    </row>
    <row r="4753" spans="1:16" x14ac:dyDescent="0.3">
      <c r="A4753" s="66" t="s">
        <v>4136</v>
      </c>
      <c r="B4753" s="66" t="s">
        <v>6666</v>
      </c>
      <c r="C4753" s="66" t="s">
        <v>8574</v>
      </c>
      <c r="D4753" s="67"/>
      <c r="E4753" s="66"/>
      <c r="F4753" s="67" t="s">
        <v>8851</v>
      </c>
      <c r="G4753" s="67"/>
      <c r="H4753" s="68"/>
      <c r="I4753" s="68"/>
      <c r="P4753" s="62"/>
    </row>
    <row r="4754" spans="1:16" x14ac:dyDescent="0.3">
      <c r="A4754" s="54" t="s">
        <v>4137</v>
      </c>
      <c r="B4754" s="55" t="s">
        <v>6667</v>
      </c>
      <c r="C4754" s="56" t="s">
        <v>8575</v>
      </c>
      <c r="D4754" s="57">
        <v>5872</v>
      </c>
      <c r="E4754" s="56" t="s">
        <v>8781</v>
      </c>
      <c r="F4754" s="57">
        <v>2.66</v>
      </c>
      <c r="G4754" s="58">
        <f t="shared" ref="G4754:G4759" si="1368">ROUND(D4754*F4754,2)</f>
        <v>15619.52</v>
      </c>
      <c r="H4754" s="59"/>
      <c r="I4754" s="60">
        <f t="shared" ref="I4754:I4759" si="1369">ROUND(ROUND(D4754,2)*H4754,2)</f>
        <v>0</v>
      </c>
      <c r="J4754" s="61" t="str">
        <f t="shared" ref="J4754:J4759" si="1370">IF(AND(H4754&lt;&gt;"",H4754&gt;F4754),"VALOR MAYOR DEL PERMITIDO","")</f>
        <v/>
      </c>
      <c r="P4754" s="62"/>
    </row>
    <row r="4755" spans="1:16" x14ac:dyDescent="0.3">
      <c r="A4755" s="54" t="s">
        <v>4138</v>
      </c>
      <c r="B4755" s="55" t="s">
        <v>6668</v>
      </c>
      <c r="C4755" s="56" t="s">
        <v>8049</v>
      </c>
      <c r="D4755" s="57">
        <v>210</v>
      </c>
      <c r="E4755" s="56" t="s">
        <v>8779</v>
      </c>
      <c r="F4755" s="57">
        <v>12.7</v>
      </c>
      <c r="G4755" s="58">
        <f t="shared" si="1368"/>
        <v>2667</v>
      </c>
      <c r="H4755" s="59"/>
      <c r="I4755" s="60">
        <f t="shared" si="1369"/>
        <v>0</v>
      </c>
      <c r="J4755" s="61" t="str">
        <f t="shared" si="1370"/>
        <v/>
      </c>
      <c r="P4755" s="62"/>
    </row>
    <row r="4756" spans="1:16" x14ac:dyDescent="0.3">
      <c r="A4756" s="54" t="s">
        <v>4139</v>
      </c>
      <c r="B4756" s="55" t="s">
        <v>6669</v>
      </c>
      <c r="C4756" s="56" t="s">
        <v>8576</v>
      </c>
      <c r="D4756" s="57">
        <v>21</v>
      </c>
      <c r="E4756" s="56" t="s">
        <v>8781</v>
      </c>
      <c r="F4756" s="57">
        <v>10.01</v>
      </c>
      <c r="G4756" s="58">
        <f t="shared" si="1368"/>
        <v>210.21</v>
      </c>
      <c r="H4756" s="59"/>
      <c r="I4756" s="60">
        <f t="shared" si="1369"/>
        <v>0</v>
      </c>
      <c r="J4756" s="61" t="str">
        <f t="shared" si="1370"/>
        <v/>
      </c>
      <c r="P4756" s="62"/>
    </row>
    <row r="4757" spans="1:16" x14ac:dyDescent="0.3">
      <c r="A4757" s="54" t="s">
        <v>4140</v>
      </c>
      <c r="B4757" s="55" t="s">
        <v>6567</v>
      </c>
      <c r="C4757" s="56" t="s">
        <v>8936</v>
      </c>
      <c r="D4757" s="57">
        <v>3916</v>
      </c>
      <c r="E4757" s="56" t="s">
        <v>8779</v>
      </c>
      <c r="F4757" s="57">
        <v>7.28</v>
      </c>
      <c r="G4757" s="58">
        <f t="shared" si="1368"/>
        <v>28508.48</v>
      </c>
      <c r="H4757" s="59"/>
      <c r="I4757" s="60">
        <f t="shared" si="1369"/>
        <v>0</v>
      </c>
      <c r="J4757" s="61" t="str">
        <f t="shared" si="1370"/>
        <v/>
      </c>
      <c r="P4757" s="62"/>
    </row>
    <row r="4758" spans="1:16" x14ac:dyDescent="0.3">
      <c r="A4758" s="54" t="s">
        <v>4141</v>
      </c>
      <c r="B4758" s="55" t="s">
        <v>6568</v>
      </c>
      <c r="C4758" s="56" t="s">
        <v>8938</v>
      </c>
      <c r="D4758" s="57">
        <v>4056</v>
      </c>
      <c r="E4758" s="56" t="s">
        <v>8779</v>
      </c>
      <c r="F4758" s="57">
        <v>10.11</v>
      </c>
      <c r="G4758" s="58">
        <f t="shared" si="1368"/>
        <v>41006.160000000003</v>
      </c>
      <c r="H4758" s="59"/>
      <c r="I4758" s="60">
        <f t="shared" si="1369"/>
        <v>0</v>
      </c>
      <c r="J4758" s="61" t="str">
        <f t="shared" si="1370"/>
        <v/>
      </c>
      <c r="P4758" s="62"/>
    </row>
    <row r="4759" spans="1:16" x14ac:dyDescent="0.3">
      <c r="A4759" s="54" t="s">
        <v>4142</v>
      </c>
      <c r="B4759" s="55" t="s">
        <v>6670</v>
      </c>
      <c r="C4759" s="56" t="s">
        <v>8577</v>
      </c>
      <c r="D4759" s="57">
        <v>9</v>
      </c>
      <c r="E4759" s="56" t="s">
        <v>8781</v>
      </c>
      <c r="F4759" s="57">
        <v>1389.31</v>
      </c>
      <c r="G4759" s="58">
        <f t="shared" si="1368"/>
        <v>12503.79</v>
      </c>
      <c r="H4759" s="59"/>
      <c r="I4759" s="60">
        <f t="shared" si="1369"/>
        <v>0</v>
      </c>
      <c r="J4759" s="61" t="str">
        <f t="shared" si="1370"/>
        <v/>
      </c>
      <c r="P4759" s="62"/>
    </row>
    <row r="4760" spans="1:16" x14ac:dyDescent="0.3">
      <c r="A4760" s="66" t="s">
        <v>4143</v>
      </c>
      <c r="B4760" s="66" t="s">
        <v>6671</v>
      </c>
      <c r="C4760" s="66" t="s">
        <v>8578</v>
      </c>
      <c r="D4760" s="67"/>
      <c r="E4760" s="66"/>
      <c r="F4760" s="67" t="s">
        <v>8851</v>
      </c>
      <c r="G4760" s="67"/>
      <c r="H4760" s="68"/>
      <c r="I4760" s="68"/>
      <c r="P4760" s="62"/>
    </row>
    <row r="4761" spans="1:16" x14ac:dyDescent="0.3">
      <c r="A4761" s="54" t="s">
        <v>4144</v>
      </c>
      <c r="B4761" s="55" t="s">
        <v>6672</v>
      </c>
      <c r="C4761" s="56" t="s">
        <v>8579</v>
      </c>
      <c r="D4761" s="57">
        <v>21</v>
      </c>
      <c r="E4761" s="56" t="s">
        <v>8781</v>
      </c>
      <c r="F4761" s="57">
        <v>1008.17</v>
      </c>
      <c r="G4761" s="58">
        <f>ROUND(D4761*F4761,2)</f>
        <v>21171.57</v>
      </c>
      <c r="H4761" s="59"/>
      <c r="I4761" s="60">
        <f>ROUND(ROUND(D4761,2)*H4761,2)</f>
        <v>0</v>
      </c>
      <c r="J4761" s="61" t="str">
        <f>IF(AND(H4761&lt;&gt;"",H4761&gt;F4761),"VALOR MAYOR DEL PERMITIDO","")</f>
        <v/>
      </c>
      <c r="P4761" s="62"/>
    </row>
    <row r="4762" spans="1:16" x14ac:dyDescent="0.3">
      <c r="A4762" s="66" t="s">
        <v>4145</v>
      </c>
      <c r="B4762" s="66" t="s">
        <v>6673</v>
      </c>
      <c r="C4762" s="66" t="s">
        <v>7356</v>
      </c>
      <c r="D4762" s="67"/>
      <c r="E4762" s="66"/>
      <c r="F4762" s="67" t="s">
        <v>8851</v>
      </c>
      <c r="G4762" s="67"/>
      <c r="H4762" s="68"/>
      <c r="I4762" s="68"/>
      <c r="P4762" s="62"/>
    </row>
    <row r="4763" spans="1:16" x14ac:dyDescent="0.3">
      <c r="A4763" s="54" t="s">
        <v>4146</v>
      </c>
      <c r="B4763" s="55" t="s">
        <v>6674</v>
      </c>
      <c r="C4763" s="56" t="s">
        <v>8580</v>
      </c>
      <c r="D4763" s="57">
        <v>1</v>
      </c>
      <c r="E4763" s="56" t="s">
        <v>8781</v>
      </c>
      <c r="F4763" s="57">
        <v>1498.84</v>
      </c>
      <c r="G4763" s="58">
        <f>ROUND(D4763*F4763,2)</f>
        <v>1498.84</v>
      </c>
      <c r="H4763" s="59"/>
      <c r="I4763" s="60">
        <f>ROUND(ROUND(D4763,2)*H4763,2)</f>
        <v>0</v>
      </c>
      <c r="J4763" s="61" t="str">
        <f>IF(AND(H4763&lt;&gt;"",H4763&gt;F4763),"VALOR MAYOR DEL PERMITIDO","")</f>
        <v/>
      </c>
      <c r="P4763" s="62"/>
    </row>
    <row r="4764" spans="1:16" x14ac:dyDescent="0.3">
      <c r="A4764" s="66" t="s">
        <v>4147</v>
      </c>
      <c r="B4764" s="66" t="s">
        <v>6675</v>
      </c>
      <c r="C4764" s="66" t="s">
        <v>8581</v>
      </c>
      <c r="D4764" s="67"/>
      <c r="E4764" s="66"/>
      <c r="F4764" s="67" t="s">
        <v>8851</v>
      </c>
      <c r="G4764" s="67"/>
      <c r="H4764" s="68"/>
      <c r="I4764" s="68"/>
      <c r="P4764" s="62"/>
    </row>
    <row r="4765" spans="1:16" x14ac:dyDescent="0.3">
      <c r="A4765" s="54" t="s">
        <v>4148</v>
      </c>
      <c r="B4765" s="55" t="s">
        <v>6676</v>
      </c>
      <c r="C4765" s="56" t="s">
        <v>8582</v>
      </c>
      <c r="D4765" s="57">
        <v>1</v>
      </c>
      <c r="E4765" s="56" t="s">
        <v>8781</v>
      </c>
      <c r="F4765" s="57">
        <v>952.89</v>
      </c>
      <c r="G4765" s="58">
        <f>ROUND(D4765*F4765,2)</f>
        <v>952.89</v>
      </c>
      <c r="H4765" s="59"/>
      <c r="I4765" s="60">
        <f t="shared" ref="I4765:I4766" si="1371">ROUND(ROUND(D4765,2)*H4765,2)</f>
        <v>0</v>
      </c>
      <c r="J4765" s="61" t="str">
        <f t="shared" ref="J4765:J4766" si="1372">IF(AND(H4765&lt;&gt;"",H4765&gt;F4765),"VALOR MAYOR DEL PERMITIDO","")</f>
        <v/>
      </c>
      <c r="P4765" s="62"/>
    </row>
    <row r="4766" spans="1:16" x14ac:dyDescent="0.3">
      <c r="A4766" s="54" t="s">
        <v>4149</v>
      </c>
      <c r="B4766" s="55" t="s">
        <v>6677</v>
      </c>
      <c r="C4766" s="56" t="s">
        <v>8964</v>
      </c>
      <c r="D4766" s="57">
        <v>9</v>
      </c>
      <c r="E4766" s="56" t="s">
        <v>8781</v>
      </c>
      <c r="F4766" s="57">
        <v>404.91</v>
      </c>
      <c r="G4766" s="58">
        <f>ROUND(D4766*F4766,2)</f>
        <v>3644.19</v>
      </c>
      <c r="H4766" s="59"/>
      <c r="I4766" s="60">
        <f t="shared" si="1371"/>
        <v>0</v>
      </c>
      <c r="J4766" s="61" t="str">
        <f t="shared" si="1372"/>
        <v/>
      </c>
      <c r="P4766" s="62"/>
    </row>
    <row r="4767" spans="1:16" x14ac:dyDescent="0.3">
      <c r="A4767" s="63" t="s">
        <v>4150</v>
      </c>
      <c r="B4767" s="63" t="s">
        <v>6678</v>
      </c>
      <c r="C4767" s="63" t="s">
        <v>8276</v>
      </c>
      <c r="D4767" s="64"/>
      <c r="E4767" s="63"/>
      <c r="F4767" s="64" t="s">
        <v>8851</v>
      </c>
      <c r="G4767" s="64"/>
      <c r="H4767" s="65"/>
      <c r="I4767" s="65"/>
      <c r="P4767" s="62"/>
    </row>
    <row r="4768" spans="1:16" x14ac:dyDescent="0.3">
      <c r="A4768" s="66" t="s">
        <v>4151</v>
      </c>
      <c r="B4768" s="66" t="s">
        <v>6679</v>
      </c>
      <c r="C4768" s="66" t="s">
        <v>8583</v>
      </c>
      <c r="D4768" s="67"/>
      <c r="E4768" s="66"/>
      <c r="F4768" s="67" t="s">
        <v>8851</v>
      </c>
      <c r="G4768" s="67"/>
      <c r="H4768" s="68"/>
      <c r="I4768" s="68"/>
      <c r="P4768" s="62"/>
    </row>
    <row r="4769" spans="1:16" x14ac:dyDescent="0.3">
      <c r="A4769" s="54" t="s">
        <v>4152</v>
      </c>
      <c r="B4769" s="55" t="s">
        <v>6680</v>
      </c>
      <c r="C4769" s="56" t="s">
        <v>8584</v>
      </c>
      <c r="D4769" s="57">
        <v>9</v>
      </c>
      <c r="E4769" s="56" t="s">
        <v>8781</v>
      </c>
      <c r="F4769" s="57">
        <v>567.95000000000005</v>
      </c>
      <c r="G4769" s="58">
        <f>ROUND(D4769*F4769,2)</f>
        <v>5111.55</v>
      </c>
      <c r="H4769" s="59"/>
      <c r="I4769" s="60">
        <f t="shared" ref="I4769:I4773" si="1373">ROUND(ROUND(D4769,2)*H4769,2)</f>
        <v>0</v>
      </c>
      <c r="J4769" s="61" t="str">
        <f t="shared" ref="J4769:J4773" si="1374">IF(AND(H4769&lt;&gt;"",H4769&gt;F4769),"VALOR MAYOR DEL PERMITIDO","")</f>
        <v/>
      </c>
      <c r="P4769" s="62"/>
    </row>
    <row r="4770" spans="1:16" x14ac:dyDescent="0.3">
      <c r="A4770" s="54" t="s">
        <v>4153</v>
      </c>
      <c r="B4770" s="55" t="s">
        <v>6681</v>
      </c>
      <c r="C4770" s="56" t="s">
        <v>8585</v>
      </c>
      <c r="D4770" s="57">
        <v>21</v>
      </c>
      <c r="E4770" s="56" t="s">
        <v>8781</v>
      </c>
      <c r="F4770" s="57">
        <v>1534.62</v>
      </c>
      <c r="G4770" s="58">
        <f>ROUND(D4770*F4770,2)</f>
        <v>32227.02</v>
      </c>
      <c r="H4770" s="59"/>
      <c r="I4770" s="60">
        <f t="shared" si="1373"/>
        <v>0</v>
      </c>
      <c r="J4770" s="61" t="str">
        <f t="shared" si="1374"/>
        <v/>
      </c>
      <c r="P4770" s="62"/>
    </row>
    <row r="4771" spans="1:16" x14ac:dyDescent="0.3">
      <c r="A4771" s="54" t="s">
        <v>4154</v>
      </c>
      <c r="B4771" s="55" t="s">
        <v>6682</v>
      </c>
      <c r="C4771" s="56" t="s">
        <v>8586</v>
      </c>
      <c r="D4771" s="57">
        <v>9</v>
      </c>
      <c r="E4771" s="56" t="s">
        <v>8781</v>
      </c>
      <c r="F4771" s="57">
        <v>801.17</v>
      </c>
      <c r="G4771" s="58">
        <f>ROUND(D4771*F4771,2)</f>
        <v>7210.53</v>
      </c>
      <c r="H4771" s="59"/>
      <c r="I4771" s="60">
        <f t="shared" si="1373"/>
        <v>0</v>
      </c>
      <c r="J4771" s="61" t="str">
        <f t="shared" si="1374"/>
        <v/>
      </c>
      <c r="P4771" s="62"/>
    </row>
    <row r="4772" spans="1:16" x14ac:dyDescent="0.3">
      <c r="A4772" s="54" t="s">
        <v>4155</v>
      </c>
      <c r="B4772" s="55" t="s">
        <v>6683</v>
      </c>
      <c r="C4772" s="56" t="s">
        <v>8587</v>
      </c>
      <c r="D4772" s="57">
        <v>42</v>
      </c>
      <c r="E4772" s="56" t="s">
        <v>8781</v>
      </c>
      <c r="F4772" s="57">
        <v>87.98</v>
      </c>
      <c r="G4772" s="58">
        <f>ROUND(D4772*F4772,2)</f>
        <v>3695.16</v>
      </c>
      <c r="H4772" s="59"/>
      <c r="I4772" s="60">
        <f t="shared" si="1373"/>
        <v>0</v>
      </c>
      <c r="J4772" s="61" t="str">
        <f t="shared" si="1374"/>
        <v/>
      </c>
      <c r="P4772" s="62"/>
    </row>
    <row r="4773" spans="1:16" x14ac:dyDescent="0.3">
      <c r="A4773" s="54" t="s">
        <v>4156</v>
      </c>
      <c r="B4773" s="55" t="s">
        <v>6684</v>
      </c>
      <c r="C4773" s="56" t="s">
        <v>8588</v>
      </c>
      <c r="D4773" s="57">
        <v>21</v>
      </c>
      <c r="E4773" s="56" t="s">
        <v>8781</v>
      </c>
      <c r="F4773" s="57">
        <v>722.22</v>
      </c>
      <c r="G4773" s="58">
        <f>ROUND(D4773*F4773,2)</f>
        <v>15166.62</v>
      </c>
      <c r="H4773" s="59"/>
      <c r="I4773" s="60">
        <f t="shared" si="1373"/>
        <v>0</v>
      </c>
      <c r="J4773" s="61" t="str">
        <f t="shared" si="1374"/>
        <v/>
      </c>
      <c r="P4773" s="62"/>
    </row>
    <row r="4774" spans="1:16" x14ac:dyDescent="0.3">
      <c r="A4774" s="66" t="s">
        <v>4157</v>
      </c>
      <c r="B4774" s="66" t="s">
        <v>6685</v>
      </c>
      <c r="C4774" s="66" t="s">
        <v>8589</v>
      </c>
      <c r="D4774" s="67"/>
      <c r="E4774" s="66"/>
      <c r="F4774" s="67" t="s">
        <v>8851</v>
      </c>
      <c r="G4774" s="67"/>
      <c r="H4774" s="68"/>
      <c r="I4774" s="68"/>
      <c r="P4774" s="62"/>
    </row>
    <row r="4775" spans="1:16" x14ac:dyDescent="0.3">
      <c r="A4775" s="69" t="s">
        <v>4158</v>
      </c>
      <c r="B4775" s="69" t="s">
        <v>6686</v>
      </c>
      <c r="C4775" s="69" t="s">
        <v>8590</v>
      </c>
      <c r="D4775" s="70"/>
      <c r="E4775" s="69"/>
      <c r="F4775" s="70" t="s">
        <v>8851</v>
      </c>
      <c r="G4775" s="70"/>
      <c r="H4775" s="71"/>
      <c r="I4775" s="71"/>
      <c r="P4775" s="62"/>
    </row>
    <row r="4776" spans="1:16" x14ac:dyDescent="0.3">
      <c r="A4776" s="54" t="s">
        <v>4159</v>
      </c>
      <c r="B4776" s="55" t="s">
        <v>6687</v>
      </c>
      <c r="C4776" s="56" t="s">
        <v>8591</v>
      </c>
      <c r="D4776" s="57">
        <v>5259</v>
      </c>
      <c r="E4776" s="56" t="s">
        <v>8779</v>
      </c>
      <c r="F4776" s="57">
        <v>13.36</v>
      </c>
      <c r="G4776" s="58">
        <f t="shared" ref="G4776:G4781" si="1375">ROUND(D4776*F4776,2)</f>
        <v>70260.240000000005</v>
      </c>
      <c r="H4776" s="59"/>
      <c r="I4776" s="60">
        <f t="shared" ref="I4776:I4781" si="1376">ROUND(ROUND(D4776,2)*H4776,2)</f>
        <v>0</v>
      </c>
      <c r="J4776" s="61" t="str">
        <f t="shared" ref="J4776:J4781" si="1377">IF(AND(H4776&lt;&gt;"",H4776&gt;F4776),"VALOR MAYOR DEL PERMITIDO","")</f>
        <v/>
      </c>
      <c r="P4776" s="62"/>
    </row>
    <row r="4777" spans="1:16" x14ac:dyDescent="0.3">
      <c r="A4777" s="54" t="s">
        <v>4160</v>
      </c>
      <c r="B4777" s="55" t="s">
        <v>6688</v>
      </c>
      <c r="C4777" s="56" t="s">
        <v>8592</v>
      </c>
      <c r="D4777" s="57">
        <v>440</v>
      </c>
      <c r="E4777" s="56" t="s">
        <v>8781</v>
      </c>
      <c r="F4777" s="57">
        <v>35.67</v>
      </c>
      <c r="G4777" s="58">
        <f t="shared" si="1375"/>
        <v>15694.8</v>
      </c>
      <c r="H4777" s="59"/>
      <c r="I4777" s="60">
        <f t="shared" si="1376"/>
        <v>0</v>
      </c>
      <c r="J4777" s="61" t="str">
        <f t="shared" si="1377"/>
        <v/>
      </c>
      <c r="P4777" s="62"/>
    </row>
    <row r="4778" spans="1:16" x14ac:dyDescent="0.3">
      <c r="A4778" s="54" t="s">
        <v>4161</v>
      </c>
      <c r="B4778" s="55" t="s">
        <v>6689</v>
      </c>
      <c r="C4778" s="56" t="s">
        <v>8593</v>
      </c>
      <c r="D4778" s="57">
        <v>188</v>
      </c>
      <c r="E4778" s="56" t="s">
        <v>8781</v>
      </c>
      <c r="F4778" s="57">
        <v>3.54</v>
      </c>
      <c r="G4778" s="58">
        <f t="shared" si="1375"/>
        <v>665.52</v>
      </c>
      <c r="H4778" s="59"/>
      <c r="I4778" s="60">
        <f t="shared" si="1376"/>
        <v>0</v>
      </c>
      <c r="J4778" s="61" t="str">
        <f t="shared" si="1377"/>
        <v/>
      </c>
      <c r="P4778" s="62"/>
    </row>
    <row r="4779" spans="1:16" x14ac:dyDescent="0.3">
      <c r="A4779" s="54" t="s">
        <v>4162</v>
      </c>
      <c r="B4779" s="55" t="s">
        <v>6690</v>
      </c>
      <c r="C4779" s="56" t="s">
        <v>8594</v>
      </c>
      <c r="D4779" s="57">
        <v>376</v>
      </c>
      <c r="E4779" s="56" t="s">
        <v>8781</v>
      </c>
      <c r="F4779" s="57">
        <v>12.08</v>
      </c>
      <c r="G4779" s="58">
        <f t="shared" si="1375"/>
        <v>4542.08</v>
      </c>
      <c r="H4779" s="59"/>
      <c r="I4779" s="60">
        <f t="shared" si="1376"/>
        <v>0</v>
      </c>
      <c r="J4779" s="61" t="str">
        <f t="shared" si="1377"/>
        <v/>
      </c>
      <c r="P4779" s="62"/>
    </row>
    <row r="4780" spans="1:16" x14ac:dyDescent="0.3">
      <c r="A4780" s="54" t="s">
        <v>4163</v>
      </c>
      <c r="B4780" s="55" t="s">
        <v>6691</v>
      </c>
      <c r="C4780" s="56" t="s">
        <v>8595</v>
      </c>
      <c r="D4780" s="57">
        <v>196</v>
      </c>
      <c r="E4780" s="56"/>
      <c r="F4780" s="57">
        <v>26.7</v>
      </c>
      <c r="G4780" s="58">
        <f t="shared" si="1375"/>
        <v>5233.2</v>
      </c>
      <c r="H4780" s="59"/>
      <c r="I4780" s="60">
        <f t="shared" si="1376"/>
        <v>0</v>
      </c>
      <c r="J4780" s="61" t="str">
        <f t="shared" si="1377"/>
        <v/>
      </c>
      <c r="P4780" s="62"/>
    </row>
    <row r="4781" spans="1:16" x14ac:dyDescent="0.3">
      <c r="A4781" s="54" t="s">
        <v>4164</v>
      </c>
      <c r="B4781" s="55" t="s">
        <v>6692</v>
      </c>
      <c r="C4781" s="56" t="s">
        <v>8596</v>
      </c>
      <c r="D4781" s="57">
        <v>9</v>
      </c>
      <c r="E4781" s="56"/>
      <c r="F4781" s="57">
        <v>259.66000000000003</v>
      </c>
      <c r="G4781" s="58">
        <f t="shared" si="1375"/>
        <v>2336.94</v>
      </c>
      <c r="H4781" s="59"/>
      <c r="I4781" s="60">
        <f t="shared" si="1376"/>
        <v>0</v>
      </c>
      <c r="J4781" s="61" t="str">
        <f t="shared" si="1377"/>
        <v/>
      </c>
      <c r="P4781" s="62"/>
    </row>
    <row r="4782" spans="1:16" x14ac:dyDescent="0.3">
      <c r="A4782" s="69" t="s">
        <v>4165</v>
      </c>
      <c r="B4782" s="69" t="s">
        <v>6693</v>
      </c>
      <c r="C4782" s="69" t="s">
        <v>8597</v>
      </c>
      <c r="D4782" s="70"/>
      <c r="E4782" s="69"/>
      <c r="F4782" s="70" t="s">
        <v>8851</v>
      </c>
      <c r="G4782" s="70"/>
      <c r="H4782" s="71"/>
      <c r="I4782" s="71"/>
      <c r="P4782" s="62"/>
    </row>
    <row r="4783" spans="1:16" x14ac:dyDescent="0.3">
      <c r="A4783" s="54" t="s">
        <v>4166</v>
      </c>
      <c r="B4783" s="55" t="s">
        <v>6694</v>
      </c>
      <c r="C4783" s="56" t="s">
        <v>8598</v>
      </c>
      <c r="D4783" s="57">
        <v>21</v>
      </c>
      <c r="E4783" s="56" t="s">
        <v>8781</v>
      </c>
      <c r="F4783" s="57">
        <v>10</v>
      </c>
      <c r="G4783" s="58">
        <f>ROUND(D4783*F4783,2)</f>
        <v>210</v>
      </c>
      <c r="H4783" s="59"/>
      <c r="I4783" s="60">
        <f t="shared" ref="I4783:I4784" si="1378">ROUND(ROUND(D4783,2)*H4783,2)</f>
        <v>0</v>
      </c>
      <c r="J4783" s="61" t="str">
        <f t="shared" ref="J4783:J4784" si="1379">IF(AND(H4783&lt;&gt;"",H4783&gt;F4783),"VALOR MAYOR DEL PERMITIDO","")</f>
        <v/>
      </c>
      <c r="P4783" s="62"/>
    </row>
    <row r="4784" spans="1:16" x14ac:dyDescent="0.3">
      <c r="A4784" s="54" t="s">
        <v>4167</v>
      </c>
      <c r="B4784" s="55" t="s">
        <v>6695</v>
      </c>
      <c r="C4784" s="56" t="s">
        <v>8599</v>
      </c>
      <c r="D4784" s="57">
        <v>30</v>
      </c>
      <c r="E4784" s="56"/>
      <c r="F4784" s="57">
        <v>23.3</v>
      </c>
      <c r="G4784" s="58">
        <f>ROUND(D4784*F4784,2)</f>
        <v>699</v>
      </c>
      <c r="H4784" s="59"/>
      <c r="I4784" s="60">
        <f t="shared" si="1378"/>
        <v>0</v>
      </c>
      <c r="J4784" s="61" t="str">
        <f t="shared" si="1379"/>
        <v/>
      </c>
      <c r="P4784" s="62"/>
    </row>
    <row r="4785" spans="1:16" x14ac:dyDescent="0.3">
      <c r="A4785" s="69" t="s">
        <v>4168</v>
      </c>
      <c r="B4785" s="69" t="s">
        <v>6696</v>
      </c>
      <c r="C4785" s="69" t="s">
        <v>8600</v>
      </c>
      <c r="D4785" s="70"/>
      <c r="E4785" s="69"/>
      <c r="F4785" s="70" t="s">
        <v>8851</v>
      </c>
      <c r="G4785" s="70"/>
      <c r="H4785" s="71"/>
      <c r="I4785" s="71"/>
      <c r="P4785" s="62"/>
    </row>
    <row r="4786" spans="1:16" x14ac:dyDescent="0.3">
      <c r="A4786" s="54" t="s">
        <v>4169</v>
      </c>
      <c r="B4786" s="55" t="s">
        <v>6697</v>
      </c>
      <c r="C4786" s="56" t="s">
        <v>8600</v>
      </c>
      <c r="D4786" s="57">
        <v>21</v>
      </c>
      <c r="E4786" s="56" t="s">
        <v>8781</v>
      </c>
      <c r="F4786" s="57">
        <v>74.73</v>
      </c>
      <c r="G4786" s="58">
        <f>ROUND(D4786*F4786,2)</f>
        <v>1569.33</v>
      </c>
      <c r="H4786" s="59"/>
      <c r="I4786" s="60">
        <f t="shared" ref="I4786:I4787" si="1380">ROUND(ROUND(D4786,2)*H4786,2)</f>
        <v>0</v>
      </c>
      <c r="J4786" s="61" t="str">
        <f t="shared" ref="J4786:J4787" si="1381">IF(AND(H4786&lt;&gt;"",H4786&gt;F4786),"VALOR MAYOR DEL PERMITIDO","")</f>
        <v/>
      </c>
      <c r="P4786" s="62"/>
    </row>
    <row r="4787" spans="1:16" x14ac:dyDescent="0.3">
      <c r="A4787" s="54" t="s">
        <v>4170</v>
      </c>
      <c r="B4787" s="55" t="s">
        <v>6698</v>
      </c>
      <c r="C4787" s="56" t="s">
        <v>8601</v>
      </c>
      <c r="D4787" s="57">
        <v>9</v>
      </c>
      <c r="E4787" s="56" t="s">
        <v>8781</v>
      </c>
      <c r="F4787" s="57">
        <v>71.83</v>
      </c>
      <c r="G4787" s="58">
        <f>ROUND(D4787*F4787,2)</f>
        <v>646.47</v>
      </c>
      <c r="H4787" s="59"/>
      <c r="I4787" s="60">
        <f t="shared" si="1380"/>
        <v>0</v>
      </c>
      <c r="J4787" s="61" t="str">
        <f t="shared" si="1381"/>
        <v/>
      </c>
      <c r="P4787" s="62"/>
    </row>
    <row r="4788" spans="1:16" x14ac:dyDescent="0.3">
      <c r="A4788" s="69" t="s">
        <v>4171</v>
      </c>
      <c r="B4788" s="69" t="s">
        <v>6699</v>
      </c>
      <c r="C4788" s="69" t="s">
        <v>8602</v>
      </c>
      <c r="D4788" s="70"/>
      <c r="E4788" s="69"/>
      <c r="F4788" s="70" t="s">
        <v>8851</v>
      </c>
      <c r="G4788" s="70"/>
      <c r="H4788" s="71"/>
      <c r="I4788" s="71"/>
      <c r="P4788" s="62"/>
    </row>
    <row r="4789" spans="1:16" x14ac:dyDescent="0.3">
      <c r="A4789" s="54" t="s">
        <v>4172</v>
      </c>
      <c r="B4789" s="55" t="s">
        <v>6700</v>
      </c>
      <c r="C4789" s="56" t="s">
        <v>8603</v>
      </c>
      <c r="D4789" s="57">
        <v>21</v>
      </c>
      <c r="E4789" s="56"/>
      <c r="F4789" s="57">
        <v>18.190000000000001</v>
      </c>
      <c r="G4789" s="58">
        <f>ROUND(D4789*F4789,2)</f>
        <v>381.99</v>
      </c>
      <c r="H4789" s="59"/>
      <c r="I4789" s="60">
        <f>ROUND(ROUND(D4789,2)*H4789,2)</f>
        <v>0</v>
      </c>
      <c r="J4789" s="61" t="str">
        <f>IF(AND(H4789&lt;&gt;"",H4789&gt;F4789),"VALOR MAYOR DEL PERMITIDO","")</f>
        <v/>
      </c>
      <c r="P4789" s="62"/>
    </row>
    <row r="4790" spans="1:16" x14ac:dyDescent="0.3">
      <c r="A4790" s="66" t="s">
        <v>4173</v>
      </c>
      <c r="B4790" s="66" t="s">
        <v>6701</v>
      </c>
      <c r="C4790" s="66" t="s">
        <v>8144</v>
      </c>
      <c r="D4790" s="67"/>
      <c r="E4790" s="66"/>
      <c r="F4790" s="67" t="s">
        <v>8851</v>
      </c>
      <c r="G4790" s="67"/>
      <c r="H4790" s="68"/>
      <c r="I4790" s="68"/>
      <c r="P4790" s="62"/>
    </row>
    <row r="4791" spans="1:16" x14ac:dyDescent="0.3">
      <c r="A4791" s="54" t="s">
        <v>4174</v>
      </c>
      <c r="B4791" s="55" t="s">
        <v>6702</v>
      </c>
      <c r="C4791" s="56" t="s">
        <v>8604</v>
      </c>
      <c r="D4791" s="57">
        <v>2</v>
      </c>
      <c r="E4791" s="56"/>
      <c r="F4791" s="57">
        <v>259.66000000000003</v>
      </c>
      <c r="G4791" s="58">
        <f>ROUND(D4791*F4791,2)</f>
        <v>519.32000000000005</v>
      </c>
      <c r="H4791" s="59"/>
      <c r="I4791" s="60">
        <f>ROUND(ROUND(D4791,2)*H4791,2)</f>
        <v>0</v>
      </c>
      <c r="J4791" s="61" t="str">
        <f>IF(AND(H4791&lt;&gt;"",H4791&gt;F4791),"VALOR MAYOR DEL PERMITIDO","")</f>
        <v/>
      </c>
      <c r="P4791" s="62"/>
    </row>
    <row r="4792" spans="1:16" x14ac:dyDescent="0.3">
      <c r="A4792" s="51" t="s">
        <v>4175</v>
      </c>
      <c r="B4792" s="51" t="s">
        <v>6703</v>
      </c>
      <c r="C4792" s="51" t="s">
        <v>8605</v>
      </c>
      <c r="D4792" s="52"/>
      <c r="E4792" s="51"/>
      <c r="F4792" s="52" t="s">
        <v>8851</v>
      </c>
      <c r="G4792" s="52"/>
      <c r="H4792" s="53"/>
      <c r="I4792" s="53"/>
      <c r="P4792" s="62"/>
    </row>
    <row r="4793" spans="1:16" x14ac:dyDescent="0.3">
      <c r="A4793" s="63" t="s">
        <v>4176</v>
      </c>
      <c r="B4793" s="63" t="s">
        <v>6704</v>
      </c>
      <c r="C4793" s="63" t="s">
        <v>8606</v>
      </c>
      <c r="D4793" s="64"/>
      <c r="E4793" s="63"/>
      <c r="F4793" s="64" t="s">
        <v>8851</v>
      </c>
      <c r="G4793" s="64"/>
      <c r="H4793" s="65"/>
      <c r="I4793" s="65"/>
      <c r="P4793" s="62"/>
    </row>
    <row r="4794" spans="1:16" x14ac:dyDescent="0.3">
      <c r="A4794" s="54" t="s">
        <v>4177</v>
      </c>
      <c r="B4794" s="55" t="s">
        <v>6705</v>
      </c>
      <c r="C4794" s="56" t="s">
        <v>8607</v>
      </c>
      <c r="D4794" s="57">
        <v>28</v>
      </c>
      <c r="E4794" s="56" t="s">
        <v>8777</v>
      </c>
      <c r="F4794" s="57">
        <v>271.51</v>
      </c>
      <c r="G4794" s="58">
        <f>ROUND(D4794*F4794,2)</f>
        <v>7602.28</v>
      </c>
      <c r="H4794" s="59"/>
      <c r="I4794" s="60">
        <f t="shared" ref="I4794:I4797" si="1382">ROUND(ROUND(D4794,2)*H4794,2)</f>
        <v>0</v>
      </c>
      <c r="J4794" s="61" t="str">
        <f t="shared" ref="J4794:J4797" si="1383">IF(AND(H4794&lt;&gt;"",H4794&gt;F4794),"VALOR MAYOR DEL PERMITIDO","")</f>
        <v/>
      </c>
      <c r="P4794" s="62"/>
    </row>
    <row r="4795" spans="1:16" x14ac:dyDescent="0.3">
      <c r="A4795" s="54" t="s">
        <v>4178</v>
      </c>
      <c r="B4795" s="55" t="s">
        <v>6706</v>
      </c>
      <c r="C4795" s="56" t="s">
        <v>8608</v>
      </c>
      <c r="D4795" s="57">
        <v>28</v>
      </c>
      <c r="E4795" s="56" t="s">
        <v>8777</v>
      </c>
      <c r="F4795" s="57">
        <v>203.64</v>
      </c>
      <c r="G4795" s="58">
        <f>ROUND(D4795*F4795,2)</f>
        <v>5701.92</v>
      </c>
      <c r="H4795" s="59"/>
      <c r="I4795" s="60">
        <f t="shared" si="1382"/>
        <v>0</v>
      </c>
      <c r="J4795" s="61" t="str">
        <f t="shared" si="1383"/>
        <v/>
      </c>
      <c r="P4795" s="62"/>
    </row>
    <row r="4796" spans="1:16" x14ac:dyDescent="0.3">
      <c r="A4796" s="54" t="s">
        <v>4179</v>
      </c>
      <c r="B4796" s="55" t="s">
        <v>6707</v>
      </c>
      <c r="C4796" s="56" t="s">
        <v>8609</v>
      </c>
      <c r="D4796" s="57">
        <v>28</v>
      </c>
      <c r="E4796" s="56" t="s">
        <v>8777</v>
      </c>
      <c r="F4796" s="57">
        <v>961.16</v>
      </c>
      <c r="G4796" s="58">
        <f>ROUND(D4796*F4796,2)</f>
        <v>26912.48</v>
      </c>
      <c r="H4796" s="59"/>
      <c r="I4796" s="60">
        <f t="shared" si="1382"/>
        <v>0</v>
      </c>
      <c r="J4796" s="61" t="str">
        <f t="shared" si="1383"/>
        <v/>
      </c>
      <c r="P4796" s="62"/>
    </row>
    <row r="4797" spans="1:16" x14ac:dyDescent="0.3">
      <c r="A4797" s="54" t="s">
        <v>4180</v>
      </c>
      <c r="B4797" s="55" t="s">
        <v>6708</v>
      </c>
      <c r="C4797" s="56" t="s">
        <v>8610</v>
      </c>
      <c r="D4797" s="57">
        <v>28</v>
      </c>
      <c r="E4797" s="56" t="s">
        <v>8777</v>
      </c>
      <c r="F4797" s="57">
        <v>271.51</v>
      </c>
      <c r="G4797" s="58">
        <f>ROUND(D4797*F4797,2)</f>
        <v>7602.28</v>
      </c>
      <c r="H4797" s="59"/>
      <c r="I4797" s="60">
        <f t="shared" si="1382"/>
        <v>0</v>
      </c>
      <c r="J4797" s="61" t="str">
        <f t="shared" si="1383"/>
        <v/>
      </c>
      <c r="P4797" s="62"/>
    </row>
    <row r="4798" spans="1:16" x14ac:dyDescent="0.3">
      <c r="A4798" s="63" t="s">
        <v>4181</v>
      </c>
      <c r="B4798" s="63" t="s">
        <v>6709</v>
      </c>
      <c r="C4798" s="63" t="s">
        <v>8611</v>
      </c>
      <c r="D4798" s="64"/>
      <c r="E4798" s="63"/>
      <c r="F4798" s="64" t="s">
        <v>8851</v>
      </c>
      <c r="G4798" s="64"/>
      <c r="H4798" s="65"/>
      <c r="I4798" s="65"/>
      <c r="P4798" s="62"/>
    </row>
    <row r="4799" spans="1:16" x14ac:dyDescent="0.3">
      <c r="A4799" s="54" t="s">
        <v>4182</v>
      </c>
      <c r="B4799" s="55" t="s">
        <v>6710</v>
      </c>
      <c r="C4799" s="56" t="s">
        <v>8607</v>
      </c>
      <c r="D4799" s="57">
        <v>7</v>
      </c>
      <c r="E4799" s="56" t="s">
        <v>8777</v>
      </c>
      <c r="F4799" s="57">
        <v>271.51</v>
      </c>
      <c r="G4799" s="58">
        <f t="shared" ref="G4799:G4820" si="1384">ROUND(D4799*F4799,2)</f>
        <v>1900.57</v>
      </c>
      <c r="H4799" s="59"/>
      <c r="I4799" s="60">
        <f t="shared" ref="I4799:I4820" si="1385">ROUND(ROUND(D4799,2)*H4799,2)</f>
        <v>0</v>
      </c>
      <c r="J4799" s="61" t="str">
        <f t="shared" ref="J4799:J4820" si="1386">IF(AND(H4799&lt;&gt;"",H4799&gt;F4799),"VALOR MAYOR DEL PERMITIDO","")</f>
        <v/>
      </c>
      <c r="P4799" s="62"/>
    </row>
    <row r="4800" spans="1:16" x14ac:dyDescent="0.3">
      <c r="A4800" s="54" t="s">
        <v>4183</v>
      </c>
      <c r="B4800" s="55" t="s">
        <v>6711</v>
      </c>
      <c r="C4800" s="56" t="s">
        <v>8612</v>
      </c>
      <c r="D4800" s="57">
        <v>7</v>
      </c>
      <c r="E4800" s="56" t="s">
        <v>8777</v>
      </c>
      <c r="F4800" s="57">
        <v>382.07</v>
      </c>
      <c r="G4800" s="58">
        <f t="shared" si="1384"/>
        <v>2674.49</v>
      </c>
      <c r="H4800" s="59"/>
      <c r="I4800" s="60">
        <f t="shared" si="1385"/>
        <v>0</v>
      </c>
      <c r="J4800" s="61" t="str">
        <f t="shared" si="1386"/>
        <v/>
      </c>
      <c r="P4800" s="62"/>
    </row>
    <row r="4801" spans="1:16" x14ac:dyDescent="0.3">
      <c r="A4801" s="54" t="s">
        <v>4184</v>
      </c>
      <c r="B4801" s="55" t="s">
        <v>6712</v>
      </c>
      <c r="C4801" s="56" t="s">
        <v>8608</v>
      </c>
      <c r="D4801" s="57">
        <v>7</v>
      </c>
      <c r="E4801" s="56" t="s">
        <v>8777</v>
      </c>
      <c r="F4801" s="57">
        <v>240.27</v>
      </c>
      <c r="G4801" s="58">
        <f t="shared" si="1384"/>
        <v>1681.89</v>
      </c>
      <c r="H4801" s="59"/>
      <c r="I4801" s="60">
        <f t="shared" si="1385"/>
        <v>0</v>
      </c>
      <c r="J4801" s="61" t="str">
        <f t="shared" si="1386"/>
        <v/>
      </c>
      <c r="P4801" s="62"/>
    </row>
    <row r="4802" spans="1:16" x14ac:dyDescent="0.3">
      <c r="A4802" s="54" t="s">
        <v>4185</v>
      </c>
      <c r="B4802" s="55" t="s">
        <v>6713</v>
      </c>
      <c r="C4802" s="56" t="s">
        <v>8613</v>
      </c>
      <c r="D4802" s="57">
        <v>7</v>
      </c>
      <c r="E4802" s="56" t="s">
        <v>8777</v>
      </c>
      <c r="F4802" s="57">
        <v>2142.5700000000002</v>
      </c>
      <c r="G4802" s="58">
        <f t="shared" si="1384"/>
        <v>14997.99</v>
      </c>
      <c r="H4802" s="59"/>
      <c r="I4802" s="60">
        <f t="shared" si="1385"/>
        <v>0</v>
      </c>
      <c r="J4802" s="61" t="str">
        <f t="shared" si="1386"/>
        <v/>
      </c>
      <c r="P4802" s="62"/>
    </row>
    <row r="4803" spans="1:16" x14ac:dyDescent="0.3">
      <c r="A4803" s="54" t="s">
        <v>4186</v>
      </c>
      <c r="B4803" s="55" t="s">
        <v>6714</v>
      </c>
      <c r="C4803" s="56" t="s">
        <v>8614</v>
      </c>
      <c r="D4803" s="57">
        <v>8</v>
      </c>
      <c r="E4803" s="56" t="s">
        <v>8777</v>
      </c>
      <c r="F4803" s="57">
        <v>798.04</v>
      </c>
      <c r="G4803" s="58">
        <f t="shared" si="1384"/>
        <v>6384.32</v>
      </c>
      <c r="H4803" s="59"/>
      <c r="I4803" s="60">
        <f t="shared" si="1385"/>
        <v>0</v>
      </c>
      <c r="J4803" s="61" t="str">
        <f t="shared" si="1386"/>
        <v/>
      </c>
      <c r="P4803" s="62"/>
    </row>
    <row r="4804" spans="1:16" x14ac:dyDescent="0.3">
      <c r="A4804" s="54" t="s">
        <v>4187</v>
      </c>
      <c r="B4804" s="55" t="s">
        <v>6715</v>
      </c>
      <c r="C4804" s="56" t="s">
        <v>8615</v>
      </c>
      <c r="D4804" s="57">
        <v>7</v>
      </c>
      <c r="E4804" s="56" t="s">
        <v>8777</v>
      </c>
      <c r="F4804" s="57">
        <v>907.87</v>
      </c>
      <c r="G4804" s="58">
        <f t="shared" si="1384"/>
        <v>6355.09</v>
      </c>
      <c r="H4804" s="59"/>
      <c r="I4804" s="60">
        <f t="shared" si="1385"/>
        <v>0</v>
      </c>
      <c r="J4804" s="61" t="str">
        <f t="shared" si="1386"/>
        <v/>
      </c>
      <c r="P4804" s="62"/>
    </row>
    <row r="4805" spans="1:16" x14ac:dyDescent="0.3">
      <c r="A4805" s="54" t="s">
        <v>4188</v>
      </c>
      <c r="B4805" s="55" t="s">
        <v>6716</v>
      </c>
      <c r="C4805" s="56" t="s">
        <v>8616</v>
      </c>
      <c r="D4805" s="57">
        <v>7</v>
      </c>
      <c r="E4805" s="56" t="s">
        <v>8777</v>
      </c>
      <c r="F4805" s="57">
        <v>313.57</v>
      </c>
      <c r="G4805" s="58">
        <f t="shared" si="1384"/>
        <v>2194.9899999999998</v>
      </c>
      <c r="H4805" s="59"/>
      <c r="I4805" s="60">
        <f t="shared" si="1385"/>
        <v>0</v>
      </c>
      <c r="J4805" s="61" t="str">
        <f t="shared" si="1386"/>
        <v/>
      </c>
      <c r="P4805" s="62"/>
    </row>
    <row r="4806" spans="1:16" x14ac:dyDescent="0.3">
      <c r="A4806" s="54" t="s">
        <v>4189</v>
      </c>
      <c r="B4806" s="55" t="s">
        <v>6717</v>
      </c>
      <c r="C4806" s="56" t="s">
        <v>8617</v>
      </c>
      <c r="D4806" s="57">
        <v>28</v>
      </c>
      <c r="E4806" s="56" t="s">
        <v>8777</v>
      </c>
      <c r="F4806" s="57">
        <v>129.19999999999999</v>
      </c>
      <c r="G4806" s="58">
        <f t="shared" si="1384"/>
        <v>3617.6</v>
      </c>
      <c r="H4806" s="59"/>
      <c r="I4806" s="60">
        <f t="shared" si="1385"/>
        <v>0</v>
      </c>
      <c r="J4806" s="61" t="str">
        <f t="shared" si="1386"/>
        <v/>
      </c>
      <c r="P4806" s="62"/>
    </row>
    <row r="4807" spans="1:16" x14ac:dyDescent="0.3">
      <c r="A4807" s="54" t="s">
        <v>4190</v>
      </c>
      <c r="B4807" s="55" t="s">
        <v>6718</v>
      </c>
      <c r="C4807" s="56" t="s">
        <v>8618</v>
      </c>
      <c r="D4807" s="57">
        <v>7</v>
      </c>
      <c r="E4807" s="56" t="s">
        <v>8777</v>
      </c>
      <c r="F4807" s="57">
        <v>839.73</v>
      </c>
      <c r="G4807" s="58">
        <f t="shared" si="1384"/>
        <v>5878.11</v>
      </c>
      <c r="H4807" s="59"/>
      <c r="I4807" s="60">
        <f t="shared" si="1385"/>
        <v>0</v>
      </c>
      <c r="J4807" s="61" t="str">
        <f t="shared" si="1386"/>
        <v/>
      </c>
      <c r="P4807" s="62"/>
    </row>
    <row r="4808" spans="1:16" x14ac:dyDescent="0.3">
      <c r="A4808" s="54" t="s">
        <v>4191</v>
      </c>
      <c r="B4808" s="55" t="s">
        <v>6719</v>
      </c>
      <c r="C4808" s="56" t="s">
        <v>8619</v>
      </c>
      <c r="D4808" s="57">
        <v>7</v>
      </c>
      <c r="E4808" s="56" t="s">
        <v>8777</v>
      </c>
      <c r="F4808" s="57">
        <v>701.3</v>
      </c>
      <c r="G4808" s="58">
        <f t="shared" si="1384"/>
        <v>4909.1000000000004</v>
      </c>
      <c r="H4808" s="59"/>
      <c r="I4808" s="60">
        <f t="shared" si="1385"/>
        <v>0</v>
      </c>
      <c r="J4808" s="61" t="str">
        <f t="shared" si="1386"/>
        <v/>
      </c>
      <c r="P4808" s="62"/>
    </row>
    <row r="4809" spans="1:16" x14ac:dyDescent="0.3">
      <c r="A4809" s="54" t="s">
        <v>4192</v>
      </c>
      <c r="B4809" s="55" t="s">
        <v>6720</v>
      </c>
      <c r="C4809" s="56" t="s">
        <v>8620</v>
      </c>
      <c r="D4809" s="57">
        <v>7</v>
      </c>
      <c r="E4809" s="56" t="s">
        <v>8777</v>
      </c>
      <c r="F4809" s="57">
        <v>230.72</v>
      </c>
      <c r="G4809" s="58">
        <f t="shared" si="1384"/>
        <v>1615.04</v>
      </c>
      <c r="H4809" s="59"/>
      <c r="I4809" s="60">
        <f t="shared" si="1385"/>
        <v>0</v>
      </c>
      <c r="J4809" s="61" t="str">
        <f t="shared" si="1386"/>
        <v/>
      </c>
      <c r="P4809" s="62"/>
    </row>
    <row r="4810" spans="1:16" x14ac:dyDescent="0.3">
      <c r="A4810" s="54" t="s">
        <v>4193</v>
      </c>
      <c r="B4810" s="55" t="s">
        <v>6721</v>
      </c>
      <c r="C4810" s="56" t="s">
        <v>8621</v>
      </c>
      <c r="D4810" s="57">
        <v>7</v>
      </c>
      <c r="E4810" s="56" t="s">
        <v>8777</v>
      </c>
      <c r="F4810" s="57">
        <v>792.71</v>
      </c>
      <c r="G4810" s="58">
        <f t="shared" si="1384"/>
        <v>5548.97</v>
      </c>
      <c r="H4810" s="59"/>
      <c r="I4810" s="60">
        <f t="shared" si="1385"/>
        <v>0</v>
      </c>
      <c r="J4810" s="61" t="str">
        <f t="shared" si="1386"/>
        <v/>
      </c>
      <c r="P4810" s="62"/>
    </row>
    <row r="4811" spans="1:16" x14ac:dyDescent="0.3">
      <c r="A4811" s="54" t="s">
        <v>4194</v>
      </c>
      <c r="B4811" s="55" t="s">
        <v>6722</v>
      </c>
      <c r="C4811" s="56" t="s">
        <v>8622</v>
      </c>
      <c r="D4811" s="57">
        <v>7</v>
      </c>
      <c r="E4811" s="56" t="s">
        <v>8777</v>
      </c>
      <c r="F4811" s="57">
        <v>1038.01</v>
      </c>
      <c r="G4811" s="58">
        <f t="shared" si="1384"/>
        <v>7266.07</v>
      </c>
      <c r="H4811" s="59"/>
      <c r="I4811" s="60">
        <f t="shared" si="1385"/>
        <v>0</v>
      </c>
      <c r="J4811" s="61" t="str">
        <f t="shared" si="1386"/>
        <v/>
      </c>
      <c r="P4811" s="62"/>
    </row>
    <row r="4812" spans="1:16" x14ac:dyDescent="0.3">
      <c r="A4812" s="54" t="s">
        <v>4195</v>
      </c>
      <c r="B4812" s="55" t="s">
        <v>6723</v>
      </c>
      <c r="C4812" s="56" t="s">
        <v>8623</v>
      </c>
      <c r="D4812" s="57">
        <v>7</v>
      </c>
      <c r="E4812" s="56" t="s">
        <v>8777</v>
      </c>
      <c r="F4812" s="57">
        <v>888.45</v>
      </c>
      <c r="G4812" s="58">
        <f t="shared" si="1384"/>
        <v>6219.15</v>
      </c>
      <c r="H4812" s="59"/>
      <c r="I4812" s="60">
        <f t="shared" si="1385"/>
        <v>0</v>
      </c>
      <c r="J4812" s="61" t="str">
        <f t="shared" si="1386"/>
        <v/>
      </c>
      <c r="P4812" s="62"/>
    </row>
    <row r="4813" spans="1:16" x14ac:dyDescent="0.3">
      <c r="A4813" s="54" t="s">
        <v>4196</v>
      </c>
      <c r="B4813" s="55" t="s">
        <v>6724</v>
      </c>
      <c r="C4813" s="56" t="s">
        <v>8624</v>
      </c>
      <c r="D4813" s="57">
        <v>7</v>
      </c>
      <c r="E4813" s="56" t="s">
        <v>8777</v>
      </c>
      <c r="F4813" s="57">
        <v>1310.3</v>
      </c>
      <c r="G4813" s="58">
        <f t="shared" si="1384"/>
        <v>9172.1</v>
      </c>
      <c r="H4813" s="59"/>
      <c r="I4813" s="60">
        <f t="shared" si="1385"/>
        <v>0</v>
      </c>
      <c r="J4813" s="61" t="str">
        <f t="shared" si="1386"/>
        <v/>
      </c>
      <c r="P4813" s="62"/>
    </row>
    <row r="4814" spans="1:16" x14ac:dyDescent="0.3">
      <c r="A4814" s="54" t="s">
        <v>4197</v>
      </c>
      <c r="B4814" s="55" t="s">
        <v>6725</v>
      </c>
      <c r="C4814" s="56" t="s">
        <v>8625</v>
      </c>
      <c r="D4814" s="57">
        <v>7</v>
      </c>
      <c r="E4814" s="56" t="s">
        <v>8777</v>
      </c>
      <c r="F4814" s="57">
        <v>609.87</v>
      </c>
      <c r="G4814" s="58">
        <f t="shared" si="1384"/>
        <v>4269.09</v>
      </c>
      <c r="H4814" s="59"/>
      <c r="I4814" s="60">
        <f t="shared" si="1385"/>
        <v>0</v>
      </c>
      <c r="J4814" s="61" t="str">
        <f t="shared" si="1386"/>
        <v/>
      </c>
      <c r="P4814" s="62"/>
    </row>
    <row r="4815" spans="1:16" x14ac:dyDescent="0.3">
      <c r="A4815" s="54" t="s">
        <v>4198</v>
      </c>
      <c r="B4815" s="55" t="s">
        <v>6726</v>
      </c>
      <c r="C4815" s="56" t="s">
        <v>8626</v>
      </c>
      <c r="D4815" s="57">
        <v>7</v>
      </c>
      <c r="E4815" s="56" t="s">
        <v>8777</v>
      </c>
      <c r="F4815" s="57">
        <v>816.68</v>
      </c>
      <c r="G4815" s="58">
        <f t="shared" si="1384"/>
        <v>5716.76</v>
      </c>
      <c r="H4815" s="59"/>
      <c r="I4815" s="60">
        <f t="shared" si="1385"/>
        <v>0</v>
      </c>
      <c r="J4815" s="61" t="str">
        <f t="shared" si="1386"/>
        <v/>
      </c>
      <c r="P4815" s="62"/>
    </row>
    <row r="4816" spans="1:16" x14ac:dyDescent="0.3">
      <c r="A4816" s="54" t="s">
        <v>4199</v>
      </c>
      <c r="B4816" s="55" t="s">
        <v>6727</v>
      </c>
      <c r="C4816" s="56" t="s">
        <v>8627</v>
      </c>
      <c r="D4816" s="57">
        <v>7</v>
      </c>
      <c r="E4816" s="56" t="s">
        <v>8777</v>
      </c>
      <c r="F4816" s="57">
        <v>13190.92</v>
      </c>
      <c r="G4816" s="58">
        <f t="shared" si="1384"/>
        <v>92336.44</v>
      </c>
      <c r="H4816" s="59"/>
      <c r="I4816" s="60">
        <f t="shared" si="1385"/>
        <v>0</v>
      </c>
      <c r="J4816" s="61" t="str">
        <f t="shared" si="1386"/>
        <v/>
      </c>
      <c r="P4816" s="62"/>
    </row>
    <row r="4817" spans="1:16" x14ac:dyDescent="0.3">
      <c r="A4817" s="54" t="s">
        <v>4200</v>
      </c>
      <c r="B4817" s="55" t="s">
        <v>6728</v>
      </c>
      <c r="C4817" s="56" t="s">
        <v>8628</v>
      </c>
      <c r="D4817" s="57">
        <v>7</v>
      </c>
      <c r="E4817" s="56" t="s">
        <v>8777</v>
      </c>
      <c r="F4817" s="57">
        <v>2241.65</v>
      </c>
      <c r="G4817" s="58">
        <f t="shared" si="1384"/>
        <v>15691.55</v>
      </c>
      <c r="H4817" s="59"/>
      <c r="I4817" s="60">
        <f t="shared" si="1385"/>
        <v>0</v>
      </c>
      <c r="J4817" s="61" t="str">
        <f t="shared" si="1386"/>
        <v/>
      </c>
      <c r="P4817" s="62"/>
    </row>
    <row r="4818" spans="1:16" x14ac:dyDescent="0.3">
      <c r="A4818" s="54" t="s">
        <v>4201</v>
      </c>
      <c r="B4818" s="55" t="s">
        <v>6729</v>
      </c>
      <c r="C4818" s="56" t="s">
        <v>8629</v>
      </c>
      <c r="D4818" s="57">
        <v>28</v>
      </c>
      <c r="E4818" s="56" t="s">
        <v>8777</v>
      </c>
      <c r="F4818" s="57">
        <v>874.36</v>
      </c>
      <c r="G4818" s="58">
        <f t="shared" si="1384"/>
        <v>24482.080000000002</v>
      </c>
      <c r="H4818" s="59"/>
      <c r="I4818" s="60">
        <f t="shared" si="1385"/>
        <v>0</v>
      </c>
      <c r="J4818" s="61" t="str">
        <f t="shared" si="1386"/>
        <v/>
      </c>
      <c r="P4818" s="62"/>
    </row>
    <row r="4819" spans="1:16" x14ac:dyDescent="0.3">
      <c r="A4819" s="54" t="s">
        <v>4202</v>
      </c>
      <c r="B4819" s="55" t="s">
        <v>6730</v>
      </c>
      <c r="C4819" s="56" t="s">
        <v>8609</v>
      </c>
      <c r="D4819" s="57">
        <v>7</v>
      </c>
      <c r="E4819" s="56" t="s">
        <v>8777</v>
      </c>
      <c r="F4819" s="57">
        <v>961.16</v>
      </c>
      <c r="G4819" s="58">
        <f t="shared" si="1384"/>
        <v>6728.12</v>
      </c>
      <c r="H4819" s="59"/>
      <c r="I4819" s="60">
        <f t="shared" si="1385"/>
        <v>0</v>
      </c>
      <c r="J4819" s="61" t="str">
        <f t="shared" si="1386"/>
        <v/>
      </c>
      <c r="P4819" s="62"/>
    </row>
    <row r="4820" spans="1:16" x14ac:dyDescent="0.3">
      <c r="A4820" s="54" t="s">
        <v>4203</v>
      </c>
      <c r="B4820" s="55" t="s">
        <v>6731</v>
      </c>
      <c r="C4820" s="56" t="s">
        <v>8610</v>
      </c>
      <c r="D4820" s="57">
        <v>7</v>
      </c>
      <c r="E4820" s="56" t="s">
        <v>8777</v>
      </c>
      <c r="F4820" s="57">
        <v>271.51</v>
      </c>
      <c r="G4820" s="58">
        <f t="shared" si="1384"/>
        <v>1900.57</v>
      </c>
      <c r="H4820" s="59"/>
      <c r="I4820" s="60">
        <f t="shared" si="1385"/>
        <v>0</v>
      </c>
      <c r="J4820" s="61" t="str">
        <f t="shared" si="1386"/>
        <v/>
      </c>
      <c r="P4820" s="62"/>
    </row>
    <row r="4821" spans="1:16" x14ac:dyDescent="0.3">
      <c r="A4821" s="63" t="s">
        <v>4204</v>
      </c>
      <c r="B4821" s="63" t="s">
        <v>6732</v>
      </c>
      <c r="C4821" s="63" t="s">
        <v>8630</v>
      </c>
      <c r="D4821" s="64"/>
      <c r="E4821" s="63"/>
      <c r="F4821" s="64" t="s">
        <v>8851</v>
      </c>
      <c r="G4821" s="64"/>
      <c r="H4821" s="65"/>
      <c r="I4821" s="65"/>
      <c r="P4821" s="62"/>
    </row>
    <row r="4822" spans="1:16" x14ac:dyDescent="0.3">
      <c r="A4822" s="54" t="s">
        <v>4205</v>
      </c>
      <c r="B4822" s="55" t="s">
        <v>6733</v>
      </c>
      <c r="C4822" s="56" t="s">
        <v>8607</v>
      </c>
      <c r="D4822" s="57">
        <v>2</v>
      </c>
      <c r="E4822" s="56" t="s">
        <v>8777</v>
      </c>
      <c r="F4822" s="57">
        <v>271.51</v>
      </c>
      <c r="G4822" s="58">
        <f>ROUND(D4822*F4822,2)</f>
        <v>543.02</v>
      </c>
      <c r="H4822" s="59"/>
      <c r="I4822" s="60">
        <f t="shared" ref="I4822:I4825" si="1387">ROUND(ROUND(D4822,2)*H4822,2)</f>
        <v>0</v>
      </c>
      <c r="J4822" s="61" t="str">
        <f t="shared" ref="J4822:J4825" si="1388">IF(AND(H4822&lt;&gt;"",H4822&gt;F4822),"VALOR MAYOR DEL PERMITIDO","")</f>
        <v/>
      </c>
      <c r="P4822" s="62"/>
    </row>
    <row r="4823" spans="1:16" x14ac:dyDescent="0.3">
      <c r="A4823" s="54" t="s">
        <v>4206</v>
      </c>
      <c r="B4823" s="55" t="s">
        <v>6734</v>
      </c>
      <c r="C4823" s="56" t="s">
        <v>8608</v>
      </c>
      <c r="D4823" s="57">
        <v>2</v>
      </c>
      <c r="E4823" s="56" t="s">
        <v>8777</v>
      </c>
      <c r="F4823" s="57">
        <v>203.64</v>
      </c>
      <c r="G4823" s="58">
        <f>ROUND(D4823*F4823,2)</f>
        <v>407.28</v>
      </c>
      <c r="H4823" s="59"/>
      <c r="I4823" s="60">
        <f t="shared" si="1387"/>
        <v>0</v>
      </c>
      <c r="J4823" s="61" t="str">
        <f t="shared" si="1388"/>
        <v/>
      </c>
      <c r="P4823" s="62"/>
    </row>
    <row r="4824" spans="1:16" x14ac:dyDescent="0.3">
      <c r="A4824" s="54" t="s">
        <v>4207</v>
      </c>
      <c r="B4824" s="55" t="s">
        <v>6735</v>
      </c>
      <c r="C4824" s="56" t="s">
        <v>8609</v>
      </c>
      <c r="D4824" s="57">
        <v>2</v>
      </c>
      <c r="E4824" s="56" t="s">
        <v>8777</v>
      </c>
      <c r="F4824" s="57">
        <v>961.16</v>
      </c>
      <c r="G4824" s="58">
        <f>ROUND(D4824*F4824,2)</f>
        <v>1922.32</v>
      </c>
      <c r="H4824" s="59"/>
      <c r="I4824" s="60">
        <f t="shared" si="1387"/>
        <v>0</v>
      </c>
      <c r="J4824" s="61" t="str">
        <f t="shared" si="1388"/>
        <v/>
      </c>
      <c r="P4824" s="62"/>
    </row>
    <row r="4825" spans="1:16" x14ac:dyDescent="0.3">
      <c r="A4825" s="54" t="s">
        <v>4208</v>
      </c>
      <c r="B4825" s="55" t="s">
        <v>6736</v>
      </c>
      <c r="C4825" s="56" t="s">
        <v>8610</v>
      </c>
      <c r="D4825" s="57">
        <v>2</v>
      </c>
      <c r="E4825" s="56" t="s">
        <v>8777</v>
      </c>
      <c r="F4825" s="57">
        <v>271.51</v>
      </c>
      <c r="G4825" s="58">
        <f>ROUND(D4825*F4825,2)</f>
        <v>543.02</v>
      </c>
      <c r="H4825" s="59"/>
      <c r="I4825" s="60">
        <f t="shared" si="1387"/>
        <v>0</v>
      </c>
      <c r="J4825" s="61" t="str">
        <f t="shared" si="1388"/>
        <v/>
      </c>
      <c r="P4825" s="62"/>
    </row>
    <row r="4826" spans="1:16" x14ac:dyDescent="0.3">
      <c r="A4826" s="51" t="s">
        <v>4209</v>
      </c>
      <c r="B4826" s="51" t="s">
        <v>6737</v>
      </c>
      <c r="C4826" s="51" t="s">
        <v>8631</v>
      </c>
      <c r="D4826" s="52"/>
      <c r="E4826" s="51"/>
      <c r="F4826" s="52" t="s">
        <v>8851</v>
      </c>
      <c r="G4826" s="52"/>
      <c r="H4826" s="53"/>
      <c r="I4826" s="53"/>
      <c r="P4826" s="62"/>
    </row>
    <row r="4827" spans="1:16" x14ac:dyDescent="0.3">
      <c r="A4827" s="54" t="s">
        <v>4210</v>
      </c>
      <c r="B4827" s="55" t="s">
        <v>6738</v>
      </c>
      <c r="C4827" s="56" t="s">
        <v>8632</v>
      </c>
      <c r="D4827" s="57">
        <v>10</v>
      </c>
      <c r="E4827" s="56" t="s">
        <v>8777</v>
      </c>
      <c r="F4827" s="57">
        <v>265</v>
      </c>
      <c r="G4827" s="58">
        <f t="shared" ref="G4827:G4837" si="1389">ROUND(D4827*F4827,2)</f>
        <v>2650</v>
      </c>
      <c r="H4827" s="59"/>
      <c r="I4827" s="60">
        <f t="shared" ref="I4827:I4837" si="1390">ROUND(ROUND(D4827,2)*H4827,2)</f>
        <v>0</v>
      </c>
      <c r="J4827" s="61" t="str">
        <f t="shared" ref="J4827:J4837" si="1391">IF(AND(H4827&lt;&gt;"",H4827&gt;F4827),"VALOR MAYOR DEL PERMITIDO","")</f>
        <v/>
      </c>
      <c r="P4827" s="62"/>
    </row>
    <row r="4828" spans="1:16" x14ac:dyDescent="0.3">
      <c r="A4828" s="54" t="s">
        <v>4211</v>
      </c>
      <c r="B4828" s="55" t="s">
        <v>6739</v>
      </c>
      <c r="C4828" s="56" t="s">
        <v>8633</v>
      </c>
      <c r="D4828" s="57">
        <v>25</v>
      </c>
      <c r="E4828" s="56" t="s">
        <v>8777</v>
      </c>
      <c r="F4828" s="57">
        <v>1346.2</v>
      </c>
      <c r="G4828" s="58">
        <f t="shared" si="1389"/>
        <v>33655</v>
      </c>
      <c r="H4828" s="59"/>
      <c r="I4828" s="60">
        <f t="shared" si="1390"/>
        <v>0</v>
      </c>
      <c r="J4828" s="61" t="str">
        <f t="shared" si="1391"/>
        <v/>
      </c>
      <c r="P4828" s="62"/>
    </row>
    <row r="4829" spans="1:16" x14ac:dyDescent="0.3">
      <c r="A4829" s="54" t="s">
        <v>4212</v>
      </c>
      <c r="B4829" s="55" t="s">
        <v>6740</v>
      </c>
      <c r="C4829" s="56" t="s">
        <v>8634</v>
      </c>
      <c r="D4829" s="57">
        <v>15</v>
      </c>
      <c r="E4829" s="56" t="s">
        <v>8777</v>
      </c>
      <c r="F4829" s="57">
        <v>2935.85</v>
      </c>
      <c r="G4829" s="58">
        <f t="shared" si="1389"/>
        <v>44037.75</v>
      </c>
      <c r="H4829" s="59"/>
      <c r="I4829" s="60">
        <f t="shared" si="1390"/>
        <v>0</v>
      </c>
      <c r="J4829" s="61" t="str">
        <f t="shared" si="1391"/>
        <v/>
      </c>
      <c r="P4829" s="62"/>
    </row>
    <row r="4830" spans="1:16" x14ac:dyDescent="0.3">
      <c r="A4830" s="54" t="s">
        <v>4213</v>
      </c>
      <c r="B4830" s="55" t="s">
        <v>6741</v>
      </c>
      <c r="C4830" s="56" t="s">
        <v>8635</v>
      </c>
      <c r="D4830" s="57">
        <v>10</v>
      </c>
      <c r="E4830" s="56" t="s">
        <v>8777</v>
      </c>
      <c r="F4830" s="57">
        <v>795.28</v>
      </c>
      <c r="G4830" s="58">
        <f t="shared" si="1389"/>
        <v>7952.8</v>
      </c>
      <c r="H4830" s="59"/>
      <c r="I4830" s="60">
        <f t="shared" si="1390"/>
        <v>0</v>
      </c>
      <c r="J4830" s="61" t="str">
        <f t="shared" si="1391"/>
        <v/>
      </c>
      <c r="P4830" s="62"/>
    </row>
    <row r="4831" spans="1:16" x14ac:dyDescent="0.3">
      <c r="A4831" s="54" t="s">
        <v>4214</v>
      </c>
      <c r="B4831" s="55" t="s">
        <v>6742</v>
      </c>
      <c r="C4831" s="56" t="s">
        <v>8636</v>
      </c>
      <c r="D4831" s="57">
        <v>10</v>
      </c>
      <c r="E4831" s="56" t="s">
        <v>8777</v>
      </c>
      <c r="F4831" s="57">
        <v>927.77</v>
      </c>
      <c r="G4831" s="58">
        <f t="shared" si="1389"/>
        <v>9277.7000000000007</v>
      </c>
      <c r="H4831" s="59"/>
      <c r="I4831" s="60">
        <f t="shared" si="1390"/>
        <v>0</v>
      </c>
      <c r="J4831" s="61" t="str">
        <f t="shared" si="1391"/>
        <v/>
      </c>
      <c r="P4831" s="62"/>
    </row>
    <row r="4832" spans="1:16" x14ac:dyDescent="0.3">
      <c r="A4832" s="54" t="s">
        <v>4215</v>
      </c>
      <c r="B4832" s="55" t="s">
        <v>6743</v>
      </c>
      <c r="C4832" s="56" t="s">
        <v>8637</v>
      </c>
      <c r="D4832" s="57">
        <v>10</v>
      </c>
      <c r="E4832" s="56" t="s">
        <v>8777</v>
      </c>
      <c r="F4832" s="57">
        <v>1235.2</v>
      </c>
      <c r="G4832" s="58">
        <f t="shared" si="1389"/>
        <v>12352</v>
      </c>
      <c r="H4832" s="59"/>
      <c r="I4832" s="60">
        <f t="shared" si="1390"/>
        <v>0</v>
      </c>
      <c r="J4832" s="61" t="str">
        <f t="shared" si="1391"/>
        <v/>
      </c>
      <c r="P4832" s="62"/>
    </row>
    <row r="4833" spans="1:16" x14ac:dyDescent="0.3">
      <c r="A4833" s="54" t="s">
        <v>4216</v>
      </c>
      <c r="B4833" s="55" t="s">
        <v>6744</v>
      </c>
      <c r="C4833" s="56" t="s">
        <v>8638</v>
      </c>
      <c r="D4833" s="57">
        <v>5</v>
      </c>
      <c r="E4833" s="56" t="s">
        <v>8777</v>
      </c>
      <c r="F4833" s="57">
        <v>689.25</v>
      </c>
      <c r="G4833" s="58">
        <f t="shared" si="1389"/>
        <v>3446.25</v>
      </c>
      <c r="H4833" s="59"/>
      <c r="I4833" s="60">
        <f t="shared" si="1390"/>
        <v>0</v>
      </c>
      <c r="J4833" s="61" t="str">
        <f t="shared" si="1391"/>
        <v/>
      </c>
      <c r="P4833" s="62"/>
    </row>
    <row r="4834" spans="1:16" x14ac:dyDescent="0.3">
      <c r="A4834" s="54" t="s">
        <v>4217</v>
      </c>
      <c r="B4834" s="55" t="s">
        <v>6745</v>
      </c>
      <c r="C4834" s="56" t="s">
        <v>8639</v>
      </c>
      <c r="D4834" s="57">
        <v>5</v>
      </c>
      <c r="E4834" s="56" t="s">
        <v>8777</v>
      </c>
      <c r="F4834" s="57">
        <v>927.77</v>
      </c>
      <c r="G4834" s="58">
        <f t="shared" si="1389"/>
        <v>4638.8500000000004</v>
      </c>
      <c r="H4834" s="59"/>
      <c r="I4834" s="60">
        <f t="shared" si="1390"/>
        <v>0</v>
      </c>
      <c r="J4834" s="61" t="str">
        <f t="shared" si="1391"/>
        <v/>
      </c>
      <c r="P4834" s="62"/>
    </row>
    <row r="4835" spans="1:16" x14ac:dyDescent="0.3">
      <c r="A4835" s="54" t="s">
        <v>4218</v>
      </c>
      <c r="B4835" s="55" t="s">
        <v>6746</v>
      </c>
      <c r="C4835" s="56" t="s">
        <v>8640</v>
      </c>
      <c r="D4835" s="57">
        <v>5</v>
      </c>
      <c r="E4835" s="56" t="s">
        <v>8777</v>
      </c>
      <c r="F4835" s="57">
        <v>1235.2</v>
      </c>
      <c r="G4835" s="58">
        <f t="shared" si="1389"/>
        <v>6176</v>
      </c>
      <c r="H4835" s="59"/>
      <c r="I4835" s="60">
        <f t="shared" si="1390"/>
        <v>0</v>
      </c>
      <c r="J4835" s="61" t="str">
        <f t="shared" si="1391"/>
        <v/>
      </c>
      <c r="P4835" s="62"/>
    </row>
    <row r="4836" spans="1:16" x14ac:dyDescent="0.3">
      <c r="A4836" s="54" t="s">
        <v>4219</v>
      </c>
      <c r="B4836" s="55" t="s">
        <v>6747</v>
      </c>
      <c r="C4836" s="56" t="s">
        <v>8641</v>
      </c>
      <c r="D4836" s="57">
        <v>10</v>
      </c>
      <c r="E4836" s="56" t="s">
        <v>8777</v>
      </c>
      <c r="F4836" s="57">
        <v>646.6</v>
      </c>
      <c r="G4836" s="58">
        <f t="shared" si="1389"/>
        <v>6466</v>
      </c>
      <c r="H4836" s="59"/>
      <c r="I4836" s="60">
        <f t="shared" si="1390"/>
        <v>0</v>
      </c>
      <c r="J4836" s="61" t="str">
        <f t="shared" si="1391"/>
        <v/>
      </c>
      <c r="P4836" s="62"/>
    </row>
    <row r="4837" spans="1:16" x14ac:dyDescent="0.3">
      <c r="A4837" s="54" t="s">
        <v>4220</v>
      </c>
      <c r="B4837" s="55" t="s">
        <v>6748</v>
      </c>
      <c r="C4837" s="56" t="s">
        <v>8642</v>
      </c>
      <c r="D4837" s="57">
        <v>10</v>
      </c>
      <c r="E4837" s="56" t="s">
        <v>8777</v>
      </c>
      <c r="F4837" s="57">
        <v>271.51</v>
      </c>
      <c r="G4837" s="58">
        <f t="shared" si="1389"/>
        <v>2715.1</v>
      </c>
      <c r="H4837" s="59"/>
      <c r="I4837" s="60">
        <f t="shared" si="1390"/>
        <v>0</v>
      </c>
      <c r="J4837" s="61" t="str">
        <f t="shared" si="1391"/>
        <v/>
      </c>
      <c r="P4837" s="62"/>
    </row>
    <row r="4838" spans="1:16" x14ac:dyDescent="0.3">
      <c r="A4838" s="51" t="s">
        <v>4221</v>
      </c>
      <c r="B4838" s="51" t="s">
        <v>6749</v>
      </c>
      <c r="C4838" s="51" t="s">
        <v>8643</v>
      </c>
      <c r="D4838" s="52"/>
      <c r="E4838" s="51"/>
      <c r="F4838" s="52" t="s">
        <v>8851</v>
      </c>
      <c r="G4838" s="52"/>
      <c r="H4838" s="53"/>
      <c r="I4838" s="53"/>
      <c r="P4838" s="62"/>
    </row>
    <row r="4839" spans="1:16" x14ac:dyDescent="0.3">
      <c r="A4839" s="63" t="s">
        <v>4222</v>
      </c>
      <c r="B4839" s="63" t="s">
        <v>6750</v>
      </c>
      <c r="C4839" s="63" t="s">
        <v>8644</v>
      </c>
      <c r="D4839" s="64"/>
      <c r="E4839" s="63"/>
      <c r="F4839" s="64" t="s">
        <v>8851</v>
      </c>
      <c r="G4839" s="64"/>
      <c r="H4839" s="65"/>
      <c r="I4839" s="65"/>
      <c r="P4839" s="62"/>
    </row>
    <row r="4840" spans="1:16" x14ac:dyDescent="0.3">
      <c r="A4840" s="54" t="s">
        <v>4223</v>
      </c>
      <c r="B4840" s="55" t="s">
        <v>6751</v>
      </c>
      <c r="C4840" s="56" t="s">
        <v>8645</v>
      </c>
      <c r="D4840" s="57">
        <v>99</v>
      </c>
      <c r="E4840" s="56" t="s">
        <v>8777</v>
      </c>
      <c r="F4840" s="57">
        <v>39.97</v>
      </c>
      <c r="G4840" s="58">
        <f>ROUND(D4840*F4840,2)</f>
        <v>3957.03</v>
      </c>
      <c r="H4840" s="59"/>
      <c r="I4840" s="60">
        <f t="shared" ref="I4840:I4844" si="1392">ROUND(ROUND(D4840,2)*H4840,2)</f>
        <v>0</v>
      </c>
      <c r="J4840" s="61" t="str">
        <f t="shared" ref="J4840:J4844" si="1393">IF(AND(H4840&lt;&gt;"",H4840&gt;F4840),"VALOR MAYOR DEL PERMITIDO","")</f>
        <v/>
      </c>
      <c r="P4840" s="62"/>
    </row>
    <row r="4841" spans="1:16" x14ac:dyDescent="0.3">
      <c r="A4841" s="54" t="s">
        <v>4224</v>
      </c>
      <c r="B4841" s="55" t="s">
        <v>6752</v>
      </c>
      <c r="C4841" s="56" t="s">
        <v>8646</v>
      </c>
      <c r="D4841" s="57">
        <v>31</v>
      </c>
      <c r="E4841" s="56" t="s">
        <v>8777</v>
      </c>
      <c r="F4841" s="57">
        <v>55.63</v>
      </c>
      <c r="G4841" s="58">
        <f>ROUND(D4841*F4841,2)</f>
        <v>1724.53</v>
      </c>
      <c r="H4841" s="59"/>
      <c r="I4841" s="60">
        <f t="shared" si="1392"/>
        <v>0</v>
      </c>
      <c r="J4841" s="61" t="str">
        <f t="shared" si="1393"/>
        <v/>
      </c>
      <c r="P4841" s="62"/>
    </row>
    <row r="4842" spans="1:16" x14ac:dyDescent="0.3">
      <c r="A4842" s="54" t="s">
        <v>4225</v>
      </c>
      <c r="B4842" s="55" t="s">
        <v>6753</v>
      </c>
      <c r="C4842" s="56" t="s">
        <v>8647</v>
      </c>
      <c r="D4842" s="57">
        <v>31</v>
      </c>
      <c r="E4842" s="56" t="s">
        <v>8777</v>
      </c>
      <c r="F4842" s="57">
        <v>162.96</v>
      </c>
      <c r="G4842" s="58">
        <f>ROUND(D4842*F4842,2)</f>
        <v>5051.76</v>
      </c>
      <c r="H4842" s="59"/>
      <c r="I4842" s="60">
        <f t="shared" si="1392"/>
        <v>0</v>
      </c>
      <c r="J4842" s="61" t="str">
        <f t="shared" si="1393"/>
        <v/>
      </c>
      <c r="P4842" s="62"/>
    </row>
    <row r="4843" spans="1:16" x14ac:dyDescent="0.3">
      <c r="A4843" s="54" t="s">
        <v>4226</v>
      </c>
      <c r="B4843" s="55" t="s">
        <v>6754</v>
      </c>
      <c r="C4843" s="56" t="s">
        <v>8648</v>
      </c>
      <c r="D4843" s="57">
        <v>24</v>
      </c>
      <c r="E4843" s="56" t="s">
        <v>8777</v>
      </c>
      <c r="F4843" s="57">
        <v>26.4</v>
      </c>
      <c r="G4843" s="58">
        <f>ROUND(D4843*F4843,2)</f>
        <v>633.6</v>
      </c>
      <c r="H4843" s="59"/>
      <c r="I4843" s="60">
        <f t="shared" si="1392"/>
        <v>0</v>
      </c>
      <c r="J4843" s="61" t="str">
        <f t="shared" si="1393"/>
        <v/>
      </c>
      <c r="P4843" s="62"/>
    </row>
    <row r="4844" spans="1:16" x14ac:dyDescent="0.3">
      <c r="A4844" s="54" t="s">
        <v>4227</v>
      </c>
      <c r="B4844" s="55" t="s">
        <v>6755</v>
      </c>
      <c r="C4844" s="56" t="s">
        <v>8649</v>
      </c>
      <c r="D4844" s="57">
        <v>26</v>
      </c>
      <c r="E4844" s="56" t="s">
        <v>8777</v>
      </c>
      <c r="F4844" s="57">
        <v>95.4</v>
      </c>
      <c r="G4844" s="58">
        <f>ROUND(D4844*F4844,2)</f>
        <v>2480.4</v>
      </c>
      <c r="H4844" s="59"/>
      <c r="I4844" s="60">
        <f t="shared" si="1392"/>
        <v>0</v>
      </c>
      <c r="J4844" s="61" t="str">
        <f t="shared" si="1393"/>
        <v/>
      </c>
      <c r="P4844" s="62"/>
    </row>
    <row r="4845" spans="1:16" x14ac:dyDescent="0.3">
      <c r="A4845" s="51" t="s">
        <v>4228</v>
      </c>
      <c r="B4845" s="51" t="s">
        <v>6756</v>
      </c>
      <c r="C4845" s="51" t="s">
        <v>8650</v>
      </c>
      <c r="D4845" s="52"/>
      <c r="E4845" s="51"/>
      <c r="F4845" s="52" t="s">
        <v>8851</v>
      </c>
      <c r="G4845" s="52"/>
      <c r="H4845" s="53"/>
      <c r="I4845" s="53"/>
      <c r="P4845" s="62"/>
    </row>
    <row r="4846" spans="1:16" x14ac:dyDescent="0.3">
      <c r="A4846" s="63" t="s">
        <v>4229</v>
      </c>
      <c r="B4846" s="63" t="s">
        <v>6757</v>
      </c>
      <c r="C4846" s="63" t="s">
        <v>8651</v>
      </c>
      <c r="D4846" s="64"/>
      <c r="E4846" s="63"/>
      <c r="F4846" s="64" t="s">
        <v>8851</v>
      </c>
      <c r="G4846" s="64"/>
      <c r="H4846" s="65"/>
      <c r="I4846" s="65"/>
      <c r="P4846" s="62"/>
    </row>
    <row r="4847" spans="1:16" x14ac:dyDescent="0.3">
      <c r="A4847" s="66" t="s">
        <v>4230</v>
      </c>
      <c r="B4847" s="66" t="s">
        <v>6758</v>
      </c>
      <c r="C4847" s="66" t="s">
        <v>8652</v>
      </c>
      <c r="D4847" s="67"/>
      <c r="E4847" s="66"/>
      <c r="F4847" s="67" t="s">
        <v>8851</v>
      </c>
      <c r="G4847" s="67"/>
      <c r="H4847" s="68"/>
      <c r="I4847" s="68"/>
      <c r="P4847" s="62"/>
    </row>
    <row r="4848" spans="1:16" x14ac:dyDescent="0.3">
      <c r="A4848" s="54" t="s">
        <v>4231</v>
      </c>
      <c r="B4848" s="55" t="s">
        <v>6759</v>
      </c>
      <c r="C4848" s="56" t="s">
        <v>8653</v>
      </c>
      <c r="D4848" s="57">
        <v>3</v>
      </c>
      <c r="E4848" s="56" t="s">
        <v>8777</v>
      </c>
      <c r="F4848" s="57">
        <v>32727.5</v>
      </c>
      <c r="G4848" s="58">
        <f>ROUND(D4848*F4848,2)</f>
        <v>98182.5</v>
      </c>
      <c r="H4848" s="59"/>
      <c r="I4848" s="60">
        <f t="shared" ref="I4848:I4849" si="1394">ROUND(ROUND(D4848,2)*H4848,2)</f>
        <v>0</v>
      </c>
      <c r="J4848" s="61" t="str">
        <f t="shared" ref="J4848:J4849" si="1395">IF(AND(H4848&lt;&gt;"",H4848&gt;F4848),"VALOR MAYOR DEL PERMITIDO","")</f>
        <v/>
      </c>
      <c r="P4848" s="62"/>
    </row>
    <row r="4849" spans="1:16" x14ac:dyDescent="0.3">
      <c r="A4849" s="54" t="s">
        <v>4232</v>
      </c>
      <c r="B4849" s="55" t="s">
        <v>6760</v>
      </c>
      <c r="C4849" s="56" t="s">
        <v>8654</v>
      </c>
      <c r="D4849" s="57">
        <v>3</v>
      </c>
      <c r="E4849" s="56" t="s">
        <v>8777</v>
      </c>
      <c r="F4849" s="57">
        <v>29510.400000000001</v>
      </c>
      <c r="G4849" s="58">
        <f>ROUND(D4849*F4849,2)</f>
        <v>88531.199999999997</v>
      </c>
      <c r="H4849" s="59"/>
      <c r="I4849" s="60">
        <f t="shared" si="1394"/>
        <v>0</v>
      </c>
      <c r="J4849" s="61" t="str">
        <f t="shared" si="1395"/>
        <v/>
      </c>
      <c r="P4849" s="62"/>
    </row>
    <row r="4850" spans="1:16" x14ac:dyDescent="0.3">
      <c r="A4850" s="66" t="s">
        <v>4233</v>
      </c>
      <c r="B4850" s="66" t="s">
        <v>6761</v>
      </c>
      <c r="C4850" s="66" t="s">
        <v>8655</v>
      </c>
      <c r="D4850" s="67"/>
      <c r="E4850" s="66"/>
      <c r="F4850" s="67" t="s">
        <v>8851</v>
      </c>
      <c r="G4850" s="67"/>
      <c r="H4850" s="68"/>
      <c r="I4850" s="68"/>
      <c r="P4850" s="62"/>
    </row>
    <row r="4851" spans="1:16" x14ac:dyDescent="0.3">
      <c r="A4851" s="54" t="s">
        <v>4234</v>
      </c>
      <c r="B4851" s="55" t="s">
        <v>6759</v>
      </c>
      <c r="C4851" s="56" t="s">
        <v>8653</v>
      </c>
      <c r="D4851" s="57">
        <v>3</v>
      </c>
      <c r="E4851" s="56" t="s">
        <v>8777</v>
      </c>
      <c r="F4851" s="57">
        <v>32727.5</v>
      </c>
      <c r="G4851" s="58">
        <f>ROUND(D4851*F4851,2)</f>
        <v>98182.5</v>
      </c>
      <c r="H4851" s="59"/>
      <c r="I4851" s="60">
        <f t="shared" ref="I4851:I4852" si="1396">ROUND(ROUND(D4851,2)*H4851,2)</f>
        <v>0</v>
      </c>
      <c r="J4851" s="61" t="str">
        <f t="shared" ref="J4851:J4852" si="1397">IF(AND(H4851&lt;&gt;"",H4851&gt;F4851),"VALOR MAYOR DEL PERMITIDO","")</f>
        <v/>
      </c>
      <c r="P4851" s="62"/>
    </row>
    <row r="4852" spans="1:16" x14ac:dyDescent="0.3">
      <c r="A4852" s="54" t="s">
        <v>4235</v>
      </c>
      <c r="B4852" s="55" t="s">
        <v>6760</v>
      </c>
      <c r="C4852" s="56" t="s">
        <v>8654</v>
      </c>
      <c r="D4852" s="57">
        <v>3</v>
      </c>
      <c r="E4852" s="56" t="s">
        <v>8777</v>
      </c>
      <c r="F4852" s="57">
        <v>29510.400000000001</v>
      </c>
      <c r="G4852" s="58">
        <f>ROUND(D4852*F4852,2)</f>
        <v>88531.199999999997</v>
      </c>
      <c r="H4852" s="59"/>
      <c r="I4852" s="60">
        <f t="shared" si="1396"/>
        <v>0</v>
      </c>
      <c r="J4852" s="61" t="str">
        <f t="shared" si="1397"/>
        <v/>
      </c>
      <c r="P4852" s="62"/>
    </row>
    <row r="4853" spans="1:16" x14ac:dyDescent="0.3">
      <c r="A4853" s="63" t="s">
        <v>4236</v>
      </c>
      <c r="B4853" s="63" t="s">
        <v>6762</v>
      </c>
      <c r="C4853" s="63" t="s">
        <v>8656</v>
      </c>
      <c r="D4853" s="64"/>
      <c r="E4853" s="63"/>
      <c r="F4853" s="64" t="s">
        <v>8851</v>
      </c>
      <c r="G4853" s="64"/>
      <c r="H4853" s="65"/>
      <c r="I4853" s="65"/>
      <c r="P4853" s="62"/>
    </row>
    <row r="4854" spans="1:16" x14ac:dyDescent="0.3">
      <c r="A4854" s="66" t="s">
        <v>4237</v>
      </c>
      <c r="B4854" s="66" t="s">
        <v>6763</v>
      </c>
      <c r="C4854" s="66" t="s">
        <v>8652</v>
      </c>
      <c r="D4854" s="67"/>
      <c r="E4854" s="66"/>
      <c r="F4854" s="67" t="s">
        <v>8851</v>
      </c>
      <c r="G4854" s="67"/>
      <c r="H4854" s="68"/>
      <c r="I4854" s="68"/>
      <c r="P4854" s="62"/>
    </row>
    <row r="4855" spans="1:16" x14ac:dyDescent="0.3">
      <c r="A4855" s="54" t="s">
        <v>4238</v>
      </c>
      <c r="B4855" s="55" t="s">
        <v>6759</v>
      </c>
      <c r="C4855" s="56" t="s">
        <v>8653</v>
      </c>
      <c r="D4855" s="57">
        <v>3</v>
      </c>
      <c r="E4855" s="56" t="s">
        <v>8777</v>
      </c>
      <c r="F4855" s="57">
        <v>32727.5</v>
      </c>
      <c r="G4855" s="58">
        <f>ROUND(D4855*F4855,2)</f>
        <v>98182.5</v>
      </c>
      <c r="H4855" s="59"/>
      <c r="I4855" s="60">
        <f t="shared" ref="I4855:I4856" si="1398">ROUND(ROUND(D4855,2)*H4855,2)</f>
        <v>0</v>
      </c>
      <c r="J4855" s="61" t="str">
        <f t="shared" ref="J4855:J4856" si="1399">IF(AND(H4855&lt;&gt;"",H4855&gt;F4855),"VALOR MAYOR DEL PERMITIDO","")</f>
        <v/>
      </c>
      <c r="P4855" s="62"/>
    </row>
    <row r="4856" spans="1:16" x14ac:dyDescent="0.3">
      <c r="A4856" s="54" t="s">
        <v>4239</v>
      </c>
      <c r="B4856" s="55" t="s">
        <v>6760</v>
      </c>
      <c r="C4856" s="56" t="s">
        <v>8654</v>
      </c>
      <c r="D4856" s="57">
        <v>3</v>
      </c>
      <c r="E4856" s="56" t="s">
        <v>8777</v>
      </c>
      <c r="F4856" s="57">
        <v>29510.400000000001</v>
      </c>
      <c r="G4856" s="58">
        <f>ROUND(D4856*F4856,2)</f>
        <v>88531.199999999997</v>
      </c>
      <c r="H4856" s="59"/>
      <c r="I4856" s="60">
        <f t="shared" si="1398"/>
        <v>0</v>
      </c>
      <c r="J4856" s="61" t="str">
        <f t="shared" si="1399"/>
        <v/>
      </c>
      <c r="P4856" s="62"/>
    </row>
    <row r="4857" spans="1:16" x14ac:dyDescent="0.3">
      <c r="A4857" s="66" t="s">
        <v>4240</v>
      </c>
      <c r="B4857" s="66" t="s">
        <v>6764</v>
      </c>
      <c r="C4857" s="66" t="s">
        <v>8655</v>
      </c>
      <c r="D4857" s="67"/>
      <c r="E4857" s="66"/>
      <c r="F4857" s="67" t="s">
        <v>8851</v>
      </c>
      <c r="G4857" s="67"/>
      <c r="H4857" s="68"/>
      <c r="I4857" s="68"/>
      <c r="P4857" s="62"/>
    </row>
    <row r="4858" spans="1:16" x14ac:dyDescent="0.3">
      <c r="A4858" s="54" t="s">
        <v>4241</v>
      </c>
      <c r="B4858" s="55" t="s">
        <v>6759</v>
      </c>
      <c r="C4858" s="56" t="s">
        <v>8653</v>
      </c>
      <c r="D4858" s="57">
        <v>3</v>
      </c>
      <c r="E4858" s="56" t="s">
        <v>8777</v>
      </c>
      <c r="F4858" s="57">
        <v>32727.5</v>
      </c>
      <c r="G4858" s="58">
        <f>ROUND(D4858*F4858,2)</f>
        <v>98182.5</v>
      </c>
      <c r="H4858" s="59"/>
      <c r="I4858" s="60">
        <f t="shared" ref="I4858:I4859" si="1400">ROUND(ROUND(D4858,2)*H4858,2)</f>
        <v>0</v>
      </c>
      <c r="J4858" s="61" t="str">
        <f t="shared" ref="J4858:J4859" si="1401">IF(AND(H4858&lt;&gt;"",H4858&gt;F4858),"VALOR MAYOR DEL PERMITIDO","")</f>
        <v/>
      </c>
      <c r="P4858" s="62"/>
    </row>
    <row r="4859" spans="1:16" x14ac:dyDescent="0.3">
      <c r="A4859" s="54" t="s">
        <v>4242</v>
      </c>
      <c r="B4859" s="55" t="s">
        <v>6760</v>
      </c>
      <c r="C4859" s="56" t="s">
        <v>8654</v>
      </c>
      <c r="D4859" s="57">
        <v>3</v>
      </c>
      <c r="E4859" s="56" t="s">
        <v>8777</v>
      </c>
      <c r="F4859" s="57">
        <v>29510.400000000001</v>
      </c>
      <c r="G4859" s="58">
        <f>ROUND(D4859*F4859,2)</f>
        <v>88531.199999999997</v>
      </c>
      <c r="H4859" s="59"/>
      <c r="I4859" s="60">
        <f t="shared" si="1400"/>
        <v>0</v>
      </c>
      <c r="J4859" s="61" t="str">
        <f t="shared" si="1401"/>
        <v/>
      </c>
      <c r="P4859" s="62"/>
    </row>
    <row r="4860" spans="1:16" x14ac:dyDescent="0.3">
      <c r="A4860" s="63" t="s">
        <v>4243</v>
      </c>
      <c r="B4860" s="63" t="s">
        <v>6765</v>
      </c>
      <c r="C4860" s="63" t="s">
        <v>7356</v>
      </c>
      <c r="D4860" s="64"/>
      <c r="E4860" s="63"/>
      <c r="F4860" s="64" t="s">
        <v>8851</v>
      </c>
      <c r="G4860" s="64"/>
      <c r="H4860" s="65"/>
      <c r="I4860" s="65"/>
      <c r="P4860" s="62"/>
    </row>
    <row r="4861" spans="1:16" x14ac:dyDescent="0.3">
      <c r="A4861" s="54" t="s">
        <v>4244</v>
      </c>
      <c r="B4861" s="55" t="s">
        <v>6766</v>
      </c>
      <c r="C4861" s="56" t="s">
        <v>8657</v>
      </c>
      <c r="D4861" s="57">
        <v>6</v>
      </c>
      <c r="E4861" s="56" t="s">
        <v>8781</v>
      </c>
      <c r="F4861" s="57">
        <v>5346.19</v>
      </c>
      <c r="G4861" s="58">
        <f>ROUND(D4861*F4861,2)</f>
        <v>32077.14</v>
      </c>
      <c r="H4861" s="59"/>
      <c r="I4861" s="60">
        <f t="shared" ref="I4861:I4862" si="1402">ROUND(ROUND(D4861,2)*H4861,2)</f>
        <v>0</v>
      </c>
      <c r="J4861" s="61" t="str">
        <f t="shared" ref="J4861:J4862" si="1403">IF(AND(H4861&lt;&gt;"",H4861&gt;F4861),"VALOR MAYOR DEL PERMITIDO","")</f>
        <v/>
      </c>
      <c r="P4861" s="62"/>
    </row>
    <row r="4862" spans="1:16" x14ac:dyDescent="0.3">
      <c r="A4862" s="54" t="s">
        <v>4245</v>
      </c>
      <c r="B4862" s="55" t="s">
        <v>5941</v>
      </c>
      <c r="C4862" s="56" t="s">
        <v>8070</v>
      </c>
      <c r="D4862" s="57">
        <v>14</v>
      </c>
      <c r="E4862" s="56" t="s">
        <v>8781</v>
      </c>
      <c r="F4862" s="57">
        <v>1338.89</v>
      </c>
      <c r="G4862" s="58">
        <f>ROUND(D4862*F4862,2)</f>
        <v>18744.46</v>
      </c>
      <c r="H4862" s="59"/>
      <c r="I4862" s="60">
        <f t="shared" si="1402"/>
        <v>0</v>
      </c>
      <c r="J4862" s="61" t="str">
        <f t="shared" si="1403"/>
        <v/>
      </c>
      <c r="P4862" s="62"/>
    </row>
    <row r="4863" spans="1:16" x14ac:dyDescent="0.3">
      <c r="A4863" s="47" t="s">
        <v>4246</v>
      </c>
      <c r="B4863" s="47" t="s">
        <v>6767</v>
      </c>
      <c r="C4863" s="47" t="s">
        <v>8658</v>
      </c>
      <c r="D4863" s="48"/>
      <c r="E4863" s="47"/>
      <c r="F4863" s="49" t="s">
        <v>8851</v>
      </c>
      <c r="G4863" s="49"/>
      <c r="H4863" s="50"/>
      <c r="I4863" s="50"/>
      <c r="P4863" s="62"/>
    </row>
    <row r="4864" spans="1:16" x14ac:dyDescent="0.3">
      <c r="A4864" s="51" t="s">
        <v>4247</v>
      </c>
      <c r="B4864" s="51" t="s">
        <v>6768</v>
      </c>
      <c r="C4864" s="51" t="s">
        <v>8659</v>
      </c>
      <c r="D4864" s="52"/>
      <c r="E4864" s="51"/>
      <c r="F4864" s="52" t="s">
        <v>8851</v>
      </c>
      <c r="G4864" s="52"/>
      <c r="H4864" s="53"/>
      <c r="I4864" s="53"/>
      <c r="P4864" s="62"/>
    </row>
    <row r="4865" spans="1:16" x14ac:dyDescent="0.3">
      <c r="A4865" s="54" t="s">
        <v>4248</v>
      </c>
      <c r="B4865" s="55" t="s">
        <v>6769</v>
      </c>
      <c r="C4865" s="56" t="s">
        <v>8660</v>
      </c>
      <c r="D4865" s="57">
        <v>46657.34</v>
      </c>
      <c r="E4865" s="56" t="s">
        <v>8779</v>
      </c>
      <c r="F4865" s="57">
        <v>3.19</v>
      </c>
      <c r="G4865" s="58">
        <f t="shared" ref="G4865:G4873" si="1404">ROUND(D4865*F4865,2)</f>
        <v>148836.91</v>
      </c>
      <c r="H4865" s="59"/>
      <c r="I4865" s="60">
        <f t="shared" ref="I4865:I4873" si="1405">ROUND(ROUND(D4865,2)*H4865,2)</f>
        <v>0</v>
      </c>
      <c r="J4865" s="61" t="str">
        <f t="shared" ref="J4865:J4873" si="1406">IF(AND(H4865&lt;&gt;"",H4865&gt;F4865),"VALOR MAYOR DEL PERMITIDO","")</f>
        <v/>
      </c>
      <c r="P4865" s="62"/>
    </row>
    <row r="4866" spans="1:16" x14ac:dyDescent="0.3">
      <c r="A4866" s="54" t="s">
        <v>4249</v>
      </c>
      <c r="B4866" s="55" t="s">
        <v>6770</v>
      </c>
      <c r="C4866" s="56" t="s">
        <v>8661</v>
      </c>
      <c r="D4866" s="57">
        <v>126</v>
      </c>
      <c r="E4866" s="56" t="s">
        <v>8777</v>
      </c>
      <c r="F4866" s="57">
        <v>47.67</v>
      </c>
      <c r="G4866" s="58">
        <f t="shared" si="1404"/>
        <v>6006.42</v>
      </c>
      <c r="H4866" s="59"/>
      <c r="I4866" s="60">
        <f t="shared" si="1405"/>
        <v>0</v>
      </c>
      <c r="J4866" s="61" t="str">
        <f t="shared" si="1406"/>
        <v/>
      </c>
      <c r="P4866" s="62"/>
    </row>
    <row r="4867" spans="1:16" x14ac:dyDescent="0.3">
      <c r="A4867" s="54" t="s">
        <v>4250</v>
      </c>
      <c r="B4867" s="55" t="s">
        <v>6771</v>
      </c>
      <c r="C4867" s="56" t="s">
        <v>8898</v>
      </c>
      <c r="D4867" s="57">
        <v>2632.47</v>
      </c>
      <c r="E4867" s="56" t="s">
        <v>8782</v>
      </c>
      <c r="F4867" s="57">
        <v>-166.16</v>
      </c>
      <c r="G4867" s="58">
        <f t="shared" si="1404"/>
        <v>-437411.22</v>
      </c>
      <c r="H4867" s="59"/>
      <c r="I4867" s="60">
        <f t="shared" si="1405"/>
        <v>0</v>
      </c>
      <c r="J4867" s="61" t="str">
        <f t="shared" si="1406"/>
        <v/>
      </c>
      <c r="P4867" s="62"/>
    </row>
    <row r="4868" spans="1:16" x14ac:dyDescent="0.3">
      <c r="A4868" s="54" t="s">
        <v>4251</v>
      </c>
      <c r="B4868" s="55" t="s">
        <v>6772</v>
      </c>
      <c r="C4868" s="56" t="s">
        <v>8662</v>
      </c>
      <c r="D4868" s="57">
        <v>17512.689999999999</v>
      </c>
      <c r="E4868" s="56" t="s">
        <v>8782</v>
      </c>
      <c r="F4868" s="57">
        <v>37.49</v>
      </c>
      <c r="G4868" s="58">
        <f t="shared" si="1404"/>
        <v>656550.75</v>
      </c>
      <c r="H4868" s="59"/>
      <c r="I4868" s="60">
        <f t="shared" si="1405"/>
        <v>0</v>
      </c>
      <c r="J4868" s="61" t="str">
        <f t="shared" si="1406"/>
        <v/>
      </c>
      <c r="P4868" s="62"/>
    </row>
    <row r="4869" spans="1:16" x14ac:dyDescent="0.3">
      <c r="A4869" s="54" t="s">
        <v>4252</v>
      </c>
      <c r="B4869" s="55" t="s">
        <v>6773</v>
      </c>
      <c r="C4869" s="56" t="s">
        <v>8663</v>
      </c>
      <c r="D4869" s="57">
        <v>14143.4</v>
      </c>
      <c r="E4869" s="56" t="s">
        <v>8782</v>
      </c>
      <c r="F4869" s="57">
        <v>60.31</v>
      </c>
      <c r="G4869" s="58">
        <f t="shared" si="1404"/>
        <v>852988.45</v>
      </c>
      <c r="H4869" s="59"/>
      <c r="I4869" s="60">
        <f t="shared" si="1405"/>
        <v>0</v>
      </c>
      <c r="J4869" s="61" t="str">
        <f t="shared" si="1406"/>
        <v/>
      </c>
      <c r="P4869" s="62"/>
    </row>
    <row r="4870" spans="1:16" x14ac:dyDescent="0.3">
      <c r="A4870" s="54" t="s">
        <v>4253</v>
      </c>
      <c r="B4870" s="55" t="s">
        <v>6774</v>
      </c>
      <c r="C4870" s="56" t="s">
        <v>8664</v>
      </c>
      <c r="D4870" s="57">
        <v>1198.6099999999999</v>
      </c>
      <c r="E4870" s="56" t="s">
        <v>8782</v>
      </c>
      <c r="F4870" s="57">
        <v>150.51</v>
      </c>
      <c r="G4870" s="58">
        <f t="shared" si="1404"/>
        <v>180402.79</v>
      </c>
      <c r="H4870" s="59"/>
      <c r="I4870" s="60">
        <f t="shared" si="1405"/>
        <v>0</v>
      </c>
      <c r="J4870" s="61" t="str">
        <f t="shared" si="1406"/>
        <v/>
      </c>
      <c r="P4870" s="62"/>
    </row>
    <row r="4871" spans="1:16" x14ac:dyDescent="0.3">
      <c r="A4871" s="54" t="s">
        <v>4254</v>
      </c>
      <c r="B4871" s="55" t="s">
        <v>6775</v>
      </c>
      <c r="C4871" s="56" t="s">
        <v>8665</v>
      </c>
      <c r="D4871" s="57">
        <v>7000</v>
      </c>
      <c r="E4871" s="56" t="s">
        <v>8777</v>
      </c>
      <c r="F4871" s="57">
        <v>2.39</v>
      </c>
      <c r="G4871" s="58">
        <f t="shared" si="1404"/>
        <v>16730</v>
      </c>
      <c r="H4871" s="59"/>
      <c r="I4871" s="60">
        <f t="shared" si="1405"/>
        <v>0</v>
      </c>
      <c r="J4871" s="61" t="str">
        <f t="shared" si="1406"/>
        <v/>
      </c>
      <c r="P4871" s="62"/>
    </row>
    <row r="4872" spans="1:16" x14ac:dyDescent="0.3">
      <c r="A4872" s="54" t="s">
        <v>4255</v>
      </c>
      <c r="B4872" s="55" t="s">
        <v>6776</v>
      </c>
      <c r="C4872" s="56" t="s">
        <v>8666</v>
      </c>
      <c r="D4872" s="57">
        <v>6</v>
      </c>
      <c r="E4872" s="56" t="s">
        <v>8782</v>
      </c>
      <c r="F4872" s="57">
        <v>417.47</v>
      </c>
      <c r="G4872" s="58">
        <f t="shared" si="1404"/>
        <v>2504.8200000000002</v>
      </c>
      <c r="H4872" s="59"/>
      <c r="I4872" s="60">
        <f t="shared" si="1405"/>
        <v>0</v>
      </c>
      <c r="J4872" s="61" t="str">
        <f t="shared" si="1406"/>
        <v/>
      </c>
      <c r="P4872" s="62"/>
    </row>
    <row r="4873" spans="1:16" x14ac:dyDescent="0.3">
      <c r="A4873" s="54" t="s">
        <v>4256</v>
      </c>
      <c r="B4873" s="55" t="s">
        <v>6777</v>
      </c>
      <c r="C4873" s="56" t="s">
        <v>8667</v>
      </c>
      <c r="D4873" s="57">
        <v>10533.6</v>
      </c>
      <c r="E4873" s="56" t="s">
        <v>8782</v>
      </c>
      <c r="F4873" s="57">
        <v>41.98</v>
      </c>
      <c r="G4873" s="58">
        <f t="shared" si="1404"/>
        <v>442200.53</v>
      </c>
      <c r="H4873" s="59"/>
      <c r="I4873" s="60">
        <f t="shared" si="1405"/>
        <v>0</v>
      </c>
      <c r="J4873" s="61" t="str">
        <f t="shared" si="1406"/>
        <v/>
      </c>
      <c r="P4873" s="62"/>
    </row>
    <row r="4874" spans="1:16" x14ac:dyDescent="0.3">
      <c r="A4874" s="51" t="s">
        <v>4257</v>
      </c>
      <c r="B4874" s="51" t="s">
        <v>6778</v>
      </c>
      <c r="C4874" s="51" t="s">
        <v>7719</v>
      </c>
      <c r="D4874" s="52"/>
      <c r="E4874" s="51"/>
      <c r="F4874" s="52" t="s">
        <v>8851</v>
      </c>
      <c r="G4874" s="52"/>
      <c r="H4874" s="53"/>
      <c r="I4874" s="53"/>
      <c r="P4874" s="62"/>
    </row>
    <row r="4875" spans="1:16" x14ac:dyDescent="0.3">
      <c r="A4875" s="63" t="s">
        <v>4258</v>
      </c>
      <c r="B4875" s="63" t="s">
        <v>6779</v>
      </c>
      <c r="C4875" s="63" t="s">
        <v>8668</v>
      </c>
      <c r="D4875" s="64"/>
      <c r="E4875" s="63"/>
      <c r="F4875" s="64" t="s">
        <v>8851</v>
      </c>
      <c r="G4875" s="64"/>
      <c r="H4875" s="65"/>
      <c r="I4875" s="65"/>
      <c r="P4875" s="62"/>
    </row>
    <row r="4876" spans="1:16" x14ac:dyDescent="0.3">
      <c r="A4876" s="54" t="s">
        <v>4259</v>
      </c>
      <c r="B4876" s="55" t="s">
        <v>6780</v>
      </c>
      <c r="C4876" s="56" t="s">
        <v>8669</v>
      </c>
      <c r="D4876" s="57">
        <v>10</v>
      </c>
      <c r="E4876" s="56" t="s">
        <v>8788</v>
      </c>
      <c r="F4876" s="57">
        <v>97.03</v>
      </c>
      <c r="G4876" s="58">
        <f t="shared" ref="G4876:G4883" si="1407">ROUND(D4876*F4876,2)</f>
        <v>970.3</v>
      </c>
      <c r="H4876" s="59"/>
      <c r="I4876" s="60">
        <f t="shared" ref="I4876:I4883" si="1408">ROUND(ROUND(D4876,2)*H4876,2)</f>
        <v>0</v>
      </c>
      <c r="J4876" s="61" t="str">
        <f t="shared" ref="J4876:J4883" si="1409">IF(AND(H4876&lt;&gt;"",H4876&gt;F4876),"VALOR MAYOR DEL PERMITIDO","")</f>
        <v/>
      </c>
      <c r="P4876" s="62"/>
    </row>
    <row r="4877" spans="1:16" x14ac:dyDescent="0.3">
      <c r="A4877" s="54" t="s">
        <v>4260</v>
      </c>
      <c r="B4877" s="55" t="s">
        <v>6781</v>
      </c>
      <c r="C4877" s="56" t="s">
        <v>8670</v>
      </c>
      <c r="D4877" s="57">
        <v>10</v>
      </c>
      <c r="E4877" s="56" t="s">
        <v>8788</v>
      </c>
      <c r="F4877" s="57">
        <v>81.92</v>
      </c>
      <c r="G4877" s="58">
        <f t="shared" si="1407"/>
        <v>819.2</v>
      </c>
      <c r="H4877" s="59"/>
      <c r="I4877" s="60">
        <f t="shared" si="1408"/>
        <v>0</v>
      </c>
      <c r="J4877" s="61" t="str">
        <f t="shared" si="1409"/>
        <v/>
      </c>
      <c r="P4877" s="62"/>
    </row>
    <row r="4878" spans="1:16" x14ac:dyDescent="0.3">
      <c r="A4878" s="54" t="s">
        <v>4261</v>
      </c>
      <c r="B4878" s="55" t="s">
        <v>6782</v>
      </c>
      <c r="C4878" s="56" t="s">
        <v>8671</v>
      </c>
      <c r="D4878" s="57">
        <v>10</v>
      </c>
      <c r="E4878" s="56" t="s">
        <v>8788</v>
      </c>
      <c r="F4878" s="57">
        <v>81.91</v>
      </c>
      <c r="G4878" s="58">
        <f t="shared" si="1407"/>
        <v>819.1</v>
      </c>
      <c r="H4878" s="59"/>
      <c r="I4878" s="60">
        <f t="shared" si="1408"/>
        <v>0</v>
      </c>
      <c r="J4878" s="61" t="str">
        <f t="shared" si="1409"/>
        <v/>
      </c>
      <c r="P4878" s="62"/>
    </row>
    <row r="4879" spans="1:16" x14ac:dyDescent="0.3">
      <c r="A4879" s="54" t="s">
        <v>4262</v>
      </c>
      <c r="B4879" s="55" t="s">
        <v>6783</v>
      </c>
      <c r="C4879" s="56" t="s">
        <v>8672</v>
      </c>
      <c r="D4879" s="57">
        <v>5000</v>
      </c>
      <c r="E4879" s="56" t="s">
        <v>8785</v>
      </c>
      <c r="F4879" s="57">
        <v>0.52</v>
      </c>
      <c r="G4879" s="58">
        <f t="shared" si="1407"/>
        <v>2600</v>
      </c>
      <c r="H4879" s="59"/>
      <c r="I4879" s="60">
        <f t="shared" si="1408"/>
        <v>0</v>
      </c>
      <c r="J4879" s="61" t="str">
        <f t="shared" si="1409"/>
        <v/>
      </c>
      <c r="P4879" s="62"/>
    </row>
    <row r="4880" spans="1:16" x14ac:dyDescent="0.3">
      <c r="A4880" s="54" t="s">
        <v>4263</v>
      </c>
      <c r="B4880" s="55" t="s">
        <v>6784</v>
      </c>
      <c r="C4880" s="56" t="s">
        <v>8673</v>
      </c>
      <c r="D4880" s="57">
        <v>16</v>
      </c>
      <c r="E4880" s="56" t="s">
        <v>8789</v>
      </c>
      <c r="F4880" s="57">
        <v>167.48</v>
      </c>
      <c r="G4880" s="58">
        <f t="shared" si="1407"/>
        <v>2679.68</v>
      </c>
      <c r="H4880" s="59"/>
      <c r="I4880" s="60">
        <f t="shared" si="1408"/>
        <v>0</v>
      </c>
      <c r="J4880" s="61" t="str">
        <f t="shared" si="1409"/>
        <v/>
      </c>
      <c r="P4880" s="62"/>
    </row>
    <row r="4881" spans="1:16" x14ac:dyDescent="0.3">
      <c r="A4881" s="54" t="s">
        <v>4264</v>
      </c>
      <c r="B4881" s="55" t="s">
        <v>6785</v>
      </c>
      <c r="C4881" s="56" t="s">
        <v>8674</v>
      </c>
      <c r="D4881" s="57">
        <v>10</v>
      </c>
      <c r="E4881" s="56" t="s">
        <v>8782</v>
      </c>
      <c r="F4881" s="57">
        <v>72.72</v>
      </c>
      <c r="G4881" s="58">
        <f t="shared" si="1407"/>
        <v>727.2</v>
      </c>
      <c r="H4881" s="59"/>
      <c r="I4881" s="60">
        <f t="shared" si="1408"/>
        <v>0</v>
      </c>
      <c r="J4881" s="61" t="str">
        <f t="shared" si="1409"/>
        <v/>
      </c>
      <c r="P4881" s="62"/>
    </row>
    <row r="4882" spans="1:16" x14ac:dyDescent="0.3">
      <c r="A4882" s="54" t="s">
        <v>4265</v>
      </c>
      <c r="B4882" s="55" t="s">
        <v>6786</v>
      </c>
      <c r="C4882" s="56" t="s">
        <v>8675</v>
      </c>
      <c r="D4882" s="57">
        <v>10</v>
      </c>
      <c r="E4882" s="56" t="s">
        <v>8782</v>
      </c>
      <c r="F4882" s="57">
        <v>68.27</v>
      </c>
      <c r="G4882" s="58">
        <f t="shared" si="1407"/>
        <v>682.7</v>
      </c>
      <c r="H4882" s="59"/>
      <c r="I4882" s="60">
        <f t="shared" si="1408"/>
        <v>0</v>
      </c>
      <c r="J4882" s="61" t="str">
        <f t="shared" si="1409"/>
        <v/>
      </c>
      <c r="P4882" s="62"/>
    </row>
    <row r="4883" spans="1:16" x14ac:dyDescent="0.3">
      <c r="A4883" s="54" t="s">
        <v>4266</v>
      </c>
      <c r="B4883" s="55" t="s">
        <v>6787</v>
      </c>
      <c r="C4883" s="56" t="s">
        <v>8676</v>
      </c>
      <c r="D4883" s="57">
        <v>5</v>
      </c>
      <c r="E4883" s="56" t="s">
        <v>8782</v>
      </c>
      <c r="F4883" s="57">
        <v>98.87</v>
      </c>
      <c r="G4883" s="58">
        <f t="shared" si="1407"/>
        <v>494.35</v>
      </c>
      <c r="H4883" s="59"/>
      <c r="I4883" s="60">
        <f t="shared" si="1408"/>
        <v>0</v>
      </c>
      <c r="J4883" s="61" t="str">
        <f t="shared" si="1409"/>
        <v/>
      </c>
      <c r="P4883" s="62"/>
    </row>
    <row r="4884" spans="1:16" x14ac:dyDescent="0.3">
      <c r="A4884" s="63" t="s">
        <v>4267</v>
      </c>
      <c r="B4884" s="63" t="s">
        <v>6788</v>
      </c>
      <c r="C4884" s="63" t="s">
        <v>8677</v>
      </c>
      <c r="D4884" s="64"/>
      <c r="E4884" s="63"/>
      <c r="F4884" s="64" t="s">
        <v>8851</v>
      </c>
      <c r="G4884" s="64"/>
      <c r="H4884" s="65"/>
      <c r="I4884" s="65"/>
      <c r="P4884" s="62"/>
    </row>
    <row r="4885" spans="1:16" x14ac:dyDescent="0.3">
      <c r="A4885" s="66" t="s">
        <v>4268</v>
      </c>
      <c r="B4885" s="66" t="s">
        <v>6789</v>
      </c>
      <c r="C4885" s="66" t="s">
        <v>7371</v>
      </c>
      <c r="D4885" s="67"/>
      <c r="E4885" s="66"/>
      <c r="F4885" s="67" t="s">
        <v>8851</v>
      </c>
      <c r="G4885" s="67"/>
      <c r="H4885" s="68"/>
      <c r="I4885" s="68"/>
      <c r="P4885" s="62"/>
    </row>
    <row r="4886" spans="1:16" x14ac:dyDescent="0.3">
      <c r="A4886" s="54" t="s">
        <v>4269</v>
      </c>
      <c r="B4886" s="55" t="s">
        <v>6780</v>
      </c>
      <c r="C4886" s="56" t="s">
        <v>8669</v>
      </c>
      <c r="D4886" s="57">
        <v>1</v>
      </c>
      <c r="E4886" s="56" t="s">
        <v>8788</v>
      </c>
      <c r="F4886" s="57">
        <v>97.03</v>
      </c>
      <c r="G4886" s="58">
        <f>ROUND(D4886*F4886,2)</f>
        <v>97.03</v>
      </c>
      <c r="H4886" s="59"/>
      <c r="I4886" s="60">
        <f t="shared" ref="I4886:I4890" si="1410">ROUND(ROUND(D4886,2)*H4886,2)</f>
        <v>0</v>
      </c>
      <c r="J4886" s="61" t="str">
        <f t="shared" ref="J4886:J4890" si="1411">IF(AND(H4886&lt;&gt;"",H4886&gt;F4886),"VALOR MAYOR DEL PERMITIDO","")</f>
        <v/>
      </c>
      <c r="P4886" s="62"/>
    </row>
    <row r="4887" spans="1:16" x14ac:dyDescent="0.3">
      <c r="A4887" s="54" t="s">
        <v>4270</v>
      </c>
      <c r="B4887" s="55" t="s">
        <v>6781</v>
      </c>
      <c r="C4887" s="56" t="s">
        <v>8670</v>
      </c>
      <c r="D4887" s="57">
        <v>1</v>
      </c>
      <c r="E4887" s="56" t="s">
        <v>8788</v>
      </c>
      <c r="F4887" s="57">
        <v>81.92</v>
      </c>
      <c r="G4887" s="58">
        <f>ROUND(D4887*F4887,2)</f>
        <v>81.92</v>
      </c>
      <c r="H4887" s="59"/>
      <c r="I4887" s="60">
        <f t="shared" si="1410"/>
        <v>0</v>
      </c>
      <c r="J4887" s="61" t="str">
        <f t="shared" si="1411"/>
        <v/>
      </c>
      <c r="P4887" s="62"/>
    </row>
    <row r="4888" spans="1:16" x14ac:dyDescent="0.3">
      <c r="A4888" s="54" t="s">
        <v>4271</v>
      </c>
      <c r="B4888" s="55" t="s">
        <v>6784</v>
      </c>
      <c r="C4888" s="56" t="s">
        <v>8673</v>
      </c>
      <c r="D4888" s="57">
        <v>0.5</v>
      </c>
      <c r="E4888" s="56" t="s">
        <v>8789</v>
      </c>
      <c r="F4888" s="57">
        <v>167.48</v>
      </c>
      <c r="G4888" s="58">
        <f>ROUND(D4888*F4888,2)</f>
        <v>83.74</v>
      </c>
      <c r="H4888" s="59"/>
      <c r="I4888" s="60">
        <f t="shared" si="1410"/>
        <v>0</v>
      </c>
      <c r="J4888" s="61" t="str">
        <f t="shared" si="1411"/>
        <v/>
      </c>
      <c r="P4888" s="62"/>
    </row>
    <row r="4889" spans="1:16" x14ac:dyDescent="0.3">
      <c r="A4889" s="54" t="s">
        <v>4272</v>
      </c>
      <c r="B4889" s="55" t="s">
        <v>6786</v>
      </c>
      <c r="C4889" s="56" t="s">
        <v>8675</v>
      </c>
      <c r="D4889" s="57">
        <v>5.4</v>
      </c>
      <c r="E4889" s="56" t="s">
        <v>8782</v>
      </c>
      <c r="F4889" s="57">
        <v>68.27</v>
      </c>
      <c r="G4889" s="58">
        <f>ROUND(D4889*F4889,2)</f>
        <v>368.66</v>
      </c>
      <c r="H4889" s="59"/>
      <c r="I4889" s="60">
        <f t="shared" si="1410"/>
        <v>0</v>
      </c>
      <c r="J4889" s="61" t="str">
        <f t="shared" si="1411"/>
        <v/>
      </c>
      <c r="P4889" s="62"/>
    </row>
    <row r="4890" spans="1:16" x14ac:dyDescent="0.3">
      <c r="A4890" s="54" t="s">
        <v>4273</v>
      </c>
      <c r="B4890" s="55" t="s">
        <v>6787</v>
      </c>
      <c r="C4890" s="56" t="s">
        <v>8676</v>
      </c>
      <c r="D4890" s="57">
        <v>1</v>
      </c>
      <c r="E4890" s="56" t="s">
        <v>8782</v>
      </c>
      <c r="F4890" s="57">
        <v>98.87</v>
      </c>
      <c r="G4890" s="58">
        <f>ROUND(D4890*F4890,2)</f>
        <v>98.87</v>
      </c>
      <c r="H4890" s="59"/>
      <c r="I4890" s="60">
        <f t="shared" si="1410"/>
        <v>0</v>
      </c>
      <c r="J4890" s="61" t="str">
        <f t="shared" si="1411"/>
        <v/>
      </c>
      <c r="P4890" s="62"/>
    </row>
    <row r="4891" spans="1:16" x14ac:dyDescent="0.3">
      <c r="A4891" s="66" t="s">
        <v>4274</v>
      </c>
      <c r="B4891" s="66" t="s">
        <v>6790</v>
      </c>
      <c r="C4891" s="66" t="s">
        <v>7384</v>
      </c>
      <c r="D4891" s="67"/>
      <c r="E4891" s="66"/>
      <c r="F4891" s="67" t="s">
        <v>8851</v>
      </c>
      <c r="G4891" s="67"/>
      <c r="H4891" s="68"/>
      <c r="I4891" s="68"/>
      <c r="P4891" s="62"/>
    </row>
    <row r="4892" spans="1:16" x14ac:dyDescent="0.3">
      <c r="A4892" s="54" t="s">
        <v>4275</v>
      </c>
      <c r="B4892" s="55" t="s">
        <v>6780</v>
      </c>
      <c r="C4892" s="56" t="s">
        <v>8669</v>
      </c>
      <c r="D4892" s="57">
        <v>8</v>
      </c>
      <c r="E4892" s="56" t="s">
        <v>8788</v>
      </c>
      <c r="F4892" s="57">
        <v>97.03</v>
      </c>
      <c r="G4892" s="58">
        <f t="shared" ref="G4892:G4897" si="1412">ROUND(D4892*F4892,2)</f>
        <v>776.24</v>
      </c>
      <c r="H4892" s="59"/>
      <c r="I4892" s="60">
        <f t="shared" ref="I4892:I4897" si="1413">ROUND(ROUND(D4892,2)*H4892,2)</f>
        <v>0</v>
      </c>
      <c r="J4892" s="61" t="str">
        <f t="shared" ref="J4892:J4897" si="1414">IF(AND(H4892&lt;&gt;"",H4892&gt;F4892),"VALOR MAYOR DEL PERMITIDO","")</f>
        <v/>
      </c>
      <c r="P4892" s="62"/>
    </row>
    <row r="4893" spans="1:16" x14ac:dyDescent="0.3">
      <c r="A4893" s="54" t="s">
        <v>4276</v>
      </c>
      <c r="B4893" s="55" t="s">
        <v>6781</v>
      </c>
      <c r="C4893" s="56" t="s">
        <v>8670</v>
      </c>
      <c r="D4893" s="57">
        <v>4</v>
      </c>
      <c r="E4893" s="56" t="s">
        <v>8788</v>
      </c>
      <c r="F4893" s="57">
        <v>81.92</v>
      </c>
      <c r="G4893" s="58">
        <f t="shared" si="1412"/>
        <v>327.68</v>
      </c>
      <c r="H4893" s="59"/>
      <c r="I4893" s="60">
        <f t="shared" si="1413"/>
        <v>0</v>
      </c>
      <c r="J4893" s="61" t="str">
        <f t="shared" si="1414"/>
        <v/>
      </c>
      <c r="P4893" s="62"/>
    </row>
    <row r="4894" spans="1:16" x14ac:dyDescent="0.3">
      <c r="A4894" s="54" t="s">
        <v>4277</v>
      </c>
      <c r="B4894" s="55" t="s">
        <v>6784</v>
      </c>
      <c r="C4894" s="56" t="s">
        <v>8673</v>
      </c>
      <c r="D4894" s="57">
        <v>3.5</v>
      </c>
      <c r="E4894" s="56" t="s">
        <v>8789</v>
      </c>
      <c r="F4894" s="57">
        <v>167.48</v>
      </c>
      <c r="G4894" s="58">
        <f t="shared" si="1412"/>
        <v>586.17999999999995</v>
      </c>
      <c r="H4894" s="59"/>
      <c r="I4894" s="60">
        <f t="shared" si="1413"/>
        <v>0</v>
      </c>
      <c r="J4894" s="61" t="str">
        <f t="shared" si="1414"/>
        <v/>
      </c>
      <c r="P4894" s="62"/>
    </row>
    <row r="4895" spans="1:16" x14ac:dyDescent="0.3">
      <c r="A4895" s="54" t="s">
        <v>4278</v>
      </c>
      <c r="B4895" s="55" t="s">
        <v>6785</v>
      </c>
      <c r="C4895" s="56" t="s">
        <v>8674</v>
      </c>
      <c r="D4895" s="57">
        <v>4</v>
      </c>
      <c r="E4895" s="56" t="s">
        <v>8782</v>
      </c>
      <c r="F4895" s="57">
        <v>72.72</v>
      </c>
      <c r="G4895" s="58">
        <f t="shared" si="1412"/>
        <v>290.88</v>
      </c>
      <c r="H4895" s="59"/>
      <c r="I4895" s="60">
        <f t="shared" si="1413"/>
        <v>0</v>
      </c>
      <c r="J4895" s="61" t="str">
        <f t="shared" si="1414"/>
        <v/>
      </c>
      <c r="P4895" s="62"/>
    </row>
    <row r="4896" spans="1:16" x14ac:dyDescent="0.3">
      <c r="A4896" s="54" t="s">
        <v>4279</v>
      </c>
      <c r="B4896" s="55" t="s">
        <v>6786</v>
      </c>
      <c r="C4896" s="56" t="s">
        <v>8675</v>
      </c>
      <c r="D4896" s="57">
        <v>575</v>
      </c>
      <c r="E4896" s="56" t="s">
        <v>8782</v>
      </c>
      <c r="F4896" s="57">
        <v>68.27</v>
      </c>
      <c r="G4896" s="58">
        <f t="shared" si="1412"/>
        <v>39255.25</v>
      </c>
      <c r="H4896" s="59"/>
      <c r="I4896" s="60">
        <f t="shared" si="1413"/>
        <v>0</v>
      </c>
      <c r="J4896" s="61" t="str">
        <f t="shared" si="1414"/>
        <v/>
      </c>
      <c r="P4896" s="62"/>
    </row>
    <row r="4897" spans="1:16" x14ac:dyDescent="0.3">
      <c r="A4897" s="54" t="s">
        <v>4280</v>
      </c>
      <c r="B4897" s="55" t="s">
        <v>6787</v>
      </c>
      <c r="C4897" s="56" t="s">
        <v>8676</v>
      </c>
      <c r="D4897" s="57">
        <v>5.5</v>
      </c>
      <c r="E4897" s="56" t="s">
        <v>8782</v>
      </c>
      <c r="F4897" s="57">
        <v>98.87</v>
      </c>
      <c r="G4897" s="58">
        <f t="shared" si="1412"/>
        <v>543.79</v>
      </c>
      <c r="H4897" s="59"/>
      <c r="I4897" s="60">
        <f t="shared" si="1413"/>
        <v>0</v>
      </c>
      <c r="J4897" s="61" t="str">
        <f t="shared" si="1414"/>
        <v/>
      </c>
      <c r="P4897" s="62"/>
    </row>
    <row r="4898" spans="1:16" x14ac:dyDescent="0.3">
      <c r="A4898" s="66" t="s">
        <v>4281</v>
      </c>
      <c r="B4898" s="66" t="s">
        <v>6791</v>
      </c>
      <c r="C4898" s="66" t="s">
        <v>7437</v>
      </c>
      <c r="D4898" s="67"/>
      <c r="E4898" s="66"/>
      <c r="F4898" s="67" t="s">
        <v>8851</v>
      </c>
      <c r="G4898" s="67"/>
      <c r="H4898" s="68"/>
      <c r="I4898" s="68"/>
      <c r="P4898" s="62"/>
    </row>
    <row r="4899" spans="1:16" x14ac:dyDescent="0.3">
      <c r="A4899" s="54" t="s">
        <v>4282</v>
      </c>
      <c r="B4899" s="55" t="s">
        <v>6780</v>
      </c>
      <c r="C4899" s="56" t="s">
        <v>8669</v>
      </c>
      <c r="D4899" s="57">
        <v>1</v>
      </c>
      <c r="E4899" s="56" t="s">
        <v>8788</v>
      </c>
      <c r="F4899" s="57">
        <v>97.03</v>
      </c>
      <c r="G4899" s="58">
        <f>ROUND(D4899*F4899,2)</f>
        <v>97.03</v>
      </c>
      <c r="H4899" s="59"/>
      <c r="I4899" s="60">
        <f t="shared" ref="I4899:I4903" si="1415">ROUND(ROUND(D4899,2)*H4899,2)</f>
        <v>0</v>
      </c>
      <c r="J4899" s="61" t="str">
        <f t="shared" ref="J4899:J4903" si="1416">IF(AND(H4899&lt;&gt;"",H4899&gt;F4899),"VALOR MAYOR DEL PERMITIDO","")</f>
        <v/>
      </c>
      <c r="P4899" s="62"/>
    </row>
    <row r="4900" spans="1:16" x14ac:dyDescent="0.3">
      <c r="A4900" s="54" t="s">
        <v>4283</v>
      </c>
      <c r="B4900" s="55" t="s">
        <v>6781</v>
      </c>
      <c r="C4900" s="56" t="s">
        <v>8670</v>
      </c>
      <c r="D4900" s="57">
        <v>1</v>
      </c>
      <c r="E4900" s="56" t="s">
        <v>8788</v>
      </c>
      <c r="F4900" s="57">
        <v>81.92</v>
      </c>
      <c r="G4900" s="58">
        <f>ROUND(D4900*F4900,2)</f>
        <v>81.92</v>
      </c>
      <c r="H4900" s="59"/>
      <c r="I4900" s="60">
        <f t="shared" si="1415"/>
        <v>0</v>
      </c>
      <c r="J4900" s="61" t="str">
        <f t="shared" si="1416"/>
        <v/>
      </c>
      <c r="P4900" s="62"/>
    </row>
    <row r="4901" spans="1:16" x14ac:dyDescent="0.3">
      <c r="A4901" s="54" t="s">
        <v>4284</v>
      </c>
      <c r="B4901" s="55" t="s">
        <v>6784</v>
      </c>
      <c r="C4901" s="56" t="s">
        <v>8673</v>
      </c>
      <c r="D4901" s="57">
        <v>0.5</v>
      </c>
      <c r="E4901" s="56" t="s">
        <v>8789</v>
      </c>
      <c r="F4901" s="57">
        <v>167.48</v>
      </c>
      <c r="G4901" s="58">
        <f>ROUND(D4901*F4901,2)</f>
        <v>83.74</v>
      </c>
      <c r="H4901" s="59"/>
      <c r="I4901" s="60">
        <f t="shared" si="1415"/>
        <v>0</v>
      </c>
      <c r="J4901" s="61" t="str">
        <f t="shared" si="1416"/>
        <v/>
      </c>
      <c r="P4901" s="62"/>
    </row>
    <row r="4902" spans="1:16" x14ac:dyDescent="0.3">
      <c r="A4902" s="54" t="s">
        <v>4285</v>
      </c>
      <c r="B4902" s="55" t="s">
        <v>6786</v>
      </c>
      <c r="C4902" s="56" t="s">
        <v>8675</v>
      </c>
      <c r="D4902" s="57">
        <v>6</v>
      </c>
      <c r="E4902" s="56" t="s">
        <v>8782</v>
      </c>
      <c r="F4902" s="57">
        <v>68.27</v>
      </c>
      <c r="G4902" s="58">
        <f>ROUND(D4902*F4902,2)</f>
        <v>409.62</v>
      </c>
      <c r="H4902" s="59"/>
      <c r="I4902" s="60">
        <f t="shared" si="1415"/>
        <v>0</v>
      </c>
      <c r="J4902" s="61" t="str">
        <f t="shared" si="1416"/>
        <v/>
      </c>
      <c r="P4902" s="62"/>
    </row>
    <row r="4903" spans="1:16" x14ac:dyDescent="0.3">
      <c r="A4903" s="54" t="s">
        <v>4286</v>
      </c>
      <c r="B4903" s="55" t="s">
        <v>6787</v>
      </c>
      <c r="C4903" s="56" t="s">
        <v>8676</v>
      </c>
      <c r="D4903" s="57">
        <v>1</v>
      </c>
      <c r="E4903" s="56" t="s">
        <v>8782</v>
      </c>
      <c r="F4903" s="57">
        <v>98.87</v>
      </c>
      <c r="G4903" s="58">
        <f>ROUND(D4903*F4903,2)</f>
        <v>98.87</v>
      </c>
      <c r="H4903" s="59"/>
      <c r="I4903" s="60">
        <f t="shared" si="1415"/>
        <v>0</v>
      </c>
      <c r="J4903" s="61" t="str">
        <f t="shared" si="1416"/>
        <v/>
      </c>
      <c r="P4903" s="62"/>
    </row>
    <row r="4904" spans="1:16" x14ac:dyDescent="0.3">
      <c r="A4904" s="66" t="s">
        <v>4287</v>
      </c>
      <c r="B4904" s="66" t="s">
        <v>6792</v>
      </c>
      <c r="C4904" s="66" t="s">
        <v>7444</v>
      </c>
      <c r="D4904" s="67"/>
      <c r="E4904" s="66"/>
      <c r="F4904" s="67" t="s">
        <v>8851</v>
      </c>
      <c r="G4904" s="67"/>
      <c r="H4904" s="68"/>
      <c r="I4904" s="68"/>
      <c r="P4904" s="62"/>
    </row>
    <row r="4905" spans="1:16" x14ac:dyDescent="0.3">
      <c r="A4905" s="54" t="s">
        <v>4288</v>
      </c>
      <c r="B4905" s="55" t="s">
        <v>6780</v>
      </c>
      <c r="C4905" s="56" t="s">
        <v>8669</v>
      </c>
      <c r="D4905" s="57">
        <v>6</v>
      </c>
      <c r="E4905" s="56" t="s">
        <v>8788</v>
      </c>
      <c r="F4905" s="57">
        <v>97.03</v>
      </c>
      <c r="G4905" s="58">
        <f t="shared" ref="G4905:G4913" si="1417">ROUND(D4905*F4905,2)</f>
        <v>582.17999999999995</v>
      </c>
      <c r="H4905" s="59"/>
      <c r="I4905" s="60">
        <f t="shared" ref="I4905:I4913" si="1418">ROUND(ROUND(D4905,2)*H4905,2)</f>
        <v>0</v>
      </c>
      <c r="J4905" s="61" t="str">
        <f t="shared" ref="J4905:J4913" si="1419">IF(AND(H4905&lt;&gt;"",H4905&gt;F4905),"VALOR MAYOR DEL PERMITIDO","")</f>
        <v/>
      </c>
      <c r="P4905" s="62"/>
    </row>
    <row r="4906" spans="1:16" x14ac:dyDescent="0.3">
      <c r="A4906" s="54" t="s">
        <v>4289</v>
      </c>
      <c r="B4906" s="55" t="s">
        <v>6781</v>
      </c>
      <c r="C4906" s="56" t="s">
        <v>8670</v>
      </c>
      <c r="D4906" s="57">
        <v>2</v>
      </c>
      <c r="E4906" s="56" t="s">
        <v>8788</v>
      </c>
      <c r="F4906" s="57">
        <v>81.92</v>
      </c>
      <c r="G4906" s="58">
        <f t="shared" si="1417"/>
        <v>163.84</v>
      </c>
      <c r="H4906" s="59"/>
      <c r="I4906" s="60">
        <f t="shared" si="1418"/>
        <v>0</v>
      </c>
      <c r="J4906" s="61" t="str">
        <f t="shared" si="1419"/>
        <v/>
      </c>
      <c r="P4906" s="62"/>
    </row>
    <row r="4907" spans="1:16" x14ac:dyDescent="0.3">
      <c r="A4907" s="54" t="s">
        <v>4290</v>
      </c>
      <c r="B4907" s="55" t="s">
        <v>6782</v>
      </c>
      <c r="C4907" s="56" t="s">
        <v>8671</v>
      </c>
      <c r="D4907" s="57">
        <v>6</v>
      </c>
      <c r="E4907" s="56" t="s">
        <v>8788</v>
      </c>
      <c r="F4907" s="57">
        <v>81.91</v>
      </c>
      <c r="G4907" s="58">
        <f t="shared" si="1417"/>
        <v>491.46</v>
      </c>
      <c r="H4907" s="59"/>
      <c r="I4907" s="60">
        <f t="shared" si="1418"/>
        <v>0</v>
      </c>
      <c r="J4907" s="61" t="str">
        <f t="shared" si="1419"/>
        <v/>
      </c>
      <c r="P4907" s="62"/>
    </row>
    <row r="4908" spans="1:16" x14ac:dyDescent="0.3">
      <c r="A4908" s="54" t="s">
        <v>4291</v>
      </c>
      <c r="B4908" s="55" t="s">
        <v>6793</v>
      </c>
      <c r="C4908" s="56" t="s">
        <v>8678</v>
      </c>
      <c r="D4908" s="57">
        <v>15</v>
      </c>
      <c r="E4908" s="56" t="s">
        <v>8782</v>
      </c>
      <c r="F4908" s="57">
        <v>-166.4</v>
      </c>
      <c r="G4908" s="58">
        <f t="shared" si="1417"/>
        <v>-2496</v>
      </c>
      <c r="H4908" s="59"/>
      <c r="I4908" s="60">
        <f t="shared" si="1418"/>
        <v>0</v>
      </c>
      <c r="J4908" s="61" t="str">
        <f t="shared" si="1419"/>
        <v/>
      </c>
      <c r="P4908" s="62"/>
    </row>
    <row r="4909" spans="1:16" x14ac:dyDescent="0.3">
      <c r="A4909" s="54" t="s">
        <v>4292</v>
      </c>
      <c r="B4909" s="55" t="s">
        <v>6783</v>
      </c>
      <c r="C4909" s="56" t="s">
        <v>8672</v>
      </c>
      <c r="D4909" s="57">
        <v>50</v>
      </c>
      <c r="E4909" s="56" t="s">
        <v>8785</v>
      </c>
      <c r="F4909" s="57">
        <v>0.52</v>
      </c>
      <c r="G4909" s="58">
        <f t="shared" si="1417"/>
        <v>26</v>
      </c>
      <c r="H4909" s="59"/>
      <c r="I4909" s="60">
        <f t="shared" si="1418"/>
        <v>0</v>
      </c>
      <c r="J4909" s="61" t="str">
        <f t="shared" si="1419"/>
        <v/>
      </c>
      <c r="P4909" s="62"/>
    </row>
    <row r="4910" spans="1:16" x14ac:dyDescent="0.3">
      <c r="A4910" s="54" t="s">
        <v>4293</v>
      </c>
      <c r="B4910" s="55" t="s">
        <v>6784</v>
      </c>
      <c r="C4910" s="56" t="s">
        <v>8673</v>
      </c>
      <c r="D4910" s="57">
        <v>26.91</v>
      </c>
      <c r="E4910" s="56" t="s">
        <v>8789</v>
      </c>
      <c r="F4910" s="57">
        <v>167.48</v>
      </c>
      <c r="G4910" s="58">
        <f t="shared" si="1417"/>
        <v>4506.8900000000003</v>
      </c>
      <c r="H4910" s="59"/>
      <c r="I4910" s="60">
        <f t="shared" si="1418"/>
        <v>0</v>
      </c>
      <c r="J4910" s="61" t="str">
        <f t="shared" si="1419"/>
        <v/>
      </c>
      <c r="P4910" s="62"/>
    </row>
    <row r="4911" spans="1:16" x14ac:dyDescent="0.3">
      <c r="A4911" s="54" t="s">
        <v>4294</v>
      </c>
      <c r="B4911" s="55" t="s">
        <v>6785</v>
      </c>
      <c r="C4911" s="56" t="s">
        <v>8674</v>
      </c>
      <c r="D4911" s="57">
        <v>20</v>
      </c>
      <c r="E4911" s="56" t="s">
        <v>8782</v>
      </c>
      <c r="F4911" s="57">
        <v>72.72</v>
      </c>
      <c r="G4911" s="58">
        <f t="shared" si="1417"/>
        <v>1454.4</v>
      </c>
      <c r="H4911" s="59"/>
      <c r="I4911" s="60">
        <f t="shared" si="1418"/>
        <v>0</v>
      </c>
      <c r="J4911" s="61" t="str">
        <f t="shared" si="1419"/>
        <v/>
      </c>
      <c r="P4911" s="62"/>
    </row>
    <row r="4912" spans="1:16" x14ac:dyDescent="0.3">
      <c r="A4912" s="54" t="s">
        <v>4295</v>
      </c>
      <c r="B4912" s="55" t="s">
        <v>6786</v>
      </c>
      <c r="C4912" s="56" t="s">
        <v>8675</v>
      </c>
      <c r="D4912" s="57">
        <v>60</v>
      </c>
      <c r="E4912" s="56" t="s">
        <v>8782</v>
      </c>
      <c r="F4912" s="57">
        <v>68.27</v>
      </c>
      <c r="G4912" s="58">
        <f t="shared" si="1417"/>
        <v>4096.2</v>
      </c>
      <c r="H4912" s="59"/>
      <c r="I4912" s="60">
        <f t="shared" si="1418"/>
        <v>0</v>
      </c>
      <c r="J4912" s="61" t="str">
        <f t="shared" si="1419"/>
        <v/>
      </c>
      <c r="P4912" s="62"/>
    </row>
    <row r="4913" spans="1:16" x14ac:dyDescent="0.3">
      <c r="A4913" s="54" t="s">
        <v>4296</v>
      </c>
      <c r="B4913" s="55" t="s">
        <v>6787</v>
      </c>
      <c r="C4913" s="56" t="s">
        <v>8676</v>
      </c>
      <c r="D4913" s="57">
        <v>31.5</v>
      </c>
      <c r="E4913" s="56" t="s">
        <v>8782</v>
      </c>
      <c r="F4913" s="57">
        <v>98.87</v>
      </c>
      <c r="G4913" s="58">
        <f t="shared" si="1417"/>
        <v>3114.41</v>
      </c>
      <c r="H4913" s="59"/>
      <c r="I4913" s="60">
        <f t="shared" si="1418"/>
        <v>0</v>
      </c>
      <c r="J4913" s="61" t="str">
        <f t="shared" si="1419"/>
        <v/>
      </c>
      <c r="P4913" s="62"/>
    </row>
    <row r="4914" spans="1:16" x14ac:dyDescent="0.3">
      <c r="A4914" s="66" t="s">
        <v>4297</v>
      </c>
      <c r="B4914" s="66" t="s">
        <v>6794</v>
      </c>
      <c r="C4914" s="66" t="s">
        <v>7496</v>
      </c>
      <c r="D4914" s="67"/>
      <c r="E4914" s="66"/>
      <c r="F4914" s="67" t="s">
        <v>8851</v>
      </c>
      <c r="G4914" s="67"/>
      <c r="H4914" s="68"/>
      <c r="I4914" s="68"/>
      <c r="P4914" s="62"/>
    </row>
    <row r="4915" spans="1:16" x14ac:dyDescent="0.3">
      <c r="A4915" s="54" t="s">
        <v>4298</v>
      </c>
      <c r="B4915" s="55" t="s">
        <v>6780</v>
      </c>
      <c r="C4915" s="56" t="s">
        <v>8669</v>
      </c>
      <c r="D4915" s="57">
        <v>6</v>
      </c>
      <c r="E4915" s="56" t="s">
        <v>8788</v>
      </c>
      <c r="F4915" s="57">
        <v>97.03</v>
      </c>
      <c r="G4915" s="58">
        <f t="shared" ref="G4915:G4923" si="1420">ROUND(D4915*F4915,2)</f>
        <v>582.17999999999995</v>
      </c>
      <c r="H4915" s="59"/>
      <c r="I4915" s="60">
        <f t="shared" ref="I4915:I4923" si="1421">ROUND(ROUND(D4915,2)*H4915,2)</f>
        <v>0</v>
      </c>
      <c r="J4915" s="61" t="str">
        <f t="shared" ref="J4915:J4923" si="1422">IF(AND(H4915&lt;&gt;"",H4915&gt;F4915),"VALOR MAYOR DEL PERMITIDO","")</f>
        <v/>
      </c>
      <c r="P4915" s="62"/>
    </row>
    <row r="4916" spans="1:16" x14ac:dyDescent="0.3">
      <c r="A4916" s="54" t="s">
        <v>4299</v>
      </c>
      <c r="B4916" s="55" t="s">
        <v>6781</v>
      </c>
      <c r="C4916" s="56" t="s">
        <v>8670</v>
      </c>
      <c r="D4916" s="57">
        <v>2</v>
      </c>
      <c r="E4916" s="56" t="s">
        <v>8788</v>
      </c>
      <c r="F4916" s="57">
        <v>81.92</v>
      </c>
      <c r="G4916" s="58">
        <f t="shared" si="1420"/>
        <v>163.84</v>
      </c>
      <c r="H4916" s="59"/>
      <c r="I4916" s="60">
        <f t="shared" si="1421"/>
        <v>0</v>
      </c>
      <c r="J4916" s="61" t="str">
        <f t="shared" si="1422"/>
        <v/>
      </c>
      <c r="P4916" s="62"/>
    </row>
    <row r="4917" spans="1:16" x14ac:dyDescent="0.3">
      <c r="A4917" s="54" t="s">
        <v>4300</v>
      </c>
      <c r="B4917" s="55" t="s">
        <v>6782</v>
      </c>
      <c r="C4917" s="56" t="s">
        <v>8671</v>
      </c>
      <c r="D4917" s="57">
        <v>6</v>
      </c>
      <c r="E4917" s="56" t="s">
        <v>8788</v>
      </c>
      <c r="F4917" s="57">
        <v>81.91</v>
      </c>
      <c r="G4917" s="58">
        <f t="shared" si="1420"/>
        <v>491.46</v>
      </c>
      <c r="H4917" s="59"/>
      <c r="I4917" s="60">
        <f t="shared" si="1421"/>
        <v>0</v>
      </c>
      <c r="J4917" s="61" t="str">
        <f t="shared" si="1422"/>
        <v/>
      </c>
      <c r="P4917" s="62"/>
    </row>
    <row r="4918" spans="1:16" x14ac:dyDescent="0.3">
      <c r="A4918" s="54" t="s">
        <v>4301</v>
      </c>
      <c r="B4918" s="55" t="s">
        <v>6793</v>
      </c>
      <c r="C4918" s="56" t="s">
        <v>8678</v>
      </c>
      <c r="D4918" s="57">
        <v>15</v>
      </c>
      <c r="E4918" s="56" t="s">
        <v>8782</v>
      </c>
      <c r="F4918" s="57">
        <v>-166.4</v>
      </c>
      <c r="G4918" s="58">
        <f t="shared" si="1420"/>
        <v>-2496</v>
      </c>
      <c r="H4918" s="59"/>
      <c r="I4918" s="60">
        <f t="shared" si="1421"/>
        <v>0</v>
      </c>
      <c r="J4918" s="61" t="str">
        <f t="shared" si="1422"/>
        <v/>
      </c>
      <c r="P4918" s="62"/>
    </row>
    <row r="4919" spans="1:16" x14ac:dyDescent="0.3">
      <c r="A4919" s="54" t="s">
        <v>4302</v>
      </c>
      <c r="B4919" s="55" t="s">
        <v>6783</v>
      </c>
      <c r="C4919" s="56" t="s">
        <v>8672</v>
      </c>
      <c r="D4919" s="57">
        <v>50</v>
      </c>
      <c r="E4919" s="56" t="s">
        <v>8785</v>
      </c>
      <c r="F4919" s="57">
        <v>0.52</v>
      </c>
      <c r="G4919" s="58">
        <f t="shared" si="1420"/>
        <v>26</v>
      </c>
      <c r="H4919" s="59"/>
      <c r="I4919" s="60">
        <f t="shared" si="1421"/>
        <v>0</v>
      </c>
      <c r="J4919" s="61" t="str">
        <f t="shared" si="1422"/>
        <v/>
      </c>
      <c r="P4919" s="62"/>
    </row>
    <row r="4920" spans="1:16" x14ac:dyDescent="0.3">
      <c r="A4920" s="54" t="s">
        <v>4303</v>
      </c>
      <c r="B4920" s="55" t="s">
        <v>6784</v>
      </c>
      <c r="C4920" s="56" t="s">
        <v>8673</v>
      </c>
      <c r="D4920" s="57">
        <v>26.91</v>
      </c>
      <c r="E4920" s="56" t="s">
        <v>8789</v>
      </c>
      <c r="F4920" s="57">
        <v>167.48</v>
      </c>
      <c r="G4920" s="58">
        <f t="shared" si="1420"/>
        <v>4506.8900000000003</v>
      </c>
      <c r="H4920" s="59"/>
      <c r="I4920" s="60">
        <f t="shared" si="1421"/>
        <v>0</v>
      </c>
      <c r="J4920" s="61" t="str">
        <f t="shared" si="1422"/>
        <v/>
      </c>
      <c r="P4920" s="62"/>
    </row>
    <row r="4921" spans="1:16" x14ac:dyDescent="0.3">
      <c r="A4921" s="54" t="s">
        <v>4304</v>
      </c>
      <c r="B4921" s="55" t="s">
        <v>6785</v>
      </c>
      <c r="C4921" s="56" t="s">
        <v>8674</v>
      </c>
      <c r="D4921" s="57">
        <v>20</v>
      </c>
      <c r="E4921" s="56" t="s">
        <v>8782</v>
      </c>
      <c r="F4921" s="57">
        <v>72.72</v>
      </c>
      <c r="G4921" s="58">
        <f t="shared" si="1420"/>
        <v>1454.4</v>
      </c>
      <c r="H4921" s="59"/>
      <c r="I4921" s="60">
        <f t="shared" si="1421"/>
        <v>0</v>
      </c>
      <c r="J4921" s="61" t="str">
        <f t="shared" si="1422"/>
        <v/>
      </c>
      <c r="P4921" s="62"/>
    </row>
    <row r="4922" spans="1:16" x14ac:dyDescent="0.3">
      <c r="A4922" s="54" t="s">
        <v>4305</v>
      </c>
      <c r="B4922" s="55" t="s">
        <v>6786</v>
      </c>
      <c r="C4922" s="56" t="s">
        <v>8675</v>
      </c>
      <c r="D4922" s="57">
        <v>50</v>
      </c>
      <c r="E4922" s="56" t="s">
        <v>8782</v>
      </c>
      <c r="F4922" s="57">
        <v>68.27</v>
      </c>
      <c r="G4922" s="58">
        <f t="shared" si="1420"/>
        <v>3413.5</v>
      </c>
      <c r="H4922" s="59"/>
      <c r="I4922" s="60">
        <f t="shared" si="1421"/>
        <v>0</v>
      </c>
      <c r="J4922" s="61" t="str">
        <f t="shared" si="1422"/>
        <v/>
      </c>
      <c r="P4922" s="62"/>
    </row>
    <row r="4923" spans="1:16" x14ac:dyDescent="0.3">
      <c r="A4923" s="54" t="s">
        <v>4306</v>
      </c>
      <c r="B4923" s="55" t="s">
        <v>6787</v>
      </c>
      <c r="C4923" s="56" t="s">
        <v>8676</v>
      </c>
      <c r="D4923" s="57">
        <v>31.5</v>
      </c>
      <c r="E4923" s="56" t="s">
        <v>8782</v>
      </c>
      <c r="F4923" s="57">
        <v>98.87</v>
      </c>
      <c r="G4923" s="58">
        <f t="shared" si="1420"/>
        <v>3114.41</v>
      </c>
      <c r="H4923" s="59"/>
      <c r="I4923" s="60">
        <f t="shared" si="1421"/>
        <v>0</v>
      </c>
      <c r="J4923" s="61" t="str">
        <f t="shared" si="1422"/>
        <v/>
      </c>
      <c r="P4923" s="62"/>
    </row>
    <row r="4924" spans="1:16" x14ac:dyDescent="0.3">
      <c r="A4924" s="66" t="s">
        <v>4307</v>
      </c>
      <c r="B4924" s="66" t="s">
        <v>6795</v>
      </c>
      <c r="C4924" s="66" t="s">
        <v>7498</v>
      </c>
      <c r="D4924" s="67"/>
      <c r="E4924" s="66"/>
      <c r="F4924" s="67" t="s">
        <v>8851</v>
      </c>
      <c r="G4924" s="67"/>
      <c r="H4924" s="68"/>
      <c r="I4924" s="68"/>
      <c r="P4924" s="62"/>
    </row>
    <row r="4925" spans="1:16" x14ac:dyDescent="0.3">
      <c r="A4925" s="54" t="s">
        <v>4308</v>
      </c>
      <c r="B4925" s="55" t="s">
        <v>6780</v>
      </c>
      <c r="C4925" s="56" t="s">
        <v>8669</v>
      </c>
      <c r="D4925" s="57">
        <v>1</v>
      </c>
      <c r="E4925" s="56" t="s">
        <v>8788</v>
      </c>
      <c r="F4925" s="57">
        <v>97.03</v>
      </c>
      <c r="G4925" s="58">
        <f t="shared" ref="G4925:G4931" si="1423">ROUND(D4925*F4925,2)</f>
        <v>97.03</v>
      </c>
      <c r="H4925" s="59"/>
      <c r="I4925" s="60">
        <f t="shared" ref="I4925:I4931" si="1424">ROUND(ROUND(D4925,2)*H4925,2)</f>
        <v>0</v>
      </c>
      <c r="J4925" s="61" t="str">
        <f t="shared" ref="J4925:J4931" si="1425">IF(AND(H4925&lt;&gt;"",H4925&gt;F4925),"VALOR MAYOR DEL PERMITIDO","")</f>
        <v/>
      </c>
      <c r="P4925" s="62"/>
    </row>
    <row r="4926" spans="1:16" x14ac:dyDescent="0.3">
      <c r="A4926" s="54" t="s">
        <v>4309</v>
      </c>
      <c r="B4926" s="55" t="s">
        <v>6781</v>
      </c>
      <c r="C4926" s="56" t="s">
        <v>8670</v>
      </c>
      <c r="D4926" s="57">
        <v>2</v>
      </c>
      <c r="E4926" s="56" t="s">
        <v>8788</v>
      </c>
      <c r="F4926" s="57">
        <v>81.92</v>
      </c>
      <c r="G4926" s="58">
        <f t="shared" si="1423"/>
        <v>163.84</v>
      </c>
      <c r="H4926" s="59"/>
      <c r="I4926" s="60">
        <f t="shared" si="1424"/>
        <v>0</v>
      </c>
      <c r="J4926" s="61" t="str">
        <f t="shared" si="1425"/>
        <v/>
      </c>
      <c r="P4926" s="62"/>
    </row>
    <row r="4927" spans="1:16" x14ac:dyDescent="0.3">
      <c r="A4927" s="54" t="s">
        <v>4310</v>
      </c>
      <c r="B4927" s="55" t="s">
        <v>6782</v>
      </c>
      <c r="C4927" s="56" t="s">
        <v>8671</v>
      </c>
      <c r="D4927" s="57">
        <v>2</v>
      </c>
      <c r="E4927" s="56" t="s">
        <v>8788</v>
      </c>
      <c r="F4927" s="57">
        <v>81.91</v>
      </c>
      <c r="G4927" s="58">
        <f t="shared" si="1423"/>
        <v>163.82</v>
      </c>
      <c r="H4927" s="59"/>
      <c r="I4927" s="60">
        <f t="shared" si="1424"/>
        <v>0</v>
      </c>
      <c r="J4927" s="61" t="str">
        <f t="shared" si="1425"/>
        <v/>
      </c>
      <c r="P4927" s="62"/>
    </row>
    <row r="4928" spans="1:16" x14ac:dyDescent="0.3">
      <c r="A4928" s="54" t="s">
        <v>4311</v>
      </c>
      <c r="B4928" s="55" t="s">
        <v>6793</v>
      </c>
      <c r="C4928" s="56" t="s">
        <v>8678</v>
      </c>
      <c r="D4928" s="57">
        <v>8.44</v>
      </c>
      <c r="E4928" s="56" t="s">
        <v>8782</v>
      </c>
      <c r="F4928" s="57">
        <v>-166.4</v>
      </c>
      <c r="G4928" s="58">
        <f t="shared" si="1423"/>
        <v>-1404.42</v>
      </c>
      <c r="H4928" s="59"/>
      <c r="I4928" s="60">
        <f t="shared" si="1424"/>
        <v>0</v>
      </c>
      <c r="J4928" s="61" t="str">
        <f t="shared" si="1425"/>
        <v/>
      </c>
      <c r="P4928" s="62"/>
    </row>
    <row r="4929" spans="1:16" x14ac:dyDescent="0.3">
      <c r="A4929" s="54" t="s">
        <v>4312</v>
      </c>
      <c r="B4929" s="55" t="s">
        <v>6784</v>
      </c>
      <c r="C4929" s="56" t="s">
        <v>8673</v>
      </c>
      <c r="D4929" s="57">
        <v>14.2</v>
      </c>
      <c r="E4929" s="56" t="s">
        <v>8789</v>
      </c>
      <c r="F4929" s="57">
        <v>167.48</v>
      </c>
      <c r="G4929" s="58">
        <f t="shared" si="1423"/>
        <v>2378.2199999999998</v>
      </c>
      <c r="H4929" s="59"/>
      <c r="I4929" s="60">
        <f t="shared" si="1424"/>
        <v>0</v>
      </c>
      <c r="J4929" s="61" t="str">
        <f t="shared" si="1425"/>
        <v/>
      </c>
      <c r="P4929" s="62"/>
    </row>
    <row r="4930" spans="1:16" x14ac:dyDescent="0.3">
      <c r="A4930" s="54" t="s">
        <v>4313</v>
      </c>
      <c r="B4930" s="55" t="s">
        <v>6786</v>
      </c>
      <c r="C4930" s="56" t="s">
        <v>8675</v>
      </c>
      <c r="D4930" s="57">
        <v>8.44</v>
      </c>
      <c r="E4930" s="56" t="s">
        <v>8782</v>
      </c>
      <c r="F4930" s="57">
        <v>68.27</v>
      </c>
      <c r="G4930" s="58">
        <f t="shared" si="1423"/>
        <v>576.20000000000005</v>
      </c>
      <c r="H4930" s="59"/>
      <c r="I4930" s="60">
        <f t="shared" si="1424"/>
        <v>0</v>
      </c>
      <c r="J4930" s="61" t="str">
        <f t="shared" si="1425"/>
        <v/>
      </c>
      <c r="P4930" s="62"/>
    </row>
    <row r="4931" spans="1:16" x14ac:dyDescent="0.3">
      <c r="A4931" s="54" t="s">
        <v>4314</v>
      </c>
      <c r="B4931" s="55" t="s">
        <v>6787</v>
      </c>
      <c r="C4931" s="56" t="s">
        <v>8676</v>
      </c>
      <c r="D4931" s="57">
        <v>17</v>
      </c>
      <c r="E4931" s="56" t="s">
        <v>8782</v>
      </c>
      <c r="F4931" s="57">
        <v>98.87</v>
      </c>
      <c r="G4931" s="58">
        <f t="shared" si="1423"/>
        <v>1680.79</v>
      </c>
      <c r="H4931" s="59"/>
      <c r="I4931" s="60">
        <f t="shared" si="1424"/>
        <v>0</v>
      </c>
      <c r="J4931" s="61" t="str">
        <f t="shared" si="1425"/>
        <v/>
      </c>
      <c r="P4931" s="62"/>
    </row>
    <row r="4932" spans="1:16" x14ac:dyDescent="0.3">
      <c r="A4932" s="66" t="s">
        <v>4315</v>
      </c>
      <c r="B4932" s="66" t="s">
        <v>6796</v>
      </c>
      <c r="C4932" s="66" t="s">
        <v>7505</v>
      </c>
      <c r="D4932" s="67"/>
      <c r="E4932" s="66"/>
      <c r="F4932" s="67" t="s">
        <v>8851</v>
      </c>
      <c r="G4932" s="67"/>
      <c r="H4932" s="68"/>
      <c r="I4932" s="68"/>
      <c r="P4932" s="62"/>
    </row>
    <row r="4933" spans="1:16" x14ac:dyDescent="0.3">
      <c r="A4933" s="54" t="s">
        <v>4316</v>
      </c>
      <c r="B4933" s="55" t="s">
        <v>6780</v>
      </c>
      <c r="C4933" s="56" t="s">
        <v>8669</v>
      </c>
      <c r="D4933" s="57">
        <v>1</v>
      </c>
      <c r="E4933" s="56" t="s">
        <v>8788</v>
      </c>
      <c r="F4933" s="57">
        <v>97.03</v>
      </c>
      <c r="G4933" s="58">
        <f t="shared" ref="G4933:G4939" si="1426">ROUND(D4933*F4933,2)</f>
        <v>97.03</v>
      </c>
      <c r="H4933" s="59"/>
      <c r="I4933" s="60">
        <f t="shared" ref="I4933:I4939" si="1427">ROUND(ROUND(D4933,2)*H4933,2)</f>
        <v>0</v>
      </c>
      <c r="J4933" s="61" t="str">
        <f t="shared" ref="J4933:J4939" si="1428">IF(AND(H4933&lt;&gt;"",H4933&gt;F4933),"VALOR MAYOR DEL PERMITIDO","")</f>
        <v/>
      </c>
      <c r="P4933" s="62"/>
    </row>
    <row r="4934" spans="1:16" x14ac:dyDescent="0.3">
      <c r="A4934" s="54" t="s">
        <v>4317</v>
      </c>
      <c r="B4934" s="55" t="s">
        <v>6781</v>
      </c>
      <c r="C4934" s="56" t="s">
        <v>8670</v>
      </c>
      <c r="D4934" s="57">
        <v>2</v>
      </c>
      <c r="E4934" s="56" t="s">
        <v>8788</v>
      </c>
      <c r="F4934" s="57">
        <v>81.92</v>
      </c>
      <c r="G4934" s="58">
        <f t="shared" si="1426"/>
        <v>163.84</v>
      </c>
      <c r="H4934" s="59"/>
      <c r="I4934" s="60">
        <f t="shared" si="1427"/>
        <v>0</v>
      </c>
      <c r="J4934" s="61" t="str">
        <f t="shared" si="1428"/>
        <v/>
      </c>
      <c r="P4934" s="62"/>
    </row>
    <row r="4935" spans="1:16" x14ac:dyDescent="0.3">
      <c r="A4935" s="54" t="s">
        <v>4318</v>
      </c>
      <c r="B4935" s="55" t="s">
        <v>6782</v>
      </c>
      <c r="C4935" s="56" t="s">
        <v>8671</v>
      </c>
      <c r="D4935" s="57">
        <v>2</v>
      </c>
      <c r="E4935" s="56" t="s">
        <v>8788</v>
      </c>
      <c r="F4935" s="57">
        <v>81.91</v>
      </c>
      <c r="G4935" s="58">
        <f t="shared" si="1426"/>
        <v>163.82</v>
      </c>
      <c r="H4935" s="59"/>
      <c r="I4935" s="60">
        <f t="shared" si="1427"/>
        <v>0</v>
      </c>
      <c r="J4935" s="61" t="str">
        <f t="shared" si="1428"/>
        <v/>
      </c>
      <c r="P4935" s="62"/>
    </row>
    <row r="4936" spans="1:16" x14ac:dyDescent="0.3">
      <c r="A4936" s="54" t="s">
        <v>4319</v>
      </c>
      <c r="B4936" s="55" t="s">
        <v>6793</v>
      </c>
      <c r="C4936" s="56" t="s">
        <v>8678</v>
      </c>
      <c r="D4936" s="57">
        <v>8.44</v>
      </c>
      <c r="E4936" s="56" t="s">
        <v>8782</v>
      </c>
      <c r="F4936" s="57">
        <v>-166.4</v>
      </c>
      <c r="G4936" s="58">
        <f t="shared" si="1426"/>
        <v>-1404.42</v>
      </c>
      <c r="H4936" s="59"/>
      <c r="I4936" s="60">
        <f t="shared" si="1427"/>
        <v>0</v>
      </c>
      <c r="J4936" s="61" t="str">
        <f t="shared" si="1428"/>
        <v/>
      </c>
      <c r="P4936" s="62"/>
    </row>
    <row r="4937" spans="1:16" x14ac:dyDescent="0.3">
      <c r="A4937" s="54" t="s">
        <v>4320</v>
      </c>
      <c r="B4937" s="55" t="s">
        <v>6784</v>
      </c>
      <c r="C4937" s="56" t="s">
        <v>8673</v>
      </c>
      <c r="D4937" s="57">
        <v>14.2</v>
      </c>
      <c r="E4937" s="56" t="s">
        <v>8789</v>
      </c>
      <c r="F4937" s="57">
        <v>167.48</v>
      </c>
      <c r="G4937" s="58">
        <f t="shared" si="1426"/>
        <v>2378.2199999999998</v>
      </c>
      <c r="H4937" s="59"/>
      <c r="I4937" s="60">
        <f t="shared" si="1427"/>
        <v>0</v>
      </c>
      <c r="J4937" s="61" t="str">
        <f t="shared" si="1428"/>
        <v/>
      </c>
      <c r="P4937" s="62"/>
    </row>
    <row r="4938" spans="1:16" x14ac:dyDescent="0.3">
      <c r="A4938" s="54" t="s">
        <v>4321</v>
      </c>
      <c r="B4938" s="55" t="s">
        <v>6786</v>
      </c>
      <c r="C4938" s="56" t="s">
        <v>8675</v>
      </c>
      <c r="D4938" s="57">
        <v>8.44</v>
      </c>
      <c r="E4938" s="56" t="s">
        <v>8782</v>
      </c>
      <c r="F4938" s="57">
        <v>68.27</v>
      </c>
      <c r="G4938" s="58">
        <f t="shared" si="1426"/>
        <v>576.20000000000005</v>
      </c>
      <c r="H4938" s="59"/>
      <c r="I4938" s="60">
        <f t="shared" si="1427"/>
        <v>0</v>
      </c>
      <c r="J4938" s="61" t="str">
        <f t="shared" si="1428"/>
        <v/>
      </c>
      <c r="P4938" s="62"/>
    </row>
    <row r="4939" spans="1:16" x14ac:dyDescent="0.3">
      <c r="A4939" s="54" t="s">
        <v>4322</v>
      </c>
      <c r="B4939" s="55" t="s">
        <v>6787</v>
      </c>
      <c r="C4939" s="56" t="s">
        <v>8676</v>
      </c>
      <c r="D4939" s="57">
        <v>17</v>
      </c>
      <c r="E4939" s="56" t="s">
        <v>8782</v>
      </c>
      <c r="F4939" s="57">
        <v>98.87</v>
      </c>
      <c r="G4939" s="58">
        <f t="shared" si="1426"/>
        <v>1680.79</v>
      </c>
      <c r="H4939" s="59"/>
      <c r="I4939" s="60">
        <f t="shared" si="1427"/>
        <v>0</v>
      </c>
      <c r="J4939" s="61" t="str">
        <f t="shared" si="1428"/>
        <v/>
      </c>
      <c r="P4939" s="62"/>
    </row>
    <row r="4940" spans="1:16" x14ac:dyDescent="0.3">
      <c r="A4940" s="66" t="s">
        <v>4323</v>
      </c>
      <c r="B4940" s="66" t="s">
        <v>6797</v>
      </c>
      <c r="C4940" s="66" t="s">
        <v>7506</v>
      </c>
      <c r="D4940" s="67"/>
      <c r="E4940" s="66"/>
      <c r="F4940" s="67" t="s">
        <v>8851</v>
      </c>
      <c r="G4940" s="67"/>
      <c r="H4940" s="68"/>
      <c r="I4940" s="68"/>
      <c r="P4940" s="62"/>
    </row>
    <row r="4941" spans="1:16" x14ac:dyDescent="0.3">
      <c r="A4941" s="54" t="s">
        <v>4324</v>
      </c>
      <c r="B4941" s="55" t="s">
        <v>6780</v>
      </c>
      <c r="C4941" s="56" t="s">
        <v>8669</v>
      </c>
      <c r="D4941" s="57">
        <v>6</v>
      </c>
      <c r="E4941" s="56" t="s">
        <v>8788</v>
      </c>
      <c r="F4941" s="57">
        <v>97.03</v>
      </c>
      <c r="G4941" s="58">
        <f t="shared" ref="G4941:G4949" si="1429">ROUND(D4941*F4941,2)</f>
        <v>582.17999999999995</v>
      </c>
      <c r="H4941" s="59"/>
      <c r="I4941" s="60">
        <f t="shared" ref="I4941:I4949" si="1430">ROUND(ROUND(D4941,2)*H4941,2)</f>
        <v>0</v>
      </c>
      <c r="J4941" s="61" t="str">
        <f t="shared" ref="J4941:J4949" si="1431">IF(AND(H4941&lt;&gt;"",H4941&gt;F4941),"VALOR MAYOR DEL PERMITIDO","")</f>
        <v/>
      </c>
      <c r="P4941" s="62"/>
    </row>
    <row r="4942" spans="1:16" x14ac:dyDescent="0.3">
      <c r="A4942" s="54" t="s">
        <v>4325</v>
      </c>
      <c r="B4942" s="55" t="s">
        <v>6781</v>
      </c>
      <c r="C4942" s="56" t="s">
        <v>8670</v>
      </c>
      <c r="D4942" s="57">
        <v>2</v>
      </c>
      <c r="E4942" s="56" t="s">
        <v>8788</v>
      </c>
      <c r="F4942" s="57">
        <v>81.92</v>
      </c>
      <c r="G4942" s="58">
        <f t="shared" si="1429"/>
        <v>163.84</v>
      </c>
      <c r="H4942" s="59"/>
      <c r="I4942" s="60">
        <f t="shared" si="1430"/>
        <v>0</v>
      </c>
      <c r="J4942" s="61" t="str">
        <f t="shared" si="1431"/>
        <v/>
      </c>
      <c r="P4942" s="62"/>
    </row>
    <row r="4943" spans="1:16" x14ac:dyDescent="0.3">
      <c r="A4943" s="54" t="s">
        <v>4326</v>
      </c>
      <c r="B4943" s="55" t="s">
        <v>6782</v>
      </c>
      <c r="C4943" s="56" t="s">
        <v>8671</v>
      </c>
      <c r="D4943" s="57">
        <v>6</v>
      </c>
      <c r="E4943" s="56" t="s">
        <v>8788</v>
      </c>
      <c r="F4943" s="57">
        <v>81.91</v>
      </c>
      <c r="G4943" s="58">
        <f t="shared" si="1429"/>
        <v>491.46</v>
      </c>
      <c r="H4943" s="59"/>
      <c r="I4943" s="60">
        <f t="shared" si="1430"/>
        <v>0</v>
      </c>
      <c r="J4943" s="61" t="str">
        <f t="shared" si="1431"/>
        <v/>
      </c>
      <c r="P4943" s="62"/>
    </row>
    <row r="4944" spans="1:16" x14ac:dyDescent="0.3">
      <c r="A4944" s="54" t="s">
        <v>4327</v>
      </c>
      <c r="B4944" s="55" t="s">
        <v>6793</v>
      </c>
      <c r="C4944" s="56" t="s">
        <v>8678</v>
      </c>
      <c r="D4944" s="57">
        <v>77.599999999999994</v>
      </c>
      <c r="E4944" s="56" t="s">
        <v>8782</v>
      </c>
      <c r="F4944" s="57">
        <v>-166.4</v>
      </c>
      <c r="G4944" s="58">
        <f t="shared" si="1429"/>
        <v>-12912.64</v>
      </c>
      <c r="H4944" s="59"/>
      <c r="I4944" s="60">
        <f t="shared" si="1430"/>
        <v>0</v>
      </c>
      <c r="J4944" s="61" t="str">
        <f t="shared" si="1431"/>
        <v/>
      </c>
      <c r="P4944" s="62"/>
    </row>
    <row r="4945" spans="1:16" x14ac:dyDescent="0.3">
      <c r="A4945" s="54" t="s">
        <v>4328</v>
      </c>
      <c r="B4945" s="55" t="s">
        <v>6783</v>
      </c>
      <c r="C4945" s="56" t="s">
        <v>8672</v>
      </c>
      <c r="D4945" s="57">
        <v>50</v>
      </c>
      <c r="E4945" s="56" t="s">
        <v>8785</v>
      </c>
      <c r="F4945" s="57">
        <v>0.52</v>
      </c>
      <c r="G4945" s="58">
        <f t="shared" si="1429"/>
        <v>26</v>
      </c>
      <c r="H4945" s="59"/>
      <c r="I4945" s="60">
        <f t="shared" si="1430"/>
        <v>0</v>
      </c>
      <c r="J4945" s="61" t="str">
        <f t="shared" si="1431"/>
        <v/>
      </c>
      <c r="P4945" s="62"/>
    </row>
    <row r="4946" spans="1:16" x14ac:dyDescent="0.3">
      <c r="A4946" s="54" t="s">
        <v>4329</v>
      </c>
      <c r="B4946" s="55" t="s">
        <v>6784</v>
      </c>
      <c r="C4946" s="56" t="s">
        <v>8673</v>
      </c>
      <c r="D4946" s="57">
        <v>28.12</v>
      </c>
      <c r="E4946" s="56" t="s">
        <v>8789</v>
      </c>
      <c r="F4946" s="57">
        <v>167.48</v>
      </c>
      <c r="G4946" s="58">
        <f t="shared" si="1429"/>
        <v>4709.54</v>
      </c>
      <c r="H4946" s="59"/>
      <c r="I4946" s="60">
        <f t="shared" si="1430"/>
        <v>0</v>
      </c>
      <c r="J4946" s="61" t="str">
        <f t="shared" si="1431"/>
        <v/>
      </c>
      <c r="P4946" s="62"/>
    </row>
    <row r="4947" spans="1:16" x14ac:dyDescent="0.3">
      <c r="A4947" s="54" t="s">
        <v>4330</v>
      </c>
      <c r="B4947" s="55" t="s">
        <v>6785</v>
      </c>
      <c r="C4947" s="56" t="s">
        <v>8674</v>
      </c>
      <c r="D4947" s="57">
        <v>82.69</v>
      </c>
      <c r="E4947" s="56" t="s">
        <v>8782</v>
      </c>
      <c r="F4947" s="57">
        <v>72.72</v>
      </c>
      <c r="G4947" s="58">
        <f t="shared" si="1429"/>
        <v>6013.22</v>
      </c>
      <c r="H4947" s="59"/>
      <c r="I4947" s="60">
        <f t="shared" si="1430"/>
        <v>0</v>
      </c>
      <c r="J4947" s="61" t="str">
        <f t="shared" si="1431"/>
        <v/>
      </c>
      <c r="P4947" s="62"/>
    </row>
    <row r="4948" spans="1:16" x14ac:dyDescent="0.3">
      <c r="A4948" s="54" t="s">
        <v>4331</v>
      </c>
      <c r="B4948" s="55" t="s">
        <v>6786</v>
      </c>
      <c r="C4948" s="56" t="s">
        <v>8675</v>
      </c>
      <c r="D4948" s="57">
        <v>64.3</v>
      </c>
      <c r="E4948" s="56" t="s">
        <v>8782</v>
      </c>
      <c r="F4948" s="57">
        <v>68.27</v>
      </c>
      <c r="G4948" s="58">
        <f t="shared" si="1429"/>
        <v>4389.76</v>
      </c>
      <c r="H4948" s="59"/>
      <c r="I4948" s="60">
        <f t="shared" si="1430"/>
        <v>0</v>
      </c>
      <c r="J4948" s="61" t="str">
        <f t="shared" si="1431"/>
        <v/>
      </c>
      <c r="P4948" s="62"/>
    </row>
    <row r="4949" spans="1:16" x14ac:dyDescent="0.3">
      <c r="A4949" s="54" t="s">
        <v>4332</v>
      </c>
      <c r="B4949" s="55" t="s">
        <v>6787</v>
      </c>
      <c r="C4949" s="56" t="s">
        <v>8676</v>
      </c>
      <c r="D4949" s="57">
        <v>33.74</v>
      </c>
      <c r="E4949" s="56" t="s">
        <v>8782</v>
      </c>
      <c r="F4949" s="57">
        <v>98.87</v>
      </c>
      <c r="G4949" s="58">
        <f t="shared" si="1429"/>
        <v>3335.87</v>
      </c>
      <c r="H4949" s="59"/>
      <c r="I4949" s="60">
        <f t="shared" si="1430"/>
        <v>0</v>
      </c>
      <c r="J4949" s="61" t="str">
        <f t="shared" si="1431"/>
        <v/>
      </c>
      <c r="P4949" s="62"/>
    </row>
    <row r="4950" spans="1:16" x14ac:dyDescent="0.3">
      <c r="A4950" s="66" t="s">
        <v>4333</v>
      </c>
      <c r="B4950" s="66" t="s">
        <v>6798</v>
      </c>
      <c r="C4950" s="66" t="s">
        <v>7537</v>
      </c>
      <c r="D4950" s="67"/>
      <c r="E4950" s="66"/>
      <c r="F4950" s="67" t="s">
        <v>8851</v>
      </c>
      <c r="G4950" s="67"/>
      <c r="H4950" s="68"/>
      <c r="I4950" s="68"/>
      <c r="P4950" s="62"/>
    </row>
    <row r="4951" spans="1:16" x14ac:dyDescent="0.3">
      <c r="A4951" s="54" t="s">
        <v>4334</v>
      </c>
      <c r="B4951" s="55" t="s">
        <v>6780</v>
      </c>
      <c r="C4951" s="56" t="s">
        <v>8669</v>
      </c>
      <c r="D4951" s="57">
        <v>6</v>
      </c>
      <c r="E4951" s="56" t="s">
        <v>8788</v>
      </c>
      <c r="F4951" s="57">
        <v>97.03</v>
      </c>
      <c r="G4951" s="58">
        <f t="shared" ref="G4951:G4956" si="1432">ROUND(D4951*F4951,2)</f>
        <v>582.17999999999995</v>
      </c>
      <c r="H4951" s="59"/>
      <c r="I4951" s="60">
        <f t="shared" ref="I4951:I4956" si="1433">ROUND(ROUND(D4951,2)*H4951,2)</f>
        <v>0</v>
      </c>
      <c r="J4951" s="61" t="str">
        <f t="shared" ref="J4951:J4956" si="1434">IF(AND(H4951&lt;&gt;"",H4951&gt;F4951),"VALOR MAYOR DEL PERMITIDO","")</f>
        <v/>
      </c>
      <c r="P4951" s="62"/>
    </row>
    <row r="4952" spans="1:16" x14ac:dyDescent="0.3">
      <c r="A4952" s="54" t="s">
        <v>4335</v>
      </c>
      <c r="B4952" s="55" t="s">
        <v>6781</v>
      </c>
      <c r="C4952" s="56" t="s">
        <v>8670</v>
      </c>
      <c r="D4952" s="57">
        <v>3</v>
      </c>
      <c r="E4952" s="56" t="s">
        <v>8788</v>
      </c>
      <c r="F4952" s="57">
        <v>81.92</v>
      </c>
      <c r="G4952" s="58">
        <f t="shared" si="1432"/>
        <v>245.76</v>
      </c>
      <c r="H4952" s="59"/>
      <c r="I4952" s="60">
        <f t="shared" si="1433"/>
        <v>0</v>
      </c>
      <c r="J4952" s="61" t="str">
        <f t="shared" si="1434"/>
        <v/>
      </c>
      <c r="P4952" s="62"/>
    </row>
    <row r="4953" spans="1:16" x14ac:dyDescent="0.3">
      <c r="A4953" s="54" t="s">
        <v>4336</v>
      </c>
      <c r="B4953" s="55" t="s">
        <v>6784</v>
      </c>
      <c r="C4953" s="56" t="s">
        <v>8673</v>
      </c>
      <c r="D4953" s="57">
        <v>2.5</v>
      </c>
      <c r="E4953" s="56" t="s">
        <v>8789</v>
      </c>
      <c r="F4953" s="57">
        <v>167.48</v>
      </c>
      <c r="G4953" s="58">
        <f t="shared" si="1432"/>
        <v>418.7</v>
      </c>
      <c r="H4953" s="59"/>
      <c r="I4953" s="60">
        <f t="shared" si="1433"/>
        <v>0</v>
      </c>
      <c r="J4953" s="61" t="str">
        <f t="shared" si="1434"/>
        <v/>
      </c>
      <c r="P4953" s="62"/>
    </row>
    <row r="4954" spans="1:16" x14ac:dyDescent="0.3">
      <c r="A4954" s="54" t="s">
        <v>4337</v>
      </c>
      <c r="B4954" s="55" t="s">
        <v>6785</v>
      </c>
      <c r="C4954" s="56" t="s">
        <v>8674</v>
      </c>
      <c r="D4954" s="57">
        <v>4</v>
      </c>
      <c r="E4954" s="56" t="s">
        <v>8782</v>
      </c>
      <c r="F4954" s="57">
        <v>72.72</v>
      </c>
      <c r="G4954" s="58">
        <f t="shared" si="1432"/>
        <v>290.88</v>
      </c>
      <c r="H4954" s="59"/>
      <c r="I4954" s="60">
        <f t="shared" si="1433"/>
        <v>0</v>
      </c>
      <c r="J4954" s="61" t="str">
        <f t="shared" si="1434"/>
        <v/>
      </c>
      <c r="P4954" s="62"/>
    </row>
    <row r="4955" spans="1:16" x14ac:dyDescent="0.3">
      <c r="A4955" s="54" t="s">
        <v>4338</v>
      </c>
      <c r="B4955" s="55" t="s">
        <v>6786</v>
      </c>
      <c r="C4955" s="56" t="s">
        <v>8675</v>
      </c>
      <c r="D4955" s="57">
        <v>360</v>
      </c>
      <c r="E4955" s="56" t="s">
        <v>8782</v>
      </c>
      <c r="F4955" s="57">
        <v>68.27</v>
      </c>
      <c r="G4955" s="58">
        <f t="shared" si="1432"/>
        <v>24577.200000000001</v>
      </c>
      <c r="H4955" s="59"/>
      <c r="I4955" s="60">
        <f t="shared" si="1433"/>
        <v>0</v>
      </c>
      <c r="J4955" s="61" t="str">
        <f t="shared" si="1434"/>
        <v/>
      </c>
      <c r="P4955" s="62"/>
    </row>
    <row r="4956" spans="1:16" x14ac:dyDescent="0.3">
      <c r="A4956" s="54" t="s">
        <v>4339</v>
      </c>
      <c r="B4956" s="55" t="s">
        <v>6787</v>
      </c>
      <c r="C4956" s="56" t="s">
        <v>8676</v>
      </c>
      <c r="D4956" s="57">
        <v>4</v>
      </c>
      <c r="E4956" s="56" t="s">
        <v>8782</v>
      </c>
      <c r="F4956" s="57">
        <v>98.87</v>
      </c>
      <c r="G4956" s="58">
        <f t="shared" si="1432"/>
        <v>395.48</v>
      </c>
      <c r="H4956" s="59"/>
      <c r="I4956" s="60">
        <f t="shared" si="1433"/>
        <v>0</v>
      </c>
      <c r="J4956" s="61" t="str">
        <f t="shared" si="1434"/>
        <v/>
      </c>
      <c r="P4956" s="62"/>
    </row>
    <row r="4957" spans="1:16" x14ac:dyDescent="0.3">
      <c r="A4957" s="63" t="s">
        <v>4340</v>
      </c>
      <c r="B4957" s="63" t="s">
        <v>6799</v>
      </c>
      <c r="C4957" s="63" t="s">
        <v>8679</v>
      </c>
      <c r="D4957" s="64"/>
      <c r="E4957" s="63"/>
      <c r="F4957" s="64" t="s">
        <v>8851</v>
      </c>
      <c r="G4957" s="64"/>
      <c r="H4957" s="65"/>
      <c r="I4957" s="65"/>
      <c r="P4957" s="62"/>
    </row>
    <row r="4958" spans="1:16" x14ac:dyDescent="0.3">
      <c r="A4958" s="54" t="s">
        <v>4341</v>
      </c>
      <c r="B4958" s="55" t="s">
        <v>6780</v>
      </c>
      <c r="C4958" s="56" t="s">
        <v>8669</v>
      </c>
      <c r="D4958" s="57">
        <v>24</v>
      </c>
      <c r="E4958" s="56" t="s">
        <v>8788</v>
      </c>
      <c r="F4958" s="57">
        <v>97.03</v>
      </c>
      <c r="G4958" s="58">
        <f t="shared" ref="G4958:G4964" si="1435">ROUND(D4958*F4958,2)</f>
        <v>2328.7199999999998</v>
      </c>
      <c r="H4958" s="59"/>
      <c r="I4958" s="60">
        <f t="shared" ref="I4958:I4964" si="1436">ROUND(ROUND(D4958,2)*H4958,2)</f>
        <v>0</v>
      </c>
      <c r="J4958" s="61" t="str">
        <f t="shared" ref="J4958:J4964" si="1437">IF(AND(H4958&lt;&gt;"",H4958&gt;F4958),"VALOR MAYOR DEL PERMITIDO","")</f>
        <v/>
      </c>
      <c r="P4958" s="62"/>
    </row>
    <row r="4959" spans="1:16" x14ac:dyDescent="0.3">
      <c r="A4959" s="54" t="s">
        <v>4342</v>
      </c>
      <c r="B4959" s="55" t="s">
        <v>6781</v>
      </c>
      <c r="C4959" s="56" t="s">
        <v>8670</v>
      </c>
      <c r="D4959" s="57">
        <v>18</v>
      </c>
      <c r="E4959" s="56" t="s">
        <v>8788</v>
      </c>
      <c r="F4959" s="57">
        <v>81.92</v>
      </c>
      <c r="G4959" s="58">
        <f t="shared" si="1435"/>
        <v>1474.56</v>
      </c>
      <c r="H4959" s="59"/>
      <c r="I4959" s="60">
        <f t="shared" si="1436"/>
        <v>0</v>
      </c>
      <c r="J4959" s="61" t="str">
        <f t="shared" si="1437"/>
        <v/>
      </c>
      <c r="P4959" s="62"/>
    </row>
    <row r="4960" spans="1:16" x14ac:dyDescent="0.3">
      <c r="A4960" s="54" t="s">
        <v>4343</v>
      </c>
      <c r="B4960" s="55" t="s">
        <v>6782</v>
      </c>
      <c r="C4960" s="56" t="s">
        <v>8671</v>
      </c>
      <c r="D4960" s="57">
        <v>18</v>
      </c>
      <c r="E4960" s="56" t="s">
        <v>8788</v>
      </c>
      <c r="F4960" s="57">
        <v>81.91</v>
      </c>
      <c r="G4960" s="58">
        <f t="shared" si="1435"/>
        <v>1474.38</v>
      </c>
      <c r="H4960" s="59"/>
      <c r="I4960" s="60">
        <f t="shared" si="1436"/>
        <v>0</v>
      </c>
      <c r="J4960" s="61" t="str">
        <f t="shared" si="1437"/>
        <v/>
      </c>
      <c r="P4960" s="62"/>
    </row>
    <row r="4961" spans="1:16" x14ac:dyDescent="0.3">
      <c r="A4961" s="54" t="s">
        <v>4344</v>
      </c>
      <c r="B4961" s="55" t="s">
        <v>6793</v>
      </c>
      <c r="C4961" s="56" t="s">
        <v>8678</v>
      </c>
      <c r="D4961" s="57">
        <v>0.3</v>
      </c>
      <c r="E4961" s="56" t="s">
        <v>8782</v>
      </c>
      <c r="F4961" s="57">
        <v>-166.4</v>
      </c>
      <c r="G4961" s="58">
        <f t="shared" si="1435"/>
        <v>-49.92</v>
      </c>
      <c r="H4961" s="59"/>
      <c r="I4961" s="60">
        <f t="shared" si="1436"/>
        <v>0</v>
      </c>
      <c r="J4961" s="61" t="str">
        <f t="shared" si="1437"/>
        <v/>
      </c>
      <c r="P4961" s="62"/>
    </row>
    <row r="4962" spans="1:16" x14ac:dyDescent="0.3">
      <c r="A4962" s="54" t="s">
        <v>4345</v>
      </c>
      <c r="B4962" s="55" t="s">
        <v>6783</v>
      </c>
      <c r="C4962" s="56" t="s">
        <v>8672</v>
      </c>
      <c r="D4962" s="57">
        <v>500</v>
      </c>
      <c r="E4962" s="56" t="s">
        <v>8785</v>
      </c>
      <c r="F4962" s="57">
        <v>0.52</v>
      </c>
      <c r="G4962" s="58">
        <f t="shared" si="1435"/>
        <v>260</v>
      </c>
      <c r="H4962" s="59"/>
      <c r="I4962" s="60">
        <f t="shared" si="1436"/>
        <v>0</v>
      </c>
      <c r="J4962" s="61" t="str">
        <f t="shared" si="1437"/>
        <v/>
      </c>
      <c r="P4962" s="62"/>
    </row>
    <row r="4963" spans="1:16" x14ac:dyDescent="0.3">
      <c r="A4963" s="54" t="s">
        <v>4346</v>
      </c>
      <c r="B4963" s="55" t="s">
        <v>6785</v>
      </c>
      <c r="C4963" s="56" t="s">
        <v>8674</v>
      </c>
      <c r="D4963" s="57">
        <v>700</v>
      </c>
      <c r="E4963" s="56" t="s">
        <v>8782</v>
      </c>
      <c r="F4963" s="57">
        <v>72.72</v>
      </c>
      <c r="G4963" s="58">
        <f t="shared" si="1435"/>
        <v>50904</v>
      </c>
      <c r="H4963" s="59"/>
      <c r="I4963" s="60">
        <f t="shared" si="1436"/>
        <v>0</v>
      </c>
      <c r="J4963" s="61" t="str">
        <f t="shared" si="1437"/>
        <v/>
      </c>
      <c r="P4963" s="62"/>
    </row>
    <row r="4964" spans="1:16" x14ac:dyDescent="0.3">
      <c r="A4964" s="54" t="s">
        <v>4347</v>
      </c>
      <c r="B4964" s="55" t="s">
        <v>6786</v>
      </c>
      <c r="C4964" s="56" t="s">
        <v>8675</v>
      </c>
      <c r="D4964" s="57">
        <v>100</v>
      </c>
      <c r="E4964" s="56" t="s">
        <v>8782</v>
      </c>
      <c r="F4964" s="57">
        <v>68.27</v>
      </c>
      <c r="G4964" s="58">
        <f t="shared" si="1435"/>
        <v>6827</v>
      </c>
      <c r="H4964" s="59"/>
      <c r="I4964" s="60">
        <f t="shared" si="1436"/>
        <v>0</v>
      </c>
      <c r="J4964" s="61" t="str">
        <f t="shared" si="1437"/>
        <v/>
      </c>
      <c r="P4964" s="62"/>
    </row>
    <row r="4965" spans="1:16" x14ac:dyDescent="0.3">
      <c r="A4965" s="63" t="s">
        <v>4348</v>
      </c>
      <c r="B4965" s="63" t="s">
        <v>6800</v>
      </c>
      <c r="C4965" s="63" t="s">
        <v>8680</v>
      </c>
      <c r="D4965" s="64"/>
      <c r="E4965" s="63"/>
      <c r="F4965" s="64" t="s">
        <v>8851</v>
      </c>
      <c r="G4965" s="64"/>
      <c r="H4965" s="65"/>
      <c r="I4965" s="65"/>
      <c r="P4965" s="62"/>
    </row>
    <row r="4966" spans="1:16" x14ac:dyDescent="0.3">
      <c r="A4966" s="54" t="s">
        <v>4349</v>
      </c>
      <c r="B4966" s="55" t="s">
        <v>6780</v>
      </c>
      <c r="C4966" s="56" t="s">
        <v>8669</v>
      </c>
      <c r="D4966" s="57">
        <v>16</v>
      </c>
      <c r="E4966" s="56" t="s">
        <v>8788</v>
      </c>
      <c r="F4966" s="57">
        <v>97.03</v>
      </c>
      <c r="G4966" s="58">
        <f>ROUND(D4966*F4966,2)</f>
        <v>1552.48</v>
      </c>
      <c r="H4966" s="59"/>
      <c r="I4966" s="60">
        <f t="shared" ref="I4966:I4967" si="1438">ROUND(ROUND(D4966,2)*H4966,2)</f>
        <v>0</v>
      </c>
      <c r="J4966" s="61" t="str">
        <f t="shared" ref="J4966:J4967" si="1439">IF(AND(H4966&lt;&gt;"",H4966&gt;F4966),"VALOR MAYOR DEL PERMITIDO","")</f>
        <v/>
      </c>
      <c r="P4966" s="62"/>
    </row>
    <row r="4967" spans="1:16" x14ac:dyDescent="0.3">
      <c r="A4967" s="54" t="s">
        <v>4350</v>
      </c>
      <c r="B4967" s="55" t="s">
        <v>6785</v>
      </c>
      <c r="C4967" s="56" t="s">
        <v>8674</v>
      </c>
      <c r="D4967" s="57">
        <v>559.87</v>
      </c>
      <c r="E4967" s="56" t="s">
        <v>8782</v>
      </c>
      <c r="F4967" s="57">
        <v>72.72</v>
      </c>
      <c r="G4967" s="58">
        <f>ROUND(D4967*F4967,2)</f>
        <v>40713.75</v>
      </c>
      <c r="H4967" s="59"/>
      <c r="I4967" s="60">
        <f t="shared" si="1438"/>
        <v>0</v>
      </c>
      <c r="J4967" s="61" t="str">
        <f t="shared" si="1439"/>
        <v/>
      </c>
      <c r="P4967" s="62"/>
    </row>
    <row r="4968" spans="1:16" x14ac:dyDescent="0.3">
      <c r="A4968" s="63" t="s">
        <v>4351</v>
      </c>
      <c r="B4968" s="63" t="s">
        <v>6801</v>
      </c>
      <c r="C4968" s="63" t="s">
        <v>8681</v>
      </c>
      <c r="D4968" s="64"/>
      <c r="E4968" s="63"/>
      <c r="F4968" s="64" t="s">
        <v>8851</v>
      </c>
      <c r="G4968" s="64"/>
      <c r="H4968" s="65"/>
      <c r="I4968" s="65"/>
      <c r="P4968" s="62"/>
    </row>
    <row r="4969" spans="1:16" x14ac:dyDescent="0.3">
      <c r="A4969" s="66" t="s">
        <v>4352</v>
      </c>
      <c r="B4969" s="66" t="s">
        <v>6802</v>
      </c>
      <c r="C4969" s="66" t="s">
        <v>7706</v>
      </c>
      <c r="D4969" s="67"/>
      <c r="E4969" s="66"/>
      <c r="F4969" s="67" t="s">
        <v>8851</v>
      </c>
      <c r="G4969" s="67"/>
      <c r="H4969" s="68"/>
      <c r="I4969" s="68"/>
      <c r="P4969" s="62"/>
    </row>
    <row r="4970" spans="1:16" x14ac:dyDescent="0.3">
      <c r="A4970" s="54" t="s">
        <v>4353</v>
      </c>
      <c r="B4970" s="55" t="s">
        <v>6803</v>
      </c>
      <c r="C4970" s="56" t="s">
        <v>8682</v>
      </c>
      <c r="D4970" s="57">
        <v>1</v>
      </c>
      <c r="E4970" s="56" t="s">
        <v>8788</v>
      </c>
      <c r="F4970" s="57">
        <v>101.89</v>
      </c>
      <c r="G4970" s="58">
        <f>ROUND(D4970*F4970,2)</f>
        <v>101.89</v>
      </c>
      <c r="H4970" s="59"/>
      <c r="I4970" s="60">
        <f t="shared" ref="I4970:I4973" si="1440">ROUND(ROUND(D4970,2)*H4970,2)</f>
        <v>0</v>
      </c>
      <c r="J4970" s="61" t="str">
        <f t="shared" ref="J4970:J4973" si="1441">IF(AND(H4970&lt;&gt;"",H4970&gt;F4970),"VALOR MAYOR DEL PERMITIDO","")</f>
        <v/>
      </c>
      <c r="P4970" s="62"/>
    </row>
    <row r="4971" spans="1:16" x14ac:dyDescent="0.3">
      <c r="A4971" s="54" t="s">
        <v>4354</v>
      </c>
      <c r="B4971" s="55" t="s">
        <v>6782</v>
      </c>
      <c r="C4971" s="56" t="s">
        <v>8671</v>
      </c>
      <c r="D4971" s="57">
        <v>1</v>
      </c>
      <c r="E4971" s="56" t="s">
        <v>8788</v>
      </c>
      <c r="F4971" s="57">
        <v>81.91</v>
      </c>
      <c r="G4971" s="58">
        <f>ROUND(D4971*F4971,2)</f>
        <v>81.91</v>
      </c>
      <c r="H4971" s="59"/>
      <c r="I4971" s="60">
        <f t="shared" si="1440"/>
        <v>0</v>
      </c>
      <c r="J4971" s="61" t="str">
        <f t="shared" si="1441"/>
        <v/>
      </c>
      <c r="P4971" s="62"/>
    </row>
    <row r="4972" spans="1:16" x14ac:dyDescent="0.3">
      <c r="A4972" s="54" t="s">
        <v>4355</v>
      </c>
      <c r="B4972" s="55" t="s">
        <v>6793</v>
      </c>
      <c r="C4972" s="56" t="s">
        <v>8678</v>
      </c>
      <c r="D4972" s="57">
        <v>0.3</v>
      </c>
      <c r="E4972" s="56" t="s">
        <v>8782</v>
      </c>
      <c r="F4972" s="57">
        <v>-166.4</v>
      </c>
      <c r="G4972" s="58">
        <f>ROUND(D4972*F4972,2)</f>
        <v>-49.92</v>
      </c>
      <c r="H4972" s="59"/>
      <c r="I4972" s="60">
        <f t="shared" si="1440"/>
        <v>0</v>
      </c>
      <c r="J4972" s="61" t="str">
        <f t="shared" si="1441"/>
        <v/>
      </c>
      <c r="P4972" s="62"/>
    </row>
    <row r="4973" spans="1:16" x14ac:dyDescent="0.3">
      <c r="A4973" s="54" t="s">
        <v>4356</v>
      </c>
      <c r="B4973" s="55" t="s">
        <v>6785</v>
      </c>
      <c r="C4973" s="56" t="s">
        <v>8674</v>
      </c>
      <c r="D4973" s="57">
        <v>225.5</v>
      </c>
      <c r="E4973" s="56" t="s">
        <v>8782</v>
      </c>
      <c r="F4973" s="57">
        <v>72.72</v>
      </c>
      <c r="G4973" s="58">
        <f>ROUND(D4973*F4973,2)</f>
        <v>16398.36</v>
      </c>
      <c r="H4973" s="59"/>
      <c r="I4973" s="60">
        <f t="shared" si="1440"/>
        <v>0</v>
      </c>
      <c r="J4973" s="61" t="str">
        <f t="shared" si="1441"/>
        <v/>
      </c>
      <c r="P4973" s="62"/>
    </row>
    <row r="4974" spans="1:16" x14ac:dyDescent="0.3">
      <c r="A4974" s="47" t="s">
        <v>4357</v>
      </c>
      <c r="B4974" s="47" t="s">
        <v>6804</v>
      </c>
      <c r="C4974" s="47" t="s">
        <v>8683</v>
      </c>
      <c r="D4974" s="48"/>
      <c r="E4974" s="47"/>
      <c r="F4974" s="49" t="s">
        <v>8851</v>
      </c>
      <c r="G4974" s="49"/>
      <c r="H4974" s="50"/>
      <c r="I4974" s="50"/>
      <c r="P4974" s="62"/>
    </row>
    <row r="4975" spans="1:16" x14ac:dyDescent="0.3">
      <c r="A4975" s="51" t="s">
        <v>4358</v>
      </c>
      <c r="B4975" s="51" t="s">
        <v>6805</v>
      </c>
      <c r="C4975" s="51" t="s">
        <v>8684</v>
      </c>
      <c r="D4975" s="52"/>
      <c r="E4975" s="51"/>
      <c r="F4975" s="52" t="s">
        <v>8851</v>
      </c>
      <c r="G4975" s="52"/>
      <c r="H4975" s="53"/>
      <c r="I4975" s="53"/>
      <c r="P4975" s="62"/>
    </row>
    <row r="4976" spans="1:16" x14ac:dyDescent="0.3">
      <c r="A4976" s="63" t="s">
        <v>4359</v>
      </c>
      <c r="B4976" s="63" t="s">
        <v>6806</v>
      </c>
      <c r="C4976" s="63" t="s">
        <v>8685</v>
      </c>
      <c r="D4976" s="64"/>
      <c r="E4976" s="63"/>
      <c r="F4976" s="64" t="s">
        <v>8851</v>
      </c>
      <c r="G4976" s="64"/>
      <c r="H4976" s="65"/>
      <c r="I4976" s="65"/>
      <c r="P4976" s="62"/>
    </row>
    <row r="4977" spans="1:16" x14ac:dyDescent="0.3">
      <c r="A4977" s="54" t="s">
        <v>4360</v>
      </c>
      <c r="B4977" s="55" t="s">
        <v>6807</v>
      </c>
      <c r="C4977" s="56" t="s">
        <v>8686</v>
      </c>
      <c r="D4977" s="57">
        <v>450</v>
      </c>
      <c r="E4977" s="56" t="s">
        <v>8777</v>
      </c>
      <c r="F4977" s="57">
        <v>10.7</v>
      </c>
      <c r="G4977" s="58">
        <f t="shared" ref="G4977:G4984" si="1442">ROUND(D4977*F4977,2)</f>
        <v>4815</v>
      </c>
      <c r="H4977" s="59"/>
      <c r="I4977" s="60">
        <f t="shared" ref="I4977:I4984" si="1443">ROUND(ROUND(D4977,2)*H4977,2)</f>
        <v>0</v>
      </c>
      <c r="J4977" s="61" t="str">
        <f>IF(AND(H4977&lt;&gt;"",H4977&lt;F4977),"VALOR MENOR DEL PERMITIDO","")</f>
        <v/>
      </c>
      <c r="P4977" s="62"/>
    </row>
    <row r="4978" spans="1:16" x14ac:dyDescent="0.3">
      <c r="A4978" s="54" t="s">
        <v>4361</v>
      </c>
      <c r="B4978" s="55" t="s">
        <v>6808</v>
      </c>
      <c r="C4978" s="56" t="s">
        <v>8687</v>
      </c>
      <c r="D4978" s="57">
        <v>2500</v>
      </c>
      <c r="E4978" s="56" t="s">
        <v>8777</v>
      </c>
      <c r="F4978" s="57">
        <v>0.41</v>
      </c>
      <c r="G4978" s="58">
        <f t="shared" si="1442"/>
        <v>1025</v>
      </c>
      <c r="H4978" s="59"/>
      <c r="I4978" s="60">
        <f t="shared" si="1443"/>
        <v>0</v>
      </c>
      <c r="J4978" s="61" t="str">
        <f t="shared" ref="J4978:J5041" si="1444">IF(AND(H4978&lt;&gt;"",H4978&lt;F4978),"VALOR MENOR DEL PERMITIDO","")</f>
        <v/>
      </c>
      <c r="P4978" s="62"/>
    </row>
    <row r="4979" spans="1:16" x14ac:dyDescent="0.3">
      <c r="A4979" s="54" t="s">
        <v>4362</v>
      </c>
      <c r="B4979" s="55" t="s">
        <v>6809</v>
      </c>
      <c r="C4979" s="56" t="s">
        <v>8688</v>
      </c>
      <c r="D4979" s="57">
        <v>2500</v>
      </c>
      <c r="E4979" s="56" t="s">
        <v>8777</v>
      </c>
      <c r="F4979" s="57">
        <v>1.97</v>
      </c>
      <c r="G4979" s="58">
        <f t="shared" si="1442"/>
        <v>4925</v>
      </c>
      <c r="H4979" s="59"/>
      <c r="I4979" s="60">
        <f t="shared" si="1443"/>
        <v>0</v>
      </c>
      <c r="J4979" s="61" t="str">
        <f t="shared" si="1444"/>
        <v/>
      </c>
      <c r="P4979" s="62"/>
    </row>
    <row r="4980" spans="1:16" x14ac:dyDescent="0.3">
      <c r="A4980" s="54" t="s">
        <v>4363</v>
      </c>
      <c r="B4980" s="55" t="s">
        <v>6810</v>
      </c>
      <c r="C4980" s="56" t="s">
        <v>8689</v>
      </c>
      <c r="D4980" s="57">
        <v>61200</v>
      </c>
      <c r="E4980" s="56" t="s">
        <v>8777</v>
      </c>
      <c r="F4980" s="57">
        <v>1.28</v>
      </c>
      <c r="G4980" s="58">
        <f t="shared" si="1442"/>
        <v>78336</v>
      </c>
      <c r="H4980" s="59"/>
      <c r="I4980" s="60">
        <f t="shared" si="1443"/>
        <v>0</v>
      </c>
      <c r="J4980" s="61" t="str">
        <f t="shared" si="1444"/>
        <v/>
      </c>
      <c r="P4980" s="62"/>
    </row>
    <row r="4981" spans="1:16" x14ac:dyDescent="0.3">
      <c r="A4981" s="54" t="s">
        <v>4364</v>
      </c>
      <c r="B4981" s="55" t="s">
        <v>6811</v>
      </c>
      <c r="C4981" s="56" t="s">
        <v>8690</v>
      </c>
      <c r="D4981" s="57">
        <v>680</v>
      </c>
      <c r="E4981" s="56" t="s">
        <v>8777</v>
      </c>
      <c r="F4981" s="57">
        <v>15.4</v>
      </c>
      <c r="G4981" s="58">
        <f t="shared" si="1442"/>
        <v>10472</v>
      </c>
      <c r="H4981" s="59"/>
      <c r="I4981" s="60">
        <f t="shared" si="1443"/>
        <v>0</v>
      </c>
      <c r="J4981" s="61" t="str">
        <f t="shared" si="1444"/>
        <v/>
      </c>
      <c r="P4981" s="62"/>
    </row>
    <row r="4982" spans="1:16" x14ac:dyDescent="0.3">
      <c r="A4982" s="54" t="s">
        <v>4365</v>
      </c>
      <c r="B4982" s="55" t="s">
        <v>6812</v>
      </c>
      <c r="C4982" s="56" t="s">
        <v>8691</v>
      </c>
      <c r="D4982" s="57">
        <v>680</v>
      </c>
      <c r="E4982" s="56" t="s">
        <v>8777</v>
      </c>
      <c r="F4982" s="57">
        <v>11.97</v>
      </c>
      <c r="G4982" s="58">
        <f t="shared" si="1442"/>
        <v>8139.6</v>
      </c>
      <c r="H4982" s="59"/>
      <c r="I4982" s="60">
        <f t="shared" si="1443"/>
        <v>0</v>
      </c>
      <c r="J4982" s="61" t="str">
        <f t="shared" si="1444"/>
        <v/>
      </c>
      <c r="P4982" s="62"/>
    </row>
    <row r="4983" spans="1:16" x14ac:dyDescent="0.3">
      <c r="A4983" s="54" t="s">
        <v>4366</v>
      </c>
      <c r="B4983" s="55" t="s">
        <v>6813</v>
      </c>
      <c r="C4983" s="56" t="s">
        <v>8692</v>
      </c>
      <c r="D4983" s="57">
        <v>680</v>
      </c>
      <c r="E4983" s="56" t="s">
        <v>8777</v>
      </c>
      <c r="F4983" s="57">
        <v>15.91</v>
      </c>
      <c r="G4983" s="58">
        <f t="shared" si="1442"/>
        <v>10818.8</v>
      </c>
      <c r="H4983" s="59"/>
      <c r="I4983" s="60">
        <f t="shared" si="1443"/>
        <v>0</v>
      </c>
      <c r="J4983" s="61" t="str">
        <f t="shared" si="1444"/>
        <v/>
      </c>
      <c r="P4983" s="62"/>
    </row>
    <row r="4984" spans="1:16" x14ac:dyDescent="0.3">
      <c r="A4984" s="54" t="s">
        <v>4367</v>
      </c>
      <c r="B4984" s="55" t="s">
        <v>6814</v>
      </c>
      <c r="C4984" s="56" t="s">
        <v>8693</v>
      </c>
      <c r="D4984" s="57">
        <v>100</v>
      </c>
      <c r="E4984" s="56" t="s">
        <v>8777</v>
      </c>
      <c r="F4984" s="57">
        <v>15.45</v>
      </c>
      <c r="G4984" s="58">
        <f t="shared" si="1442"/>
        <v>1545</v>
      </c>
      <c r="H4984" s="59"/>
      <c r="I4984" s="60">
        <f t="shared" si="1443"/>
        <v>0</v>
      </c>
      <c r="J4984" s="61" t="str">
        <f t="shared" si="1444"/>
        <v/>
      </c>
      <c r="P4984" s="62"/>
    </row>
    <row r="4985" spans="1:16" x14ac:dyDescent="0.3">
      <c r="A4985" s="63" t="s">
        <v>4368</v>
      </c>
      <c r="B4985" s="63" t="s">
        <v>6815</v>
      </c>
      <c r="C4985" s="63" t="s">
        <v>8694</v>
      </c>
      <c r="D4985" s="64"/>
      <c r="E4985" s="63"/>
      <c r="F4985" s="64" t="s">
        <v>8851</v>
      </c>
      <c r="G4985" s="64"/>
      <c r="H4985" s="65"/>
      <c r="I4985" s="65"/>
      <c r="J4985" s="61" t="str">
        <f t="shared" si="1444"/>
        <v/>
      </c>
      <c r="P4985" s="62"/>
    </row>
    <row r="4986" spans="1:16" x14ac:dyDescent="0.3">
      <c r="A4986" s="54" t="s">
        <v>4369</v>
      </c>
      <c r="B4986" s="55" t="s">
        <v>6816</v>
      </c>
      <c r="C4986" s="56" t="s">
        <v>8695</v>
      </c>
      <c r="D4986" s="57">
        <v>6</v>
      </c>
      <c r="E4986" s="56" t="s">
        <v>8793</v>
      </c>
      <c r="F4986" s="57">
        <v>5716.9</v>
      </c>
      <c r="G4986" s="58">
        <f>ROUND(D4986*F4986,2)</f>
        <v>34301.4</v>
      </c>
      <c r="H4986" s="59"/>
      <c r="I4986" s="60">
        <f t="shared" ref="I4986:I4989" si="1445">ROUND(ROUND(D4986,2)*H4986,2)</f>
        <v>0</v>
      </c>
      <c r="J4986" s="61" t="str">
        <f t="shared" si="1444"/>
        <v/>
      </c>
      <c r="P4986" s="62"/>
    </row>
    <row r="4987" spans="1:16" x14ac:dyDescent="0.3">
      <c r="A4987" s="54" t="s">
        <v>4370</v>
      </c>
      <c r="B4987" s="55" t="s">
        <v>6817</v>
      </c>
      <c r="C4987" s="56" t="s">
        <v>8696</v>
      </c>
      <c r="D4987" s="57">
        <v>2040</v>
      </c>
      <c r="E4987" s="56" t="s">
        <v>8777</v>
      </c>
      <c r="F4987" s="57">
        <v>50.42</v>
      </c>
      <c r="G4987" s="58">
        <f>ROUND(D4987*F4987,2)</f>
        <v>102856.8</v>
      </c>
      <c r="H4987" s="59"/>
      <c r="I4987" s="60">
        <f t="shared" si="1445"/>
        <v>0</v>
      </c>
      <c r="J4987" s="61" t="str">
        <f t="shared" si="1444"/>
        <v/>
      </c>
      <c r="P4987" s="62"/>
    </row>
    <row r="4988" spans="1:16" x14ac:dyDescent="0.3">
      <c r="A4988" s="54" t="s">
        <v>4371</v>
      </c>
      <c r="B4988" s="55" t="s">
        <v>6818</v>
      </c>
      <c r="C4988" s="56" t="s">
        <v>8697</v>
      </c>
      <c r="D4988" s="57">
        <v>680</v>
      </c>
      <c r="E4988" s="56" t="s">
        <v>8777</v>
      </c>
      <c r="F4988" s="57">
        <v>3.46</v>
      </c>
      <c r="G4988" s="58">
        <f>ROUND(D4988*F4988,2)</f>
        <v>2352.8000000000002</v>
      </c>
      <c r="H4988" s="59"/>
      <c r="I4988" s="60">
        <f t="shared" si="1445"/>
        <v>0</v>
      </c>
      <c r="J4988" s="61" t="str">
        <f t="shared" si="1444"/>
        <v/>
      </c>
      <c r="P4988" s="62"/>
    </row>
    <row r="4989" spans="1:16" x14ac:dyDescent="0.3">
      <c r="A4989" s="54" t="s">
        <v>4372</v>
      </c>
      <c r="B4989" s="55" t="s">
        <v>6819</v>
      </c>
      <c r="C4989" s="56" t="s">
        <v>8698</v>
      </c>
      <c r="D4989" s="57">
        <v>100</v>
      </c>
      <c r="E4989" s="56" t="s">
        <v>8777</v>
      </c>
      <c r="F4989" s="57">
        <v>12.42</v>
      </c>
      <c r="G4989" s="58">
        <f>ROUND(D4989*F4989,2)</f>
        <v>1242</v>
      </c>
      <c r="H4989" s="59"/>
      <c r="I4989" s="60">
        <f t="shared" si="1445"/>
        <v>0</v>
      </c>
      <c r="J4989" s="61" t="str">
        <f t="shared" si="1444"/>
        <v/>
      </c>
      <c r="P4989" s="62"/>
    </row>
    <row r="4990" spans="1:16" x14ac:dyDescent="0.3">
      <c r="A4990" s="63" t="s">
        <v>4373</v>
      </c>
      <c r="B4990" s="63" t="s">
        <v>6820</v>
      </c>
      <c r="C4990" s="63" t="s">
        <v>8699</v>
      </c>
      <c r="D4990" s="64"/>
      <c r="E4990" s="63"/>
      <c r="F4990" s="64" t="s">
        <v>8851</v>
      </c>
      <c r="G4990" s="64"/>
      <c r="H4990" s="65"/>
      <c r="I4990" s="65"/>
      <c r="J4990" s="61" t="str">
        <f t="shared" si="1444"/>
        <v/>
      </c>
      <c r="P4990" s="62"/>
    </row>
    <row r="4991" spans="1:16" x14ac:dyDescent="0.3">
      <c r="A4991" s="54" t="s">
        <v>4374</v>
      </c>
      <c r="B4991" s="55" t="s">
        <v>6821</v>
      </c>
      <c r="C4991" s="56" t="s">
        <v>8700</v>
      </c>
      <c r="D4991" s="57">
        <v>4000</v>
      </c>
      <c r="E4991" s="56" t="s">
        <v>8777</v>
      </c>
      <c r="F4991" s="57">
        <v>1.82</v>
      </c>
      <c r="G4991" s="58">
        <f>ROUND(D4991*F4991,2)</f>
        <v>7280</v>
      </c>
      <c r="H4991" s="59"/>
      <c r="I4991" s="60">
        <f t="shared" ref="I4991:I4994" si="1446">ROUND(ROUND(D4991,2)*H4991,2)</f>
        <v>0</v>
      </c>
      <c r="J4991" s="61" t="str">
        <f t="shared" si="1444"/>
        <v/>
      </c>
      <c r="P4991" s="62"/>
    </row>
    <row r="4992" spans="1:16" x14ac:dyDescent="0.3">
      <c r="A4992" s="54" t="s">
        <v>4375</v>
      </c>
      <c r="B4992" s="55" t="s">
        <v>6822</v>
      </c>
      <c r="C4992" s="56" t="s">
        <v>8701</v>
      </c>
      <c r="D4992" s="57">
        <v>100</v>
      </c>
      <c r="E4992" s="56" t="s">
        <v>8777</v>
      </c>
      <c r="F4992" s="57">
        <v>17.84</v>
      </c>
      <c r="G4992" s="58">
        <f>ROUND(D4992*F4992,2)</f>
        <v>1784</v>
      </c>
      <c r="H4992" s="59"/>
      <c r="I4992" s="60">
        <f t="shared" si="1446"/>
        <v>0</v>
      </c>
      <c r="J4992" s="61" t="str">
        <f t="shared" si="1444"/>
        <v/>
      </c>
      <c r="P4992" s="62"/>
    </row>
    <row r="4993" spans="1:16" x14ac:dyDescent="0.3">
      <c r="A4993" s="54" t="s">
        <v>4376</v>
      </c>
      <c r="B4993" s="55" t="s">
        <v>6823</v>
      </c>
      <c r="C4993" s="56" t="s">
        <v>8702</v>
      </c>
      <c r="D4993" s="57">
        <v>4000</v>
      </c>
      <c r="E4993" s="56"/>
      <c r="F4993" s="57">
        <v>2.35</v>
      </c>
      <c r="G4993" s="58">
        <f>ROUND(D4993*F4993,2)</f>
        <v>9400</v>
      </c>
      <c r="H4993" s="59"/>
      <c r="I4993" s="60">
        <f t="shared" si="1446"/>
        <v>0</v>
      </c>
      <c r="J4993" s="61" t="str">
        <f t="shared" si="1444"/>
        <v/>
      </c>
      <c r="P4993" s="62"/>
    </row>
    <row r="4994" spans="1:16" x14ac:dyDescent="0.3">
      <c r="A4994" s="54" t="s">
        <v>4377</v>
      </c>
      <c r="B4994" s="55" t="s">
        <v>6824</v>
      </c>
      <c r="C4994" s="56" t="s">
        <v>8703</v>
      </c>
      <c r="D4994" s="57">
        <v>100</v>
      </c>
      <c r="E4994" s="56"/>
      <c r="F4994" s="57">
        <v>3.55</v>
      </c>
      <c r="G4994" s="58">
        <f>ROUND(D4994*F4994,2)</f>
        <v>355</v>
      </c>
      <c r="H4994" s="59"/>
      <c r="I4994" s="60">
        <f t="shared" si="1446"/>
        <v>0</v>
      </c>
      <c r="J4994" s="61" t="str">
        <f t="shared" si="1444"/>
        <v/>
      </c>
      <c r="P4994" s="62"/>
    </row>
    <row r="4995" spans="1:16" x14ac:dyDescent="0.3">
      <c r="A4995" s="63" t="s">
        <v>4378</v>
      </c>
      <c r="B4995" s="63" t="s">
        <v>6825</v>
      </c>
      <c r="C4995" s="63" t="s">
        <v>8704</v>
      </c>
      <c r="D4995" s="64"/>
      <c r="E4995" s="63"/>
      <c r="F4995" s="64" t="s">
        <v>8851</v>
      </c>
      <c r="G4995" s="64"/>
      <c r="H4995" s="65"/>
      <c r="I4995" s="65"/>
      <c r="J4995" s="61" t="str">
        <f t="shared" si="1444"/>
        <v/>
      </c>
      <c r="P4995" s="62"/>
    </row>
    <row r="4996" spans="1:16" x14ac:dyDescent="0.3">
      <c r="A4996" s="54" t="s">
        <v>4379</v>
      </c>
      <c r="B4996" s="55" t="s">
        <v>6826</v>
      </c>
      <c r="C4996" s="56" t="s">
        <v>8705</v>
      </c>
      <c r="D4996" s="57">
        <v>230</v>
      </c>
      <c r="E4996" s="56"/>
      <c r="F4996" s="57">
        <v>12.34</v>
      </c>
      <c r="G4996" s="58">
        <f>ROUND(D4996*F4996,2)</f>
        <v>2838.2</v>
      </c>
      <c r="H4996" s="59"/>
      <c r="I4996" s="60">
        <f>ROUND(ROUND(D4996,2)*H4996,2)</f>
        <v>0</v>
      </c>
      <c r="J4996" s="61" t="str">
        <f t="shared" si="1444"/>
        <v/>
      </c>
      <c r="P4996" s="62"/>
    </row>
    <row r="4997" spans="1:16" x14ac:dyDescent="0.3">
      <c r="A4997" s="63" t="s">
        <v>4380</v>
      </c>
      <c r="B4997" s="63" t="s">
        <v>6827</v>
      </c>
      <c r="C4997" s="63" t="s">
        <v>8706</v>
      </c>
      <c r="D4997" s="64"/>
      <c r="E4997" s="63"/>
      <c r="F4997" s="64" t="s">
        <v>8851</v>
      </c>
      <c r="G4997" s="64"/>
      <c r="H4997" s="65"/>
      <c r="I4997" s="65"/>
      <c r="J4997" s="61" t="str">
        <f t="shared" si="1444"/>
        <v/>
      </c>
      <c r="P4997" s="62"/>
    </row>
    <row r="4998" spans="1:16" x14ac:dyDescent="0.3">
      <c r="A4998" s="54" t="s">
        <v>4381</v>
      </c>
      <c r="B4998" s="55" t="s">
        <v>6828</v>
      </c>
      <c r="C4998" s="56" t="s">
        <v>8707</v>
      </c>
      <c r="D4998" s="57">
        <v>150</v>
      </c>
      <c r="E4998" s="56" t="s">
        <v>8777</v>
      </c>
      <c r="F4998" s="57">
        <v>31.16</v>
      </c>
      <c r="G4998" s="58">
        <f>ROUND(D4998*F4998,2)</f>
        <v>4674</v>
      </c>
      <c r="H4998" s="59"/>
      <c r="I4998" s="60">
        <f t="shared" ref="I4998:I4999" si="1447">ROUND(ROUND(D4998,2)*H4998,2)</f>
        <v>0</v>
      </c>
      <c r="J4998" s="61" t="str">
        <f t="shared" si="1444"/>
        <v/>
      </c>
      <c r="P4998" s="62"/>
    </row>
    <row r="4999" spans="1:16" x14ac:dyDescent="0.3">
      <c r="A4999" s="54" t="s">
        <v>4382</v>
      </c>
      <c r="B4999" s="55" t="s">
        <v>6829</v>
      </c>
      <c r="C4999" s="56" t="s">
        <v>8708</v>
      </c>
      <c r="D4999" s="57">
        <v>150</v>
      </c>
      <c r="E4999" s="56" t="s">
        <v>8777</v>
      </c>
      <c r="F4999" s="57">
        <v>24.21</v>
      </c>
      <c r="G4999" s="58">
        <f>ROUND(D4999*F4999,2)</f>
        <v>3631.5</v>
      </c>
      <c r="H4999" s="59"/>
      <c r="I4999" s="60">
        <f t="shared" si="1447"/>
        <v>0</v>
      </c>
      <c r="J4999" s="61" t="str">
        <f t="shared" si="1444"/>
        <v/>
      </c>
      <c r="P4999" s="62"/>
    </row>
    <row r="5000" spans="1:16" x14ac:dyDescent="0.3">
      <c r="A5000" s="51" t="s">
        <v>4383</v>
      </c>
      <c r="B5000" s="51" t="s">
        <v>6830</v>
      </c>
      <c r="C5000" s="51" t="s">
        <v>8709</v>
      </c>
      <c r="D5000" s="52"/>
      <c r="E5000" s="51"/>
      <c r="F5000" s="52" t="s">
        <v>8851</v>
      </c>
      <c r="G5000" s="52"/>
      <c r="H5000" s="53"/>
      <c r="I5000" s="53"/>
      <c r="J5000" s="61" t="str">
        <f t="shared" si="1444"/>
        <v/>
      </c>
      <c r="P5000" s="62"/>
    </row>
    <row r="5001" spans="1:16" x14ac:dyDescent="0.3">
      <c r="A5001" s="63" t="s">
        <v>4384</v>
      </c>
      <c r="B5001" s="63" t="s">
        <v>6831</v>
      </c>
      <c r="C5001" s="63" t="s">
        <v>8710</v>
      </c>
      <c r="D5001" s="64"/>
      <c r="E5001" s="63"/>
      <c r="F5001" s="64" t="s">
        <v>8851</v>
      </c>
      <c r="G5001" s="64"/>
      <c r="H5001" s="65"/>
      <c r="I5001" s="65"/>
      <c r="J5001" s="61" t="str">
        <f t="shared" si="1444"/>
        <v/>
      </c>
      <c r="P5001" s="62"/>
    </row>
    <row r="5002" spans="1:16" x14ac:dyDescent="0.3">
      <c r="A5002" s="54" t="s">
        <v>4385</v>
      </c>
      <c r="B5002" s="55" t="s">
        <v>6832</v>
      </c>
      <c r="C5002" s="56" t="s">
        <v>8711</v>
      </c>
      <c r="D5002" s="57">
        <v>170</v>
      </c>
      <c r="E5002" s="56" t="s">
        <v>8777</v>
      </c>
      <c r="F5002" s="57">
        <v>383.24</v>
      </c>
      <c r="G5002" s="58">
        <f>ROUND(D5002*F5002,2)</f>
        <v>65150.8</v>
      </c>
      <c r="H5002" s="59"/>
      <c r="I5002" s="60">
        <f>ROUND(ROUND(D5002,2)*H5002,2)</f>
        <v>0</v>
      </c>
      <c r="J5002" s="61" t="str">
        <f t="shared" si="1444"/>
        <v/>
      </c>
      <c r="P5002" s="62"/>
    </row>
    <row r="5003" spans="1:16" x14ac:dyDescent="0.3">
      <c r="A5003" s="63" t="s">
        <v>4386</v>
      </c>
      <c r="B5003" s="63" t="s">
        <v>6833</v>
      </c>
      <c r="C5003" s="63" t="s">
        <v>8712</v>
      </c>
      <c r="D5003" s="64"/>
      <c r="E5003" s="63"/>
      <c r="F5003" s="64" t="s">
        <v>8851</v>
      </c>
      <c r="G5003" s="64"/>
      <c r="H5003" s="65"/>
      <c r="I5003" s="65"/>
      <c r="J5003" s="61" t="str">
        <f t="shared" si="1444"/>
        <v/>
      </c>
      <c r="P5003" s="62"/>
    </row>
    <row r="5004" spans="1:16" x14ac:dyDescent="0.3">
      <c r="A5004" s="54" t="s">
        <v>4387</v>
      </c>
      <c r="B5004" s="55" t="s">
        <v>6834</v>
      </c>
      <c r="C5004" s="56" t="s">
        <v>8713</v>
      </c>
      <c r="D5004" s="57">
        <v>390</v>
      </c>
      <c r="E5004" s="56" t="s">
        <v>8779</v>
      </c>
      <c r="F5004" s="57">
        <v>7.8</v>
      </c>
      <c r="G5004" s="58">
        <f>ROUND(D5004*F5004,2)</f>
        <v>3042</v>
      </c>
      <c r="H5004" s="59"/>
      <c r="I5004" s="60">
        <f t="shared" ref="I5004:I5007" si="1448">ROUND(ROUND(D5004,2)*H5004,2)</f>
        <v>0</v>
      </c>
      <c r="J5004" s="61" t="str">
        <f t="shared" si="1444"/>
        <v/>
      </c>
      <c r="P5004" s="62"/>
    </row>
    <row r="5005" spans="1:16" x14ac:dyDescent="0.3">
      <c r="A5005" s="54" t="s">
        <v>4388</v>
      </c>
      <c r="B5005" s="55" t="s">
        <v>6835</v>
      </c>
      <c r="C5005" s="56" t="s">
        <v>8714</v>
      </c>
      <c r="D5005" s="57">
        <v>410</v>
      </c>
      <c r="E5005" s="56" t="s">
        <v>8779</v>
      </c>
      <c r="F5005" s="57">
        <v>48.22</v>
      </c>
      <c r="G5005" s="58">
        <f>ROUND(D5005*F5005,2)</f>
        <v>19770.2</v>
      </c>
      <c r="H5005" s="59"/>
      <c r="I5005" s="60">
        <f t="shared" si="1448"/>
        <v>0</v>
      </c>
      <c r="J5005" s="61" t="str">
        <f t="shared" si="1444"/>
        <v/>
      </c>
      <c r="P5005" s="62"/>
    </row>
    <row r="5006" spans="1:16" x14ac:dyDescent="0.3">
      <c r="A5006" s="54" t="s">
        <v>4389</v>
      </c>
      <c r="B5006" s="55" t="s">
        <v>6836</v>
      </c>
      <c r="C5006" s="56" t="s">
        <v>8715</v>
      </c>
      <c r="D5006" s="57">
        <v>16</v>
      </c>
      <c r="E5006" s="56" t="s">
        <v>8777</v>
      </c>
      <c r="F5006" s="57">
        <v>46.12</v>
      </c>
      <c r="G5006" s="58">
        <f>ROUND(D5006*F5006,2)</f>
        <v>737.92</v>
      </c>
      <c r="H5006" s="59"/>
      <c r="I5006" s="60">
        <f t="shared" si="1448"/>
        <v>0</v>
      </c>
      <c r="J5006" s="61" t="str">
        <f t="shared" si="1444"/>
        <v/>
      </c>
      <c r="P5006" s="62"/>
    </row>
    <row r="5007" spans="1:16" x14ac:dyDescent="0.3">
      <c r="A5007" s="54" t="s">
        <v>4390</v>
      </c>
      <c r="B5007" s="55" t="s">
        <v>6837</v>
      </c>
      <c r="C5007" s="56" t="s">
        <v>8716</v>
      </c>
      <c r="D5007" s="57">
        <v>16</v>
      </c>
      <c r="E5007" s="56" t="s">
        <v>8777</v>
      </c>
      <c r="F5007" s="57">
        <v>162.37</v>
      </c>
      <c r="G5007" s="58">
        <f>ROUND(D5007*F5007,2)</f>
        <v>2597.92</v>
      </c>
      <c r="H5007" s="59"/>
      <c r="I5007" s="60">
        <f t="shared" si="1448"/>
        <v>0</v>
      </c>
      <c r="J5007" s="61" t="str">
        <f t="shared" si="1444"/>
        <v/>
      </c>
      <c r="P5007" s="62"/>
    </row>
    <row r="5008" spans="1:16" x14ac:dyDescent="0.3">
      <c r="A5008" s="63" t="s">
        <v>4391</v>
      </c>
      <c r="B5008" s="63" t="s">
        <v>6838</v>
      </c>
      <c r="C5008" s="63" t="s">
        <v>8717</v>
      </c>
      <c r="D5008" s="64"/>
      <c r="E5008" s="63"/>
      <c r="F5008" s="64" t="s">
        <v>8851</v>
      </c>
      <c r="G5008" s="64"/>
      <c r="H5008" s="65"/>
      <c r="I5008" s="65"/>
      <c r="J5008" s="61" t="str">
        <f t="shared" si="1444"/>
        <v/>
      </c>
      <c r="P5008" s="62"/>
    </row>
    <row r="5009" spans="1:16" x14ac:dyDescent="0.3">
      <c r="A5009" s="54" t="s">
        <v>4392</v>
      </c>
      <c r="B5009" s="55" t="s">
        <v>6839</v>
      </c>
      <c r="C5009" s="56" t="s">
        <v>8718</v>
      </c>
      <c r="D5009" s="57">
        <v>150</v>
      </c>
      <c r="E5009" s="56" t="s">
        <v>8777</v>
      </c>
      <c r="F5009" s="57">
        <v>9.93</v>
      </c>
      <c r="G5009" s="58">
        <f>ROUND(D5009*F5009,2)</f>
        <v>1489.5</v>
      </c>
      <c r="H5009" s="59"/>
      <c r="I5009" s="60">
        <f>ROUND(ROUND(D5009,2)*H5009,2)</f>
        <v>0</v>
      </c>
      <c r="J5009" s="61" t="str">
        <f t="shared" si="1444"/>
        <v/>
      </c>
      <c r="P5009" s="62"/>
    </row>
    <row r="5010" spans="1:16" x14ac:dyDescent="0.3">
      <c r="A5010" s="66" t="s">
        <v>4393</v>
      </c>
      <c r="B5010" s="66" t="s">
        <v>6840</v>
      </c>
      <c r="C5010" s="66" t="s">
        <v>8719</v>
      </c>
      <c r="D5010" s="67"/>
      <c r="E5010" s="66"/>
      <c r="F5010" s="67" t="s">
        <v>8851</v>
      </c>
      <c r="G5010" s="67"/>
      <c r="H5010" s="68"/>
      <c r="I5010" s="68"/>
      <c r="J5010" s="61" t="str">
        <f t="shared" si="1444"/>
        <v/>
      </c>
      <c r="P5010" s="62"/>
    </row>
    <row r="5011" spans="1:16" x14ac:dyDescent="0.3">
      <c r="A5011" s="54" t="s">
        <v>4394</v>
      </c>
      <c r="B5011" s="55" t="s">
        <v>6841</v>
      </c>
      <c r="C5011" s="56" t="s">
        <v>8720</v>
      </c>
      <c r="D5011" s="57">
        <v>1500</v>
      </c>
      <c r="E5011" s="56" t="s">
        <v>8794</v>
      </c>
      <c r="F5011" s="57">
        <v>3.4</v>
      </c>
      <c r="G5011" s="58">
        <f>ROUND(D5011*F5011,2)</f>
        <v>5100</v>
      </c>
      <c r="H5011" s="59"/>
      <c r="I5011" s="60">
        <f>ROUND(ROUND(D5011,2)*H5011,2)</f>
        <v>0</v>
      </c>
      <c r="J5011" s="61" t="str">
        <f t="shared" si="1444"/>
        <v/>
      </c>
      <c r="P5011" s="62"/>
    </row>
    <row r="5012" spans="1:16" x14ac:dyDescent="0.3">
      <c r="A5012" s="51" t="s">
        <v>4395</v>
      </c>
      <c r="B5012" s="51" t="s">
        <v>6842</v>
      </c>
      <c r="C5012" s="51" t="s">
        <v>8721</v>
      </c>
      <c r="D5012" s="52"/>
      <c r="E5012" s="51"/>
      <c r="F5012" s="52" t="s">
        <v>8851</v>
      </c>
      <c r="G5012" s="52"/>
      <c r="H5012" s="53"/>
      <c r="I5012" s="53"/>
      <c r="J5012" s="61" t="str">
        <f t="shared" si="1444"/>
        <v/>
      </c>
      <c r="P5012" s="62"/>
    </row>
    <row r="5013" spans="1:16" x14ac:dyDescent="0.3">
      <c r="A5013" s="63" t="s">
        <v>4396</v>
      </c>
      <c r="B5013" s="63" t="s">
        <v>6843</v>
      </c>
      <c r="C5013" s="63" t="s">
        <v>8722</v>
      </c>
      <c r="D5013" s="64"/>
      <c r="E5013" s="63"/>
      <c r="F5013" s="64" t="s">
        <v>8851</v>
      </c>
      <c r="G5013" s="64"/>
      <c r="H5013" s="65"/>
      <c r="I5013" s="65"/>
      <c r="J5013" s="61" t="str">
        <f t="shared" si="1444"/>
        <v/>
      </c>
      <c r="P5013" s="62"/>
    </row>
    <row r="5014" spans="1:16" x14ac:dyDescent="0.3">
      <c r="A5014" s="54" t="s">
        <v>4397</v>
      </c>
      <c r="B5014" s="55" t="s">
        <v>6844</v>
      </c>
      <c r="C5014" s="56" t="s">
        <v>8723</v>
      </c>
      <c r="D5014" s="57">
        <v>29</v>
      </c>
      <c r="E5014" s="56" t="s">
        <v>8788</v>
      </c>
      <c r="F5014" s="57">
        <v>689</v>
      </c>
      <c r="G5014" s="58">
        <f t="shared" ref="G5014:G5021" si="1449">ROUND(D5014*F5014,2)</f>
        <v>19981</v>
      </c>
      <c r="H5014" s="59"/>
      <c r="I5014" s="60">
        <f t="shared" ref="I5014:I5021" si="1450">ROUND(ROUND(D5014,2)*H5014,2)</f>
        <v>0</v>
      </c>
      <c r="J5014" s="61" t="str">
        <f t="shared" si="1444"/>
        <v/>
      </c>
      <c r="P5014" s="62"/>
    </row>
    <row r="5015" spans="1:16" x14ac:dyDescent="0.3">
      <c r="A5015" s="54" t="s">
        <v>4398</v>
      </c>
      <c r="B5015" s="55" t="s">
        <v>6845</v>
      </c>
      <c r="C5015" s="56" t="s">
        <v>8724</v>
      </c>
      <c r="D5015" s="57">
        <v>14</v>
      </c>
      <c r="E5015" s="56" t="s">
        <v>8777</v>
      </c>
      <c r="F5015" s="57">
        <v>151.07</v>
      </c>
      <c r="G5015" s="58">
        <f t="shared" si="1449"/>
        <v>2114.98</v>
      </c>
      <c r="H5015" s="59"/>
      <c r="I5015" s="60">
        <f t="shared" si="1450"/>
        <v>0</v>
      </c>
      <c r="J5015" s="61" t="str">
        <f t="shared" si="1444"/>
        <v/>
      </c>
      <c r="P5015" s="62"/>
    </row>
    <row r="5016" spans="1:16" x14ac:dyDescent="0.3">
      <c r="A5016" s="54" t="s">
        <v>4399</v>
      </c>
      <c r="B5016" s="55" t="s">
        <v>6846</v>
      </c>
      <c r="C5016" s="56" t="s">
        <v>8725</v>
      </c>
      <c r="D5016" s="57">
        <v>14</v>
      </c>
      <c r="E5016" s="56" t="s">
        <v>8777</v>
      </c>
      <c r="F5016" s="57">
        <v>184.11</v>
      </c>
      <c r="G5016" s="58">
        <f t="shared" si="1449"/>
        <v>2577.54</v>
      </c>
      <c r="H5016" s="59"/>
      <c r="I5016" s="60">
        <f t="shared" si="1450"/>
        <v>0</v>
      </c>
      <c r="J5016" s="61" t="str">
        <f t="shared" si="1444"/>
        <v/>
      </c>
      <c r="P5016" s="62"/>
    </row>
    <row r="5017" spans="1:16" x14ac:dyDescent="0.3">
      <c r="A5017" s="54" t="s">
        <v>4400</v>
      </c>
      <c r="B5017" s="55" t="s">
        <v>6847</v>
      </c>
      <c r="C5017" s="56" t="s">
        <v>8726</v>
      </c>
      <c r="D5017" s="57">
        <v>14</v>
      </c>
      <c r="E5017" s="56" t="s">
        <v>8777</v>
      </c>
      <c r="F5017" s="57">
        <v>201.11</v>
      </c>
      <c r="G5017" s="58">
        <f t="shared" si="1449"/>
        <v>2815.54</v>
      </c>
      <c r="H5017" s="59"/>
      <c r="I5017" s="60">
        <f t="shared" si="1450"/>
        <v>0</v>
      </c>
      <c r="J5017" s="61" t="str">
        <f t="shared" si="1444"/>
        <v/>
      </c>
      <c r="P5017" s="62"/>
    </row>
    <row r="5018" spans="1:16" x14ac:dyDescent="0.3">
      <c r="A5018" s="54" t="s">
        <v>4401</v>
      </c>
      <c r="B5018" s="55" t="s">
        <v>6848</v>
      </c>
      <c r="C5018" s="56" t="s">
        <v>8727</v>
      </c>
      <c r="D5018" s="57">
        <v>14</v>
      </c>
      <c r="E5018" s="56" t="s">
        <v>8777</v>
      </c>
      <c r="F5018" s="57">
        <v>349.74</v>
      </c>
      <c r="G5018" s="58">
        <f t="shared" si="1449"/>
        <v>4896.3599999999997</v>
      </c>
      <c r="H5018" s="59"/>
      <c r="I5018" s="60">
        <f t="shared" si="1450"/>
        <v>0</v>
      </c>
      <c r="J5018" s="61" t="str">
        <f t="shared" si="1444"/>
        <v/>
      </c>
      <c r="P5018" s="62"/>
    </row>
    <row r="5019" spans="1:16" x14ac:dyDescent="0.3">
      <c r="A5019" s="54" t="s">
        <v>4402</v>
      </c>
      <c r="B5019" s="55" t="s">
        <v>6849</v>
      </c>
      <c r="C5019" s="56" t="s">
        <v>8728</v>
      </c>
      <c r="D5019" s="57">
        <v>42</v>
      </c>
      <c r="E5019" s="56" t="s">
        <v>8779</v>
      </c>
      <c r="F5019" s="57">
        <v>6.24</v>
      </c>
      <c r="G5019" s="58">
        <f t="shared" si="1449"/>
        <v>262.08</v>
      </c>
      <c r="H5019" s="59"/>
      <c r="I5019" s="60">
        <f t="shared" si="1450"/>
        <v>0</v>
      </c>
      <c r="J5019" s="61" t="str">
        <f t="shared" si="1444"/>
        <v/>
      </c>
      <c r="P5019" s="62"/>
    </row>
    <row r="5020" spans="1:16" x14ac:dyDescent="0.3">
      <c r="A5020" s="54" t="s">
        <v>4403</v>
      </c>
      <c r="B5020" s="55" t="s">
        <v>6850</v>
      </c>
      <c r="C5020" s="56" t="s">
        <v>8729</v>
      </c>
      <c r="D5020" s="57">
        <v>14</v>
      </c>
      <c r="E5020" s="56" t="s">
        <v>8779</v>
      </c>
      <c r="F5020" s="57">
        <v>156.31</v>
      </c>
      <c r="G5020" s="58">
        <f t="shared" si="1449"/>
        <v>2188.34</v>
      </c>
      <c r="H5020" s="59"/>
      <c r="I5020" s="60">
        <f t="shared" si="1450"/>
        <v>0</v>
      </c>
      <c r="J5020" s="61" t="str">
        <f t="shared" si="1444"/>
        <v/>
      </c>
      <c r="P5020" s="62"/>
    </row>
    <row r="5021" spans="1:16" x14ac:dyDescent="0.3">
      <c r="A5021" s="54" t="s">
        <v>4404</v>
      </c>
      <c r="B5021" s="55" t="s">
        <v>6851</v>
      </c>
      <c r="C5021" s="56" t="s">
        <v>8730</v>
      </c>
      <c r="D5021" s="57">
        <v>14</v>
      </c>
      <c r="E5021" s="56" t="s">
        <v>8779</v>
      </c>
      <c r="F5021" s="57">
        <v>520.4</v>
      </c>
      <c r="G5021" s="58">
        <f t="shared" si="1449"/>
        <v>7285.6</v>
      </c>
      <c r="H5021" s="59"/>
      <c r="I5021" s="60">
        <f t="shared" si="1450"/>
        <v>0</v>
      </c>
      <c r="J5021" s="61" t="str">
        <f t="shared" si="1444"/>
        <v/>
      </c>
      <c r="P5021" s="62"/>
    </row>
    <row r="5022" spans="1:16" x14ac:dyDescent="0.3">
      <c r="A5022" s="63" t="s">
        <v>4405</v>
      </c>
      <c r="B5022" s="63" t="s">
        <v>6852</v>
      </c>
      <c r="C5022" s="63" t="s">
        <v>8731</v>
      </c>
      <c r="D5022" s="64"/>
      <c r="E5022" s="63"/>
      <c r="F5022" s="64" t="s">
        <v>8851</v>
      </c>
      <c r="G5022" s="64"/>
      <c r="H5022" s="65"/>
      <c r="I5022" s="65"/>
      <c r="J5022" s="61" t="str">
        <f t="shared" si="1444"/>
        <v/>
      </c>
      <c r="P5022" s="62"/>
    </row>
    <row r="5023" spans="1:16" x14ac:dyDescent="0.3">
      <c r="A5023" s="54" t="s">
        <v>4406</v>
      </c>
      <c r="B5023" s="55" t="s">
        <v>6853</v>
      </c>
      <c r="C5023" s="56" t="s">
        <v>8732</v>
      </c>
      <c r="D5023" s="57">
        <v>14</v>
      </c>
      <c r="E5023" s="56" t="s">
        <v>8777</v>
      </c>
      <c r="F5023" s="57">
        <v>13.05</v>
      </c>
      <c r="G5023" s="58">
        <f t="shared" ref="G5023:G5030" si="1451">ROUND(D5023*F5023,2)</f>
        <v>182.7</v>
      </c>
      <c r="H5023" s="59"/>
      <c r="I5023" s="60">
        <f t="shared" ref="I5023:I5030" si="1452">ROUND(ROUND(D5023,2)*H5023,2)</f>
        <v>0</v>
      </c>
      <c r="J5023" s="61" t="str">
        <f t="shared" si="1444"/>
        <v/>
      </c>
      <c r="P5023" s="62"/>
    </row>
    <row r="5024" spans="1:16" x14ac:dyDescent="0.3">
      <c r="A5024" s="54" t="s">
        <v>4407</v>
      </c>
      <c r="B5024" s="55" t="s">
        <v>6854</v>
      </c>
      <c r="C5024" s="56" t="s">
        <v>8733</v>
      </c>
      <c r="D5024" s="57">
        <v>230</v>
      </c>
      <c r="E5024" s="56" t="s">
        <v>8777</v>
      </c>
      <c r="F5024" s="57">
        <v>25.93</v>
      </c>
      <c r="G5024" s="58">
        <f t="shared" si="1451"/>
        <v>5963.9</v>
      </c>
      <c r="H5024" s="59"/>
      <c r="I5024" s="60">
        <f t="shared" si="1452"/>
        <v>0</v>
      </c>
      <c r="J5024" s="61" t="str">
        <f t="shared" si="1444"/>
        <v/>
      </c>
      <c r="P5024" s="62"/>
    </row>
    <row r="5025" spans="1:16" x14ac:dyDescent="0.3">
      <c r="A5025" s="54" t="s">
        <v>4408</v>
      </c>
      <c r="B5025" s="55" t="s">
        <v>6855</v>
      </c>
      <c r="C5025" s="56" t="s">
        <v>8734</v>
      </c>
      <c r="D5025" s="57">
        <v>22</v>
      </c>
      <c r="E5025" s="56" t="s">
        <v>8777</v>
      </c>
      <c r="F5025" s="57">
        <v>39.82</v>
      </c>
      <c r="G5025" s="58">
        <f t="shared" si="1451"/>
        <v>876.04</v>
      </c>
      <c r="H5025" s="59"/>
      <c r="I5025" s="60">
        <f t="shared" si="1452"/>
        <v>0</v>
      </c>
      <c r="J5025" s="61" t="str">
        <f t="shared" si="1444"/>
        <v/>
      </c>
      <c r="P5025" s="62"/>
    </row>
    <row r="5026" spans="1:16" x14ac:dyDescent="0.3">
      <c r="A5026" s="54" t="s">
        <v>4409</v>
      </c>
      <c r="B5026" s="55" t="s">
        <v>6856</v>
      </c>
      <c r="C5026" s="56" t="s">
        <v>8735</v>
      </c>
      <c r="D5026" s="57">
        <v>44</v>
      </c>
      <c r="E5026" s="56" t="s">
        <v>8777</v>
      </c>
      <c r="F5026" s="57">
        <v>24.01</v>
      </c>
      <c r="G5026" s="58">
        <f t="shared" si="1451"/>
        <v>1056.44</v>
      </c>
      <c r="H5026" s="59"/>
      <c r="I5026" s="60">
        <f t="shared" si="1452"/>
        <v>0</v>
      </c>
      <c r="J5026" s="61" t="str">
        <f t="shared" si="1444"/>
        <v/>
      </c>
      <c r="P5026" s="62"/>
    </row>
    <row r="5027" spans="1:16" x14ac:dyDescent="0.3">
      <c r="A5027" s="54" t="s">
        <v>4410</v>
      </c>
      <c r="B5027" s="55" t="s">
        <v>6857</v>
      </c>
      <c r="C5027" s="56" t="s">
        <v>8736</v>
      </c>
      <c r="D5027" s="57">
        <v>30</v>
      </c>
      <c r="E5027" s="56" t="s">
        <v>8777</v>
      </c>
      <c r="F5027" s="57">
        <v>5.19</v>
      </c>
      <c r="G5027" s="58">
        <f t="shared" si="1451"/>
        <v>155.69999999999999</v>
      </c>
      <c r="H5027" s="59"/>
      <c r="I5027" s="60">
        <f t="shared" si="1452"/>
        <v>0</v>
      </c>
      <c r="J5027" s="61" t="str">
        <f t="shared" si="1444"/>
        <v/>
      </c>
      <c r="P5027" s="62"/>
    </row>
    <row r="5028" spans="1:16" x14ac:dyDescent="0.3">
      <c r="A5028" s="54" t="s">
        <v>4411</v>
      </c>
      <c r="B5028" s="55" t="s">
        <v>6858</v>
      </c>
      <c r="C5028" s="56" t="s">
        <v>8737</v>
      </c>
      <c r="D5028" s="57">
        <v>20</v>
      </c>
      <c r="E5028" s="56" t="s">
        <v>8777</v>
      </c>
      <c r="F5028" s="57">
        <v>9.68</v>
      </c>
      <c r="G5028" s="58">
        <f t="shared" si="1451"/>
        <v>193.6</v>
      </c>
      <c r="H5028" s="59"/>
      <c r="I5028" s="60">
        <f t="shared" si="1452"/>
        <v>0</v>
      </c>
      <c r="J5028" s="61" t="str">
        <f t="shared" si="1444"/>
        <v/>
      </c>
      <c r="P5028" s="62"/>
    </row>
    <row r="5029" spans="1:16" x14ac:dyDescent="0.3">
      <c r="A5029" s="54" t="s">
        <v>4412</v>
      </c>
      <c r="B5029" s="55" t="s">
        <v>6859</v>
      </c>
      <c r="C5029" s="56" t="s">
        <v>8738</v>
      </c>
      <c r="D5029" s="57">
        <v>20</v>
      </c>
      <c r="E5029" s="56" t="s">
        <v>8777</v>
      </c>
      <c r="F5029" s="57">
        <v>10.92</v>
      </c>
      <c r="G5029" s="58">
        <f t="shared" si="1451"/>
        <v>218.4</v>
      </c>
      <c r="H5029" s="59"/>
      <c r="I5029" s="60">
        <f t="shared" si="1452"/>
        <v>0</v>
      </c>
      <c r="J5029" s="61" t="str">
        <f t="shared" si="1444"/>
        <v/>
      </c>
      <c r="P5029" s="62"/>
    </row>
    <row r="5030" spans="1:16" x14ac:dyDescent="0.3">
      <c r="A5030" s="54" t="s">
        <v>4413</v>
      </c>
      <c r="B5030" s="55" t="s">
        <v>6860</v>
      </c>
      <c r="C5030" s="56" t="s">
        <v>8739</v>
      </c>
      <c r="D5030" s="57">
        <v>14</v>
      </c>
      <c r="E5030" s="56" t="s">
        <v>8777</v>
      </c>
      <c r="F5030" s="57">
        <v>38.08</v>
      </c>
      <c r="G5030" s="58">
        <f t="shared" si="1451"/>
        <v>533.12</v>
      </c>
      <c r="H5030" s="59"/>
      <c r="I5030" s="60">
        <f t="shared" si="1452"/>
        <v>0</v>
      </c>
      <c r="J5030" s="61" t="str">
        <f t="shared" si="1444"/>
        <v/>
      </c>
      <c r="P5030" s="62"/>
    </row>
    <row r="5031" spans="1:16" x14ac:dyDescent="0.3">
      <c r="A5031" s="51" t="s">
        <v>4414</v>
      </c>
      <c r="B5031" s="51" t="s">
        <v>6861</v>
      </c>
      <c r="C5031" s="51" t="s">
        <v>8740</v>
      </c>
      <c r="D5031" s="52"/>
      <c r="E5031" s="51"/>
      <c r="F5031" s="52" t="s">
        <v>8851</v>
      </c>
      <c r="G5031" s="52"/>
      <c r="H5031" s="53"/>
      <c r="I5031" s="53"/>
      <c r="J5031" s="61" t="str">
        <f t="shared" si="1444"/>
        <v/>
      </c>
      <c r="P5031" s="62"/>
    </row>
    <row r="5032" spans="1:16" x14ac:dyDescent="0.3">
      <c r="A5032" s="63" t="s">
        <v>4415</v>
      </c>
      <c r="B5032" s="63" t="s">
        <v>6862</v>
      </c>
      <c r="C5032" s="63" t="s">
        <v>8741</v>
      </c>
      <c r="D5032" s="64"/>
      <c r="E5032" s="63"/>
      <c r="F5032" s="64" t="s">
        <v>8851</v>
      </c>
      <c r="G5032" s="64"/>
      <c r="H5032" s="65"/>
      <c r="I5032" s="65"/>
      <c r="J5032" s="61" t="str">
        <f t="shared" si="1444"/>
        <v/>
      </c>
      <c r="P5032" s="62"/>
    </row>
    <row r="5033" spans="1:16" x14ac:dyDescent="0.3">
      <c r="A5033" s="54" t="s">
        <v>4416</v>
      </c>
      <c r="B5033" s="55" t="s">
        <v>6863</v>
      </c>
      <c r="C5033" s="56" t="s">
        <v>8742</v>
      </c>
      <c r="D5033" s="57">
        <v>170</v>
      </c>
      <c r="E5033" s="56" t="s">
        <v>8777</v>
      </c>
      <c r="F5033" s="57">
        <v>27.05</v>
      </c>
      <c r="G5033" s="58">
        <f>ROUND(D5033*F5033,2)</f>
        <v>4598.5</v>
      </c>
      <c r="H5033" s="59"/>
      <c r="I5033" s="60">
        <f>ROUND(ROUND(D5033,2)*H5033,2)</f>
        <v>0</v>
      </c>
      <c r="J5033" s="61" t="str">
        <f t="shared" si="1444"/>
        <v/>
      </c>
      <c r="P5033" s="62"/>
    </row>
    <row r="5034" spans="1:16" x14ac:dyDescent="0.3">
      <c r="A5034" s="51" t="s">
        <v>4417</v>
      </c>
      <c r="B5034" s="51" t="s">
        <v>6864</v>
      </c>
      <c r="C5034" s="51" t="s">
        <v>8743</v>
      </c>
      <c r="D5034" s="52"/>
      <c r="E5034" s="51"/>
      <c r="F5034" s="52" t="s">
        <v>8851</v>
      </c>
      <c r="G5034" s="52"/>
      <c r="H5034" s="53"/>
      <c r="I5034" s="53"/>
      <c r="J5034" s="61" t="str">
        <f t="shared" si="1444"/>
        <v/>
      </c>
      <c r="P5034" s="62"/>
    </row>
    <row r="5035" spans="1:16" x14ac:dyDescent="0.3">
      <c r="A5035" s="63" t="s">
        <v>4418</v>
      </c>
      <c r="B5035" s="63" t="s">
        <v>6865</v>
      </c>
      <c r="C5035" s="63" t="s">
        <v>8744</v>
      </c>
      <c r="D5035" s="64"/>
      <c r="E5035" s="63"/>
      <c r="F5035" s="64" t="s">
        <v>8851</v>
      </c>
      <c r="G5035" s="64"/>
      <c r="H5035" s="65"/>
      <c r="I5035" s="65"/>
      <c r="J5035" s="61" t="str">
        <f t="shared" si="1444"/>
        <v/>
      </c>
      <c r="P5035" s="62"/>
    </row>
    <row r="5036" spans="1:16" x14ac:dyDescent="0.3">
      <c r="A5036" s="54" t="s">
        <v>4419</v>
      </c>
      <c r="B5036" s="55" t="s">
        <v>6866</v>
      </c>
      <c r="C5036" s="56" t="s">
        <v>8745</v>
      </c>
      <c r="D5036" s="57">
        <v>3000</v>
      </c>
      <c r="E5036" s="56" t="s">
        <v>8779</v>
      </c>
      <c r="F5036" s="57">
        <v>1.33</v>
      </c>
      <c r="G5036" s="58">
        <f>ROUND(D5036*F5036,2)</f>
        <v>3990</v>
      </c>
      <c r="H5036" s="59"/>
      <c r="I5036" s="60">
        <f t="shared" ref="I5036:I5040" si="1453">ROUND(ROUND(D5036,2)*H5036,2)</f>
        <v>0</v>
      </c>
      <c r="J5036" s="61" t="str">
        <f t="shared" si="1444"/>
        <v/>
      </c>
      <c r="P5036" s="62"/>
    </row>
    <row r="5037" spans="1:16" x14ac:dyDescent="0.3">
      <c r="A5037" s="54" t="s">
        <v>4420</v>
      </c>
      <c r="B5037" s="55" t="s">
        <v>6867</v>
      </c>
      <c r="C5037" s="56" t="s">
        <v>7060</v>
      </c>
      <c r="D5037" s="57">
        <v>112</v>
      </c>
      <c r="E5037" s="56" t="s">
        <v>8779</v>
      </c>
      <c r="F5037" s="57">
        <v>190.8</v>
      </c>
      <c r="G5037" s="58">
        <f>ROUND(D5037*F5037,2)</f>
        <v>21369.599999999999</v>
      </c>
      <c r="H5037" s="59"/>
      <c r="I5037" s="60">
        <f t="shared" si="1453"/>
        <v>0</v>
      </c>
      <c r="J5037" s="61" t="str">
        <f t="shared" si="1444"/>
        <v/>
      </c>
      <c r="P5037" s="62"/>
    </row>
    <row r="5038" spans="1:16" x14ac:dyDescent="0.3">
      <c r="A5038" s="54" t="s">
        <v>4421</v>
      </c>
      <c r="B5038" s="55" t="s">
        <v>6868</v>
      </c>
      <c r="C5038" s="56" t="s">
        <v>8746</v>
      </c>
      <c r="D5038" s="57">
        <v>112</v>
      </c>
      <c r="E5038" s="56" t="s">
        <v>8779</v>
      </c>
      <c r="F5038" s="57">
        <v>3.89</v>
      </c>
      <c r="G5038" s="58">
        <f>ROUND(D5038*F5038,2)</f>
        <v>435.68</v>
      </c>
      <c r="H5038" s="59"/>
      <c r="I5038" s="60">
        <f t="shared" si="1453"/>
        <v>0</v>
      </c>
      <c r="J5038" s="61" t="str">
        <f t="shared" si="1444"/>
        <v/>
      </c>
      <c r="P5038" s="62"/>
    </row>
    <row r="5039" spans="1:16" x14ac:dyDescent="0.3">
      <c r="A5039" s="54" t="s">
        <v>4422</v>
      </c>
      <c r="B5039" s="55" t="s">
        <v>6869</v>
      </c>
      <c r="C5039" s="56" t="s">
        <v>8747</v>
      </c>
      <c r="D5039" s="57">
        <v>250</v>
      </c>
      <c r="E5039" s="56" t="s">
        <v>8777</v>
      </c>
      <c r="F5039" s="57">
        <v>24.16</v>
      </c>
      <c r="G5039" s="58">
        <f>ROUND(D5039*F5039,2)</f>
        <v>6040</v>
      </c>
      <c r="H5039" s="59"/>
      <c r="I5039" s="60">
        <f t="shared" si="1453"/>
        <v>0</v>
      </c>
      <c r="J5039" s="61" t="str">
        <f t="shared" si="1444"/>
        <v/>
      </c>
      <c r="P5039" s="62"/>
    </row>
    <row r="5040" spans="1:16" x14ac:dyDescent="0.3">
      <c r="A5040" s="54" t="s">
        <v>4423</v>
      </c>
      <c r="B5040" s="55" t="s">
        <v>6870</v>
      </c>
      <c r="C5040" s="56" t="s">
        <v>8748</v>
      </c>
      <c r="D5040" s="57">
        <v>200</v>
      </c>
      <c r="E5040" s="56" t="s">
        <v>8779</v>
      </c>
      <c r="F5040" s="57">
        <v>4.9800000000000004</v>
      </c>
      <c r="G5040" s="58">
        <f>ROUND(D5040*F5040,2)</f>
        <v>996</v>
      </c>
      <c r="H5040" s="59"/>
      <c r="I5040" s="60">
        <f t="shared" si="1453"/>
        <v>0</v>
      </c>
      <c r="J5040" s="61" t="str">
        <f t="shared" si="1444"/>
        <v/>
      </c>
      <c r="P5040" s="62"/>
    </row>
    <row r="5041" spans="1:16" x14ac:dyDescent="0.3">
      <c r="A5041" s="63" t="s">
        <v>4424</v>
      </c>
      <c r="B5041" s="63" t="s">
        <v>6871</v>
      </c>
      <c r="C5041" s="63" t="s">
        <v>8749</v>
      </c>
      <c r="D5041" s="64"/>
      <c r="E5041" s="63"/>
      <c r="F5041" s="64" t="s">
        <v>8851</v>
      </c>
      <c r="G5041" s="64"/>
      <c r="H5041" s="65"/>
      <c r="I5041" s="65"/>
      <c r="J5041" s="61" t="str">
        <f t="shared" si="1444"/>
        <v/>
      </c>
      <c r="P5041" s="62"/>
    </row>
    <row r="5042" spans="1:16" x14ac:dyDescent="0.3">
      <c r="A5042" s="54" t="s">
        <v>4425</v>
      </c>
      <c r="B5042" s="55" t="s">
        <v>6872</v>
      </c>
      <c r="C5042" s="56" t="s">
        <v>8750</v>
      </c>
      <c r="D5042" s="57">
        <v>20</v>
      </c>
      <c r="E5042" s="56"/>
      <c r="F5042" s="57">
        <v>4.5999999999999996</v>
      </c>
      <c r="G5042" s="58">
        <f>ROUND(D5042*F5042,2)</f>
        <v>92</v>
      </c>
      <c r="H5042" s="59"/>
      <c r="I5042" s="60">
        <f t="shared" ref="I5042:I5043" si="1454">ROUND(ROUND(D5042,2)*H5042,2)</f>
        <v>0</v>
      </c>
      <c r="J5042" s="61" t="str">
        <f t="shared" ref="J5042:J5069" si="1455">IF(AND(H5042&lt;&gt;"",H5042&lt;F5042),"VALOR MENOR DEL PERMITIDO","")</f>
        <v/>
      </c>
      <c r="P5042" s="62"/>
    </row>
    <row r="5043" spans="1:16" x14ac:dyDescent="0.3">
      <c r="A5043" s="54" t="s">
        <v>4426</v>
      </c>
      <c r="B5043" s="55" t="s">
        <v>6873</v>
      </c>
      <c r="C5043" s="56" t="s">
        <v>8751</v>
      </c>
      <c r="D5043" s="57">
        <v>150</v>
      </c>
      <c r="E5043" s="56" t="s">
        <v>8777</v>
      </c>
      <c r="F5043" s="57">
        <v>4.34</v>
      </c>
      <c r="G5043" s="58">
        <f>ROUND(D5043*F5043,2)</f>
        <v>651</v>
      </c>
      <c r="H5043" s="59"/>
      <c r="I5043" s="60">
        <f t="shared" si="1454"/>
        <v>0</v>
      </c>
      <c r="J5043" s="61" t="str">
        <f t="shared" si="1455"/>
        <v/>
      </c>
      <c r="P5043" s="62"/>
    </row>
    <row r="5044" spans="1:16" x14ac:dyDescent="0.3">
      <c r="A5044" s="63" t="s">
        <v>4427</v>
      </c>
      <c r="B5044" s="63" t="s">
        <v>6874</v>
      </c>
      <c r="C5044" s="63" t="s">
        <v>7081</v>
      </c>
      <c r="D5044" s="64"/>
      <c r="E5044" s="63"/>
      <c r="F5044" s="64" t="s">
        <v>8851</v>
      </c>
      <c r="G5044" s="64"/>
      <c r="H5044" s="65"/>
      <c r="I5044" s="65"/>
      <c r="J5044" s="61" t="str">
        <f t="shared" si="1455"/>
        <v/>
      </c>
      <c r="P5044" s="62"/>
    </row>
    <row r="5045" spans="1:16" x14ac:dyDescent="0.3">
      <c r="A5045" s="54" t="s">
        <v>4428</v>
      </c>
      <c r="B5045" s="55" t="s">
        <v>6875</v>
      </c>
      <c r="C5045" s="56" t="s">
        <v>8752</v>
      </c>
      <c r="D5045" s="57">
        <v>10</v>
      </c>
      <c r="E5045" s="56" t="s">
        <v>8777</v>
      </c>
      <c r="F5045" s="57">
        <v>67.25</v>
      </c>
      <c r="G5045" s="58">
        <f t="shared" ref="G5045:G5052" si="1456">ROUND(D5045*F5045,2)</f>
        <v>672.5</v>
      </c>
      <c r="H5045" s="59"/>
      <c r="I5045" s="60">
        <f t="shared" ref="I5045:I5052" si="1457">ROUND(ROUND(D5045,2)*H5045,2)</f>
        <v>0</v>
      </c>
      <c r="J5045" s="61" t="str">
        <f t="shared" si="1455"/>
        <v/>
      </c>
      <c r="P5045" s="62"/>
    </row>
    <row r="5046" spans="1:16" x14ac:dyDescent="0.3">
      <c r="A5046" s="54" t="s">
        <v>4429</v>
      </c>
      <c r="B5046" s="55" t="s">
        <v>6876</v>
      </c>
      <c r="C5046" s="56" t="s">
        <v>8753</v>
      </c>
      <c r="D5046" s="57">
        <v>10</v>
      </c>
      <c r="E5046" s="56" t="s">
        <v>8777</v>
      </c>
      <c r="F5046" s="57">
        <v>62.56</v>
      </c>
      <c r="G5046" s="58">
        <f t="shared" si="1456"/>
        <v>625.6</v>
      </c>
      <c r="H5046" s="59"/>
      <c r="I5046" s="60">
        <f t="shared" si="1457"/>
        <v>0</v>
      </c>
      <c r="J5046" s="61" t="str">
        <f t="shared" si="1455"/>
        <v/>
      </c>
      <c r="P5046" s="62"/>
    </row>
    <row r="5047" spans="1:16" x14ac:dyDescent="0.3">
      <c r="A5047" s="54" t="s">
        <v>4430</v>
      </c>
      <c r="B5047" s="55" t="s">
        <v>6877</v>
      </c>
      <c r="C5047" s="56" t="s">
        <v>8754</v>
      </c>
      <c r="D5047" s="57">
        <v>20</v>
      </c>
      <c r="E5047" s="56" t="s">
        <v>8777</v>
      </c>
      <c r="F5047" s="57">
        <v>59.13</v>
      </c>
      <c r="G5047" s="58">
        <f t="shared" si="1456"/>
        <v>1182.5999999999999</v>
      </c>
      <c r="H5047" s="59"/>
      <c r="I5047" s="60">
        <f t="shared" si="1457"/>
        <v>0</v>
      </c>
      <c r="J5047" s="61" t="str">
        <f t="shared" si="1455"/>
        <v/>
      </c>
      <c r="P5047" s="62"/>
    </row>
    <row r="5048" spans="1:16" x14ac:dyDescent="0.3">
      <c r="A5048" s="54" t="s">
        <v>4431</v>
      </c>
      <c r="B5048" s="55" t="s">
        <v>6878</v>
      </c>
      <c r="C5048" s="56" t="s">
        <v>8755</v>
      </c>
      <c r="D5048" s="57">
        <v>5</v>
      </c>
      <c r="E5048" s="56" t="s">
        <v>8777</v>
      </c>
      <c r="F5048" s="57">
        <v>8.0500000000000007</v>
      </c>
      <c r="G5048" s="58">
        <f t="shared" si="1456"/>
        <v>40.25</v>
      </c>
      <c r="H5048" s="59"/>
      <c r="I5048" s="60">
        <f t="shared" si="1457"/>
        <v>0</v>
      </c>
      <c r="J5048" s="61" t="str">
        <f t="shared" si="1455"/>
        <v/>
      </c>
      <c r="P5048" s="62"/>
    </row>
    <row r="5049" spans="1:16" x14ac:dyDescent="0.3">
      <c r="A5049" s="54" t="s">
        <v>4432</v>
      </c>
      <c r="B5049" s="55" t="s">
        <v>6879</v>
      </c>
      <c r="C5049" s="56" t="s">
        <v>8756</v>
      </c>
      <c r="D5049" s="57">
        <v>20</v>
      </c>
      <c r="E5049" s="56" t="s">
        <v>8777</v>
      </c>
      <c r="F5049" s="57">
        <v>148.51</v>
      </c>
      <c r="G5049" s="58">
        <f t="shared" si="1456"/>
        <v>2970.2</v>
      </c>
      <c r="H5049" s="59"/>
      <c r="I5049" s="60">
        <f t="shared" si="1457"/>
        <v>0</v>
      </c>
      <c r="J5049" s="61" t="str">
        <f t="shared" si="1455"/>
        <v/>
      </c>
      <c r="P5049" s="62"/>
    </row>
    <row r="5050" spans="1:16" x14ac:dyDescent="0.3">
      <c r="A5050" s="54" t="s">
        <v>4433</v>
      </c>
      <c r="B5050" s="55" t="s">
        <v>6880</v>
      </c>
      <c r="C5050" s="56" t="s">
        <v>8757</v>
      </c>
      <c r="D5050" s="57">
        <v>100</v>
      </c>
      <c r="E5050" s="56" t="s">
        <v>8777</v>
      </c>
      <c r="F5050" s="57">
        <v>10.11</v>
      </c>
      <c r="G5050" s="58">
        <f t="shared" si="1456"/>
        <v>1011</v>
      </c>
      <c r="H5050" s="59"/>
      <c r="I5050" s="60">
        <f t="shared" si="1457"/>
        <v>0</v>
      </c>
      <c r="J5050" s="61" t="str">
        <f t="shared" si="1455"/>
        <v/>
      </c>
      <c r="P5050" s="62"/>
    </row>
    <row r="5051" spans="1:16" x14ac:dyDescent="0.3">
      <c r="A5051" s="54" t="s">
        <v>4434</v>
      </c>
      <c r="B5051" s="55" t="s">
        <v>6881</v>
      </c>
      <c r="C5051" s="56" t="s">
        <v>8758</v>
      </c>
      <c r="D5051" s="57">
        <v>250</v>
      </c>
      <c r="E5051" s="56" t="s">
        <v>8777</v>
      </c>
      <c r="F5051" s="57">
        <v>8.1300000000000008</v>
      </c>
      <c r="G5051" s="58">
        <f t="shared" si="1456"/>
        <v>2032.5</v>
      </c>
      <c r="H5051" s="59"/>
      <c r="I5051" s="60">
        <f t="shared" si="1457"/>
        <v>0</v>
      </c>
      <c r="J5051" s="61" t="str">
        <f t="shared" si="1455"/>
        <v/>
      </c>
      <c r="P5051" s="62"/>
    </row>
    <row r="5052" spans="1:16" x14ac:dyDescent="0.3">
      <c r="A5052" s="54" t="s">
        <v>4435</v>
      </c>
      <c r="B5052" s="55" t="s">
        <v>6882</v>
      </c>
      <c r="C5052" s="56" t="s">
        <v>8759</v>
      </c>
      <c r="D5052" s="57">
        <v>364</v>
      </c>
      <c r="E5052" s="56" t="s">
        <v>8791</v>
      </c>
      <c r="F5052" s="57">
        <v>21.84</v>
      </c>
      <c r="G5052" s="58">
        <f t="shared" si="1456"/>
        <v>7949.76</v>
      </c>
      <c r="H5052" s="59"/>
      <c r="I5052" s="60">
        <f t="shared" si="1457"/>
        <v>0</v>
      </c>
      <c r="J5052" s="61" t="str">
        <f t="shared" si="1455"/>
        <v/>
      </c>
      <c r="P5052" s="62"/>
    </row>
    <row r="5053" spans="1:16" x14ac:dyDescent="0.3">
      <c r="A5053" s="51" t="s">
        <v>4436</v>
      </c>
      <c r="B5053" s="51" t="s">
        <v>6883</v>
      </c>
      <c r="C5053" s="51" t="s">
        <v>8760</v>
      </c>
      <c r="D5053" s="52"/>
      <c r="E5053" s="51"/>
      <c r="F5053" s="52" t="s">
        <v>8851</v>
      </c>
      <c r="G5053" s="52"/>
      <c r="H5053" s="53"/>
      <c r="I5053" s="53"/>
      <c r="J5053" s="61" t="str">
        <f t="shared" si="1455"/>
        <v/>
      </c>
      <c r="P5053" s="62"/>
    </row>
    <row r="5054" spans="1:16" x14ac:dyDescent="0.3">
      <c r="A5054" s="54" t="s">
        <v>4437</v>
      </c>
      <c r="B5054" s="55" t="s">
        <v>6884</v>
      </c>
      <c r="C5054" s="56" t="s">
        <v>8761</v>
      </c>
      <c r="D5054" s="57">
        <v>14</v>
      </c>
      <c r="E5054" s="56" t="s">
        <v>8777</v>
      </c>
      <c r="F5054" s="57">
        <v>44.27</v>
      </c>
      <c r="G5054" s="58">
        <f>ROUND(D5054*F5054,2)</f>
        <v>619.78</v>
      </c>
      <c r="H5054" s="59"/>
      <c r="I5054" s="60">
        <f t="shared" ref="I5054:I5057" si="1458">ROUND(ROUND(D5054,2)*H5054,2)</f>
        <v>0</v>
      </c>
      <c r="J5054" s="61" t="str">
        <f t="shared" si="1455"/>
        <v/>
      </c>
      <c r="P5054" s="62"/>
    </row>
    <row r="5055" spans="1:16" x14ac:dyDescent="0.3">
      <c r="A5055" s="54" t="s">
        <v>4438</v>
      </c>
      <c r="B5055" s="55" t="s">
        <v>6885</v>
      </c>
      <c r="C5055" s="56" t="s">
        <v>8762</v>
      </c>
      <c r="D5055" s="57">
        <v>75</v>
      </c>
      <c r="E5055" s="56" t="s">
        <v>8777</v>
      </c>
      <c r="F5055" s="57">
        <v>90.79</v>
      </c>
      <c r="G5055" s="58">
        <f>ROUND(D5055*F5055,2)</f>
        <v>6809.25</v>
      </c>
      <c r="H5055" s="59"/>
      <c r="I5055" s="60">
        <f t="shared" si="1458"/>
        <v>0</v>
      </c>
      <c r="J5055" s="61" t="str">
        <f t="shared" si="1455"/>
        <v/>
      </c>
      <c r="P5055" s="62"/>
    </row>
    <row r="5056" spans="1:16" x14ac:dyDescent="0.3">
      <c r="A5056" s="54" t="s">
        <v>4439</v>
      </c>
      <c r="B5056" s="55" t="s">
        <v>6886</v>
      </c>
      <c r="C5056" s="56" t="s">
        <v>8763</v>
      </c>
      <c r="D5056" s="57">
        <v>14</v>
      </c>
      <c r="E5056" s="56" t="s">
        <v>8777</v>
      </c>
      <c r="F5056" s="57">
        <v>102.46</v>
      </c>
      <c r="G5056" s="58">
        <f>ROUND(D5056*F5056,2)</f>
        <v>1434.44</v>
      </c>
      <c r="H5056" s="59"/>
      <c r="I5056" s="60">
        <f t="shared" si="1458"/>
        <v>0</v>
      </c>
      <c r="J5056" s="61" t="str">
        <f t="shared" si="1455"/>
        <v/>
      </c>
      <c r="P5056" s="62"/>
    </row>
    <row r="5057" spans="1:16" x14ac:dyDescent="0.3">
      <c r="A5057" s="54" t="s">
        <v>4440</v>
      </c>
      <c r="B5057" s="55" t="s">
        <v>6887</v>
      </c>
      <c r="C5057" s="56" t="s">
        <v>8764</v>
      </c>
      <c r="D5057" s="57">
        <v>14</v>
      </c>
      <c r="E5057" s="56" t="s">
        <v>8777</v>
      </c>
      <c r="F5057" s="57">
        <v>77.91</v>
      </c>
      <c r="G5057" s="58">
        <f>ROUND(D5057*F5057,2)</f>
        <v>1090.74</v>
      </c>
      <c r="H5057" s="59"/>
      <c r="I5057" s="60">
        <f t="shared" si="1458"/>
        <v>0</v>
      </c>
      <c r="J5057" s="61" t="str">
        <f t="shared" si="1455"/>
        <v/>
      </c>
      <c r="P5057" s="62"/>
    </row>
    <row r="5058" spans="1:16" x14ac:dyDescent="0.3">
      <c r="A5058" s="51" t="s">
        <v>4441</v>
      </c>
      <c r="B5058" s="51" t="s">
        <v>6888</v>
      </c>
      <c r="C5058" s="51" t="s">
        <v>8765</v>
      </c>
      <c r="D5058" s="52"/>
      <c r="E5058" s="51"/>
      <c r="F5058" s="52" t="s">
        <v>8851</v>
      </c>
      <c r="G5058" s="52"/>
      <c r="H5058" s="53"/>
      <c r="I5058" s="53"/>
      <c r="J5058" s="61" t="str">
        <f t="shared" si="1455"/>
        <v/>
      </c>
      <c r="P5058" s="62"/>
    </row>
    <row r="5059" spans="1:16" x14ac:dyDescent="0.3">
      <c r="A5059" s="54" t="s">
        <v>4442</v>
      </c>
      <c r="B5059" s="55" t="s">
        <v>6889</v>
      </c>
      <c r="C5059" s="56" t="s">
        <v>8766</v>
      </c>
      <c r="D5059" s="57">
        <v>40</v>
      </c>
      <c r="E5059" s="56" t="s">
        <v>8777</v>
      </c>
      <c r="F5059" s="57">
        <v>196.63</v>
      </c>
      <c r="G5059" s="58">
        <f>ROUND(D5059*F5059,2)</f>
        <v>7865.2</v>
      </c>
      <c r="H5059" s="59"/>
      <c r="I5059" s="60">
        <f t="shared" ref="I5059:I5063" si="1459">ROUND(ROUND(D5059,2)*H5059,2)</f>
        <v>0</v>
      </c>
      <c r="J5059" s="61" t="str">
        <f t="shared" si="1455"/>
        <v/>
      </c>
      <c r="P5059" s="62"/>
    </row>
    <row r="5060" spans="1:16" x14ac:dyDescent="0.3">
      <c r="A5060" s="54" t="s">
        <v>4443</v>
      </c>
      <c r="B5060" s="55" t="s">
        <v>6890</v>
      </c>
      <c r="C5060" s="56" t="s">
        <v>8767</v>
      </c>
      <c r="D5060" s="57">
        <v>14</v>
      </c>
      <c r="E5060" s="56" t="s">
        <v>8777</v>
      </c>
      <c r="F5060" s="57">
        <v>2332</v>
      </c>
      <c r="G5060" s="58">
        <f>ROUND(D5060*F5060,2)</f>
        <v>32648</v>
      </c>
      <c r="H5060" s="59"/>
      <c r="I5060" s="60">
        <f t="shared" si="1459"/>
        <v>0</v>
      </c>
      <c r="J5060" s="61" t="str">
        <f t="shared" si="1455"/>
        <v/>
      </c>
      <c r="P5060" s="62"/>
    </row>
    <row r="5061" spans="1:16" x14ac:dyDescent="0.3">
      <c r="A5061" s="54" t="s">
        <v>4444</v>
      </c>
      <c r="B5061" s="55" t="s">
        <v>6891</v>
      </c>
      <c r="C5061" s="56" t="s">
        <v>8768</v>
      </c>
      <c r="D5061" s="57">
        <v>39</v>
      </c>
      <c r="E5061" s="56" t="s">
        <v>8777</v>
      </c>
      <c r="F5061" s="57">
        <v>8268</v>
      </c>
      <c r="G5061" s="58">
        <f>ROUND(D5061*F5061,2)</f>
        <v>322452</v>
      </c>
      <c r="H5061" s="59"/>
      <c r="I5061" s="60">
        <f t="shared" si="1459"/>
        <v>0</v>
      </c>
      <c r="J5061" s="61" t="str">
        <f t="shared" si="1455"/>
        <v/>
      </c>
      <c r="P5061" s="62"/>
    </row>
    <row r="5062" spans="1:16" x14ac:dyDescent="0.3">
      <c r="A5062" s="54" t="s">
        <v>4445</v>
      </c>
      <c r="B5062" s="55" t="s">
        <v>6892</v>
      </c>
      <c r="C5062" s="56" t="s">
        <v>8769</v>
      </c>
      <c r="D5062" s="57">
        <v>39</v>
      </c>
      <c r="E5062" s="56" t="s">
        <v>8777</v>
      </c>
      <c r="F5062" s="57">
        <v>421.88</v>
      </c>
      <c r="G5062" s="58">
        <f>ROUND(D5062*F5062,2)</f>
        <v>16453.32</v>
      </c>
      <c r="H5062" s="59"/>
      <c r="I5062" s="60">
        <f t="shared" si="1459"/>
        <v>0</v>
      </c>
      <c r="J5062" s="61" t="str">
        <f t="shared" si="1455"/>
        <v/>
      </c>
      <c r="P5062" s="62"/>
    </row>
    <row r="5063" spans="1:16" x14ac:dyDescent="0.3">
      <c r="A5063" s="54" t="s">
        <v>4446</v>
      </c>
      <c r="B5063" s="55" t="s">
        <v>6893</v>
      </c>
      <c r="C5063" s="56" t="s">
        <v>8770</v>
      </c>
      <c r="D5063" s="57">
        <v>1</v>
      </c>
      <c r="E5063" s="56" t="s">
        <v>8795</v>
      </c>
      <c r="F5063" s="57">
        <v>4464.72</v>
      </c>
      <c r="G5063" s="58">
        <f>ROUND(D5063*F5063,2)</f>
        <v>4464.72</v>
      </c>
      <c r="H5063" s="59"/>
      <c r="I5063" s="60">
        <f t="shared" si="1459"/>
        <v>0</v>
      </c>
      <c r="J5063" s="61" t="str">
        <f t="shared" si="1455"/>
        <v/>
      </c>
      <c r="P5063" s="62"/>
    </row>
    <row r="5064" spans="1:16" x14ac:dyDescent="0.3">
      <c r="A5064" s="51" t="s">
        <v>4447</v>
      </c>
      <c r="B5064" s="51" t="s">
        <v>6894</v>
      </c>
      <c r="C5064" s="51" t="s">
        <v>8771</v>
      </c>
      <c r="D5064" s="52"/>
      <c r="E5064" s="51"/>
      <c r="F5064" s="52" t="s">
        <v>8851</v>
      </c>
      <c r="G5064" s="52"/>
      <c r="H5064" s="53"/>
      <c r="I5064" s="53"/>
      <c r="J5064" s="61" t="str">
        <f t="shared" si="1455"/>
        <v/>
      </c>
      <c r="P5064" s="62"/>
    </row>
    <row r="5065" spans="1:16" x14ac:dyDescent="0.3">
      <c r="A5065" s="63" t="s">
        <v>4448</v>
      </c>
      <c r="B5065" s="63" t="s">
        <v>6895</v>
      </c>
      <c r="C5065" s="63" t="s">
        <v>8772</v>
      </c>
      <c r="D5065" s="64"/>
      <c r="E5065" s="63"/>
      <c r="F5065" s="64" t="s">
        <v>8851</v>
      </c>
      <c r="G5065" s="64"/>
      <c r="H5065" s="65"/>
      <c r="I5065" s="65"/>
      <c r="J5065" s="61" t="str">
        <f t="shared" si="1455"/>
        <v/>
      </c>
      <c r="P5065" s="62"/>
    </row>
    <row r="5066" spans="1:16" x14ac:dyDescent="0.3">
      <c r="A5066" s="54" t="s">
        <v>4449</v>
      </c>
      <c r="B5066" s="55" t="s">
        <v>6896</v>
      </c>
      <c r="C5066" s="56" t="s">
        <v>8772</v>
      </c>
      <c r="D5066" s="57">
        <v>6</v>
      </c>
      <c r="E5066" s="56" t="s">
        <v>8793</v>
      </c>
      <c r="F5066" s="57">
        <v>145.85</v>
      </c>
      <c r="G5066" s="58">
        <f>ROUND(D5066*F5066,2)</f>
        <v>875.1</v>
      </c>
      <c r="H5066" s="59"/>
      <c r="I5066" s="60">
        <f>ROUND(ROUND(D5066,2)*H5066,2)</f>
        <v>0</v>
      </c>
      <c r="J5066" s="61" t="str">
        <f t="shared" si="1455"/>
        <v/>
      </c>
      <c r="P5066" s="62"/>
    </row>
    <row r="5067" spans="1:16" x14ac:dyDescent="0.3">
      <c r="A5067" s="63" t="s">
        <v>4450</v>
      </c>
      <c r="B5067" s="63" t="s">
        <v>6897</v>
      </c>
      <c r="C5067" s="63" t="s">
        <v>8773</v>
      </c>
      <c r="D5067" s="64"/>
      <c r="E5067" s="63"/>
      <c r="F5067" s="64" t="s">
        <v>8851</v>
      </c>
      <c r="G5067" s="64"/>
      <c r="H5067" s="65"/>
      <c r="I5067" s="65"/>
      <c r="J5067" s="61" t="str">
        <f t="shared" si="1455"/>
        <v/>
      </c>
      <c r="P5067" s="62"/>
    </row>
    <row r="5068" spans="1:16" x14ac:dyDescent="0.3">
      <c r="A5068" s="54" t="s">
        <v>4451</v>
      </c>
      <c r="B5068" s="55" t="s">
        <v>6898</v>
      </c>
      <c r="C5068" s="56" t="s">
        <v>8774</v>
      </c>
      <c r="D5068" s="57">
        <v>6</v>
      </c>
      <c r="E5068" s="56" t="s">
        <v>8793</v>
      </c>
      <c r="F5068" s="57">
        <v>2809</v>
      </c>
      <c r="G5068" s="58">
        <f>ROUND(D5068*F5068,2)</f>
        <v>16854</v>
      </c>
      <c r="H5068" s="59"/>
      <c r="I5068" s="60">
        <f t="shared" ref="I5068:I5069" si="1460">ROUND(ROUND(D5068,2)*H5068,2)</f>
        <v>0</v>
      </c>
      <c r="J5068" s="61" t="str">
        <f t="shared" si="1455"/>
        <v/>
      </c>
      <c r="P5068" s="62"/>
    </row>
    <row r="5069" spans="1:16" x14ac:dyDescent="0.3">
      <c r="A5069" s="54" t="s">
        <v>4452</v>
      </c>
      <c r="B5069" s="55" t="s">
        <v>6899</v>
      </c>
      <c r="C5069" s="56" t="s">
        <v>8773</v>
      </c>
      <c r="D5069" s="57">
        <v>6</v>
      </c>
      <c r="E5069" s="56" t="s">
        <v>8793</v>
      </c>
      <c r="F5069" s="57">
        <v>146.15</v>
      </c>
      <c r="G5069" s="58">
        <f>ROUND(D5069*F5069,2)</f>
        <v>876.9</v>
      </c>
      <c r="H5069" s="59"/>
      <c r="I5069" s="60">
        <f t="shared" si="1460"/>
        <v>0</v>
      </c>
      <c r="J5069" s="61" t="str">
        <f t="shared" si="1455"/>
        <v/>
      </c>
      <c r="P5069" s="62"/>
    </row>
    <row r="5070" spans="1:16" x14ac:dyDescent="0.3">
      <c r="F5070" s="42" t="s">
        <v>8851</v>
      </c>
      <c r="P5070" s="62"/>
    </row>
    <row r="5071" spans="1:16" x14ac:dyDescent="0.3">
      <c r="C5071" s="99" t="s">
        <v>8838</v>
      </c>
      <c r="D5071" s="100"/>
      <c r="E5071" s="101"/>
      <c r="F5071" s="78"/>
      <c r="G5071" s="78">
        <f>+SUM(G5:G5069)</f>
        <v>54967123.300000027</v>
      </c>
      <c r="H5071" s="79"/>
      <c r="I5071" s="80">
        <f>+SUM(I5:I5069)</f>
        <v>0</v>
      </c>
      <c r="P5071" s="62"/>
    </row>
    <row r="5072" spans="1:16" x14ac:dyDescent="0.3">
      <c r="C5072" s="111" t="s">
        <v>8839</v>
      </c>
      <c r="D5072" s="112"/>
      <c r="E5072" s="113"/>
      <c r="F5072" s="81">
        <v>0.13</v>
      </c>
      <c r="G5072" s="82">
        <f>+ROUND(F5072*G5071,2)</f>
        <v>7145726.0300000003</v>
      </c>
      <c r="H5072" s="83">
        <v>0.13</v>
      </c>
      <c r="I5072" s="84">
        <f>+ROUND(H5072*I5071,2)</f>
        <v>0</v>
      </c>
      <c r="J5072" s="61" t="str">
        <f>IF(AND(H5072&lt;&gt;"",H5072&gt;F5072),"VALOR MAYOR DEL PERMITIDO","")</f>
        <v/>
      </c>
      <c r="P5072" s="62"/>
    </row>
    <row r="5073" spans="1:16" x14ac:dyDescent="0.3">
      <c r="C5073" s="111" t="s">
        <v>8840</v>
      </c>
      <c r="D5073" s="112"/>
      <c r="E5073" s="113"/>
      <c r="F5073" s="81">
        <v>0.06</v>
      </c>
      <c r="G5073" s="82">
        <f>+ROUND(F5073*G5071,2)</f>
        <v>3298027.4</v>
      </c>
      <c r="H5073" s="83">
        <v>0.06</v>
      </c>
      <c r="I5073" s="84">
        <f>+ROUND(H5073*I5071,2)</f>
        <v>0</v>
      </c>
      <c r="J5073" s="61" t="str">
        <f>IF(AND(H5073&lt;&gt;"",H5073&gt;F5073),"VALOR MAYOR DEL PERMITIDO","")</f>
        <v/>
      </c>
      <c r="P5073" s="62"/>
    </row>
    <row r="5074" spans="1:16" x14ac:dyDescent="0.3">
      <c r="C5074" s="96" t="s">
        <v>8841</v>
      </c>
      <c r="D5074" s="97"/>
      <c r="E5074" s="98"/>
      <c r="F5074" s="85"/>
      <c r="G5074" s="86">
        <f>+G5071+G5072+G5073</f>
        <v>65410876.730000027</v>
      </c>
      <c r="H5074" s="87"/>
      <c r="I5074" s="88">
        <f>+I5071+I5072+I5073</f>
        <v>0</v>
      </c>
      <c r="P5074" s="62"/>
    </row>
    <row r="5075" spans="1:16" ht="17.399999999999999" customHeight="1" x14ac:dyDescent="0.3">
      <c r="C5075" s="114" t="s">
        <v>8842</v>
      </c>
      <c r="D5075" s="115"/>
      <c r="E5075" s="116"/>
      <c r="F5075" s="81">
        <v>0.21</v>
      </c>
      <c r="G5075" s="82">
        <f>+ROUND(G5074*0.21,2)</f>
        <v>13736284.109999999</v>
      </c>
      <c r="H5075" s="89">
        <v>0.21</v>
      </c>
      <c r="I5075" s="84">
        <f>+ROUND(I5074*0.21,2)</f>
        <v>0</v>
      </c>
      <c r="P5075" s="62"/>
    </row>
    <row r="5076" spans="1:16" ht="17.399999999999999" x14ac:dyDescent="0.3">
      <c r="C5076" s="7" t="s">
        <v>8843</v>
      </c>
      <c r="D5076" s="8"/>
      <c r="E5076" s="36"/>
      <c r="F5076" s="8"/>
      <c r="G5076" s="8">
        <f>+G5074+G5075</f>
        <v>79147160.840000033</v>
      </c>
      <c r="H5076" s="90"/>
      <c r="I5076" s="41">
        <f>+I5074+I5075</f>
        <v>0</v>
      </c>
      <c r="P5076" s="62"/>
    </row>
    <row r="5077" spans="1:16" ht="51.6" customHeight="1" x14ac:dyDescent="0.3">
      <c r="A5077" s="103" t="s">
        <v>8844</v>
      </c>
      <c r="B5077" s="104"/>
      <c r="C5077" s="37"/>
      <c r="D5077" s="9" t="s">
        <v>8845</v>
      </c>
      <c r="E5077" s="117"/>
      <c r="F5077" s="118"/>
      <c r="G5077" s="118"/>
      <c r="H5077" s="118"/>
      <c r="I5077" s="119"/>
    </row>
    <row r="5078" spans="1:16" ht="51.6" customHeight="1" x14ac:dyDescent="0.3">
      <c r="A5078" s="103" t="s">
        <v>8846</v>
      </c>
      <c r="B5078" s="104"/>
      <c r="C5078" s="38"/>
      <c r="D5078" s="9" t="s">
        <v>8847</v>
      </c>
      <c r="E5078" s="117"/>
      <c r="F5078" s="118"/>
      <c r="G5078" s="118"/>
      <c r="H5078" s="118"/>
      <c r="I5078" s="119"/>
    </row>
    <row r="5079" spans="1:16" ht="51.6" customHeight="1" x14ac:dyDescent="0.3">
      <c r="A5079" s="103" t="s">
        <v>8848</v>
      </c>
      <c r="B5079" s="104"/>
      <c r="C5079" s="39"/>
      <c r="D5079" s="9" t="s">
        <v>8849</v>
      </c>
      <c r="E5079" s="117"/>
      <c r="F5079" s="118"/>
      <c r="G5079" s="118"/>
      <c r="H5079" s="118"/>
      <c r="I5079" s="119"/>
    </row>
    <row r="5080" spans="1:16" ht="23.4" customHeight="1" x14ac:dyDescent="0.3">
      <c r="A5080" s="105" t="s">
        <v>8850</v>
      </c>
      <c r="B5080" s="106"/>
      <c r="C5080" s="91" t="s">
        <v>8977</v>
      </c>
      <c r="D5080" s="92"/>
      <c r="E5080" s="92"/>
      <c r="F5080" s="92"/>
      <c r="G5080" s="92"/>
      <c r="H5080" s="92"/>
      <c r="I5080" s="93"/>
    </row>
    <row r="5081" spans="1:16" ht="23.4" customHeight="1" x14ac:dyDescent="0.3">
      <c r="A5081" s="107"/>
      <c r="B5081" s="108"/>
      <c r="C5081" s="91" t="s">
        <v>8891</v>
      </c>
      <c r="D5081" s="92"/>
      <c r="E5081" s="92"/>
      <c r="F5081" s="92"/>
      <c r="G5081" s="92"/>
      <c r="H5081" s="92"/>
      <c r="I5081" s="93"/>
    </row>
    <row r="5082" spans="1:16" ht="23.4" customHeight="1" x14ac:dyDescent="0.3">
      <c r="A5082" s="107"/>
      <c r="B5082" s="108"/>
      <c r="C5082" s="91" t="s">
        <v>8892</v>
      </c>
      <c r="D5082" s="92"/>
      <c r="E5082" s="92"/>
      <c r="F5082" s="92"/>
      <c r="G5082" s="92"/>
      <c r="H5082" s="92"/>
      <c r="I5082" s="93"/>
    </row>
    <row r="5083" spans="1:16" ht="23.4" customHeight="1" x14ac:dyDescent="0.3">
      <c r="A5083" s="107"/>
      <c r="B5083" s="108"/>
      <c r="C5083" s="91" t="s">
        <v>8975</v>
      </c>
      <c r="D5083" s="92"/>
      <c r="E5083" s="92"/>
      <c r="F5083" s="92"/>
      <c r="G5083" s="92"/>
      <c r="H5083" s="92"/>
      <c r="I5083" s="93"/>
    </row>
    <row r="5084" spans="1:16" ht="23.4" customHeight="1" x14ac:dyDescent="0.3">
      <c r="A5084" s="107"/>
      <c r="B5084" s="108"/>
      <c r="C5084" s="91" t="s">
        <v>8972</v>
      </c>
      <c r="D5084" s="92"/>
      <c r="E5084" s="92"/>
      <c r="F5084" s="92"/>
      <c r="G5084" s="92"/>
      <c r="H5084" s="92"/>
      <c r="I5084" s="93"/>
    </row>
    <row r="5085" spans="1:16" ht="23.4" customHeight="1" x14ac:dyDescent="0.3">
      <c r="A5085" s="107"/>
      <c r="B5085" s="108"/>
      <c r="C5085" s="91" t="s">
        <v>8973</v>
      </c>
      <c r="D5085" s="92"/>
      <c r="E5085" s="92"/>
      <c r="F5085" s="92"/>
      <c r="G5085" s="92"/>
      <c r="H5085" s="92"/>
      <c r="I5085" s="93"/>
    </row>
    <row r="5086" spans="1:16" ht="23.4" customHeight="1" x14ac:dyDescent="0.3">
      <c r="A5086" s="107"/>
      <c r="B5086" s="108"/>
      <c r="C5086" s="91" t="s">
        <v>8974</v>
      </c>
      <c r="D5086" s="92"/>
      <c r="E5086" s="92"/>
      <c r="F5086" s="92"/>
      <c r="G5086" s="92"/>
      <c r="H5086" s="92"/>
      <c r="I5086" s="93"/>
    </row>
    <row r="5087" spans="1:16" ht="23.4" customHeight="1" x14ac:dyDescent="0.3">
      <c r="A5087" s="109"/>
      <c r="B5087" s="110"/>
      <c r="C5087" s="91" t="s">
        <v>8976</v>
      </c>
      <c r="D5087" s="92"/>
      <c r="E5087" s="92"/>
      <c r="F5087" s="92"/>
      <c r="G5087" s="92"/>
      <c r="H5087" s="92"/>
      <c r="I5087" s="93"/>
    </row>
  </sheetData>
  <sheetProtection algorithmName="SHA-512" hashValue="dkkHHFflo0XKshffBaiQZXOFg97tXEs3AODkUUGm5Jwm5n3AOmS7IRnSwM9FyCK8gwngM5xafK4c0YvCVElrKg==" saltValue="N6DaS/j8G2KcyXYWYF8bxA==" spinCount="100000" sheet="1" scenarios="1"/>
  <autoFilter ref="A4:I5087" xr:uid="{40D8E6C0-8A9B-441C-A3D6-EAF80D5BA1DB}"/>
  <mergeCells count="22">
    <mergeCell ref="A5079:B5079"/>
    <mergeCell ref="A5080:B5087"/>
    <mergeCell ref="C5072:E5072"/>
    <mergeCell ref="C5073:E5073"/>
    <mergeCell ref="C5075:E5075"/>
    <mergeCell ref="A5077:B5077"/>
    <mergeCell ref="A5078:B5078"/>
    <mergeCell ref="C5083:I5083"/>
    <mergeCell ref="C5084:I5084"/>
    <mergeCell ref="C5087:I5087"/>
    <mergeCell ref="C5081:I5081"/>
    <mergeCell ref="C5082:I5082"/>
    <mergeCell ref="E5077:I5077"/>
    <mergeCell ref="E5078:I5078"/>
    <mergeCell ref="E5079:I5079"/>
    <mergeCell ref="C5085:I5085"/>
    <mergeCell ref="C5086:I5086"/>
    <mergeCell ref="F3:G3"/>
    <mergeCell ref="C5074:E5074"/>
    <mergeCell ref="C5071:E5071"/>
    <mergeCell ref="H3:I3"/>
    <mergeCell ref="C5080:I5080"/>
  </mergeCells>
  <conditionalFormatting sqref="H7:H4974 H5072:H5073">
    <cfRule type="expression" dxfId="1" priority="2">
      <formula>AND($H7&lt;&gt;"",$H7&gt;$F7)</formula>
    </cfRule>
  </conditionalFormatting>
  <conditionalFormatting sqref="H4977:H5069">
    <cfRule type="expression" dxfId="0" priority="1">
      <formula>AND($H4977&lt;&gt;"",$H4977&lt;$F4977)</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Presupuesto Lote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2024-04-05T08:19:32Z</dcterms:created>
  <dcterms:modified xsi:type="dcterms:W3CDTF">2024-05-06T09:39:59Z</dcterms:modified>
</cp:coreProperties>
</file>