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defaultThemeVersion="124226"/>
  <xr:revisionPtr revIDLastSave="0" documentId="13_ncr:1_{F2DEAD12-A82B-4F5F-8699-FB4A12F9B29E}" xr6:coauthVersionLast="47" xr6:coauthVersionMax="47" xr10:uidLastSave="{00000000-0000-0000-0000-000000000000}"/>
  <bookViews>
    <workbookView xWindow="-108" yWindow="-108" windowWidth="30936" windowHeight="16896" xr2:uid="{00000000-000D-0000-FFFF-FFFF00000000}"/>
  </bookViews>
  <sheets>
    <sheet name="OFERTA ECO. LOTE 1" sheetId="1" r:id="rId1"/>
    <sheet name="OFERTA ECO. LOTE 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6" i="2"/>
  <c r="I5" i="2"/>
  <c r="I5" i="1"/>
  <c r="I6" i="1"/>
  <c r="I7" i="1"/>
  <c r="I8" i="1"/>
  <c r="I9" i="1"/>
  <c r="I10" i="1"/>
  <c r="I11" i="1"/>
  <c r="I12" i="1"/>
  <c r="I13" i="1"/>
  <c r="I10" i="2" l="1"/>
  <c r="I11" i="2" s="1"/>
  <c r="I12" i="2" s="1"/>
  <c r="I14" i="1" l="1"/>
  <c r="I15" i="1" l="1"/>
  <c r="I16" i="1" s="1"/>
</calcChain>
</file>

<file path=xl/sharedStrings.xml><?xml version="1.0" encoding="utf-8"?>
<sst xmlns="http://schemas.openxmlformats.org/spreadsheetml/2006/main" count="68" uniqueCount="44">
  <si>
    <t>DENOMINACIÓN</t>
  </si>
  <si>
    <t xml:space="preserve"> </t>
  </si>
  <si>
    <t>REF. METRO MADRID</t>
  </si>
  <si>
    <t xml:space="preserve">IMPORTE TOTAL (€)
 (SIN IVA) </t>
  </si>
  <si>
    <t xml:space="preserve">(*) PRECIO UNITARIO (€) 
(SIN IVA) </t>
  </si>
  <si>
    <t>IMPORTE DEL IVA</t>
  </si>
  <si>
    <t>UNIDADES QUE CONTIENE CADA PAQUETE/ CAJA</t>
  </si>
  <si>
    <t>UN</t>
  </si>
  <si>
    <t>PAQ</t>
  </si>
  <si>
    <t>METROMADRID TALON.  NOTIFICACION RECARGO</t>
  </si>
  <si>
    <t>INCIDENCIAS CON REPERCUSION ECONOMICA</t>
  </si>
  <si>
    <t>HOJA RUTA DEL TREN N-           (500 UN)</t>
  </si>
  <si>
    <t>SOBR.BLANCO TIMBR.120X176, 90 G.(100 UN)</t>
  </si>
  <si>
    <t>SOBRE ENSOBRAD. OFFICERIGHT DI380(250UN)</t>
  </si>
  <si>
    <t>SOBR.BLANCO TIMBR.229X324,100 G.(250 UN)</t>
  </si>
  <si>
    <t>IMPORTE TOTAL OFERTADO LOTE 1 (SIN IVA)</t>
  </si>
  <si>
    <t>IMPORTE TOTAL OFERTADO LOTE 1 (IVA INCLUIDO)</t>
  </si>
  <si>
    <t>BOL</t>
  </si>
  <si>
    <t>UNIDADES QUE CONTIENE CADA PAQUETE/ BOLSA</t>
  </si>
  <si>
    <t>SOBRES RECAUDACION PAPEL MONEDA (100un)</t>
  </si>
  <si>
    <t>SOBRE OBJETOS PERDIDOS PEQUEÑO (50 UN)</t>
  </si>
  <si>
    <t>SOBRE CORRESP.PLASTICO 27 X 36  (50 UN)</t>
  </si>
  <si>
    <t>SOBRE OBJETOS PERDIDOS GRANDE (50 UN)</t>
  </si>
  <si>
    <t>BOLSA ENVIO TTP CAJON RECHAZO (50UN)</t>
  </si>
  <si>
    <t>IMPORTE TOTAL OFERTADO LOTE 2 (SIN IVA)</t>
  </si>
  <si>
    <t>IMPORTE TOTAL OFERTADO LOTE 2 (IVA INCLUIDO)</t>
  </si>
  <si>
    <t>ABONO P/DESP. MAQ. DENTRO JORN. (25 Un)</t>
  </si>
  <si>
    <t>SOBR.APAISAD.VENTAN.115X225,80 G(250 Un)</t>
  </si>
  <si>
    <t>HOJA DE HORAS EXTRAORDINARIAS   (30 un)</t>
  </si>
  <si>
    <t>ANEXO IV OFERTA ECONOMICA LOTE 1 PAPEL</t>
  </si>
  <si>
    <t>ANEXO IV OFERTA ECONOMICA LOTE 2 PLASTICOS</t>
  </si>
  <si>
    <t xml:space="preserve"> CANTIDAD</t>
  </si>
  <si>
    <t xml:space="preserve">PRECIO UNITARIO (€) 
(SIN IVA) </t>
  </si>
  <si>
    <t>El precio a ofertar será por paquete de 100 unidades</t>
  </si>
  <si>
    <t>El precio a ofertar será por paquete de 50 unidades</t>
  </si>
  <si>
    <t>El precio a ofertar será por paquete/bolsa de 50 unidades</t>
  </si>
  <si>
    <t xml:space="preserve">(*) A TENER EN CUENTA PARA PRECIO UNITARIO (€) 
(SIN IVA) </t>
  </si>
  <si>
    <t>El precio a ofertar será por paquete de 25 unidades</t>
  </si>
  <si>
    <t>El precio a ofertar será por paquete de 500 unidades</t>
  </si>
  <si>
    <t>El precio a ofertar será por paquete de 250 unidades</t>
  </si>
  <si>
    <t>El precio a ofertar será por paquete de 10 talonarios</t>
  </si>
  <si>
    <t>El precio a ofertar será por unidad</t>
  </si>
  <si>
    <t>El precio a ofertar será por paquete de 30 unidades</t>
  </si>
  <si>
    <t>PRECIO MÁXIMO UNITARIO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</si>
</sst>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9"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
      <sz val="10"/>
      <name val="Calibri Light"/>
      <family val="2"/>
    </font>
  </fonts>
  <fills count="8">
    <fill>
      <patternFill patternType="none"/>
    </fill>
    <fill>
      <patternFill patternType="gray125"/>
    </fill>
    <fill>
      <patternFill patternType="solid">
        <fgColor rgb="FF002060"/>
        <bgColor indexed="64"/>
      </patternFill>
    </fill>
    <fill>
      <patternFill patternType="solid">
        <fgColor rgb="FFDBE5F1"/>
        <bgColor indexed="64"/>
      </patternFill>
    </fill>
    <fill>
      <patternFill patternType="solid">
        <fgColor rgb="FFDCE6F1"/>
        <bgColor indexed="64"/>
      </patternFill>
    </fill>
    <fill>
      <patternFill patternType="solid">
        <fgColor rgb="FF4F81BD"/>
        <bgColor indexed="64"/>
      </patternFill>
    </fill>
    <fill>
      <patternFill patternType="solid">
        <fgColor theme="4" tint="0.79998168889431442"/>
        <bgColor indexed="64"/>
      </patternFill>
    </fill>
    <fill>
      <patternFill patternType="solid">
        <fgColor theme="0"/>
        <bgColor indexed="64"/>
      </patternFill>
    </fill>
  </fills>
  <borders count="21">
    <border>
      <left/>
      <right/>
      <top/>
      <bottom/>
      <diagonal/>
    </border>
    <border>
      <left style="medium">
        <color rgb="FF4F81BD"/>
      </left>
      <right style="medium">
        <color rgb="FF4F81BD"/>
      </right>
      <top/>
      <bottom style="medium">
        <color rgb="FF4F81BD"/>
      </bottom>
      <diagonal/>
    </border>
    <border>
      <left/>
      <right/>
      <top/>
      <bottom style="medium">
        <color rgb="FF4F81BD"/>
      </bottom>
      <diagonal/>
    </border>
    <border>
      <left/>
      <right/>
      <top style="medium">
        <color rgb="FF4F81BD"/>
      </top>
      <bottom/>
      <diagonal/>
    </border>
    <border>
      <left style="medium">
        <color rgb="FF4F81BD"/>
      </left>
      <right style="medium">
        <color rgb="FF0070C0"/>
      </right>
      <top style="medium">
        <color rgb="FF0070C0"/>
      </top>
      <bottom/>
      <diagonal/>
    </border>
    <border>
      <left style="medium">
        <color rgb="FF4F81BD"/>
      </left>
      <right style="medium">
        <color rgb="FF0070C0"/>
      </right>
      <top/>
      <bottom style="medium">
        <color rgb="FF0070C0"/>
      </bottom>
      <diagonal/>
    </border>
    <border>
      <left style="medium">
        <color rgb="FF0070C0"/>
      </left>
      <right style="medium">
        <color rgb="FF4F81BD"/>
      </right>
      <top style="medium">
        <color rgb="FF4F81BD"/>
      </top>
      <bottom/>
      <diagonal/>
    </border>
    <border>
      <left style="medium">
        <color rgb="FF0070C0"/>
      </left>
      <right style="medium">
        <color rgb="FF4F81BD"/>
      </right>
      <top/>
      <bottom style="medium">
        <color rgb="FF4F81BD"/>
      </bottom>
      <diagonal/>
    </border>
    <border>
      <left style="thick">
        <color rgb="FF4F81BD"/>
      </left>
      <right style="thick">
        <color rgb="FF4F81BD"/>
      </right>
      <top style="thick">
        <color rgb="FF4F81BD"/>
      </top>
      <bottom style="thick">
        <color rgb="FF4F81BD"/>
      </bottom>
      <diagonal/>
    </border>
    <border>
      <left style="medium">
        <color rgb="FF4F81BD"/>
      </left>
      <right style="medium">
        <color rgb="FF4F81BD"/>
      </right>
      <top style="medium">
        <color rgb="FF4F81BD"/>
      </top>
      <bottom style="medium">
        <color rgb="FF4F81BD"/>
      </bottom>
      <diagonal/>
    </border>
    <border>
      <left style="medium">
        <color rgb="FF4F81BD"/>
      </left>
      <right/>
      <top/>
      <bottom style="medium">
        <color rgb="FF4F81BD"/>
      </bottom>
      <diagonal/>
    </border>
    <border>
      <left/>
      <right style="medium">
        <color rgb="FF4F81BD"/>
      </right>
      <top style="medium">
        <color rgb="FF4F81BD"/>
      </top>
      <bottom/>
      <diagonal/>
    </border>
    <border>
      <left/>
      <right style="medium">
        <color rgb="FF4F81BD"/>
      </right>
      <top/>
      <bottom style="medium">
        <color rgb="FF4F81BD"/>
      </bottom>
      <diagonal/>
    </border>
    <border>
      <left style="medium">
        <color rgb="FF4F81BD"/>
      </left>
      <right/>
      <top style="medium">
        <color rgb="FF4F81BD"/>
      </top>
      <bottom/>
      <diagonal/>
    </border>
    <border>
      <left style="medium">
        <color rgb="FF4F81BD"/>
      </left>
      <right style="medium">
        <color rgb="FF4F81BD"/>
      </right>
      <top style="medium">
        <color rgb="FF4F81BD"/>
      </top>
      <bottom/>
      <diagonal/>
    </border>
    <border>
      <left/>
      <right style="thick">
        <color rgb="FF4F81BD"/>
      </right>
      <top style="thick">
        <color rgb="FF4F81BD"/>
      </top>
      <bottom style="thick">
        <color rgb="FF4F81BD"/>
      </bottom>
      <diagonal/>
    </border>
    <border>
      <left/>
      <right style="medium">
        <color rgb="FF4F81BD"/>
      </right>
      <top/>
      <bottom/>
      <diagonal/>
    </border>
    <border>
      <left style="medium">
        <color rgb="FF4F81BD"/>
      </left>
      <right style="medium">
        <color rgb="FF0070C0"/>
      </right>
      <top/>
      <bottom/>
      <diagonal/>
    </border>
    <border>
      <left/>
      <right style="thick">
        <color rgb="FF4F81BD"/>
      </right>
      <top/>
      <bottom/>
      <diagonal/>
    </border>
    <border>
      <left style="medium">
        <color rgb="FF4F81BD"/>
      </left>
      <right/>
      <top/>
      <bottom/>
      <diagonal/>
    </border>
    <border>
      <left/>
      <right style="thick">
        <color rgb="FF4F81BD"/>
      </right>
      <top style="medium">
        <color rgb="FF4F81BD"/>
      </top>
      <bottom/>
      <diagonal/>
    </border>
  </borders>
  <cellStyleXfs count="2">
    <xf numFmtId="0" fontId="0" fillId="0" borderId="0"/>
    <xf numFmtId="0" fontId="2" fillId="0" borderId="0"/>
  </cellStyleXfs>
  <cellXfs count="35">
    <xf numFmtId="0" fontId="0" fillId="0" borderId="0" xfId="0"/>
    <xf numFmtId="164" fontId="7" fillId="7" borderId="9"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center" vertical="center"/>
    </xf>
    <xf numFmtId="0" fontId="7" fillId="6" borderId="10" xfId="0" applyFont="1" applyFill="1" applyBorder="1" applyAlignment="1">
      <alignment horizontal="center" vertical="center"/>
    </xf>
    <xf numFmtId="3" fontId="7" fillId="6" borderId="9" xfId="0" applyNumberFormat="1" applyFont="1" applyFill="1" applyBorder="1" applyAlignment="1">
      <alignment horizontal="center" vertical="center" wrapText="1"/>
    </xf>
    <xf numFmtId="164" fontId="7" fillId="7" borderId="9" xfId="0" applyNumberFormat="1" applyFont="1" applyFill="1" applyBorder="1" applyAlignment="1">
      <alignment horizontal="center" vertical="center" wrapText="1"/>
    </xf>
    <xf numFmtId="164" fontId="7" fillId="6" borderId="9" xfId="0" applyNumberFormat="1" applyFont="1" applyFill="1" applyBorder="1" applyAlignment="1">
      <alignment horizontal="right" vertical="center" wrapText="1"/>
    </xf>
    <xf numFmtId="164" fontId="7" fillId="6" borderId="12" xfId="0" applyNumberFormat="1" applyFont="1" applyFill="1" applyBorder="1" applyAlignment="1">
      <alignment horizontal="right" vertical="center" wrapText="1"/>
    </xf>
    <xf numFmtId="0" fontId="4" fillId="0" borderId="3" xfId="0" applyFont="1" applyBorder="1" applyAlignment="1">
      <alignment vertical="center"/>
    </xf>
    <xf numFmtId="8" fontId="5" fillId="4" borderId="15" xfId="0" applyNumberFormat="1" applyFont="1" applyFill="1" applyBorder="1" applyAlignment="1">
      <alignment horizontal="right" vertical="center"/>
    </xf>
    <xf numFmtId="0" fontId="1" fillId="0" borderId="0" xfId="0" applyFont="1" applyAlignment="1">
      <alignment vertical="center" wrapText="1"/>
    </xf>
    <xf numFmtId="0" fontId="7" fillId="3" borderId="1" xfId="0" applyFont="1" applyFill="1" applyBorder="1" applyAlignment="1">
      <alignment horizontal="center" vertical="center"/>
    </xf>
    <xf numFmtId="3" fontId="7" fillId="6" borderId="10" xfId="0" applyNumberFormat="1" applyFont="1" applyFill="1" applyBorder="1" applyAlignment="1">
      <alignment horizontal="center" vertical="center" wrapText="1"/>
    </xf>
    <xf numFmtId="164" fontId="7" fillId="7" borderId="2" xfId="0" applyNumberFormat="1" applyFont="1" applyFill="1" applyBorder="1" applyAlignment="1">
      <alignment horizontal="center" vertical="center" wrapText="1"/>
    </xf>
    <xf numFmtId="164" fontId="7" fillId="6" borderId="1" xfId="0" applyNumberFormat="1" applyFont="1" applyFill="1" applyBorder="1" applyAlignment="1">
      <alignment horizontal="right" vertical="center" wrapText="1"/>
    </xf>
    <xf numFmtId="8" fontId="5" fillId="4" borderId="8" xfId="0" applyNumberFormat="1" applyFont="1" applyFill="1" applyBorder="1" applyAlignment="1">
      <alignment horizontal="right" vertical="center"/>
    </xf>
    <xf numFmtId="0" fontId="6" fillId="5" borderId="4"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4" fillId="2" borderId="13" xfId="0" applyFont="1" applyFill="1" applyBorder="1" applyAlignment="1">
      <alignment horizontal="right" vertical="center"/>
    </xf>
    <xf numFmtId="0" fontId="4" fillId="2" borderId="3" xfId="0" applyFont="1" applyFill="1" applyBorder="1" applyAlignment="1">
      <alignment horizontal="right" vertical="center"/>
    </xf>
    <xf numFmtId="0" fontId="4" fillId="2" borderId="19" xfId="0" applyFont="1" applyFill="1" applyBorder="1" applyAlignment="1">
      <alignment horizontal="right" vertical="center"/>
    </xf>
    <xf numFmtId="0" fontId="4" fillId="2" borderId="0" xfId="0" applyFont="1" applyFill="1" applyAlignment="1">
      <alignment horizontal="right" vertical="center"/>
    </xf>
    <xf numFmtId="0" fontId="3" fillId="2" borderId="0" xfId="0" applyFont="1" applyFill="1" applyAlignment="1">
      <alignment horizontal="center"/>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4" fillId="2" borderId="20" xfId="0" applyFont="1" applyFill="1" applyBorder="1" applyAlignment="1">
      <alignment horizontal="right" vertical="center"/>
    </xf>
    <xf numFmtId="0" fontId="4" fillId="2" borderId="18" xfId="0" applyFont="1" applyFill="1" applyBorder="1" applyAlignment="1">
      <alignment horizontal="right"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590550</xdr:colOff>
      <xdr:row>20</xdr:row>
      <xdr:rowOff>85725</xdr:rowOff>
    </xdr:from>
    <xdr:to>
      <xdr:col>9</xdr:col>
      <xdr:colOff>19050</xdr:colOff>
      <xdr:row>39</xdr:row>
      <xdr:rowOff>15240</xdr:rowOff>
    </xdr:to>
    <xdr:sp macro="" textlink="">
      <xdr:nvSpPr>
        <xdr:cNvPr id="3" name="2 Rectángulo redondeado">
          <a:extLst>
            <a:ext uri="{FF2B5EF4-FFF2-40B4-BE49-F238E27FC236}">
              <a16:creationId xmlns:a16="http://schemas.microsoft.com/office/drawing/2014/main" id="{00000000-0008-0000-0000-000003000000}"/>
            </a:ext>
          </a:extLst>
        </xdr:cNvPr>
        <xdr:cNvSpPr/>
      </xdr:nvSpPr>
      <xdr:spPr>
        <a:xfrm>
          <a:off x="590550" y="4909185"/>
          <a:ext cx="13784580" cy="3404235"/>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No se aceptarán</a:t>
          </a:r>
          <a:r>
            <a:rPr lang="es-ES" sz="1100" baseline="0">
              <a:solidFill>
                <a:schemeClr val="tx1"/>
              </a:solidFill>
            </a:rPr>
            <a:t> ofertas con más de dos posiciones decimales. Por favor, tengan en cuenta que aunque no estén visibles, no se podrán arrastrar más de dos posiciones decimales.</a:t>
          </a:r>
        </a:p>
        <a:p>
          <a:pPr algn="l"/>
          <a:endParaRPr lang="es-ES" sz="1100" baseline="0">
            <a:solidFill>
              <a:schemeClr val="tx1"/>
            </a:solidFill>
          </a:endParaRPr>
        </a:p>
        <a:p>
          <a:pPr algn="l"/>
          <a:r>
            <a:rPr lang="es-ES" sz="1100" baseline="0">
              <a:solidFill>
                <a:schemeClr val="tx1"/>
              </a:solidFill>
            </a:rPr>
            <a:t>          (**) El precio ofertado será único durante la vigencia del contrato. El anexo IV de oferta económica está preparado para calcular automáticamente el valor ofertado y el importe total de la oferta económica.</a:t>
          </a:r>
        </a:p>
        <a:p>
          <a:pPr algn="l"/>
          <a:endParaRPr lang="es-ES" sz="1100" baseline="0">
            <a:solidFill>
              <a:schemeClr val="tx1"/>
            </a:solidFill>
          </a:endParaRPr>
        </a:p>
        <a:p>
          <a:pPr algn="l"/>
          <a:r>
            <a:rPr lang="es-ES" sz="1100" baseline="0">
              <a:solidFill>
                <a:schemeClr val="tx1"/>
              </a:solidFill>
            </a:rPr>
            <a:t>        (***) Se deberá presentar cotización por TODAS Y CADA UNA de las posiciones que componen la oferta del lote.</a:t>
          </a:r>
        </a:p>
        <a:p>
          <a:pPr algn="l"/>
          <a:endParaRPr lang="es-ES" sz="1100" baseline="0">
            <a:solidFill>
              <a:schemeClr val="tx1"/>
            </a:solidFill>
          </a:endParaRPr>
        </a:p>
        <a:p>
          <a:pPr algn="l"/>
          <a:r>
            <a:rPr lang="es-ES" sz="1100" baseline="0">
              <a:solidFill>
                <a:schemeClr val="tx1"/>
              </a:solidFill>
            </a:rPr>
            <a:t>      (****) </a:t>
          </a:r>
          <a:r>
            <a:rPr lang="es-ES" sz="1100">
              <a:solidFill>
                <a:schemeClr val="tx1"/>
              </a:solidFill>
            </a:rPr>
            <a:t>El </a:t>
          </a:r>
          <a:r>
            <a:rPr lang="es-ES" sz="1100" spc="5">
              <a:effectLst/>
              <a:latin typeface="Calibri" panose="020F0502020204030204" pitchFamily="34" charset="0"/>
              <a:ea typeface="Calibri" panose="020F0502020204030204" pitchFamily="34" charset="0"/>
              <a:cs typeface="Calibri" panose="020F0502020204030204" pitchFamily="34" charset="0"/>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algn="l"/>
          <a:endParaRPr lang="es-ES" sz="1100" b="1" baseline="0">
            <a:solidFill>
              <a:schemeClr val="tx1"/>
            </a:solidFill>
          </a:endParaRPr>
        </a:p>
        <a:p>
          <a:pPr algn="l"/>
          <a:r>
            <a:rPr lang="es-ES" sz="1100" b="0" baseline="0">
              <a:solidFill>
                <a:schemeClr val="tx1"/>
              </a:solidFill>
            </a:rPr>
            <a:t>    (*****) El precio ofertado será por unidad o paquete, según corresponda.</a:t>
          </a:r>
        </a:p>
        <a:p>
          <a:pPr algn="l"/>
          <a:endParaRPr lang="es-ES" sz="1100" b="0" baseline="0">
            <a:solidFill>
              <a:schemeClr val="tx1"/>
            </a:solidFill>
          </a:endParaRPr>
        </a:p>
        <a:p>
          <a:pPr algn="l"/>
          <a:r>
            <a:rPr lang="es-ES" sz="1100">
              <a:solidFill>
                <a:schemeClr val="tx1"/>
              </a:solidFill>
            </a:rPr>
            <a:t>  (******) Para la correcta preparación</a:t>
          </a:r>
          <a:r>
            <a:rPr lang="es-ES" sz="1100" baseline="0">
              <a:solidFill>
                <a:schemeClr val="tx1"/>
              </a:solidFill>
            </a:rPr>
            <a:t> de su oferta, se deberá tener en cuenta el archivo "ANEXO V INFORMACIÓN PARA ANEXO IV OFERTA ECONÓMICA" en el que se detallan los materiales a ofertar.</a:t>
          </a:r>
          <a:endParaRPr lang="es-ES" sz="1100">
            <a:solidFill>
              <a:schemeClr val="tx1"/>
            </a:solidFill>
          </a:endParaRPr>
        </a:p>
        <a:p>
          <a:pPr algn="l"/>
          <a:endParaRPr lang="es-ES" sz="1100">
            <a:solidFill>
              <a:schemeClr val="tx1"/>
            </a:solidFill>
          </a:endParaRPr>
        </a:p>
        <a:p>
          <a:pPr algn="l"/>
          <a:r>
            <a:rPr lang="es-ES" sz="1100">
              <a:solidFill>
                <a:schemeClr val="tx1"/>
              </a:solidFill>
            </a:rPr>
            <a:t>(*******) Los</a:t>
          </a:r>
          <a:r>
            <a:rPr lang="es-ES" sz="1100" baseline="0">
              <a:solidFill>
                <a:schemeClr val="tx1"/>
              </a:solidFill>
            </a:rPr>
            <a:t> precios ofertados no pueden superar los precios máximos unitarios indicados.</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590550</xdr:colOff>
      <xdr:row>16</xdr:row>
      <xdr:rowOff>85725</xdr:rowOff>
    </xdr:from>
    <xdr:to>
      <xdr:col>9</xdr:col>
      <xdr:colOff>19050</xdr:colOff>
      <xdr:row>35</xdr:row>
      <xdr:rowOff>22860</xdr:rowOff>
    </xdr:to>
    <xdr:sp macro="" textlink="">
      <xdr:nvSpPr>
        <xdr:cNvPr id="2" name="2 Rectángulo redondeado">
          <a:extLst>
            <a:ext uri="{FF2B5EF4-FFF2-40B4-BE49-F238E27FC236}">
              <a16:creationId xmlns:a16="http://schemas.microsoft.com/office/drawing/2014/main" id="{E0AC6BD0-70D0-4794-9FB5-6D0B9615167C}"/>
            </a:ext>
          </a:extLst>
        </xdr:cNvPr>
        <xdr:cNvSpPr/>
      </xdr:nvSpPr>
      <xdr:spPr>
        <a:xfrm>
          <a:off x="590550" y="4147185"/>
          <a:ext cx="14317980" cy="3411855"/>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No se aceptarán</a:t>
          </a:r>
          <a:r>
            <a:rPr lang="es-ES" sz="1100" baseline="0">
              <a:solidFill>
                <a:schemeClr val="tx1"/>
              </a:solidFill>
            </a:rPr>
            <a:t> ofertas con más de dos posiciones decimales. Por favor, tengan en cuenta que aunque no estén visibles, no se podrán arrastrar más de dos posiciones decimales.</a:t>
          </a:r>
        </a:p>
        <a:p>
          <a:pPr algn="l"/>
          <a:endParaRPr lang="es-ES" sz="1100" baseline="0">
            <a:solidFill>
              <a:schemeClr val="tx1"/>
            </a:solidFill>
          </a:endParaRPr>
        </a:p>
        <a:p>
          <a:pPr algn="l"/>
          <a:r>
            <a:rPr lang="es-ES" sz="1100" baseline="0">
              <a:solidFill>
                <a:schemeClr val="tx1"/>
              </a:solidFill>
            </a:rPr>
            <a:t>          (**) El precio ofertado será único durante la vigencia del contrato. El anexo IV de oferta económica está preparado para calcular automáticamente el valor ofertado y el importe total de la oferta económica.</a:t>
          </a:r>
        </a:p>
        <a:p>
          <a:pPr algn="l"/>
          <a:endParaRPr lang="es-ES" sz="1100" baseline="0">
            <a:solidFill>
              <a:schemeClr val="tx1"/>
            </a:solidFill>
          </a:endParaRPr>
        </a:p>
        <a:p>
          <a:pPr algn="l"/>
          <a:r>
            <a:rPr lang="es-ES" sz="1100" baseline="0">
              <a:solidFill>
                <a:schemeClr val="tx1"/>
              </a:solidFill>
            </a:rPr>
            <a:t>        (***) Se deberá presentar cotización por TODAS Y CADA UNA de las posiciones que componen la oferta del lote.</a:t>
          </a:r>
        </a:p>
        <a:p>
          <a:pPr algn="l"/>
          <a:endParaRPr lang="es-ES" sz="1100">
            <a:solidFill>
              <a:schemeClr val="tx1"/>
            </a:solidFill>
          </a:endParaRPr>
        </a:p>
        <a:p>
          <a:r>
            <a:rPr lang="es-ES" sz="1100" baseline="0">
              <a:solidFill>
                <a:schemeClr val="tx1"/>
              </a:solidFill>
            </a:rPr>
            <a:t>      (****) </a:t>
          </a:r>
          <a:r>
            <a:rPr lang="es-ES" sz="1100">
              <a:solidFill>
                <a:schemeClr val="tx1"/>
              </a:solidFill>
            </a:rPr>
            <a:t>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endParaRPr lang="es-ES">
            <a:effectLst/>
          </a:endParaRPr>
        </a:p>
        <a:p>
          <a:pPr algn="l"/>
          <a:endParaRPr lang="es-ES" sz="1100" b="1" baseline="0">
            <a:solidFill>
              <a:schemeClr val="tx1"/>
            </a:solidFill>
          </a:endParaRPr>
        </a:p>
        <a:p>
          <a:pPr algn="l"/>
          <a:r>
            <a:rPr lang="es-ES" sz="1100" b="0" baseline="0">
              <a:solidFill>
                <a:schemeClr val="tx1"/>
              </a:solidFill>
            </a:rPr>
            <a:t>    (*****) El precio ofertado será por paquete o bolsa, según corresponda.</a:t>
          </a:r>
        </a:p>
        <a:p>
          <a:pPr algn="l"/>
          <a:endParaRPr lang="es-ES" sz="110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 Para la correcta preparación</a:t>
          </a:r>
          <a:r>
            <a:rPr lang="es-ES" sz="1100" baseline="0">
              <a:solidFill>
                <a:schemeClr val="dk1"/>
              </a:solidFill>
              <a:effectLst/>
              <a:latin typeface="+mn-lt"/>
              <a:ea typeface="+mn-ea"/>
              <a:cs typeface="+mn-cs"/>
            </a:rPr>
            <a:t> de su oferta, se deberá tener en cuenta el archivo "ANEXO V INFORMACIÓN PARA ANEXO IV OFERTA ECONÓMICA" en el que se detallan los materiales a ofertar.</a:t>
          </a:r>
          <a:endParaRPr lang="es-ES">
            <a:effectLst/>
          </a:endParaRPr>
        </a:p>
        <a:p>
          <a:pPr algn="l"/>
          <a:endParaRPr lang="es-ES" sz="110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Los</a:t>
          </a:r>
          <a:r>
            <a:rPr lang="es-ES" sz="1100" baseline="0">
              <a:solidFill>
                <a:schemeClr val="dk1"/>
              </a:solidFill>
              <a:effectLst/>
              <a:latin typeface="+mn-lt"/>
              <a:ea typeface="+mn-ea"/>
              <a:cs typeface="+mn-cs"/>
            </a:rPr>
            <a:t> precios ofertados no pueden superar los precios máximos unitarios indicados.</a:t>
          </a:r>
          <a:endParaRPr lang="es-ES">
            <a:effectLst/>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tabSelected="1" workbookViewId="0">
      <selection sqref="A1:I1"/>
    </sheetView>
  </sheetViews>
  <sheetFormatPr baseColWidth="10" defaultColWidth="11.44140625" defaultRowHeight="14.4" x14ac:dyDescent="0.3"/>
  <cols>
    <col min="1" max="1" width="10.44140625" customWidth="1"/>
    <col min="2" max="2" width="43.33203125" customWidth="1"/>
    <col min="3" max="3" width="12.77734375" customWidth="1"/>
    <col min="4" max="4" width="12.6640625" customWidth="1"/>
    <col min="5" max="5" width="15.109375" customWidth="1"/>
    <col min="6" max="6" width="20" customWidth="1"/>
    <col min="7" max="7" width="47.88671875" customWidth="1"/>
    <col min="8" max="8" width="19.88671875" customWidth="1"/>
    <col min="9" max="9" width="29.44140625" customWidth="1"/>
  </cols>
  <sheetData>
    <row r="1" spans="1:9" ht="21" x14ac:dyDescent="0.4">
      <c r="A1" s="22" t="s">
        <v>29</v>
      </c>
      <c r="B1" s="22"/>
      <c r="C1" s="22"/>
      <c r="D1" s="22"/>
      <c r="E1" s="22"/>
      <c r="F1" s="22"/>
      <c r="G1" s="22"/>
      <c r="H1" s="22"/>
      <c r="I1" s="22"/>
    </row>
    <row r="2" spans="1:9" ht="15" thickBot="1" x14ac:dyDescent="0.35"/>
    <row r="3" spans="1:9" ht="14.4" customHeight="1" x14ac:dyDescent="0.3">
      <c r="A3" s="16" t="s">
        <v>2</v>
      </c>
      <c r="B3" s="24" t="s">
        <v>0</v>
      </c>
      <c r="C3" s="28" t="s">
        <v>31</v>
      </c>
      <c r="D3" s="26"/>
      <c r="E3" s="30" t="s">
        <v>6</v>
      </c>
      <c r="F3" s="26" t="s">
        <v>32</v>
      </c>
      <c r="G3" s="26" t="s">
        <v>36</v>
      </c>
      <c r="H3" s="16" t="s">
        <v>43</v>
      </c>
      <c r="I3" s="16" t="s">
        <v>3</v>
      </c>
    </row>
    <row r="4" spans="1:9" ht="44.4" customHeight="1" thickBot="1" x14ac:dyDescent="0.35">
      <c r="A4" s="23"/>
      <c r="B4" s="25"/>
      <c r="C4" s="29"/>
      <c r="D4" s="27"/>
      <c r="E4" s="31"/>
      <c r="F4" s="27"/>
      <c r="G4" s="32"/>
      <c r="H4" s="17"/>
      <c r="I4" s="17"/>
    </row>
    <row r="5" spans="1:9" ht="15" thickBot="1" x14ac:dyDescent="0.35">
      <c r="A5" s="2">
        <v>60094</v>
      </c>
      <c r="B5" s="3" t="s">
        <v>26</v>
      </c>
      <c r="C5" s="4">
        <v>1750</v>
      </c>
      <c r="D5" s="4" t="s">
        <v>8</v>
      </c>
      <c r="E5" s="4">
        <v>25</v>
      </c>
      <c r="F5" s="1">
        <v>0</v>
      </c>
      <c r="G5" s="5" t="s">
        <v>37</v>
      </c>
      <c r="H5" s="6">
        <v>6</v>
      </c>
      <c r="I5" s="6">
        <f t="shared" ref="I5:I13" si="0">C5*F5</f>
        <v>0</v>
      </c>
    </row>
    <row r="6" spans="1:9" ht="15" thickBot="1" x14ac:dyDescent="0.35">
      <c r="A6" s="2">
        <v>60917</v>
      </c>
      <c r="B6" s="3" t="s">
        <v>12</v>
      </c>
      <c r="C6" s="4">
        <v>5000</v>
      </c>
      <c r="D6" s="4" t="s">
        <v>8</v>
      </c>
      <c r="E6" s="4">
        <v>100</v>
      </c>
      <c r="F6" s="1">
        <v>0</v>
      </c>
      <c r="G6" s="5" t="s">
        <v>33</v>
      </c>
      <c r="H6" s="6">
        <v>15</v>
      </c>
      <c r="I6" s="6">
        <f t="shared" si="0"/>
        <v>0</v>
      </c>
    </row>
    <row r="7" spans="1:9" ht="15" thickBot="1" x14ac:dyDescent="0.35">
      <c r="A7" s="2">
        <v>60046</v>
      </c>
      <c r="B7" s="3" t="s">
        <v>11</v>
      </c>
      <c r="C7" s="4">
        <v>900</v>
      </c>
      <c r="D7" s="4" t="s">
        <v>8</v>
      </c>
      <c r="E7" s="4">
        <v>500</v>
      </c>
      <c r="F7" s="1">
        <v>0</v>
      </c>
      <c r="G7" s="5" t="s">
        <v>38</v>
      </c>
      <c r="H7" s="6">
        <v>27</v>
      </c>
      <c r="I7" s="6">
        <f t="shared" si="0"/>
        <v>0</v>
      </c>
    </row>
    <row r="8" spans="1:9" ht="15" thickBot="1" x14ac:dyDescent="0.35">
      <c r="A8" s="2">
        <v>60390</v>
      </c>
      <c r="B8" s="3" t="s">
        <v>13</v>
      </c>
      <c r="C8" s="4">
        <v>400</v>
      </c>
      <c r="D8" s="4" t="s">
        <v>8</v>
      </c>
      <c r="E8" s="4">
        <v>250</v>
      </c>
      <c r="F8" s="1">
        <v>0</v>
      </c>
      <c r="G8" s="5" t="s">
        <v>39</v>
      </c>
      <c r="H8" s="6">
        <v>45</v>
      </c>
      <c r="I8" s="6">
        <f t="shared" si="0"/>
        <v>0</v>
      </c>
    </row>
    <row r="9" spans="1:9" ht="15" thickBot="1" x14ac:dyDescent="0.35">
      <c r="A9" s="2">
        <v>60001</v>
      </c>
      <c r="B9" s="3" t="s">
        <v>9</v>
      </c>
      <c r="C9" s="4">
        <v>200</v>
      </c>
      <c r="D9" s="4" t="s">
        <v>8</v>
      </c>
      <c r="E9" s="4">
        <v>10</v>
      </c>
      <c r="F9" s="1">
        <v>0</v>
      </c>
      <c r="G9" s="5" t="s">
        <v>40</v>
      </c>
      <c r="H9" s="6">
        <v>55</v>
      </c>
      <c r="I9" s="6">
        <f t="shared" si="0"/>
        <v>0</v>
      </c>
    </row>
    <row r="10" spans="1:9" ht="15" thickBot="1" x14ac:dyDescent="0.35">
      <c r="A10" s="2">
        <v>60929</v>
      </c>
      <c r="B10" s="3" t="s">
        <v>27</v>
      </c>
      <c r="C10" s="4">
        <v>150</v>
      </c>
      <c r="D10" s="4" t="s">
        <v>8</v>
      </c>
      <c r="E10" s="4">
        <v>250</v>
      </c>
      <c r="F10" s="1">
        <v>0</v>
      </c>
      <c r="G10" s="5" t="s">
        <v>39</v>
      </c>
      <c r="H10" s="6">
        <v>85</v>
      </c>
      <c r="I10" s="6">
        <f t="shared" si="0"/>
        <v>0</v>
      </c>
    </row>
    <row r="11" spans="1:9" ht="15" thickBot="1" x14ac:dyDescent="0.35">
      <c r="A11" s="2">
        <v>60089</v>
      </c>
      <c r="B11" s="3" t="s">
        <v>10</v>
      </c>
      <c r="C11" s="4">
        <v>1200</v>
      </c>
      <c r="D11" s="4" t="s">
        <v>7</v>
      </c>
      <c r="E11" s="4">
        <v>1</v>
      </c>
      <c r="F11" s="1">
        <v>0</v>
      </c>
      <c r="G11" s="5" t="s">
        <v>41</v>
      </c>
      <c r="H11" s="6">
        <v>15</v>
      </c>
      <c r="I11" s="6">
        <f t="shared" si="0"/>
        <v>0</v>
      </c>
    </row>
    <row r="12" spans="1:9" ht="15" thickBot="1" x14ac:dyDescent="0.35">
      <c r="A12" s="2">
        <v>60930</v>
      </c>
      <c r="B12" s="3" t="s">
        <v>28</v>
      </c>
      <c r="C12" s="4">
        <v>3500</v>
      </c>
      <c r="D12" s="4" t="s">
        <v>8</v>
      </c>
      <c r="E12" s="4">
        <v>30</v>
      </c>
      <c r="F12" s="1">
        <v>0</v>
      </c>
      <c r="G12" s="5" t="s">
        <v>42</v>
      </c>
      <c r="H12" s="6">
        <v>7</v>
      </c>
      <c r="I12" s="6">
        <f t="shared" si="0"/>
        <v>0</v>
      </c>
    </row>
    <row r="13" spans="1:9" ht="15" thickBot="1" x14ac:dyDescent="0.35">
      <c r="A13" s="2">
        <v>60918</v>
      </c>
      <c r="B13" s="3" t="s">
        <v>14</v>
      </c>
      <c r="C13" s="4">
        <v>150</v>
      </c>
      <c r="D13" s="4" t="s">
        <v>8</v>
      </c>
      <c r="E13" s="4">
        <v>250</v>
      </c>
      <c r="F13" s="1">
        <v>0</v>
      </c>
      <c r="G13" s="5" t="s">
        <v>39</v>
      </c>
      <c r="H13" s="7">
        <v>45</v>
      </c>
      <c r="I13" s="7">
        <f t="shared" si="0"/>
        <v>0</v>
      </c>
    </row>
    <row r="14" spans="1:9" ht="30.15" customHeight="1" thickTop="1" thickBot="1" x14ac:dyDescent="0.35">
      <c r="A14" s="8"/>
      <c r="B14" s="8"/>
      <c r="C14" s="18" t="s">
        <v>15</v>
      </c>
      <c r="D14" s="19"/>
      <c r="E14" s="19"/>
      <c r="F14" s="19"/>
      <c r="G14" s="19"/>
      <c r="H14" s="19"/>
      <c r="I14" s="9">
        <f>SUM(I5:I13)</f>
        <v>0</v>
      </c>
    </row>
    <row r="15" spans="1:9" ht="30.15" customHeight="1" thickTop="1" thickBot="1" x14ac:dyDescent="0.35">
      <c r="C15" s="20" t="s">
        <v>5</v>
      </c>
      <c r="D15" s="21"/>
      <c r="E15" s="21"/>
      <c r="F15" s="21"/>
      <c r="G15" s="21"/>
      <c r="H15" s="21"/>
      <c r="I15" s="9">
        <f>I14*0.21</f>
        <v>0</v>
      </c>
    </row>
    <row r="16" spans="1:9" ht="30.15" customHeight="1" thickTop="1" thickBot="1" x14ac:dyDescent="0.35">
      <c r="C16" s="20" t="s">
        <v>16</v>
      </c>
      <c r="D16" s="21"/>
      <c r="E16" s="21"/>
      <c r="F16" s="21"/>
      <c r="G16" s="21"/>
      <c r="H16" s="21"/>
      <c r="I16" s="9">
        <f>I14+I15</f>
        <v>0</v>
      </c>
    </row>
    <row r="17" spans="2:9" ht="15" customHeight="1" thickTop="1" x14ac:dyDescent="0.3">
      <c r="B17" s="10"/>
      <c r="C17" s="10"/>
      <c r="D17" s="10"/>
      <c r="E17" s="10"/>
      <c r="F17" s="10"/>
      <c r="G17" s="10"/>
      <c r="H17" s="10"/>
      <c r="I17" s="10"/>
    </row>
    <row r="18" spans="2:9" ht="15" customHeight="1" x14ac:dyDescent="0.3">
      <c r="B18" s="10" t="s">
        <v>1</v>
      </c>
      <c r="C18" s="10"/>
      <c r="D18" s="10"/>
      <c r="I18" s="10"/>
    </row>
    <row r="19" spans="2:9" ht="15" customHeight="1" x14ac:dyDescent="0.3">
      <c r="B19" s="10"/>
      <c r="C19" s="10"/>
      <c r="D19" s="10"/>
      <c r="E19" s="10"/>
      <c r="F19" s="10"/>
      <c r="G19" s="10"/>
      <c r="H19" s="10"/>
      <c r="I19" s="10"/>
    </row>
    <row r="20" spans="2:9" ht="15" customHeight="1" x14ac:dyDescent="0.3">
      <c r="B20" s="10"/>
      <c r="C20" s="10"/>
      <c r="D20" s="10"/>
      <c r="E20" s="10"/>
      <c r="F20" s="10"/>
      <c r="G20" s="10"/>
      <c r="H20" s="10"/>
      <c r="I20" s="10"/>
    </row>
  </sheetData>
  <sheetProtection algorithmName="SHA-512" hashValue="fllrVVIpT9rXc1N4cQypKo8azVLDNY7yWvEmOp5YIpDAARvBYUNSzy5BZnwD7DdZDDwMcNwpfVbX/pZEmA3d2g==" saltValue="ty/RoozcLrcuiAU9ephrfA==" spinCount="100000" sheet="1" objects="1" scenarios="1" formatCells="0" formatColumns="0" formatRows="0" autoFilter="0"/>
  <mergeCells count="12">
    <mergeCell ref="A1:I1"/>
    <mergeCell ref="A3:A4"/>
    <mergeCell ref="B3:B4"/>
    <mergeCell ref="F3:F4"/>
    <mergeCell ref="C3:D4"/>
    <mergeCell ref="E3:E4"/>
    <mergeCell ref="G3:G4"/>
    <mergeCell ref="H3:H4"/>
    <mergeCell ref="C14:H14"/>
    <mergeCell ref="C15:H15"/>
    <mergeCell ref="C16:H16"/>
    <mergeCell ref="I3:I4"/>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B0EF-E4A6-4874-9ECE-1AEB81188133}">
  <dimension ref="A1:I16"/>
  <sheetViews>
    <sheetView workbookViewId="0">
      <selection sqref="A1:I1"/>
    </sheetView>
  </sheetViews>
  <sheetFormatPr baseColWidth="10" defaultColWidth="11.44140625" defaultRowHeight="14.4" x14ac:dyDescent="0.3"/>
  <cols>
    <col min="1" max="1" width="10.44140625" customWidth="1"/>
    <col min="2" max="2" width="43.33203125" customWidth="1"/>
    <col min="3" max="3" width="11.6640625" customWidth="1"/>
    <col min="4" max="4" width="11.77734375" customWidth="1"/>
    <col min="5" max="5" width="15" customWidth="1"/>
    <col min="6" max="6" width="21.44140625" customWidth="1"/>
    <col min="7" max="7" width="48.88671875" customWidth="1"/>
    <col min="8" max="8" width="18.5546875" customWidth="1"/>
    <col min="9" max="9" width="29.44140625" customWidth="1"/>
  </cols>
  <sheetData>
    <row r="1" spans="1:9" ht="21" x14ac:dyDescent="0.4">
      <c r="A1" s="22" t="s">
        <v>30</v>
      </c>
      <c r="B1" s="22"/>
      <c r="C1" s="22"/>
      <c r="D1" s="22"/>
      <c r="E1" s="22"/>
      <c r="F1" s="22"/>
      <c r="G1" s="22"/>
      <c r="H1" s="22"/>
      <c r="I1" s="22"/>
    </row>
    <row r="2" spans="1:9" ht="15" thickBot="1" x14ac:dyDescent="0.35"/>
    <row r="3" spans="1:9" ht="14.4" customHeight="1" x14ac:dyDescent="0.3">
      <c r="A3" s="16" t="s">
        <v>2</v>
      </c>
      <c r="B3" s="24" t="s">
        <v>0</v>
      </c>
      <c r="C3" s="28" t="s">
        <v>31</v>
      </c>
      <c r="D3" s="26"/>
      <c r="E3" s="30" t="s">
        <v>18</v>
      </c>
      <c r="F3" s="26" t="s">
        <v>4</v>
      </c>
      <c r="G3" s="26" t="s">
        <v>36</v>
      </c>
      <c r="H3" s="16" t="s">
        <v>43</v>
      </c>
      <c r="I3" s="16" t="s">
        <v>3</v>
      </c>
    </row>
    <row r="4" spans="1:9" ht="44.4" customHeight="1" thickBot="1" x14ac:dyDescent="0.35">
      <c r="A4" s="23"/>
      <c r="B4" s="25"/>
      <c r="C4" s="29"/>
      <c r="D4" s="27"/>
      <c r="E4" s="31"/>
      <c r="F4" s="27"/>
      <c r="G4" s="27"/>
      <c r="H4" s="17"/>
      <c r="I4" s="23"/>
    </row>
    <row r="5" spans="1:9" ht="15" thickBot="1" x14ac:dyDescent="0.35">
      <c r="A5" s="2">
        <v>60003</v>
      </c>
      <c r="B5" s="11" t="s">
        <v>19</v>
      </c>
      <c r="C5" s="12">
        <v>1400</v>
      </c>
      <c r="D5" s="4" t="s">
        <v>8</v>
      </c>
      <c r="E5" s="4">
        <v>100</v>
      </c>
      <c r="F5" s="1">
        <v>0</v>
      </c>
      <c r="G5" s="13" t="s">
        <v>33</v>
      </c>
      <c r="H5" s="14">
        <v>25</v>
      </c>
      <c r="I5" s="14">
        <f t="shared" ref="I5:I9" si="0">C5*F5</f>
        <v>0</v>
      </c>
    </row>
    <row r="6" spans="1:9" ht="15" thickBot="1" x14ac:dyDescent="0.35">
      <c r="A6" s="2">
        <v>60062</v>
      </c>
      <c r="B6" s="11" t="s">
        <v>20</v>
      </c>
      <c r="C6" s="12">
        <v>1700</v>
      </c>
      <c r="D6" s="4" t="s">
        <v>8</v>
      </c>
      <c r="E6" s="4">
        <v>50</v>
      </c>
      <c r="F6" s="1">
        <v>0</v>
      </c>
      <c r="G6" s="13" t="s">
        <v>34</v>
      </c>
      <c r="H6" s="14">
        <v>12</v>
      </c>
      <c r="I6" s="14">
        <f t="shared" si="0"/>
        <v>0</v>
      </c>
    </row>
    <row r="7" spans="1:9" ht="15" thickBot="1" x14ac:dyDescent="0.35">
      <c r="A7" s="2">
        <v>60078</v>
      </c>
      <c r="B7" s="11" t="s">
        <v>21</v>
      </c>
      <c r="C7" s="12">
        <v>200</v>
      </c>
      <c r="D7" s="4" t="s">
        <v>8</v>
      </c>
      <c r="E7" s="4">
        <v>50</v>
      </c>
      <c r="F7" s="1">
        <v>0</v>
      </c>
      <c r="G7" s="13" t="s">
        <v>34</v>
      </c>
      <c r="H7" s="14">
        <v>20</v>
      </c>
      <c r="I7" s="14">
        <f t="shared" si="0"/>
        <v>0</v>
      </c>
    </row>
    <row r="8" spans="1:9" ht="15" thickBot="1" x14ac:dyDescent="0.35">
      <c r="A8" s="2">
        <v>60063</v>
      </c>
      <c r="B8" s="11" t="s">
        <v>22</v>
      </c>
      <c r="C8" s="12">
        <v>400</v>
      </c>
      <c r="D8" s="4" t="s">
        <v>8</v>
      </c>
      <c r="E8" s="4">
        <v>50</v>
      </c>
      <c r="F8" s="1">
        <v>0</v>
      </c>
      <c r="G8" s="13" t="s">
        <v>34</v>
      </c>
      <c r="H8" s="14">
        <v>18</v>
      </c>
      <c r="I8" s="14">
        <f t="shared" si="0"/>
        <v>0</v>
      </c>
    </row>
    <row r="9" spans="1:9" ht="15" thickBot="1" x14ac:dyDescent="0.35">
      <c r="A9" s="2">
        <v>60051</v>
      </c>
      <c r="B9" s="11" t="s">
        <v>23</v>
      </c>
      <c r="C9" s="12">
        <v>200</v>
      </c>
      <c r="D9" s="4" t="s">
        <v>17</v>
      </c>
      <c r="E9" s="4">
        <v>50</v>
      </c>
      <c r="F9" s="1">
        <v>0</v>
      </c>
      <c r="G9" s="13" t="s">
        <v>35</v>
      </c>
      <c r="H9" s="14">
        <v>80</v>
      </c>
      <c r="I9" s="14">
        <f t="shared" si="0"/>
        <v>0</v>
      </c>
    </row>
    <row r="10" spans="1:9" ht="30.15" customHeight="1" thickTop="1" thickBot="1" x14ac:dyDescent="0.35">
      <c r="A10" s="8"/>
      <c r="B10" s="8"/>
      <c r="C10" s="18" t="s">
        <v>24</v>
      </c>
      <c r="D10" s="19"/>
      <c r="E10" s="19"/>
      <c r="F10" s="19"/>
      <c r="G10" s="19"/>
      <c r="H10" s="33"/>
      <c r="I10" s="15">
        <f>SUM(I5:I9)</f>
        <v>0</v>
      </c>
    </row>
    <row r="11" spans="1:9" ht="30.15" customHeight="1" thickTop="1" thickBot="1" x14ac:dyDescent="0.35">
      <c r="C11" s="20" t="s">
        <v>5</v>
      </c>
      <c r="D11" s="21"/>
      <c r="E11" s="21"/>
      <c r="F11" s="21"/>
      <c r="G11" s="21"/>
      <c r="H11" s="34"/>
      <c r="I11" s="15">
        <f>I10*0.21</f>
        <v>0</v>
      </c>
    </row>
    <row r="12" spans="1:9" ht="30.15" customHeight="1" thickTop="1" thickBot="1" x14ac:dyDescent="0.35">
      <c r="C12" s="20" t="s">
        <v>25</v>
      </c>
      <c r="D12" s="21"/>
      <c r="E12" s="21"/>
      <c r="F12" s="21"/>
      <c r="G12" s="21"/>
      <c r="H12" s="34"/>
      <c r="I12" s="15">
        <f>I10+I11</f>
        <v>0</v>
      </c>
    </row>
    <row r="13" spans="1:9" ht="15" customHeight="1" thickTop="1" x14ac:dyDescent="0.3">
      <c r="B13" s="10"/>
      <c r="C13" s="10"/>
      <c r="D13" s="10"/>
      <c r="E13" s="10"/>
      <c r="F13" s="10"/>
      <c r="G13" s="10"/>
      <c r="H13" s="10"/>
      <c r="I13" s="10"/>
    </row>
    <row r="14" spans="1:9" ht="15" customHeight="1" x14ac:dyDescent="0.3">
      <c r="B14" s="10" t="s">
        <v>1</v>
      </c>
      <c r="C14" s="10"/>
      <c r="D14" s="10"/>
      <c r="E14" s="10"/>
      <c r="F14" s="10"/>
      <c r="G14" s="10"/>
      <c r="H14" s="10"/>
      <c r="I14" s="10"/>
    </row>
    <row r="15" spans="1:9" ht="15" customHeight="1" x14ac:dyDescent="0.3">
      <c r="B15" s="10"/>
      <c r="C15" s="10"/>
      <c r="D15" s="10"/>
      <c r="E15" s="10"/>
      <c r="F15" s="10"/>
      <c r="G15" s="10"/>
      <c r="H15" s="10"/>
      <c r="I15" s="10"/>
    </row>
    <row r="16" spans="1:9" ht="15" customHeight="1" x14ac:dyDescent="0.3">
      <c r="B16" s="10"/>
      <c r="C16" s="10"/>
      <c r="D16" s="10"/>
      <c r="E16" s="10"/>
      <c r="F16" s="10"/>
      <c r="G16" s="10"/>
      <c r="H16" s="10"/>
      <c r="I16" s="10"/>
    </row>
  </sheetData>
  <sheetProtection algorithmName="SHA-512" hashValue="UqCFn53SiKYCSbXkiIj01XBY+CI1oFisxru8mrOqg4nQb6TAh5ijrfK2nA3isFgx2eUS+Ebbo7umtKkKt8cbDQ==" saltValue="YoO+Sk+9wFYxotdHvqz/qQ==" spinCount="100000" sheet="1" objects="1" scenarios="1" formatCells="0" formatColumns="0" formatRows="0" autoFilter="0"/>
  <mergeCells count="12">
    <mergeCell ref="H3:H4"/>
    <mergeCell ref="C10:H10"/>
    <mergeCell ref="C11:H11"/>
    <mergeCell ref="C12:H12"/>
    <mergeCell ref="A1:I1"/>
    <mergeCell ref="A3:A4"/>
    <mergeCell ref="B3:B4"/>
    <mergeCell ref="C3:D4"/>
    <mergeCell ref="E3:E4"/>
    <mergeCell ref="F3:F4"/>
    <mergeCell ref="I3:I4"/>
    <mergeCell ref="G3:G4"/>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OFERTA ECO. LOTE 1</vt:lpstr>
      <vt:lpstr>OFERTA ECO. 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2024-06-27T07:20:10Z</dcterms:created>
  <dcterms:modified xsi:type="dcterms:W3CDTF">2024-06-27T07:21:30Z</dcterms:modified>
</cp:coreProperties>
</file>