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CA64B845-C86D-4317-B0DD-63EFB21FAA59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definedNames>
    <definedName name="_xlnm._FilterDatabase" localSheetId="0" hidden="1">CERTO!$A$12:$I$208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9" i="1" l="1"/>
  <c r="I209" i="1"/>
  <c r="G210" i="1"/>
  <c r="I210" i="1"/>
  <c r="G211" i="1"/>
  <c r="I211" i="1"/>
  <c r="G212" i="1"/>
  <c r="I212" i="1"/>
  <c r="G213" i="1"/>
  <c r="I213" i="1"/>
  <c r="G214" i="1"/>
  <c r="I214" i="1"/>
  <c r="G215" i="1"/>
  <c r="I215" i="1"/>
  <c r="G216" i="1"/>
  <c r="I216" i="1"/>
  <c r="G217" i="1"/>
  <c r="I217" i="1"/>
  <c r="G218" i="1"/>
  <c r="I218" i="1"/>
  <c r="G219" i="1"/>
  <c r="I219" i="1"/>
  <c r="G220" i="1"/>
  <c r="I220" i="1"/>
  <c r="G221" i="1"/>
  <c r="I221" i="1"/>
  <c r="G222" i="1"/>
  <c r="I222" i="1"/>
  <c r="G223" i="1"/>
  <c r="I223" i="1"/>
  <c r="G224" i="1"/>
  <c r="I224" i="1"/>
  <c r="G225" i="1"/>
  <c r="I225" i="1"/>
  <c r="G226" i="1"/>
  <c r="I226" i="1"/>
  <c r="G227" i="1"/>
  <c r="I227" i="1"/>
  <c r="G228" i="1"/>
  <c r="I228" i="1"/>
  <c r="G229" i="1"/>
  <c r="I229" i="1"/>
  <c r="G230" i="1"/>
  <c r="I230" i="1"/>
  <c r="G231" i="1"/>
  <c r="I231" i="1"/>
  <c r="G232" i="1"/>
  <c r="I232" i="1"/>
  <c r="G233" i="1"/>
  <c r="I233" i="1"/>
  <c r="G234" i="1"/>
  <c r="I234" i="1"/>
  <c r="G235" i="1"/>
  <c r="I235" i="1"/>
  <c r="G236" i="1"/>
  <c r="I236" i="1"/>
  <c r="G237" i="1"/>
  <c r="I237" i="1"/>
  <c r="G239" i="1"/>
  <c r="I239" i="1"/>
  <c r="G240" i="1"/>
  <c r="I240" i="1"/>
  <c r="G241" i="1"/>
  <c r="I241" i="1"/>
  <c r="G242" i="1"/>
  <c r="I242" i="1"/>
  <c r="G243" i="1"/>
  <c r="I243" i="1"/>
  <c r="G244" i="1"/>
  <c r="I244" i="1"/>
  <c r="G245" i="1"/>
  <c r="I245" i="1"/>
  <c r="G246" i="1"/>
  <c r="I246" i="1"/>
  <c r="G247" i="1"/>
  <c r="I247" i="1"/>
  <c r="G248" i="1"/>
  <c r="I248" i="1"/>
  <c r="G249" i="1"/>
  <c r="I249" i="1"/>
  <c r="G250" i="1"/>
  <c r="I250" i="1"/>
  <c r="G251" i="1"/>
  <c r="I251" i="1"/>
  <c r="G252" i="1"/>
  <c r="I252" i="1"/>
  <c r="G253" i="1"/>
  <c r="I253" i="1"/>
  <c r="G254" i="1"/>
  <c r="I254" i="1"/>
  <c r="G256" i="1"/>
  <c r="I256" i="1"/>
  <c r="G257" i="1"/>
  <c r="I257" i="1"/>
  <c r="G258" i="1"/>
  <c r="I258" i="1"/>
  <c r="G259" i="1"/>
  <c r="I259" i="1"/>
  <c r="G260" i="1"/>
  <c r="I260" i="1"/>
  <c r="G261" i="1"/>
  <c r="I261" i="1"/>
  <c r="G262" i="1"/>
  <c r="I262" i="1"/>
  <c r="G263" i="1"/>
  <c r="I263" i="1"/>
  <c r="G264" i="1"/>
  <c r="I264" i="1"/>
  <c r="G265" i="1"/>
  <c r="I265" i="1"/>
  <c r="G266" i="1"/>
  <c r="I266" i="1"/>
  <c r="G267" i="1"/>
  <c r="I267" i="1"/>
  <c r="G268" i="1"/>
  <c r="I268" i="1"/>
  <c r="G269" i="1"/>
  <c r="I269" i="1"/>
  <c r="G270" i="1"/>
  <c r="I270" i="1"/>
  <c r="G271" i="1"/>
  <c r="I271" i="1"/>
  <c r="G272" i="1"/>
  <c r="I272" i="1"/>
  <c r="G273" i="1"/>
  <c r="I273" i="1"/>
  <c r="G274" i="1"/>
  <c r="I274" i="1"/>
  <c r="G275" i="1"/>
  <c r="I275" i="1"/>
  <c r="G276" i="1"/>
  <c r="I276" i="1"/>
  <c r="G277" i="1"/>
  <c r="I277" i="1"/>
  <c r="G278" i="1"/>
  <c r="I278" i="1"/>
  <c r="G279" i="1"/>
  <c r="I279" i="1"/>
  <c r="G280" i="1"/>
  <c r="I280" i="1"/>
  <c r="G281" i="1"/>
  <c r="I281" i="1"/>
  <c r="G282" i="1"/>
  <c r="I282" i="1"/>
  <c r="G283" i="1"/>
  <c r="I283" i="1"/>
  <c r="G284" i="1"/>
  <c r="I284" i="1"/>
  <c r="G285" i="1"/>
  <c r="I285" i="1"/>
  <c r="G286" i="1"/>
  <c r="I286" i="1"/>
  <c r="G287" i="1"/>
  <c r="I287" i="1"/>
  <c r="G288" i="1"/>
  <c r="I288" i="1"/>
  <c r="G289" i="1"/>
  <c r="I289" i="1"/>
  <c r="G290" i="1"/>
  <c r="I290" i="1"/>
  <c r="G291" i="1"/>
  <c r="I291" i="1"/>
  <c r="G292" i="1"/>
  <c r="I292" i="1"/>
  <c r="G294" i="1"/>
  <c r="I294" i="1"/>
  <c r="G295" i="1"/>
  <c r="I295" i="1"/>
  <c r="G296" i="1"/>
  <c r="I296" i="1"/>
  <c r="G297" i="1"/>
  <c r="I297" i="1"/>
  <c r="G298" i="1"/>
  <c r="I298" i="1"/>
  <c r="G299" i="1"/>
  <c r="I299" i="1"/>
  <c r="G300" i="1"/>
  <c r="I300" i="1"/>
  <c r="G301" i="1"/>
  <c r="I301" i="1"/>
  <c r="G302" i="1"/>
  <c r="I302" i="1"/>
  <c r="G303" i="1"/>
  <c r="I303" i="1"/>
  <c r="G304" i="1"/>
  <c r="I304" i="1"/>
  <c r="G305" i="1"/>
  <c r="I305" i="1"/>
  <c r="G306" i="1"/>
  <c r="I306" i="1"/>
  <c r="G307" i="1"/>
  <c r="I307" i="1"/>
  <c r="G308" i="1"/>
  <c r="I308" i="1"/>
  <c r="G309" i="1"/>
  <c r="I309" i="1"/>
  <c r="G310" i="1"/>
  <c r="I310" i="1"/>
  <c r="G311" i="1"/>
  <c r="I311" i="1"/>
  <c r="G312" i="1"/>
  <c r="I312" i="1"/>
  <c r="G313" i="1"/>
  <c r="I313" i="1"/>
  <c r="G314" i="1"/>
  <c r="I314" i="1"/>
  <c r="G315" i="1"/>
  <c r="I315" i="1"/>
  <c r="G316" i="1"/>
  <c r="I316" i="1"/>
  <c r="G317" i="1"/>
  <c r="I317" i="1"/>
  <c r="G318" i="1"/>
  <c r="I318" i="1"/>
  <c r="G319" i="1"/>
  <c r="I319" i="1"/>
  <c r="G320" i="1"/>
  <c r="I320" i="1"/>
  <c r="G321" i="1"/>
  <c r="I321" i="1"/>
  <c r="G322" i="1"/>
  <c r="I322" i="1"/>
  <c r="G323" i="1"/>
  <c r="I323" i="1"/>
  <c r="G324" i="1"/>
  <c r="I324" i="1"/>
  <c r="G325" i="1"/>
  <c r="I325" i="1"/>
  <c r="G326" i="1"/>
  <c r="I326" i="1"/>
  <c r="G327" i="1"/>
  <c r="I327" i="1"/>
  <c r="G328" i="1"/>
  <c r="I328" i="1"/>
  <c r="G329" i="1"/>
  <c r="I329" i="1"/>
  <c r="G330" i="1"/>
  <c r="I330" i="1"/>
  <c r="G331" i="1"/>
  <c r="I331" i="1"/>
  <c r="G332" i="1"/>
  <c r="I332" i="1"/>
  <c r="G333" i="1"/>
  <c r="I333" i="1"/>
  <c r="G334" i="1"/>
  <c r="I334" i="1"/>
  <c r="G335" i="1"/>
  <c r="I335" i="1"/>
  <c r="G336" i="1"/>
  <c r="I336" i="1"/>
  <c r="G337" i="1"/>
  <c r="I337" i="1"/>
  <c r="G338" i="1"/>
  <c r="I338" i="1"/>
  <c r="G339" i="1"/>
  <c r="I339" i="1"/>
  <c r="G340" i="1"/>
  <c r="I340" i="1"/>
  <c r="G341" i="1"/>
  <c r="I341" i="1"/>
  <c r="G342" i="1"/>
  <c r="I342" i="1"/>
  <c r="G343" i="1"/>
  <c r="I343" i="1"/>
  <c r="G344" i="1"/>
  <c r="I344" i="1"/>
  <c r="G345" i="1"/>
  <c r="I345" i="1"/>
  <c r="G346" i="1"/>
  <c r="I346" i="1"/>
  <c r="G347" i="1"/>
  <c r="I347" i="1"/>
  <c r="G348" i="1"/>
  <c r="I348" i="1"/>
  <c r="G349" i="1"/>
  <c r="I349" i="1"/>
  <c r="G350" i="1"/>
  <c r="I350" i="1"/>
  <c r="G351" i="1"/>
  <c r="I351" i="1"/>
  <c r="G352" i="1"/>
  <c r="I352" i="1"/>
  <c r="G353" i="1"/>
  <c r="I353" i="1"/>
  <c r="G354" i="1"/>
  <c r="I354" i="1"/>
  <c r="G355" i="1"/>
  <c r="I355" i="1"/>
  <c r="G356" i="1"/>
  <c r="I356" i="1"/>
  <c r="G357" i="1"/>
  <c r="I357" i="1"/>
  <c r="G359" i="1"/>
  <c r="I359" i="1"/>
  <c r="G360" i="1"/>
  <c r="I360" i="1"/>
  <c r="G361" i="1"/>
  <c r="I361" i="1"/>
  <c r="G362" i="1"/>
  <c r="I362" i="1"/>
  <c r="G363" i="1"/>
  <c r="I363" i="1"/>
  <c r="G364" i="1"/>
  <c r="I364" i="1"/>
  <c r="G365" i="1"/>
  <c r="I365" i="1"/>
  <c r="G366" i="1"/>
  <c r="I366" i="1"/>
  <c r="G367" i="1"/>
  <c r="I367" i="1"/>
  <c r="G368" i="1"/>
  <c r="I368" i="1"/>
  <c r="G369" i="1"/>
  <c r="I369" i="1"/>
  <c r="G370" i="1"/>
  <c r="I370" i="1"/>
  <c r="G371" i="1"/>
  <c r="I371" i="1"/>
  <c r="G372" i="1"/>
  <c r="I372" i="1"/>
  <c r="G373" i="1"/>
  <c r="I373" i="1"/>
  <c r="G374" i="1"/>
  <c r="I374" i="1"/>
  <c r="G375" i="1"/>
  <c r="I375" i="1"/>
  <c r="G376" i="1"/>
  <c r="I376" i="1"/>
  <c r="G377" i="1"/>
  <c r="I377" i="1"/>
  <c r="G378" i="1"/>
  <c r="I378" i="1"/>
  <c r="G379" i="1"/>
  <c r="I379" i="1"/>
  <c r="G380" i="1"/>
  <c r="I380" i="1"/>
  <c r="G382" i="1"/>
  <c r="I382" i="1"/>
  <c r="G383" i="1"/>
  <c r="I383" i="1"/>
  <c r="G384" i="1"/>
  <c r="I384" i="1"/>
  <c r="G385" i="1"/>
  <c r="I385" i="1"/>
  <c r="G386" i="1"/>
  <c r="I386" i="1"/>
  <c r="G387" i="1"/>
  <c r="I387" i="1"/>
  <c r="G388" i="1"/>
  <c r="I388" i="1"/>
  <c r="G389" i="1"/>
  <c r="I389" i="1"/>
  <c r="G390" i="1"/>
  <c r="I390" i="1"/>
  <c r="G391" i="1"/>
  <c r="I391" i="1"/>
  <c r="G392" i="1"/>
  <c r="I392" i="1"/>
  <c r="G393" i="1"/>
  <c r="I393" i="1"/>
  <c r="G394" i="1"/>
  <c r="I394" i="1"/>
  <c r="G395" i="1"/>
  <c r="I395" i="1"/>
  <c r="G396" i="1"/>
  <c r="I396" i="1"/>
  <c r="G397" i="1"/>
  <c r="I397" i="1"/>
  <c r="G398" i="1"/>
  <c r="I398" i="1"/>
  <c r="G399" i="1"/>
  <c r="I399" i="1"/>
  <c r="G400" i="1"/>
  <c r="I400" i="1"/>
  <c r="G401" i="1"/>
  <c r="I401" i="1"/>
  <c r="G402" i="1"/>
  <c r="I402" i="1"/>
  <c r="G403" i="1"/>
  <c r="I403" i="1"/>
  <c r="G404" i="1"/>
  <c r="I404" i="1"/>
  <c r="G405" i="1"/>
  <c r="I405" i="1"/>
  <c r="G407" i="1"/>
  <c r="I407" i="1"/>
  <c r="G408" i="1"/>
  <c r="I408" i="1"/>
  <c r="G409" i="1"/>
  <c r="I409" i="1"/>
  <c r="G410" i="1"/>
  <c r="I410" i="1"/>
  <c r="G411" i="1"/>
  <c r="I411" i="1"/>
  <c r="G413" i="1"/>
  <c r="I413" i="1"/>
  <c r="G414" i="1"/>
  <c r="I414" i="1"/>
  <c r="G415" i="1"/>
  <c r="I415" i="1"/>
  <c r="G416" i="1"/>
  <c r="I416" i="1"/>
  <c r="G417" i="1"/>
  <c r="I417" i="1"/>
  <c r="G418" i="1"/>
  <c r="I418" i="1"/>
  <c r="G419" i="1"/>
  <c r="I419" i="1"/>
  <c r="G421" i="1"/>
  <c r="I421" i="1"/>
  <c r="G423" i="1"/>
  <c r="I423" i="1"/>
  <c r="G424" i="1"/>
  <c r="I424" i="1"/>
  <c r="G425" i="1"/>
  <c r="I425" i="1"/>
  <c r="G426" i="1"/>
  <c r="I426" i="1"/>
  <c r="G427" i="1"/>
  <c r="I427" i="1"/>
  <c r="G428" i="1"/>
  <c r="I428" i="1"/>
  <c r="G429" i="1"/>
  <c r="I429" i="1"/>
  <c r="G430" i="1"/>
  <c r="I430" i="1"/>
  <c r="G431" i="1"/>
  <c r="I431" i="1"/>
  <c r="G432" i="1"/>
  <c r="I432" i="1"/>
  <c r="G433" i="1"/>
  <c r="I433" i="1"/>
  <c r="G434" i="1"/>
  <c r="I434" i="1"/>
  <c r="G435" i="1"/>
  <c r="I435" i="1"/>
  <c r="G436" i="1"/>
  <c r="I436" i="1"/>
  <c r="G437" i="1"/>
  <c r="I437" i="1"/>
  <c r="G438" i="1"/>
  <c r="I438" i="1"/>
  <c r="G439" i="1"/>
  <c r="I439" i="1"/>
  <c r="G440" i="1"/>
  <c r="I440" i="1"/>
  <c r="G441" i="1"/>
  <c r="I441" i="1"/>
  <c r="G442" i="1"/>
  <c r="I442" i="1"/>
  <c r="G443" i="1"/>
  <c r="I443" i="1"/>
  <c r="G444" i="1"/>
  <c r="I444" i="1"/>
  <c r="G445" i="1"/>
  <c r="I445" i="1"/>
  <c r="G446" i="1"/>
  <c r="I446" i="1"/>
  <c r="G447" i="1"/>
  <c r="I447" i="1"/>
  <c r="G448" i="1"/>
  <c r="I448" i="1"/>
  <c r="G449" i="1"/>
  <c r="I449" i="1"/>
  <c r="G450" i="1"/>
  <c r="I450" i="1"/>
  <c r="G451" i="1"/>
  <c r="I451" i="1"/>
  <c r="G452" i="1"/>
  <c r="I452" i="1"/>
  <c r="G453" i="1"/>
  <c r="I453" i="1"/>
  <c r="G454" i="1"/>
  <c r="I454" i="1"/>
  <c r="G455" i="1"/>
  <c r="I455" i="1"/>
  <c r="G456" i="1"/>
  <c r="I456" i="1"/>
  <c r="G457" i="1"/>
  <c r="I457" i="1"/>
  <c r="G459" i="1"/>
  <c r="I459" i="1"/>
  <c r="G460" i="1"/>
  <c r="I460" i="1"/>
  <c r="G461" i="1"/>
  <c r="I461" i="1"/>
  <c r="G462" i="1"/>
  <c r="I462" i="1"/>
  <c r="G463" i="1"/>
  <c r="I463" i="1"/>
  <c r="G464" i="1"/>
  <c r="I464" i="1"/>
  <c r="G465" i="1"/>
  <c r="I465" i="1"/>
  <c r="G466" i="1"/>
  <c r="I466" i="1"/>
  <c r="G467" i="1"/>
  <c r="I467" i="1"/>
  <c r="G468" i="1"/>
  <c r="I468" i="1"/>
  <c r="G469" i="1"/>
  <c r="I469" i="1"/>
  <c r="G470" i="1"/>
  <c r="I470" i="1"/>
  <c r="G471" i="1"/>
  <c r="I471" i="1"/>
  <c r="G472" i="1"/>
  <c r="I472" i="1"/>
  <c r="G473" i="1"/>
  <c r="I473" i="1"/>
  <c r="G474" i="1"/>
  <c r="I474" i="1"/>
  <c r="G475" i="1"/>
  <c r="I475" i="1"/>
  <c r="G476" i="1"/>
  <c r="I476" i="1"/>
  <c r="G477" i="1"/>
  <c r="I477" i="1"/>
  <c r="G478" i="1"/>
  <c r="I478" i="1"/>
  <c r="G479" i="1"/>
  <c r="I479" i="1"/>
  <c r="G480" i="1"/>
  <c r="I480" i="1"/>
  <c r="G481" i="1"/>
  <c r="I481" i="1"/>
  <c r="G482" i="1"/>
  <c r="I482" i="1"/>
  <c r="G483" i="1"/>
  <c r="I483" i="1"/>
  <c r="G484" i="1"/>
  <c r="I484" i="1"/>
  <c r="G485" i="1"/>
  <c r="I485" i="1"/>
  <c r="G486" i="1"/>
  <c r="I486" i="1"/>
  <c r="G487" i="1"/>
  <c r="I487" i="1"/>
  <c r="G489" i="1"/>
  <c r="I489" i="1"/>
  <c r="G490" i="1"/>
  <c r="I490" i="1"/>
  <c r="G491" i="1"/>
  <c r="I491" i="1"/>
  <c r="G492" i="1"/>
  <c r="I492" i="1"/>
  <c r="G494" i="1"/>
  <c r="I494" i="1"/>
  <c r="G495" i="1"/>
  <c r="I495" i="1"/>
  <c r="G180" i="1"/>
  <c r="I180" i="1"/>
  <c r="G181" i="1"/>
  <c r="I181" i="1"/>
  <c r="G182" i="1"/>
  <c r="I182" i="1"/>
  <c r="G183" i="1"/>
  <c r="I183" i="1"/>
  <c r="G184" i="1"/>
  <c r="I184" i="1"/>
  <c r="G185" i="1"/>
  <c r="I185" i="1"/>
  <c r="G186" i="1"/>
  <c r="I186" i="1"/>
  <c r="G187" i="1"/>
  <c r="I187" i="1"/>
  <c r="G188" i="1"/>
  <c r="I188" i="1"/>
  <c r="G189" i="1"/>
  <c r="I189" i="1"/>
  <c r="G190" i="1"/>
  <c r="I190" i="1"/>
  <c r="G191" i="1"/>
  <c r="I191" i="1"/>
  <c r="G192" i="1"/>
  <c r="I192" i="1"/>
  <c r="I15" i="1"/>
  <c r="G63" i="1"/>
  <c r="I63" i="1"/>
  <c r="G64" i="1"/>
  <c r="I64" i="1"/>
  <c r="G15" i="1"/>
  <c r="I39" i="1" l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6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19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17" i="1"/>
  <c r="I18" i="1"/>
  <c r="I16" i="1"/>
  <c r="G97" i="1" l="1"/>
  <c r="G17" i="1"/>
  <c r="G16" i="1" s="1"/>
  <c r="G18" i="1"/>
  <c r="F7" i="1"/>
  <c r="D3" i="1" l="1"/>
  <c r="D4" i="1" s="1"/>
  <c r="H3" i="1"/>
  <c r="H5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<sst xmlns="http://schemas.openxmlformats.org/spreadsheetml/2006/main" count="1485" uniqueCount="1007">
  <si>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</si>
  <si>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</si>
  <si>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</si>
  <si>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</si>
  <si>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</si>
  <si>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</si>
  <si>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</si>
  <si>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</si>
  <si>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</si>
  <si>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</si>
  <si>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</si>
  <si>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</si>
  <si>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</si>
  <si>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</si>
  <si>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</si>
  <si>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</si>
  <si>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</si>
  <si>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</si>
  <si>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</si>
  <si>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</si>
  <si>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</si>
  <si>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</si>
  <si>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</si>
  <si>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</si>
  <si>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</si>
  <si>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</si>
  <si>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</si>
  <si>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</si>
  <si>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</si>
  <si>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</si>
  <si>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</si>
  <si>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</si>
  <si>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</si>
  <si>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</si>
  <si>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03.01</t>
  </si>
  <si>
    <t>Ud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</si>
  <si>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</si>
  <si>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</si>
  <si>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</si>
  <si>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</si>
  <si>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</si>
  <si>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</si>
  <si>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</si>
  <si>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</si>
  <si>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</si>
  <si>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</si>
  <si>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</si>
  <si>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</si>
  <si>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</si>
  <si>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</si>
  <si>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</si>
  <si>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05.01</t>
  </si>
  <si>
    <t>05.02</t>
  </si>
  <si>
    <t>10.01</t>
  </si>
  <si>
    <t>01.01</t>
  </si>
  <si>
    <t>01.02</t>
  </si>
  <si>
    <t>01.03</t>
  </si>
  <si>
    <t>01.04</t>
  </si>
  <si>
    <t>01.05</t>
  </si>
  <si>
    <t>07.01</t>
  </si>
  <si>
    <t>07.02</t>
  </si>
  <si>
    <t>07.03</t>
  </si>
  <si>
    <t>07.04</t>
  </si>
  <si>
    <t>07.05</t>
  </si>
  <si>
    <t>07.06</t>
  </si>
  <si>
    <t>07.07</t>
  </si>
  <si>
    <t>07.08</t>
  </si>
  <si>
    <t>07.09</t>
  </si>
  <si>
    <t>07.10</t>
  </si>
  <si>
    <t>07.11</t>
  </si>
  <si>
    <t>07.12</t>
  </si>
  <si>
    <t>07.13</t>
  </si>
  <si>
    <t>07.14</t>
  </si>
  <si>
    <t>07.15</t>
  </si>
  <si>
    <t>07.16</t>
  </si>
  <si>
    <t>1.3</t>
  </si>
  <si>
    <t>1.4</t>
  </si>
  <si>
    <t>1.5</t>
  </si>
  <si>
    <t>01</t>
  </si>
  <si>
    <t>CAP 01 - ILUMINACION</t>
  </si>
  <si>
    <t>Clavija cargador de 5 enchufes con protección eléctrica</t>
  </si>
  <si>
    <t>Lámpara LEDEXT SLIM 10 W 5500K IP65 blanco</t>
  </si>
  <si>
    <t>Linterna POWERLAMP Led 3,5 W Recargable</t>
  </si>
  <si>
    <t>Trípode Slim 2x2000 LMN 6000K con 3 m de cable</t>
  </si>
  <si>
    <t>Proyector Led Slim recargable regulable 10w 6000k</t>
  </si>
  <si>
    <t>Proyector Led Slim recargable regulable 20w 6000k</t>
  </si>
  <si>
    <t xml:space="preserve">Casquillo G23 para lampara bajo consumo de 5 a 13 W Ref. 1301 de COMA </t>
  </si>
  <si>
    <t>TUBOS FLOURESCENTES L18 W/66 GREEN (25 UNIDADES)</t>
  </si>
  <si>
    <t>Lampara LED Laborda  ODL/GU10/L317bl</t>
  </si>
  <si>
    <t>BALASTO HF-P 218 PL-TC III 220-240 V</t>
  </si>
  <si>
    <t>ACCESORIO MONTAJE FOCO ROVASI IP65</t>
  </si>
  <si>
    <t>DOWNLIGHT LED PARA ASEOS Y DUCHAS 240MM DIAMETRO</t>
  </si>
  <si>
    <t>Downl. Vol Led 9,6W 820lm 4K BL  IP54</t>
  </si>
  <si>
    <t>Downl. Vol Led 17,5 W 1490lm 4k BL  IP54</t>
  </si>
  <si>
    <t>Lum. Veria 48W 32leds 740 500MA Xilit Marca: Prilux</t>
  </si>
  <si>
    <t>Luminarias OTC Floof light Ledvance</t>
  </si>
  <si>
    <t>Corepro Ledspotmv D 5-60W 827 R50 36D Philips ref: 57853700</t>
  </si>
  <si>
    <t>VESTEL LED BAR V2 1200MM 21W   Ref: VLN1221</t>
  </si>
  <si>
    <t>VESTEL LED BAR V2 900  ref: VLV290012w</t>
  </si>
  <si>
    <t>LEDADVANCE 973381 VALUE CL-A-60 9,5 60W/840 E27</t>
  </si>
  <si>
    <t xml:space="preserve">Lampara led de 12w E27 1760Lm  BLUELed 152126 </t>
  </si>
  <si>
    <t>Led Value CL A 100 14W/840 E27 FR</t>
  </si>
  <si>
    <t>LEDVANCE 961593 HQL LED 6000LM E27 54W=125W/840 CL</t>
  </si>
  <si>
    <t>Ledadvance 810976 lum. Floodlight 20W/4000K Black 155x167x44 mm</t>
  </si>
  <si>
    <t>PROYECTOR LED FLOODLIGHT 50W 4000K NEGRO medidas 187x216x62</t>
  </si>
  <si>
    <t>LEDVANCE 037045 PARATHOM HQL LED 3000 23W/840 E27 Longitud:152MM</t>
  </si>
  <si>
    <t>LEDVANCE 961555 HQL LED 2000LM E27 18W=50W/840 CL Longitud: 166mm</t>
  </si>
  <si>
    <t>ledvance 037342 parathom hql led 4000 30w/840 e27 Longitud: 175mm</t>
  </si>
  <si>
    <t>PROYECTOR LED EXTREME 700W 60º 4000K 84000LM REF: 5556630460</t>
  </si>
  <si>
    <t>EMERGENCIA DIANA FLAT LEDF3500X 500 LM NP REF:LDF3500X</t>
  </si>
  <si>
    <t>Telefast,16 ED/SD, 1T/C no led, ref: ABE7H16R10</t>
  </si>
  <si>
    <t>Rele miniatura +led 6A 4NANC 24VAC ref:RXM4AB2B7</t>
  </si>
  <si>
    <t xml:space="preserve">Ledvance 382436 ET-ZE-60/220-240V </t>
  </si>
  <si>
    <t>BASE DOBLE SCHUKO 500 CIMA LED BL. 50010432-030</t>
  </si>
  <si>
    <t>BASE DOBLE SCHUKO 500 CIMA LED ROJO 50010432-037</t>
  </si>
  <si>
    <t>Downlight red micro panel extrpln. Led 8W 4000K 120mm dia.</t>
  </si>
  <si>
    <t>Downlight 18 W led Roblan 4100 K 1300 lm</t>
  </si>
  <si>
    <t>PDU 19 1U 8 schukos +led ref: 24155318</t>
  </si>
  <si>
    <t>Led calue CL A FR 75 non-dim 10,5W/840 E27 1060</t>
  </si>
  <si>
    <t>LAMP. ESTÁNDAR LED VALUE 9W 840 E27 MATE (EQ60W) 806LM</t>
  </si>
  <si>
    <t>LED VALUE CL A FR 100 NON-DIM 14/840 E27 1522 LM</t>
  </si>
  <si>
    <t>Led Power Driver Outd. 100-240V 20W 24V</t>
  </si>
  <si>
    <t>PHILIPS 81385000 COREPRO LED BULB ND 19,5-150W A67</t>
  </si>
  <si>
    <t>Corepro Led Spot ND 8-50W MR16 827 36D</t>
  </si>
  <si>
    <t>DAMP PROOF LED 1500 55W/6500K IP65</t>
  </si>
  <si>
    <t>Esf led 8W 3000K E-14 806 LUM</t>
  </si>
  <si>
    <t>Empot. 51618 led 18W 4000k BL TCO ref: 51618-2984-90</t>
  </si>
  <si>
    <t>Led R50 220-240V 6W 470 LM 120º 41000K E14 ref: LEdR504100</t>
  </si>
  <si>
    <t>LED MARINER BODY T8 TWIN 1500MM 93052191</t>
  </si>
  <si>
    <t>Led Estandar E27 18W frio 41000K 2000lm 220-240V ref: SKYa6018F</t>
  </si>
  <si>
    <t>BLOQUE LUM. LED 230 V VERDE</t>
  </si>
  <si>
    <t>tira flex 1 metro  led 3528 24 25W 4000k</t>
  </si>
  <si>
    <t>Lamp. corepro ledtube 1200mm 14,5W/840 C glass</t>
  </si>
  <si>
    <t>Empot. Silent LED 60x60 36W 840 UGR&lt;19 REF 470742</t>
  </si>
  <si>
    <t>PROYECTOR LED FLOODLIGHT 150W 4000K NEGRO</t>
  </si>
  <si>
    <t>Tforce LED HPL ND 60-42W E27 840</t>
  </si>
  <si>
    <t>Lamp led 27W 4000K 375 lum IP64</t>
  </si>
  <si>
    <t>LUMSUPF.DFO.100W LED 595X1195MM 4K</t>
  </si>
  <si>
    <t>PANTALLA SUPF.DFO.50W LED 295X1195 4000K</t>
  </si>
  <si>
    <t>Led vaue par 16 80 NON-Dim 36º 6,9W/865 GU1057</t>
  </si>
  <si>
    <t>Tubo led  T8 value 1,5 m 19 1w 840 230V</t>
  </si>
  <si>
    <t>Piloto lum . Led 230 V rojo ref. XB4BVM4</t>
  </si>
  <si>
    <t>Piloto lum . Led 230 V blanco ref. XB4BVM1</t>
  </si>
  <si>
    <t>Ptetca Berlin Eco Led 1200mm</t>
  </si>
  <si>
    <t>TC-Lineas 064416,01 Regleta BARLED 18W 4000K</t>
  </si>
  <si>
    <t>Mas ledtube HF 1200mm HF 1200mm HE 16,5W T5</t>
  </si>
  <si>
    <t>TUBO LED AIRIS T607NMTB 549MM 7W 840 T5</t>
  </si>
  <si>
    <t>Lampara F3BX/840(PLC Largas)</t>
  </si>
  <si>
    <t>Lampara R50 eco 18W E-14</t>
  </si>
  <si>
    <t>Portalampara 2 pines</t>
  </si>
  <si>
    <t>Lamp. Fluo.comp. El master PL-L 4P 36W/840 2G11</t>
  </si>
  <si>
    <t>Portalampraas ceramico G9</t>
  </si>
  <si>
    <t>Portalamparas 227/SF</t>
  </si>
  <si>
    <t>LAMP. FLUO. COMPACTA MASTER PL-C 2P 18W/840 G24D-2</t>
  </si>
  <si>
    <t xml:space="preserve"> Lamparas dulux 18w PL-C  4 pines MASTER PL-C 18W/840/4P 1CT/5X10BOX</t>
  </si>
  <si>
    <t>Lamp. masterc CDM-T 70W/942 G12</t>
  </si>
  <si>
    <t>Lamp. essense R50 Smart 4,5W 830 E14 230V</t>
  </si>
  <si>
    <t>Lampara mastercolour tub. CDM-TC 35W/830</t>
  </si>
  <si>
    <t>Phiplis 19699615 Lampara CDM-T 70W/830</t>
  </si>
  <si>
    <t>CAP 02 - APARAMENTA</t>
  </si>
  <si>
    <t>Relé térmico LRD 06</t>
  </si>
  <si>
    <t>transfor. 40 VA.</t>
  </si>
  <si>
    <t>Relé térmico LRD 07</t>
  </si>
  <si>
    <t>Condensador alterna 1,5 uf/450 V</t>
  </si>
  <si>
    <t>Condensador alterna 5 uf/450 V</t>
  </si>
  <si>
    <t>Condensadro alterna 10 uf/450 V</t>
  </si>
  <si>
    <t>Relé convencional 24 VDC DPDT 2 C/O</t>
  </si>
  <si>
    <t>Conmutador ISSW CM 3 Pos 1 CTO Inversor 250V-20A Ref: A9E18073</t>
  </si>
  <si>
    <t>contactor mod estandar ICT 2NA 230V 25A REF A9C20732</t>
  </si>
  <si>
    <t>Detector de movimiento por infrarrojos DH 60.253 de superficie 220Vac</t>
  </si>
  <si>
    <t>Detector PIC de Movimiento 220V Empotrable (REF.PROVEE.LA190909)</t>
  </si>
  <si>
    <t>Bloque de contactos auxiliar  HKF1-11  (REF.PR.LA181005)</t>
  </si>
  <si>
    <t xml:space="preserve">Interruptor seccionador OT63F4N2 </t>
  </si>
  <si>
    <t>Interruptor seccionador OT16F3 (REF.PROVEE.LA190316)</t>
  </si>
  <si>
    <t xml:space="preserve">B.DIF. VIGI IC60 3P 63A Ref: A9V35363 (REF.PROVEE.LA190215) </t>
  </si>
  <si>
    <t xml:space="preserve">contactos auxiliares ABB  HKF1-11 </t>
  </si>
  <si>
    <t>Detector de movimiento de brazo 180º 12m (REF.PROVEE.LA190115)</t>
  </si>
  <si>
    <t>ABB Int. Seccionador OT25F4N2 (REF.PROVEE.LA190105)</t>
  </si>
  <si>
    <t xml:space="preserve">Terminal RED.PREASIL.5 d.0,25-1,5 </t>
  </si>
  <si>
    <t>PROTECCIONES PULSADOR EMERGENCIA P/EM-22</t>
  </si>
  <si>
    <t>ELEMENTOS LEGRAND 4124 31</t>
  </si>
  <si>
    <t>ELEMENTOS LEGRAND 040 49</t>
  </si>
  <si>
    <t>CABEZAS TEMPORIZADAS TELEMECANICA LA2 DT2</t>
  </si>
  <si>
    <t>CONTACTOS AUXILIARES LADN 13 DE TELEMECANICA</t>
  </si>
  <si>
    <t>RELES, 1SVR730010R0200 ABB CT-MFS.21S QTY 1. (ESTRELLA-01)</t>
  </si>
  <si>
    <t>CIERRES HARTING PARA COMPROBACION</t>
  </si>
  <si>
    <t>CIERRES CONECTORES HAN HARTING</t>
  </si>
  <si>
    <t>DIFERENCIALES SUPER INMUNIZADO TETRAPOLAR 80 AMP 300 MAP</t>
  </si>
  <si>
    <t xml:space="preserve">RELES  1SVR730010R0200 ABB CT-MFS.21S QTY 1 </t>
  </si>
  <si>
    <t>RELES  ALLEN BRADLEY 817-E1 A</t>
  </si>
  <si>
    <t>CONTACTOS AUXILIARES LADN13 (3 NC Y 1 NO) DE TELEMECANIQUE</t>
  </si>
  <si>
    <t xml:space="preserve">INTERR.-SECC VARIO 80A TRIP. REF: VCF4 </t>
  </si>
  <si>
    <t>DISPOSITIVO DE MANDO</t>
  </si>
  <si>
    <t>CONTACTORES DE SETA SCHNEIDERR HARMONY XALK178E, UN CONTACTO“1NO Y OTRO CONTACTO 1NC”</t>
  </si>
  <si>
    <t>CONTACTOS AUXILIARES  LA9D0902 DE SCHNEIDER Y 10 CONTACTOS AUXILIARES LA8DN20 DE TELEMECANIQUE</t>
  </si>
  <si>
    <t>CONTACTORES TELEMACANIQUE LC1-D4011 220 V</t>
  </si>
  <si>
    <t>CONTACTORES TESYS LC1D32P7</t>
  </si>
  <si>
    <t>CONTACTOS AUXULIAR DE CONTACTOR TELEMECANICA LAD8 N20 023649</t>
  </si>
  <si>
    <t>CONTACTOS AUXILIAR DE CONTACTOR LAD8 N11 DE SCHNEIDER</t>
  </si>
  <si>
    <t>CANTACTOS LATERALES LA 8 DN 20 (2 NO)</t>
  </si>
  <si>
    <t>CONTACTORES  CA DN 22</t>
  </si>
  <si>
    <t xml:space="preserve">BLOQUE CTO SENCILLO HARMONY XB4 1NA REF: ZBE101 </t>
  </si>
  <si>
    <t>BLOQUE CTO SENCILLO HARMONY XB4 1NC REF: ZBE102</t>
  </si>
  <si>
    <t>TERMICOS GV-M63DE TELEMECANICA (ARTILLEROS-11)</t>
  </si>
  <si>
    <t>CONTACTO 1 NC 16A REF: GG PL004001 Y 30 CONTACTO 1 NO 16A REF: GG PL004002</t>
  </si>
  <si>
    <t>PROTECTORES SONDA TERMICA ALLEN BRADLEY 817-E1</t>
  </si>
  <si>
    <t>DIFERENCIAL SCHNEIDER TETRAPOLAR 80A 300MA</t>
  </si>
  <si>
    <t>CONECTORES HARTING HAN 46 EE-M 16A 500V 6KV 3</t>
  </si>
  <si>
    <t>RELÉS SCHNEIDER CA3KN 40BD3 - 24V</t>
  </si>
  <si>
    <t>BLOQUES DE CONTACTOS AUXILIARES SCHNEIDER LA1KN04 (4 NC)</t>
  </si>
  <si>
    <t>SENSORES FOTOELÉCTRICOS RECEPTOR OMRON E3Z-T86</t>
  </si>
  <si>
    <t>RELÉS PHOENIX CONTACT 2961118 - 6A/250V</t>
  </si>
  <si>
    <t>CONTACTOS G. GIOVENZA PCW10 NO</t>
  </si>
  <si>
    <t>CONTACTOS G. GIOVENZANA PCW01 NC</t>
  </si>
  <si>
    <t>DETECTORES INDUCTIVOS PAPER FUCHS NCB4-1GM40-N0-V1</t>
  </si>
  <si>
    <t>CONMUTADORES DE LEVAS BIHPLAT B-214 ; 16 AMP</t>
  </si>
  <si>
    <t>CONTACTOR 40A 1NA/1NC 230V 50/60HZ</t>
  </si>
  <si>
    <t>2 BLOQUE CONT. AUX. 4NA FRONT.</t>
  </si>
  <si>
    <t>1009508 regletero 19pulg. 1Ux8 enchufe</t>
  </si>
  <si>
    <t>SCHNEIDER  ACTI9 AUT iC60N-4P-63A-CURVA C-A9F79463</t>
  </si>
  <si>
    <t>SCHNEIDER Acti9 Vigi iC60-4P-63A-30mA-AC-A9V11463</t>
  </si>
  <si>
    <t>Acti 9 bobina de emision  MX+OF Ref 19064 para NG 125</t>
  </si>
  <si>
    <t>Acti 9  contactor  ICT 25A 2NA+2NC  Ref A9C20838</t>
  </si>
  <si>
    <t>Schneider acti 9 ICV40N 1 PN C 10A 30MA RCBO ref: A9DE3610</t>
  </si>
  <si>
    <t xml:space="preserve">Acti9 diferencial 4p 40A 300 mA </t>
  </si>
  <si>
    <t>Transformador diferencial Circuitor WG-106</t>
  </si>
  <si>
    <t>Siemens Bloque diferencial 5SM2 622-6</t>
  </si>
  <si>
    <t>Bloque diferencial Siemens 5SM2 345-6</t>
  </si>
  <si>
    <t>Gewiss Diferencial 4p 40A 0,03A GW94927</t>
  </si>
  <si>
    <t>Aut.diferencial 20A 300mA Gewiss GW94078</t>
  </si>
  <si>
    <t xml:space="preserve"> Pantallas Carandini HF 240, 236F SL</t>
  </si>
  <si>
    <t xml:space="preserve">Schneider Reconectador diferencial REDs 25A 30mA tetrapolar   REF 18264 </t>
  </si>
  <si>
    <t>RELE DIFERNCIAL CIRCUITOR RGU-10 MT</t>
  </si>
  <si>
    <t>DIFE., 4P, 40A, 300MA PFIM-40/4/03-S/A-MW m: EATON ref: 235468</t>
  </si>
  <si>
    <t>RELE DIFERENCIAL RGU-10 REF: P11941</t>
  </si>
  <si>
    <t>INTERRUPTOR DIFERENCIAL 5SV, 70MM, CLASE AC ref 55SV43140</t>
  </si>
  <si>
    <t>PILOTO DELECSA 24V VERDE</t>
  </si>
  <si>
    <t>Schneider serie unica interruptor 16A aluminio U3.161.30</t>
  </si>
  <si>
    <t>Interruptor seccionador OT40F3</t>
  </si>
  <si>
    <t>Tecla grupo 2 interruptores conmut. Y pulsador. Ref: 82026-30</t>
  </si>
  <si>
    <t>CONTACTOR SCHENEIDER ICT MAN 25A 4NA230/240VCA</t>
  </si>
  <si>
    <t>Contactor Siemens 5TT5802-0</t>
  </si>
  <si>
    <t>Siemns-Contactor CT 25A 4NA 230/240VCA</t>
  </si>
  <si>
    <t>Schneider LC1D50AF7 Contactor Everlink ·3p AC3 110V</t>
  </si>
  <si>
    <t>Contactor de instalación, 70 mm, conectatos 2NC, AC ref: 5TT5802-0</t>
  </si>
  <si>
    <t>Siemens 5TT5802-0 Contactor 20A 2NC 230VAC</t>
  </si>
  <si>
    <t>CONTACTOR SIEMENS 5TT5 8320-2NO-2NC</t>
  </si>
  <si>
    <t>Contactor mod estandar ICT 2NA 230V 25A ref: A9C20732</t>
  </si>
  <si>
    <t>BLOQUE LUMINOSO SCHNEIDER ZBVM3</t>
  </si>
  <si>
    <t>BLOQUE LUMINOSO SCHNEIDER ZBVG3</t>
  </si>
  <si>
    <t>SCHNEIDER Bobina de disparo MX - 208..277V 60Hz,220..240V 50/60Hz</t>
  </si>
  <si>
    <t>INT. AUT SCHNEIDER NG125L 4P 63A C 50K REF: 18817</t>
  </si>
  <si>
    <t>SCHNEIDER CONTACTO AUXILIAR OF+OF PARA NG125 ref. 19071</t>
  </si>
  <si>
    <t>Schneider VIGIREX  RH10M 300mA 240 V   ref 56135</t>
  </si>
  <si>
    <t>Int. Aut schneider ng125l 3P 63A MA 50 kA Acc ref: 18886</t>
  </si>
  <si>
    <t>SCHURTER CO47950000 CONECTOR RED HEMBRA 16A</t>
  </si>
  <si>
    <t>Legrand Sch/GB Base Schuko Giratoria blanco</t>
  </si>
  <si>
    <t>INT.AUT SCHNEIDER IDPN N 1PN 6A C 6000A ACC</t>
  </si>
  <si>
    <t>INT.A+D Schn iDPNaVigi 1PN 25A C 30mA AC Inst 6kA</t>
  </si>
  <si>
    <t>Schneider vigi NG125 4P 125A 300-1000MA ref: 19046</t>
  </si>
  <si>
    <t>Schneider ATS48D32Q Altistart Arancador 32A 400 V</t>
  </si>
  <si>
    <t>Schneider RXM4AB2F7</t>
  </si>
  <si>
    <t>INT.A+D Schn iDPNaVigi 1PN 10A C 30mA AC Inst 6kA REF:A9534610</t>
  </si>
  <si>
    <t>SCHNEIDER METSEPM5560 PM5560POWERMETER63H 8T CL0.2</t>
  </si>
  <si>
    <t>INT.AUT Schneider iC60N 2P 40A C 6000A Acc ref:A9F79240</t>
  </si>
  <si>
    <t>INT.DIF Schneider iID 4P 40A 300mA A-si Sel Acc ref A9R35440</t>
  </si>
  <si>
    <t>INT.DIF Schneider iID 4P 63A 300mA A-si Inst Acc ref:A9R34463</t>
  </si>
  <si>
    <t>INT.DIF Schneider iID 2P 40A 300mA A-si Sel Acc ref A9R35240</t>
  </si>
  <si>
    <t>Int. Dif Schneder iLD $P 40 A 300mA AC Sel ACC ref: A9R15440</t>
  </si>
  <si>
    <t>INT.AUT Schneider iC60N 4P 20A C 6000A Acc ref: A9F79420</t>
  </si>
  <si>
    <t>INT.AUT Schneider C120N 4P 80A D 10000A Acc ref:A9N18391</t>
  </si>
  <si>
    <t>B.DIF SCHN VIGI C120 4P 125A 300MA AC SEL NO ACC ref: A9N18560</t>
  </si>
  <si>
    <t>TUERCAS INOX 2 UDs SCHNEIDER XSZE318 M18X1</t>
  </si>
  <si>
    <t>Int aut. Schneider ic60N 1P C 6000A Acc</t>
  </si>
  <si>
    <t>B.DIF SCHN VIGI IC60 4P 25A 300MA AC INST NO ref:A9Q14425</t>
  </si>
  <si>
    <t>B.DIF SCHN VIGI IC60 4P 25A 30MA AC INST NO ACC ref: A9Q11425</t>
  </si>
  <si>
    <t>INT. AUT SCHNEIDER NG125L 4P 25A C 50kA Acc ref: 18813</t>
  </si>
  <si>
    <t>B.DIF SCHN VIGI IC60 4P 63A 300MA AC INST NO
ACC</t>
  </si>
  <si>
    <t>B.DIF SCHN VIGI IC60 4P 63A 300MA A-SI SEL NO AC ref:A9V35463</t>
  </si>
  <si>
    <t>Carril modulas 1,6M 4226 reversible Schneider</t>
  </si>
  <si>
    <t>B.dif Schneider vigi NG125 4P 63A 300MA a sel ACC ref :19034</t>
  </si>
  <si>
    <t>B.dif Schneider vigi NG125 4P ref: 19046</t>
  </si>
  <si>
    <t>Schneider DF2BN0400 Fusible 8,5x31,5 4A</t>
  </si>
  <si>
    <t>INT. AUT SCHNEIDER IC60N 4P 63A B 10000A Acc ref: A9F88463</t>
  </si>
  <si>
    <t>Vigi Schneider C60 4 polos 63A 300mA Selectivo A9V35463</t>
  </si>
  <si>
    <t>SCHNEIDER LV430800 NSX160H Micrologic 2.2 160A 4P4</t>
  </si>
  <si>
    <t>SCHNEIDER LV429434 NSX Mando MT100/160 220-240V</t>
  </si>
  <si>
    <t>SCHNEIDER 29452 CONTACTOS DE POSICIoN BAJO NIVEL</t>
  </si>
  <si>
    <t>SCHNEIDER 29349 NS100/250 Platina Simple sin caja</t>
  </si>
  <si>
    <t>SCHNEIDER 29352 CAJA 48/415Vca</t>
  </si>
  <si>
    <t>SCHNEIDER 29363 Pletina ACP 220/240V CA 50/60Hz</t>
  </si>
  <si>
    <t>SCHNEIDER 33504 MICROLOGIC 2.0</t>
  </si>
  <si>
    <t>SCHNEIDER 33608 TOMA ANTERIOR SUPERIOR 630/1000A 4</t>
  </si>
  <si>
    <t>SCHNEIDER 33609 TOMA ANTERIOR INFERIOR 630/1000A 4</t>
  </si>
  <si>
    <t>SCHNEIDER 33911 INTEREN. CABLES PARA COMPACT 2 APA</t>
  </si>
  <si>
    <t>SCHNEIDER 54655 CONEXIONES PREFABRICADAS PARA IVE</t>
  </si>
  <si>
    <t>Schneider 29471</t>
  </si>
  <si>
    <t>Schneider A9MEM3100 Medidor iEM3100</t>
  </si>
  <si>
    <t>ABB 1SDA065523R1 ATS021 CONMUTACION AUTOMATICA</t>
  </si>
  <si>
    <t>Int. Aut. Schneider ref: A9F85450</t>
  </si>
  <si>
    <t>CAP 03 - AUTOMATA</t>
  </si>
  <si>
    <t>Batería CPU CQM1 OMRON Ref. CPM2ABAT01</t>
  </si>
  <si>
    <t>Batería CPU CQM1 OMRON Ref. C500BAT08</t>
  </si>
  <si>
    <t>Módulo ETZ410 de comunicación para autómata MICRO TSX37</t>
  </si>
  <si>
    <t>Cable RJ45 a Mini Din TELEMECANIQUE TSXETZCDN003 Pinout</t>
  </si>
  <si>
    <t>SCHNEIDER compact inversor de redes telemando placa soporte+IVE</t>
  </si>
  <si>
    <t>Schneider auntomata TSX3722001</t>
  </si>
  <si>
    <t>Schneider tarjeta TSXDMZ28DR</t>
  </si>
  <si>
    <t>Schneider disyuntor magnetico 65 A -GV3L65</t>
  </si>
  <si>
    <t>Siemens 6AV2124-0GC01-0AXO SIMATIC TP700 CONFORT C</t>
  </si>
  <si>
    <t>Siemens 6AV2124-2DC01-0AXO SIMATIC KTP400 CONFORT</t>
  </si>
  <si>
    <t xml:space="preserve">Siemens 6AV2123-2GA03-0AX0 </t>
  </si>
  <si>
    <t>PM5110 POWERMETER 15TH H THD CL0,5 1DO RS REF:METSEPM5110</t>
  </si>
  <si>
    <t>PM5320POWERMETER31H 4T CL0,5 2-IOREL ETH</t>
  </si>
  <si>
    <t>PM 5330 CL05 RS485</t>
  </si>
  <si>
    <t>PM5560 POWERMETER63H 8T CL0,2 4I2O RS ETH</t>
  </si>
  <si>
    <t>Pantalla Etna Slim 60x60 40W 840</t>
  </si>
  <si>
    <t>CAP 04 - CONDUCTOR</t>
  </si>
  <si>
    <t>Cable EXZHELLENT-XXL rojo</t>
  </si>
  <si>
    <t>Cable libre de alogenos verde</t>
  </si>
  <si>
    <t>Ml. Cable 1 mm L.H verde (REF.PROVEE.LA190514)</t>
  </si>
  <si>
    <t xml:space="preserve">Curva Tubo pvc elec 20 mm gris </t>
  </si>
  <si>
    <t xml:space="preserve">Mangito PVC enchufable m-20 </t>
  </si>
  <si>
    <t>Metro Tubo pvc electrico gris m20</t>
  </si>
  <si>
    <t>Pela mangueras AM 1/AM 25 (REF.PROVEE.LA190124)</t>
  </si>
  <si>
    <t>Cuchilla AM1 (REF.PROVEE.LA190124)</t>
  </si>
  <si>
    <t xml:space="preserve">Cable TOXFREE ZH RZ1-K AS 3G16MM2 </t>
  </si>
  <si>
    <t>Mangera LIYCY 4 x 0,22</t>
  </si>
  <si>
    <t xml:space="preserve">Cable flexible BRÖCKSKES-D-VIERSEN-S200 2X1,0 mm2 </t>
  </si>
  <si>
    <t>Cable YCY 8 X 0,22 apantallado</t>
  </si>
  <si>
    <t>Cable lh 1mm 750V negro</t>
  </si>
  <si>
    <t>Cable lh 1mm 750V marron</t>
  </si>
  <si>
    <t>Cable lh 1mm 750V gris</t>
  </si>
  <si>
    <t>Cable lh 1x1,5 azul</t>
  </si>
  <si>
    <t>CABLE TOXFREE ZH RZ1-K AS 3G4MM2 BOBINA</t>
  </si>
  <si>
    <t>Enrollacable 3x1 5mm 25mts 3000V 265mm 4T</t>
  </si>
  <si>
    <t xml:space="preserve">Cable arranque F-980  700A 50mm </t>
  </si>
  <si>
    <t xml:space="preserve">Cable arranque F-945 220A 16mm  </t>
  </si>
  <si>
    <t>Famatel 22006 Base 1,5m cable c/int</t>
  </si>
  <si>
    <t>Cable red t.tierra 3X1,5MM. Verde L.H</t>
  </si>
  <si>
    <t>Cable de red manguera 3X4MM Verde L.H.</t>
  </si>
  <si>
    <t>Cable Araflex RV-K 0,6/1KV 3G6 R/100 Verde</t>
  </si>
  <si>
    <t>AFUMEX CLASS 1000V RZ1-K AS 3G1.5MM2</t>
  </si>
  <si>
    <t>Toxfree ZH RZ1-K (AS) (bobinas) 3G4</t>
  </si>
  <si>
    <t>AFUMEX CLASS 1000V RZ1-K AS 3G6MM2</t>
  </si>
  <si>
    <t>Guia pasacables cordon acero-rec.nylon punta inter.</t>
  </si>
  <si>
    <t>cable3VL9000-8AK10 SIEMENS</t>
  </si>
  <si>
    <t>CABLE ANTIGIRAT. 6,5MMX50MTS GANCHO GIRATORIO</t>
  </si>
  <si>
    <t>EMPALME L-M PUNTA-PUNTA 6MM</t>
  </si>
  <si>
    <t>EMPALME L-M PUNTA-PUNTA 10MM</t>
  </si>
  <si>
    <t>EMPALME L-M PUNTA-PUNTA 16MM</t>
  </si>
  <si>
    <t>EMPALME L-M PUNTA-PUNTA 25MM</t>
  </si>
  <si>
    <t>EMP.L-M PUNTA-PUNTA 50MM</t>
  </si>
  <si>
    <t>EMP.L-M PUNTA-PUNTA 70MM</t>
  </si>
  <si>
    <t>EMP.L-M PUNTA-PUNTA 95MM</t>
  </si>
  <si>
    <t>CAP 05 - CUADROS</t>
  </si>
  <si>
    <t>Diferencial MG 19638 DPN N VIGI "C""A" SI 40A 30MA</t>
  </si>
  <si>
    <t>Punteras dobles 8mm.</t>
  </si>
  <si>
    <t>caja BTV. Ref. 02779</t>
  </si>
  <si>
    <t>Arm. Mas-600x400x155 (REF PROVEEDOR LA190121)</t>
  </si>
  <si>
    <t>Mural 800x600x300 compacto (REF PROVEEDOR LA191105)</t>
  </si>
  <si>
    <t>Puntera PKT TWIN 2X1,5 8mm negro</t>
  </si>
  <si>
    <t>puntera hueca doble seccion 2,5 mm2 azul pkt</t>
  </si>
  <si>
    <t xml:space="preserve">puntera hueca  peasil d 1 l 8mm rojo pke 108 </t>
  </si>
  <si>
    <t>Punteras hueca aislada de 1,5 mm negra</t>
  </si>
  <si>
    <t>Borne Weidmuller WDK 2.5D/35 Ref. 8025610000</t>
  </si>
  <si>
    <t>Porta fusible M 4/8 SF 1 SNA115657R2500</t>
  </si>
  <si>
    <t xml:space="preserve">FUSIBLES 6,3 A TORNIQUETES DAT ( CAJA ALIMENTACION) </t>
  </si>
  <si>
    <t>Bloque contactos auxiliares 4NC TELEMECANIQUE Ref. LA1KN047</t>
  </si>
  <si>
    <t>Relé temporizador retraso desconexión ajustable - 0,05-1 s - 240 V CA CC - 2 AC TELEMECANIQUE Ref. RE7RB13MW</t>
  </si>
  <si>
    <t>Relé temporizador 8 funciones - 0,05-1 s - 240 V CA/CC - 2 AC TELEMECANIQUE Ref. RE7MY13MW</t>
  </si>
  <si>
    <t>Relé de sonda PTC - LT3 con restablecimiento automático - 115 V - 1 NA + 1 NC TELEMECANIQUE Ref. LT3SA00M</t>
  </si>
  <si>
    <t xml:space="preserve">RELE TELEMECANICA RE7RB13MV </t>
  </si>
  <si>
    <t>Contactor Telemecanique 20A 4P 24V LP4K09004BW3</t>
  </si>
  <si>
    <t>CONTACTOS AUXILIAR LA 8 DN 11 (NC) Y 2 LA 8 DN 20 (NO)</t>
  </si>
  <si>
    <t xml:space="preserve">SELECTORES PUESTA EN MARCHA KRAUSS- NAIMER CA 10-8897*01 EL </t>
  </si>
  <si>
    <t>CONTACTOS AUXILIARES SCHNEIDER LADN 13 (3 NC 1 NO)</t>
  </si>
  <si>
    <t>RELES 4 CONTACTOS 120VCA CON LED REFERENCIA RXM4AB2F7</t>
  </si>
  <si>
    <t>RELES SIEMENS SURIUS 3RP1505</t>
  </si>
  <si>
    <t xml:space="preserve"> DIFERENCIALES SUPERINMUNIZDS  DE 80 AMPERIOS</t>
  </si>
  <si>
    <t>RELES DE FASES -PILZ-S-1PN (VERDE)</t>
  </si>
  <si>
    <t xml:space="preserve"> TEMPORIZADORES AL REPOSO 24-240 VAC 24 VDC</t>
  </si>
  <si>
    <t>CABEZAS AUXILIARES SCHNAIDER ELECTRIC LADN-13</t>
  </si>
  <si>
    <t xml:space="preserve">CONTACTORES SCHNEIDER CA4KN 22BW3 (K11) </t>
  </si>
  <si>
    <t>CABEZAS NEUMÁTICAS SCHNEIDER LADR0 REPS/OFF DELAY 0,1-3SG</t>
  </si>
  <si>
    <t>CABEZAS NEUMÁTICAS LADT2</t>
  </si>
  <si>
    <t>BLOQUE CONTACTOS AUXILIARES TELEMECANICA LA1 DN40 - 4NO</t>
  </si>
  <si>
    <t>BLOQUES DE CONTACTOS AUXILIARES LA1 KN02 (2NC) SCHNEIDER</t>
  </si>
  <si>
    <t>RELÉS MULTIFUNCIÓN CT-MFS.21S ABB</t>
  </si>
  <si>
    <t>BLOQUE CONTACTOS AUXILIARES TELEMECANICA LA1 KN02 - 2NC</t>
  </si>
  <si>
    <t>COMMAND AND SIGNALLING SM2Ø22</t>
  </si>
  <si>
    <t>Bloque contactos auxiliares TELEMECANICA LA1 DN31</t>
  </si>
  <si>
    <t>Diferenciales tetrapolares Merlin Gerin  MULTI 9 SI  80A  - 0,300A</t>
  </si>
  <si>
    <t>Rele auxiliar telemecanica 230V  RWN 21E12  P7</t>
  </si>
  <si>
    <t>Bloque de contacto aux. 2NA+2NC SIEMENS ref 3RH1921-1HA22</t>
  </si>
  <si>
    <t>Diferencial SI 4 polos 80A  300mA</t>
  </si>
  <si>
    <t>Cajas GEWISS serie 27 COMBI  GW 27041</t>
  </si>
  <si>
    <t>Diferencial 2 polos 25A.30mA. Clase A "si"</t>
  </si>
  <si>
    <t>RELE DE FASES VARIMETER IL9071</t>
  </si>
  <si>
    <t>TERMOSTATOS  MECANICOS  SK 3110</t>
  </si>
  <si>
    <t>RELES DE FASE DOL VARIMETER IL9071</t>
  </si>
  <si>
    <t>Schneider tapa cuadro ref 03815</t>
  </si>
  <si>
    <t>Schneider tapa cuadro ref 03203</t>
  </si>
  <si>
    <t>Schneider tapa cuadro ref 03804</t>
  </si>
  <si>
    <t>Schneider tapa  perforada N5X250 ref 03232</t>
  </si>
  <si>
    <t>Schneider tapa plena 200 ref 03804</t>
  </si>
  <si>
    <t>Weidmuller 1059100000 Tapa WAP-WDK-2,6</t>
  </si>
  <si>
    <t>Tapa final PVC 72/73 para 73073-2</t>
  </si>
  <si>
    <t>ARQUETA 400X400X400MM C/TAPA CIEGA GRIS-4 SALIDAS</t>
  </si>
  <si>
    <t>caja est. Plexo 310x240 ip55 conos tapa 1/4 vuelta</t>
  </si>
  <si>
    <t>caja est plexo 220x170 ip55 conos tapa 1/4 vuelta</t>
  </si>
  <si>
    <t>tapa final WAP 2,5-10 anchoi 1,5mm montaje directo</t>
  </si>
  <si>
    <t>Accesorio de cierre para tapa plena ref. 01094</t>
  </si>
  <si>
    <t>REGLETA RACK 8 SCHUKO C/ INTERRUPTOR y INTERRUPTOR</t>
  </si>
  <si>
    <t>Cuadro GEWISS GW 68010</t>
  </si>
  <si>
    <t>Cuadro GEWISS GW 44005</t>
  </si>
  <si>
    <t>Puerta cuadro Hager VZ150</t>
  </si>
  <si>
    <t>SCAME 413,1666 BASE CUADRO OPTIMA 16A 380V 3P+T</t>
  </si>
  <si>
    <t>SCAME 413,1663 BASE CUADRO OPTIMA 16A 380V 2P+T</t>
  </si>
  <si>
    <t>CAJAS GEWIS GW 27051</t>
  </si>
  <si>
    <t>CAP 06 - MECANISMO</t>
  </si>
  <si>
    <t xml:space="preserve">Cierre mecanico DIAM 12 K </t>
  </si>
  <si>
    <t>Paq. 125 inox tomas de aire de fachada 5137143700 (REF.PROVEE.LA190507)</t>
  </si>
  <si>
    <t>Boc-125 Boca aspiración 5416402500 (REF.PROVEE.LA190505)</t>
  </si>
  <si>
    <t>Correa SPZ 787 (REF.PROVEE.LA190109)</t>
  </si>
  <si>
    <t>Aerotermo eléctrico portátil S&amp;P Modelo EC 5 N (REF.PROVEE.LA190305)</t>
  </si>
  <si>
    <t>Calefactor infrarrojo Victory 1,5 KWS negro HLW20BG IP 55 (REF.PR.LA190318)</t>
  </si>
  <si>
    <t>Fusible 400 MA 1000V Multimetro FLUKE</t>
  </si>
  <si>
    <t>Cierre de cabeza de conmutador selector - 3 posiciones - Ø 22 - negro TELEMECANIQUE Ref. ZB4BG7</t>
  </si>
  <si>
    <t xml:space="preserve">MICRO SCHMERSAL modelo ZS 236-02ZM20 (2 contactos NC) </t>
  </si>
  <si>
    <t>Cuerpo pulsador - Ø 22 - 1 NA + 1 NC TELEMECANIQUE Ref.ZB4BZ105</t>
  </si>
  <si>
    <t>Selector de llave CES TELEMECANIQUE Ref. ZB4BG7TEC10</t>
  </si>
  <si>
    <t>PULSADORES IMPULSO REF. ZB4BZ104</t>
  </si>
  <si>
    <t>enchufe hembra GW 62492</t>
  </si>
  <si>
    <t>Base enchufe III+T Gewiss GW62209</t>
  </si>
  <si>
    <t>TAPA CIEGA SIMON 31</t>
  </si>
  <si>
    <t>SYSTO TRIPLE V2 SCHUKO CANAL</t>
  </si>
  <si>
    <t>VM96-4 ENCLAVAMIENTO MECANICO ref: 1SBN033405T1001</t>
  </si>
  <si>
    <t>Mecaniscmos conmutador S,75 75201-39 ref: 75201-039</t>
  </si>
  <si>
    <t>VH145 ENCLAVAMIENTO MECANICO SK829071A</t>
  </si>
  <si>
    <t>Pletina+enclavamiento mecanico NS100/250</t>
  </si>
  <si>
    <t>KIT ENCLAVAM MECANICO LC1D09..38 ref: LAD9V2</t>
  </si>
  <si>
    <t>MECANISMO CONMUTADOR S.31 MARFIL 31201-31</t>
  </si>
  <si>
    <t>CAP 07 - EXTRACTOR Y MOTOR</t>
  </si>
  <si>
    <t>EXTRACTOR S/P DECOR 100 CRZ</t>
  </si>
  <si>
    <t>EXTRACTOR S/P DECOR 200 EDM</t>
  </si>
  <si>
    <t>VENTILADOR DECOR-S</t>
  </si>
  <si>
    <t>VENTILADOR SODECA CBD 2525-4M</t>
  </si>
  <si>
    <t>VENTILADOR S&amp;P HMX-250</t>
  </si>
  <si>
    <t>VENTILADOR SODECA CJBD</t>
  </si>
  <si>
    <t>VENTILADOR S&amp;P TD-500</t>
  </si>
  <si>
    <t>EXTRACTOR SODECA HDC-35</t>
  </si>
  <si>
    <t>EXTRACTOR S/P DECOR 300 C</t>
  </si>
  <si>
    <t>EXTRACTOR S/P TD-350/125</t>
  </si>
  <si>
    <t>Ventilador S&amp;P Mod.TD800/200 Mixvent-3V (REF.PR.LA191107)</t>
  </si>
  <si>
    <t>Extractor SODECA SOD HCD-35-4M (REF.PROV.AA160901)</t>
  </si>
  <si>
    <t>Ventilador SODECA Mod. HC-40-4M/H (REF.PROVEE.LA190809)</t>
  </si>
  <si>
    <t>Ventilador SODECA Mod. CHT-315-4M 2030 (REF.PROVEE.LA190703)</t>
  </si>
  <si>
    <t>CJBR-1850-4T Caja ventilación centrífuga 1027474  (REF.PROVEE.LA190507)</t>
  </si>
  <si>
    <t>Motor trifásico Garicación 1,5 CV 1500RPM B3 230/400V IE3 (REF.PROVEE.LA190514)</t>
  </si>
  <si>
    <t>Motor ventilador for RCA-650-H (REF.PROVEE.LA190414)</t>
  </si>
  <si>
    <t>Extractor S&amp;P automático HV 300 AE (REF.PROVEE.LA190406)</t>
  </si>
  <si>
    <t>Ventilador S&amp;P Mod.TD-500/150 3V  (REF.PROVEE.LA190406)</t>
  </si>
  <si>
    <t>Ventilador helicoidal Mod. HCD-25-4M (REF.PROVEE.LA190314)</t>
  </si>
  <si>
    <t>Ventilador S&amp;P Mod. HXM-250 (REF.PROVEE.LA190103)</t>
  </si>
  <si>
    <t>Extractor S&amp;P SILENTTUB-200 (REF.PROVEE.LA191201)</t>
  </si>
  <si>
    <t>Extractor S&amp;P TDM-200 (REF.PROVEE.LA191201)</t>
  </si>
  <si>
    <t>Extractor Tecnifan TMA 12/9</t>
  </si>
  <si>
    <t>SUAOKI U28 2000A Arrancador de coche, con USB Power Bank, LED Flashlight, Multifunción, Con pinzas inteligentes</t>
  </si>
  <si>
    <t>Arrancador suave PSE 18-600-70</t>
  </si>
  <si>
    <t>Arrancador ABB PSTX72-600-70</t>
  </si>
  <si>
    <t>Arrancador AVS 100-D ref: 3210113 elt</t>
  </si>
  <si>
    <t>Siemens 3Rw4047-1BB14 Arr. Suav S3 106A 400V C10</t>
  </si>
  <si>
    <t>Batería NP 2,3 12</t>
  </si>
  <si>
    <t>Bateria Yuasa NP- 12V/2,2A (178X34X64)</t>
  </si>
  <si>
    <t>Baterias Panasonic  LC-R122R2PG de 12V 2,2Ah /20HR</t>
  </si>
  <si>
    <t>bateria Yuasa SWL750</t>
  </si>
  <si>
    <t xml:space="preserve">Pletina para bateria GP12400 </t>
  </si>
  <si>
    <t>Bateria plomo AGM 12V 2,2A U-Power 178*35*64</t>
  </si>
  <si>
    <t>Batería powersafe SBS-B14</t>
  </si>
  <si>
    <t>ULI RESIST.INFRARROJO 600W/230V/384MM</t>
  </si>
  <si>
    <t>termostato RAA21 Siemens</t>
  </si>
  <si>
    <t>termostato RAA11 Siemens</t>
  </si>
  <si>
    <t>Sonda siemens QAA32</t>
  </si>
  <si>
    <t>Sonda siemens QAA24</t>
  </si>
  <si>
    <t>Termostato siemens RDG100T</t>
  </si>
  <si>
    <t>Termostato AKO 14610</t>
  </si>
  <si>
    <t>Celula de NO.</t>
  </si>
  <si>
    <t>RDE100.1 Cronotermostato digital baterías (REF.PROVEE.LA191201)</t>
  </si>
  <si>
    <t>RDH100 Termostato Digital gran Display (REF.PROVEE.LA191201)</t>
  </si>
  <si>
    <t>RDH10RF/SET Termostato Ambiente Digital Display RF (REF.PROVEE.LA191201)</t>
  </si>
  <si>
    <t>RDE100.IRFS Kit Cronotermostato digital Vía Radio (REF.PROVEE.LA191201)</t>
  </si>
  <si>
    <t>Sonda Anbiente Carel DPWTO11000</t>
  </si>
  <si>
    <t>Sonda de bulbo NTC015hp00</t>
  </si>
  <si>
    <t xml:space="preserve">sondas superficie para contro Jhonson </t>
  </si>
  <si>
    <t>sondas superficie para contro tren</t>
  </si>
  <si>
    <t>Sensor INDUCTIVO TELEMECANIQUE modelo XS8C4A4PCG13</t>
  </si>
  <si>
    <t>Sensor INDUCTIVO OMRON modelo E2A-M30LS15-M1-B1</t>
  </si>
  <si>
    <t>Detector proximidad inductivo OMRON E2A-M12KS04-M1-B1</t>
  </si>
  <si>
    <t xml:space="preserve">Detector inductivo XS6 - M12 cilíndrico - Sn 4 mm - cable 10 m TELEMECANIQUE Ref. XS612B1PAL10 </t>
  </si>
  <si>
    <t xml:space="preserve">Detector inductivo XS6 - M12 cilíndrico - Sn 4 mm - cable 2 m TELEMECANIQUE Ref. XS612B1PAL2 </t>
  </si>
  <si>
    <t>Sensor INDUCTIVO XS1M12PA370L2</t>
  </si>
  <si>
    <t xml:space="preserve">MICROS SCHMERSAL MODELO ZS 236-02ZM20 (2 CONTACTOS NC) </t>
  </si>
  <si>
    <t>SENSOR INDUCTIVO TELEMECANIQUE MODELO XS4P30MA230L1</t>
  </si>
  <si>
    <t xml:space="preserve">Sensor INDUCTIVO XS60BB1PAL2 TURCK </t>
  </si>
  <si>
    <t>Sensor INDUCTIVO XS530B1PAM12</t>
  </si>
  <si>
    <t>DETECTOR INDUCTIVO XSPN02111110</t>
  </si>
  <si>
    <t>DETECTOR PROXIMIDAD OMRON E2A-M12KS04-M1-B1</t>
  </si>
  <si>
    <t>DETECTOR PROXIMIDAD INDUCTIVO XSPN02122</t>
  </si>
  <si>
    <t>DETECTOR  OMRON E2A-S08KS02-M1-B1</t>
  </si>
  <si>
    <t>OMR E2EH-X-12B-M1-OMS DETECTOR</t>
  </si>
  <si>
    <t>PH LRM 1070/00 DETECTOR MOVIM. PHILIPS</t>
  </si>
  <si>
    <t>TEE XSPN02122 DETECTOR INDUCTIVO</t>
  </si>
  <si>
    <t>Terminal microconect.</t>
  </si>
  <si>
    <t>Placa MICRO2 ILG</t>
  </si>
  <si>
    <t>Modulo eléctronico</t>
  </si>
  <si>
    <t>Eepron</t>
  </si>
  <si>
    <t>CONTROLADOR ALLEN-BRADLEY- 817-E1</t>
  </si>
  <si>
    <t xml:space="preserve">F.A. AUTOMATA SCHEIDER BMXCPS2010 </t>
  </si>
  <si>
    <t>TEE LAD NO2  CONTACTO AUXILIAR</t>
  </si>
  <si>
    <t>MG A9C208 CONTACTOR 40A 4NA 230V</t>
  </si>
  <si>
    <t xml:space="preserve">CONTACTOR GHISALBA REF.GH15BN4-00-220V </t>
  </si>
  <si>
    <t xml:space="preserve">TEE GV-AD 1001 CONTACTO NA+NC </t>
  </si>
  <si>
    <t>TEE GV-AD O110 CONTACTO NA+NA</t>
  </si>
  <si>
    <t xml:space="preserve">TEE LC2 DT25P7 INVERSOR </t>
  </si>
  <si>
    <t>RELE RHOMBERG SLIMLINE SP-430/380V</t>
  </si>
  <si>
    <t>RELE TELE MOD. E1YM400VS10</t>
  </si>
  <si>
    <t>TEE LC2 DT32P7 INVERSOR</t>
  </si>
  <si>
    <t>S LZX PT570024 RELE 24VCDD</t>
  </si>
  <si>
    <t>TEE RXM 4AB2BD RELE TELEMECANICA 24V DC</t>
  </si>
  <si>
    <t>TEE LC2  D123BD INVERSOR TRIPOLAR 24VDC</t>
  </si>
  <si>
    <t>POL INDUCTANCIA MONOF. ENCAPS. R-40 R-40</t>
  </si>
  <si>
    <t xml:space="preserve">TEE RXM-4AB1BD RELE ENCHU.(RXN41G11BD) </t>
  </si>
  <si>
    <t>TEE RXZ E2M114 BASE P/ RELE TELEM.</t>
  </si>
  <si>
    <t>RLQ RQS40L230A RELE MINI CONT. 5A/230VAC</t>
  </si>
  <si>
    <t>1 RELE TELE REF. E3PF400VSYO2</t>
  </si>
  <si>
    <t>CONVERSOR  RS-484/422/232 A ETHERNET  10/100Mbps  MARCA MOXA  TECHNOLOGIES  MODELO MGATE  MB - 3180</t>
  </si>
  <si>
    <t>mando eléctrico motorizadoSIEMENS 3VL9300-3MQ00</t>
  </si>
  <si>
    <t>ARRANCADOR ALTISTAR ATS 48D88Q</t>
  </si>
  <si>
    <t>Conmutacion SOCOMEC ATyS M 6s 63 ref  13544006 63A 4 polos</t>
  </si>
  <si>
    <t>ARRANCADOR ALTIESTAR ATS46D62N</t>
  </si>
  <si>
    <t>arrancador ABB PSS 18/30 500</t>
  </si>
  <si>
    <t>Fuente MEAN WELL MDR 20-24</t>
  </si>
  <si>
    <t>Fuente de alimentacion externa Siemens para  PC adapter USB referencia:  6ES7972-0CA00-0XA0.</t>
  </si>
  <si>
    <t>Fuente Alimentacion Schneider ABL8 RPS24050</t>
  </si>
  <si>
    <t>Fuente Alimentación  instapower CP 48W 12 V 4A</t>
  </si>
  <si>
    <t>Conector microfono 5 pines hembra (Para cerradura porton)</t>
  </si>
  <si>
    <t>TERMINALES REDONDOS PARA CABLE DE EMBRAGUE PASO TELVENT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</si>
  <si>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</si>
  <si>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</si>
  <si>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</si>
  <si>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</si>
  <si>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</si>
  <si>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</si>
  <si>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</si>
  <si>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</si>
  <si>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</si>
  <si>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</si>
  <si>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</si>
  <si>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</si>
  <si>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</si>
  <si>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</si>
  <si>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</si>
  <si>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</si>
  <si>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</si>
  <si>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</si>
  <si>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</si>
  <si>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</si>
  <si>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</si>
  <si>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</si>
  <si>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</si>
  <si>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</si>
  <si>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01.30</t>
  </si>
  <si>
    <t>01.31</t>
  </si>
  <si>
    <t>01.32</t>
  </si>
  <si>
    <t>01.33</t>
  </si>
  <si>
    <t>01.34</t>
  </si>
  <si>
    <t>01.35</t>
  </si>
  <si>
    <t>01.36</t>
  </si>
  <si>
    <t>01.37</t>
  </si>
  <si>
    <t>01.38</t>
  </si>
  <si>
    <t>01.39</t>
  </si>
  <si>
    <t>01.40</t>
  </si>
  <si>
    <t>01.41</t>
  </si>
  <si>
    <t>01.42</t>
  </si>
  <si>
    <t>01.43</t>
  </si>
  <si>
    <t>01.44</t>
  </si>
  <si>
    <t>01.45</t>
  </si>
  <si>
    <t>01.46</t>
  </si>
  <si>
    <t>01.47</t>
  </si>
  <si>
    <t>01.48</t>
  </si>
  <si>
    <t>01.49</t>
  </si>
  <si>
    <t>01.50</t>
  </si>
  <si>
    <t>01.51</t>
  </si>
  <si>
    <t>01.52</t>
  </si>
  <si>
    <t>01.53</t>
  </si>
  <si>
    <t>01.54</t>
  </si>
  <si>
    <t>01.55</t>
  </si>
  <si>
    <t>01.56</t>
  </si>
  <si>
    <t>01.57</t>
  </si>
  <si>
    <t>01.58</t>
  </si>
  <si>
    <t>01.59</t>
  </si>
  <si>
    <t>01.60</t>
  </si>
  <si>
    <t>01.61</t>
  </si>
  <si>
    <t>01.62</t>
  </si>
  <si>
    <t>01.63</t>
  </si>
  <si>
    <t>01.64</t>
  </si>
  <si>
    <t>01.65</t>
  </si>
  <si>
    <t>01.66</t>
  </si>
  <si>
    <t>01.67</t>
  </si>
  <si>
    <t>01.68</t>
  </si>
  <si>
    <t>01.69</t>
  </si>
  <si>
    <t>01.70</t>
  </si>
  <si>
    <t>01.71</t>
  </si>
  <si>
    <t>01.72</t>
  </si>
  <si>
    <t>01.73</t>
  </si>
  <si>
    <t>01.74</t>
  </si>
  <si>
    <t>01.75</t>
  </si>
  <si>
    <t>01.76</t>
  </si>
  <si>
    <t>01.77</t>
  </si>
  <si>
    <t>01.78</t>
  </si>
  <si>
    <t>01.79</t>
  </si>
  <si>
    <t>01.80</t>
  </si>
  <si>
    <t>T2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</si>
  <si>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</si>
  <si>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</si>
  <si>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</si>
  <si>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</si>
  <si>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</si>
  <si>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</si>
  <si>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</si>
  <si>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</si>
  <si>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</si>
  <si>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</si>
  <si>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</si>
  <si>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</si>
  <si>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</si>
  <si>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</si>
  <si>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</si>
  <si>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</si>
  <si>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</si>
  <si>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</si>
  <si>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</si>
  <si>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</si>
  <si>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</si>
  <si>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</si>
  <si>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</si>
  <si>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</si>
  <si>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</si>
  <si>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</si>
  <si>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02.27</t>
  </si>
  <si>
    <t>02.28</t>
  </si>
  <si>
    <t>02.29</t>
  </si>
  <si>
    <t>02.30</t>
  </si>
  <si>
    <t>02.31</t>
  </si>
  <si>
    <t>02.32</t>
  </si>
  <si>
    <t>02.33</t>
  </si>
  <si>
    <t>02.34</t>
  </si>
  <si>
    <t>02.35</t>
  </si>
  <si>
    <t>02.36</t>
  </si>
  <si>
    <t>02.37</t>
  </si>
  <si>
    <t>02.38</t>
  </si>
  <si>
    <t>02.39</t>
  </si>
  <si>
    <t>02.40</t>
  </si>
  <si>
    <t>02.41</t>
  </si>
  <si>
    <t>02.42</t>
  </si>
  <si>
    <t>02.43</t>
  </si>
  <si>
    <t>02.44</t>
  </si>
  <si>
    <t>02.45</t>
  </si>
  <si>
    <t>02.46</t>
  </si>
  <si>
    <t>02.47</t>
  </si>
  <si>
    <t>02.48</t>
  </si>
  <si>
    <t>02.49</t>
  </si>
  <si>
    <t>02.50</t>
  </si>
  <si>
    <t>02.51</t>
  </si>
  <si>
    <t>02.52</t>
  </si>
  <si>
    <t>02.53</t>
  </si>
  <si>
    <t>02.54</t>
  </si>
  <si>
    <t>02.55</t>
  </si>
  <si>
    <t>02.56</t>
  </si>
  <si>
    <t>02.57</t>
  </si>
  <si>
    <t>02.58</t>
  </si>
  <si>
    <t>02.59</t>
  </si>
  <si>
    <t>02.60</t>
  </si>
  <si>
    <t>02.61</t>
  </si>
  <si>
    <t>02.62</t>
  </si>
  <si>
    <t>02.63</t>
  </si>
  <si>
    <t>02.64</t>
  </si>
  <si>
    <t>02.65</t>
  </si>
  <si>
    <t>02.66</t>
  </si>
  <si>
    <t>02.67</t>
  </si>
  <si>
    <t>02.68</t>
  </si>
  <si>
    <t>02.69</t>
  </si>
  <si>
    <t>02.70</t>
  </si>
  <si>
    <t>02.71</t>
  </si>
  <si>
    <t>02.72</t>
  </si>
  <si>
    <t>02.73</t>
  </si>
  <si>
    <t>02.74</t>
  </si>
  <si>
    <t>02.75</t>
  </si>
  <si>
    <t>02.76</t>
  </si>
  <si>
    <t>02.77</t>
  </si>
  <si>
    <t>02.78</t>
  </si>
  <si>
    <t>02.79</t>
  </si>
  <si>
    <t>02.80</t>
  </si>
  <si>
    <t>02.81</t>
  </si>
  <si>
    <t>02.82</t>
  </si>
  <si>
    <t>02.83</t>
  </si>
  <si>
    <t>02.84</t>
  </si>
  <si>
    <t>02.85</t>
  </si>
  <si>
    <t>02.86</t>
  </si>
  <si>
    <t>02.87</t>
  </si>
  <si>
    <t>02.88</t>
  </si>
  <si>
    <t>02.89</t>
  </si>
  <si>
    <t>02.90</t>
  </si>
  <si>
    <t>02.91</t>
  </si>
  <si>
    <t>02.92</t>
  </si>
  <si>
    <t>02.93</t>
  </si>
  <si>
    <t>02.94</t>
  </si>
  <si>
    <t>02.95</t>
  </si>
  <si>
    <t>02.96</t>
  </si>
  <si>
    <t>02.97</t>
  </si>
  <si>
    <t>02.98</t>
  </si>
  <si>
    <t>02.99</t>
  </si>
  <si>
    <t>02.100</t>
  </si>
  <si>
    <t>02.101</t>
  </si>
  <si>
    <t>02.102</t>
  </si>
  <si>
    <t>02.103</t>
  </si>
  <si>
    <t>02.104</t>
  </si>
  <si>
    <t>02.105</t>
  </si>
  <si>
    <t>02.106</t>
  </si>
  <si>
    <t>02.107</t>
  </si>
  <si>
    <t>02.108</t>
  </si>
  <si>
    <t>02.109</t>
  </si>
  <si>
    <t>02.110</t>
  </si>
  <si>
    <t>02.111</t>
  </si>
  <si>
    <t>02.112</t>
  </si>
  <si>
    <t>02.113</t>
  </si>
  <si>
    <t>02.114</t>
  </si>
  <si>
    <t>02.115</t>
  </si>
  <si>
    <t>02.116</t>
  </si>
  <si>
    <t>02.117</t>
  </si>
  <si>
    <t>02.118</t>
  </si>
  <si>
    <t>02.119</t>
  </si>
  <si>
    <t>02.120</t>
  </si>
  <si>
    <t>02.121</t>
  </si>
  <si>
    <t>02.122</t>
  </si>
  <si>
    <t>02.123</t>
  </si>
  <si>
    <t>02.124</t>
  </si>
  <si>
    <t>02.125</t>
  </si>
  <si>
    <t>02.126</t>
  </si>
  <si>
    <t>02.127</t>
  </si>
  <si>
    <t>02.128</t>
  </si>
  <si>
    <t>02.129</t>
  </si>
  <si>
    <t>02.130</t>
  </si>
  <si>
    <t>02.131</t>
  </si>
  <si>
    <t>02.132</t>
  </si>
  <si>
    <t>02.133</t>
  </si>
  <si>
    <t>02.134</t>
  </si>
  <si>
    <t>02.135</t>
  </si>
  <si>
    <t>02.136</t>
  </si>
  <si>
    <t>02.137</t>
  </si>
  <si>
    <t>02.138</t>
  </si>
  <si>
    <t>02.139</t>
  </si>
  <si>
    <t>02.140</t>
  </si>
  <si>
    <t>02.141</t>
  </si>
  <si>
    <t>02.142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</si>
  <si>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</si>
  <si>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</si>
  <si>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</si>
  <si>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</si>
  <si>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</si>
  <si>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</si>
  <si>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</si>
  <si>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</si>
  <si>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</si>
  <si>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</si>
  <si>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</si>
  <si>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04.12</t>
  </si>
  <si>
    <t>04.13</t>
  </si>
  <si>
    <t>04.14</t>
  </si>
  <si>
    <t>04.15</t>
  </si>
  <si>
    <t>04.16</t>
  </si>
  <si>
    <t>04.17</t>
  </si>
  <si>
    <t>04.18</t>
  </si>
  <si>
    <t>04.19</t>
  </si>
  <si>
    <t>04.20</t>
  </si>
  <si>
    <t>04.21</t>
  </si>
  <si>
    <t>04.22</t>
  </si>
  <si>
    <t>04.23</t>
  </si>
  <si>
    <t>04.24</t>
  </si>
  <si>
    <t>04.25</t>
  </si>
  <si>
    <t>04.26</t>
  </si>
  <si>
    <t>04.27</t>
  </si>
  <si>
    <t>04.28</t>
  </si>
  <si>
    <t>04.29</t>
  </si>
  <si>
    <t>04.30</t>
  </si>
  <si>
    <t>04.31</t>
  </si>
  <si>
    <t>04.32</t>
  </si>
  <si>
    <t>04.33</t>
  </si>
  <si>
    <t>04.34</t>
  </si>
  <si>
    <t>04.35</t>
  </si>
  <si>
    <t>04.36</t>
  </si>
  <si>
    <t>04.37</t>
  </si>
  <si>
    <t>05.03</t>
  </si>
  <si>
    <t>05.04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</si>
  <si>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</si>
  <si>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</si>
  <si>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</si>
  <si>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</si>
  <si>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</si>
  <si>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</si>
  <si>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</si>
  <si>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</si>
  <si>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</si>
  <si>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05.14</t>
  </si>
  <si>
    <t>05.15</t>
  </si>
  <si>
    <t>05.16</t>
  </si>
  <si>
    <t>05.17</t>
  </si>
  <si>
    <t>05.18</t>
  </si>
  <si>
    <t>05.19</t>
  </si>
  <si>
    <t>05.20</t>
  </si>
  <si>
    <t>05.21</t>
  </si>
  <si>
    <t>05.22</t>
  </si>
  <si>
    <t>05.23</t>
  </si>
  <si>
    <t>05.24</t>
  </si>
  <si>
    <t>05.25</t>
  </si>
  <si>
    <t>05.26</t>
  </si>
  <si>
    <t>05.27</t>
  </si>
  <si>
    <t>05.28</t>
  </si>
  <si>
    <t>05.29</t>
  </si>
  <si>
    <t>05.30</t>
  </si>
  <si>
    <t>05.31</t>
  </si>
  <si>
    <t>05.32</t>
  </si>
  <si>
    <t>05.33</t>
  </si>
  <si>
    <t>05.34</t>
  </si>
  <si>
    <t>05.35</t>
  </si>
  <si>
    <t>05.36</t>
  </si>
  <si>
    <t>05.37</t>
  </si>
  <si>
    <t>05.38</t>
  </si>
  <si>
    <t>05.39</t>
  </si>
  <si>
    <t>05.40</t>
  </si>
  <si>
    <t>05.41</t>
  </si>
  <si>
    <t>05.42</t>
  </si>
  <si>
    <t>05.43</t>
  </si>
  <si>
    <t>05.44</t>
  </si>
  <si>
    <t>05.45</t>
  </si>
  <si>
    <t>05.46</t>
  </si>
  <si>
    <t>05.47</t>
  </si>
  <si>
    <t>05.48</t>
  </si>
  <si>
    <t>05.49</t>
  </si>
  <si>
    <t>05.50</t>
  </si>
  <si>
    <t>05.51</t>
  </si>
  <si>
    <t>05.52</t>
  </si>
  <si>
    <t>05.53</t>
  </si>
  <si>
    <t>05.54</t>
  </si>
  <si>
    <t>05.55</t>
  </si>
  <si>
    <t>05.56</t>
  </si>
  <si>
    <t>05.57</t>
  </si>
  <si>
    <t>05.58</t>
  </si>
  <si>
    <t>05.59</t>
  </si>
  <si>
    <t>05.60</t>
  </si>
  <si>
    <t>05.61</t>
  </si>
  <si>
    <t>05.62</t>
  </si>
  <si>
    <t>05.63</t>
  </si>
  <si>
    <t>05.64</t>
  </si>
  <si>
    <t>06.01</t>
  </si>
  <si>
    <t>06.02</t>
  </si>
  <si>
    <t>06.03</t>
  </si>
  <si>
    <t>06.04</t>
  </si>
  <si>
    <t>06.05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</si>
  <si>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</si>
  <si>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</si>
  <si>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</si>
  <si>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</si>
  <si>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</si>
  <si>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</si>
  <si>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</si>
  <si>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</si>
  <si>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06.14</t>
  </si>
  <si>
    <t>06.15</t>
  </si>
  <si>
    <t>06.16</t>
  </si>
  <si>
    <t>06.17</t>
  </si>
  <si>
    <t>06.18</t>
  </si>
  <si>
    <t>06.19</t>
  </si>
  <si>
    <t>06.20</t>
  </si>
  <si>
    <t>06.21</t>
  </si>
  <si>
    <t>06.22</t>
  </si>
  <si>
    <t>07.17</t>
  </si>
  <si>
    <t>07.18</t>
  </si>
  <si>
    <t>07.19</t>
  </si>
  <si>
    <t>07.20</t>
  </si>
  <si>
    <t>07.21</t>
  </si>
  <si>
    <t>07.22</t>
  </si>
  <si>
    <t>07.23</t>
  </si>
  <si>
    <t>07.24</t>
  </si>
  <si>
    <t>08.01</t>
  </si>
  <si>
    <t>08.02</t>
  </si>
  <si>
    <t>08.03</t>
  </si>
  <si>
    <t>08.04</t>
  </si>
  <si>
    <t>08.05</t>
  </si>
  <si>
    <t>09.01</t>
  </si>
  <si>
    <t>09.02</t>
  </si>
  <si>
    <t>09.03</t>
  </si>
  <si>
    <t>09.04</t>
  </si>
  <si>
    <t>09.05</t>
  </si>
  <si>
    <t>09.06</t>
  </si>
  <si>
    <t>09.07</t>
  </si>
  <si>
    <t>11.01</t>
  </si>
  <si>
    <t>11.02</t>
  </si>
  <si>
    <t>11.03</t>
  </si>
  <si>
    <t>11.04</t>
  </si>
  <si>
    <t>11.05</t>
  </si>
  <si>
    <t>11.06</t>
  </si>
  <si>
    <t>11.07</t>
  </si>
  <si>
    <t>11.08</t>
  </si>
  <si>
    <t>11.09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</si>
  <si>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</si>
  <si>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</si>
  <si>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</si>
  <si>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</si>
  <si>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</si>
  <si>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</si>
  <si>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</si>
  <si>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</si>
  <si>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</si>
  <si>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</si>
  <si>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</si>
  <si>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</si>
  <si>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</si>
  <si>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</si>
  <si>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</si>
  <si>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</si>
  <si>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</si>
  <si>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</si>
  <si>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</si>
  <si>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</si>
  <si>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</si>
  <si>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</si>
  <si>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11.32</t>
  </si>
  <si>
    <t>11.33</t>
  </si>
  <si>
    <t>11.34</t>
  </si>
  <si>
    <t>11.35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</si>
  <si>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</si>
  <si>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</si>
  <si>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</si>
  <si>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</si>
  <si>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</si>
  <si>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</si>
  <si>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</si>
  <si>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</si>
  <si>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</si>
  <si>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</si>
  <si>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</si>
  <si>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</si>
  <si>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</si>
  <si>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</si>
  <si>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</si>
  <si>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</si>
  <si>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</si>
  <si>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</si>
  <si>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</si>
  <si>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</si>
  <si>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</si>
  <si>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</si>
  <si>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</si>
  <si>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</si>
  <si>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</si>
  <si>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</si>
  <si>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</si>
  <si>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</si>
  <si>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</si>
  <si>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13.01</t>
  </si>
  <si>
    <t>13.02</t>
  </si>
  <si>
    <t>13.03</t>
  </si>
  <si>
    <t>13.04</t>
  </si>
  <si>
    <t>14.01</t>
  </si>
  <si>
    <t>14.02</t>
  </si>
  <si>
    <t>T3</t>
  </si>
  <si>
    <t>T4</t>
  </si>
  <si>
    <t>T5</t>
  </si>
  <si>
    <t>T6</t>
  </si>
  <si>
    <t>T7</t>
  </si>
  <si>
    <t>T8</t>
  </si>
  <si>
    <t>CAP 08 - ARRANCADORES</t>
  </si>
  <si>
    <t>T9</t>
  </si>
  <si>
    <t>CAP 09 - BATERIAS</t>
  </si>
  <si>
    <t>T10</t>
  </si>
  <si>
    <t>T11</t>
  </si>
  <si>
    <t>CAP 10 - RECEPTORES</t>
  </si>
  <si>
    <t>CAP 11- SENSORES</t>
  </si>
  <si>
    <t>T12</t>
  </si>
  <si>
    <t>CAP 12 - AUTOMATISMO</t>
  </si>
  <si>
    <t>CAP 13 - FUENTES DE ALIMENTACION</t>
  </si>
  <si>
    <t>T13</t>
  </si>
  <si>
    <t>T14</t>
  </si>
  <si>
    <t>CAP 14 - ELECTRONICA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</si>
  <si>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</si>
  <si>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</si>
  <si>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</si>
  <si>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</si>
  <si>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</si>
  <si>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</si>
  <si>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</si>
  <si>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</si>
  <si>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</si>
  <si>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MATERIAL NO MATRICULADO SMIE</t>
  </si>
  <si>
    <t>Para todas las marcas y referencias que se listan a continuación, se entenderá que se oferta la  que figura en la lista o una equivalente, pero en el caso de ofertarse una marca o referencia equivalente debe especificarse la misma y Metro validará, si la calidad de cada artículo ofertado es efectivamente equivalente a la del artículo listado, pudiendo en caso contrario desestimarse la oferta.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</si>
</sst>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6" borderId="0" xfId="0" applyNumberFormat="1" applyFont="1" applyFill="1" applyAlignment="1">
      <alignment vertical="center"/>
    </xf>
    <xf numFmtId="49" fontId="5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4" fontId="0" fillId="4" borderId="0" xfId="0" applyNumberFormat="1" applyFill="1"/>
    <xf numFmtId="49" fontId="6" fillId="7" borderId="0" xfId="0" applyNumberFormat="1" applyFont="1" applyFill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9" fontId="6" fillId="7" borderId="0" xfId="0" applyNumberFormat="1" applyFont="1" applyFill="1" applyAlignment="1">
      <alignment horizontal="left" vertical="center"/>
    </xf>
    <xf numFmtId="49" fontId="4" fillId="0" borderId="0" xfId="0" applyNumberFormat="1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>
      <alignment vertical="center"/>
    </xf>
    <xf numFmtId="49" fontId="5" fillId="6" borderId="0" xfId="0" applyNumberFormat="1" applyFont="1" applyFill="1" applyAlignment="1">
      <alignment vertical="center"/>
    </xf>
    <xf numFmtId="4" fontId="3" fillId="5" borderId="2" xfId="0" applyNumberFormat="1" applyFont="1" applyFill="1" applyBorder="1" applyAlignment="1">
      <alignment horizontal="center"/>
    </xf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center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3" fillId="0" borderId="0" xfId="0" applyNumberFormat="1" applyFont="1" applyAlignment="1">
      <alignment horizontal="center"/>
    </xf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 applyAlignment="1">
      <alignment horizontal="center"/>
    </xf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8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495"/>
  <sheetViews>
    <sheetView showGridLines="0" tabSelected="1" workbookViewId="0">
      <selection activeCell="G10" sqref="G10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72.42578125" customWidth="1"/>
    <col min="4" max="4" width="16.7109375" style="4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3" t="s">
        <v>0</v>
      </c>
      <c r="H1" s="44" t="s">
        <v>1</v>
      </c>
    </row>
    <row r="2" spans="1:9" ht="15.75" thickBot="1" x14ac:dyDescent="0.3">
      <c r="A2" s="45" t="s">
        <v>2</v>
      </c>
      <c r="B2" s="46">
        <v>1</v>
      </c>
    </row>
    <row r="3" spans="1:9" ht="15" customHeight="1" thickBot="1" x14ac:dyDescent="0.3">
      <c r="A3" s="51" t="s">
        <v>3</v>
      </c>
      <c r="B3" s="52"/>
      <c r="C3" s="53"/>
      <c r="D3" s="47">
        <f>SUM(G:G)</f>
        <v>448278.27000000031</v>
      </c>
      <c r="E3" s="51" t="s">
        <v>4</v>
      </c>
      <c r="F3" s="52"/>
      <c r="G3" s="53"/>
      <c r="H3" s="48">
        <f>SUM(I:I)</f>
        <v>0</v>
      </c>
    </row>
    <row r="4" spans="1:9" ht="15" customHeight="1" thickBot="1" x14ac:dyDescent="0.3">
      <c r="A4" s="40" t="s">
        <v>5</v>
      </c>
      <c r="B4" s="41">
        <v>0.09</v>
      </c>
      <c r="C4" s="27" t="s">
        <v>6</v>
      </c>
      <c r="D4" s="23">
        <f>ROUND($D$3*B4,2)</f>
        <v>40345.040000000001</v>
      </c>
      <c r="E4" s="42" t="s">
        <v>7</v>
      </c>
      <c r="F4" s="2"/>
      <c r="G4" s="27" t="s">
        <v>6</v>
      </c>
      <c r="H4" s="24">
        <f>ROUND($H$3*F4,2)</f>
        <v>0</v>
      </c>
    </row>
    <row r="5" spans="1:9" ht="15.75" thickBot="1" x14ac:dyDescent="0.3">
      <c r="A5" s="40" t="s">
        <v>8</v>
      </c>
      <c r="B5" s="41">
        <v>0.06</v>
      </c>
      <c r="C5" s="27" t="s">
        <v>9</v>
      </c>
      <c r="D5" s="23">
        <f>ROUND($D$3*B5,2)</f>
        <v>26896.7</v>
      </c>
      <c r="E5" s="42" t="s">
        <v>10</v>
      </c>
      <c r="F5" s="2"/>
      <c r="G5" s="27" t="s">
        <v>9</v>
      </c>
      <c r="H5" s="24">
        <f>ROUND($H$3*F5,2)</f>
        <v>0</v>
      </c>
    </row>
    <row r="6" spans="1:9" ht="15.75" thickBot="1" x14ac:dyDescent="0.3">
      <c r="A6" s="54" t="s">
        <v>11</v>
      </c>
      <c r="B6" s="55"/>
      <c r="C6" s="56"/>
      <c r="D6" s="23">
        <f>SUM(D3,D4,D5)</f>
        <v>515520.0100000003</v>
      </c>
      <c r="E6" s="54" t="s">
        <v>12</v>
      </c>
      <c r="F6" s="55"/>
      <c r="G6" s="56"/>
      <c r="H6" s="24">
        <f>SUM(H3,H4,H5)</f>
        <v>0</v>
      </c>
    </row>
    <row r="7" spans="1:9" ht="15.75" thickBot="1" x14ac:dyDescent="0.3">
      <c r="A7" s="25" t="s">
        <v>13</v>
      </c>
      <c r="B7" s="26">
        <v>0.21</v>
      </c>
      <c r="C7" s="27" t="s">
        <v>14</v>
      </c>
      <c r="D7" s="23">
        <f>ROUND($D$6*B7,2)</f>
        <v>108259.2</v>
      </c>
      <c r="E7" s="28" t="s">
        <v>13</v>
      </c>
      <c r="F7" s="29">
        <f>B7</f>
        <v>0.21</v>
      </c>
      <c r="G7" s="27" t="s">
        <v>14</v>
      </c>
      <c r="H7" s="24">
        <f>ROUND($H$6*F7,2)</f>
        <v>0</v>
      </c>
    </row>
    <row r="8" spans="1:9" ht="15.75" thickBot="1" x14ac:dyDescent="0.3">
      <c r="A8" s="57" t="s">
        <v>15</v>
      </c>
      <c r="B8" s="58"/>
      <c r="C8" s="59"/>
      <c r="D8" s="30">
        <f>SUM(D6:D7)</f>
        <v>623779.21000000031</v>
      </c>
      <c r="E8" s="57" t="s">
        <v>16</v>
      </c>
      <c r="F8" s="58"/>
      <c r="G8" s="59"/>
      <c r="H8" s="31">
        <f>SUM(H6:H7)</f>
        <v>0</v>
      </c>
    </row>
    <row r="9" spans="1:9" ht="15.75" thickBot="1" x14ac:dyDescent="0.3"/>
    <row r="10" spans="1:9" ht="95.25" customHeight="1" thickBot="1" x14ac:dyDescent="0.3">
      <c r="C10" s="60" t="s">
        <v>1006</v>
      </c>
    </row>
    <row r="11" spans="1:9" ht="15.75" thickBot="1" x14ac:dyDescent="0.3">
      <c r="A11" s="32"/>
      <c r="F11" s="49" t="s">
        <v>17</v>
      </c>
      <c r="G11" s="50"/>
      <c r="H11" s="49" t="s">
        <v>18</v>
      </c>
      <c r="I11" s="50"/>
    </row>
    <row r="12" spans="1:9" x14ac:dyDescent="0.25">
      <c r="A12" s="33" t="s">
        <v>19</v>
      </c>
      <c r="B12" s="33" t="s">
        <v>20</v>
      </c>
      <c r="C12" s="33" t="s">
        <v>21</v>
      </c>
      <c r="D12" s="34" t="s">
        <v>22</v>
      </c>
      <c r="E12" s="35" t="s">
        <v>23</v>
      </c>
      <c r="F12" s="35" t="s">
        <v>24</v>
      </c>
      <c r="G12" s="33" t="s">
        <v>25</v>
      </c>
      <c r="H12" s="33" t="s">
        <v>26</v>
      </c>
      <c r="I12" s="33" t="s">
        <v>27</v>
      </c>
    </row>
    <row r="13" spans="1:9" x14ac:dyDescent="0.25">
      <c r="A13" s="20" t="s">
        <v>28</v>
      </c>
      <c r="B13" s="20">
        <v>0</v>
      </c>
      <c r="C13" s="36" t="s">
        <v>1005</v>
      </c>
      <c r="D13" s="37"/>
      <c r="E13" s="38"/>
      <c r="F13" s="38"/>
      <c r="G13" s="36"/>
      <c r="H13" s="36"/>
      <c r="I13" s="36"/>
    </row>
    <row r="14" spans="1:9" x14ac:dyDescent="0.25">
      <c r="A14" s="18" t="s">
        <v>29</v>
      </c>
      <c r="B14" s="20" t="s">
        <v>78</v>
      </c>
      <c r="C14" s="14" t="s">
        <v>79</v>
      </c>
      <c r="D14" s="19"/>
      <c r="E14" s="39"/>
      <c r="F14" s="12"/>
      <c r="H14" s="12"/>
      <c r="I14" s="12"/>
    </row>
    <row r="15" spans="1:9" s="1" customFormat="1" x14ac:dyDescent="0.25">
      <c r="A15" s="18"/>
      <c r="B15" s="8" t="s">
        <v>54</v>
      </c>
      <c r="C15" s="9" t="s">
        <v>80</v>
      </c>
      <c r="D15" s="19" t="s">
        <v>35</v>
      </c>
      <c r="E15" s="11">
        <v>2</v>
      </c>
      <c r="F15" s="12">
        <v>41.64</v>
      </c>
      <c r="G15" s="13">
        <f>ROUND(E15*F15,2)</f>
        <v>83.28</v>
      </c>
      <c r="H15" s="3"/>
      <c r="I15" s="7">
        <f t="shared" ref="I15" si="0">ROUND(E15*H15,2)</f>
        <v>0</v>
      </c>
    </row>
    <row r="16" spans="1:9" x14ac:dyDescent="0.25">
      <c r="A16" s="20"/>
      <c r="B16" s="8" t="s">
        <v>55</v>
      </c>
      <c r="C16" s="9" t="s">
        <v>81</v>
      </c>
      <c r="D16" s="10" t="s">
        <v>35</v>
      </c>
      <c r="E16" s="11">
        <v>2</v>
      </c>
      <c r="F16" s="12">
        <v>25.2</v>
      </c>
      <c r="G16" s="13">
        <f>ROUND(E16*F16,2)</f>
        <v>50.4</v>
      </c>
      <c r="H16" s="3"/>
      <c r="I16" s="7">
        <f t="shared" ref="I16:I79" si="1">ROUND(E16*H16,2)</f>
        <v>0</v>
      </c>
    </row>
    <row r="17" spans="1:9" x14ac:dyDescent="0.25">
      <c r="A17" s="20"/>
      <c r="B17" s="8" t="s">
        <v>56</v>
      </c>
      <c r="C17" s="9" t="s">
        <v>82</v>
      </c>
      <c r="D17" s="10" t="s">
        <v>35</v>
      </c>
      <c r="E17" s="11">
        <v>5</v>
      </c>
      <c r="F17" s="12">
        <v>55.5</v>
      </c>
      <c r="G17" s="13">
        <f t="shared" ref="G17:G78" si="2">ROUND(E17*F17,2)</f>
        <v>277.5</v>
      </c>
      <c r="H17" s="3"/>
      <c r="I17" s="7">
        <f t="shared" si="1"/>
        <v>0</v>
      </c>
    </row>
    <row r="18" spans="1:9" x14ac:dyDescent="0.25">
      <c r="A18" s="20"/>
      <c r="B18" s="8" t="s">
        <v>57</v>
      </c>
      <c r="C18" s="9" t="s">
        <v>83</v>
      </c>
      <c r="D18" s="10" t="s">
        <v>35</v>
      </c>
      <c r="E18" s="11">
        <v>2</v>
      </c>
      <c r="F18" s="12">
        <v>98.399999999999991</v>
      </c>
      <c r="G18" s="13">
        <f t="shared" si="2"/>
        <v>196.8</v>
      </c>
      <c r="H18" s="3"/>
      <c r="I18" s="7">
        <f t="shared" si="1"/>
        <v>0</v>
      </c>
    </row>
    <row r="19" spans="1:9" x14ac:dyDescent="0.25">
      <c r="A19" s="20"/>
      <c r="B19" s="8" t="s">
        <v>58</v>
      </c>
      <c r="C19" s="9" t="s">
        <v>84</v>
      </c>
      <c r="D19" s="10" t="s">
        <v>35</v>
      </c>
      <c r="E19" s="11">
        <v>2</v>
      </c>
      <c r="F19" s="12">
        <v>198</v>
      </c>
      <c r="G19" s="13">
        <f t="shared" si="2"/>
        <v>396</v>
      </c>
      <c r="H19" s="3"/>
      <c r="I19" s="7">
        <f t="shared" si="1"/>
        <v>0</v>
      </c>
    </row>
    <row r="20" spans="1:9" ht="15" customHeight="1" x14ac:dyDescent="0.25">
      <c r="A20" s="20"/>
      <c r="B20" s="8" t="s">
        <v>548</v>
      </c>
      <c r="C20" s="9" t="s">
        <v>85</v>
      </c>
      <c r="D20" s="10" t="s">
        <v>35</v>
      </c>
      <c r="E20" s="11">
        <v>2</v>
      </c>
      <c r="F20" s="12">
        <v>180</v>
      </c>
      <c r="G20" s="13">
        <f t="shared" si="2"/>
        <v>360</v>
      </c>
      <c r="H20" s="3"/>
      <c r="I20" s="7">
        <f t="shared" si="1"/>
        <v>0</v>
      </c>
    </row>
    <row r="21" spans="1:9" ht="15" customHeight="1" x14ac:dyDescent="0.25">
      <c r="A21" s="20"/>
      <c r="B21" s="8" t="s">
        <v>549</v>
      </c>
      <c r="C21" s="9" t="s">
        <v>86</v>
      </c>
      <c r="D21" s="10" t="s">
        <v>35</v>
      </c>
      <c r="E21" s="11">
        <v>50</v>
      </c>
      <c r="F21" s="12">
        <v>1.93</v>
      </c>
      <c r="G21" s="13">
        <f t="shared" si="2"/>
        <v>96.5</v>
      </c>
      <c r="H21" s="3"/>
      <c r="I21" s="7">
        <f t="shared" si="1"/>
        <v>0</v>
      </c>
    </row>
    <row r="22" spans="1:9" ht="15" customHeight="1" x14ac:dyDescent="0.25">
      <c r="A22" s="20"/>
      <c r="B22" s="8" t="s">
        <v>550</v>
      </c>
      <c r="C22" s="9" t="s">
        <v>87</v>
      </c>
      <c r="D22" s="10" t="s">
        <v>35</v>
      </c>
      <c r="E22" s="11">
        <v>6</v>
      </c>
      <c r="F22" s="12">
        <v>10.224</v>
      </c>
      <c r="G22" s="13">
        <f t="shared" si="2"/>
        <v>61.34</v>
      </c>
      <c r="H22" s="3"/>
      <c r="I22" s="7">
        <f t="shared" si="1"/>
        <v>0</v>
      </c>
    </row>
    <row r="23" spans="1:9" ht="15" customHeight="1" x14ac:dyDescent="0.25">
      <c r="A23" s="20"/>
      <c r="B23" s="8" t="s">
        <v>551</v>
      </c>
      <c r="C23" s="9" t="s">
        <v>88</v>
      </c>
      <c r="D23" s="10" t="s">
        <v>35</v>
      </c>
      <c r="E23" s="11">
        <v>10</v>
      </c>
      <c r="F23" s="12">
        <v>72.599999999999994</v>
      </c>
      <c r="G23" s="13">
        <f t="shared" si="2"/>
        <v>726</v>
      </c>
      <c r="H23" s="3"/>
      <c r="I23" s="7">
        <f t="shared" si="1"/>
        <v>0</v>
      </c>
    </row>
    <row r="24" spans="1:9" ht="15" customHeight="1" x14ac:dyDescent="0.25">
      <c r="A24" s="20"/>
      <c r="B24" s="8" t="s">
        <v>552</v>
      </c>
      <c r="C24" s="9" t="s">
        <v>89</v>
      </c>
      <c r="D24" s="10" t="s">
        <v>35</v>
      </c>
      <c r="E24" s="11">
        <v>10</v>
      </c>
      <c r="F24" s="12">
        <v>19.23</v>
      </c>
      <c r="G24" s="13">
        <f t="shared" si="2"/>
        <v>192.3</v>
      </c>
      <c r="H24" s="3"/>
      <c r="I24" s="7">
        <f t="shared" si="1"/>
        <v>0</v>
      </c>
    </row>
    <row r="25" spans="1:9" ht="15" customHeight="1" x14ac:dyDescent="0.25">
      <c r="A25" s="20"/>
      <c r="B25" s="8" t="s">
        <v>553</v>
      </c>
      <c r="C25" s="9" t="s">
        <v>90</v>
      </c>
      <c r="D25" s="10" t="s">
        <v>35</v>
      </c>
      <c r="E25" s="11">
        <v>30</v>
      </c>
      <c r="F25" s="12">
        <v>24.13</v>
      </c>
      <c r="G25" s="13">
        <f t="shared" si="2"/>
        <v>723.9</v>
      </c>
      <c r="H25" s="3"/>
      <c r="I25" s="7">
        <f t="shared" si="1"/>
        <v>0</v>
      </c>
    </row>
    <row r="26" spans="1:9" ht="15" customHeight="1" x14ac:dyDescent="0.25">
      <c r="A26" s="20"/>
      <c r="B26" s="8" t="s">
        <v>554</v>
      </c>
      <c r="C26" s="9" t="s">
        <v>91</v>
      </c>
      <c r="D26" s="10" t="s">
        <v>35</v>
      </c>
      <c r="E26" s="11">
        <v>8</v>
      </c>
      <c r="F26" s="12">
        <v>179.02</v>
      </c>
      <c r="G26" s="13">
        <f t="shared" si="2"/>
        <v>1432.16</v>
      </c>
      <c r="H26" s="3"/>
      <c r="I26" s="7">
        <f t="shared" si="1"/>
        <v>0</v>
      </c>
    </row>
    <row r="27" spans="1:9" ht="15" customHeight="1" x14ac:dyDescent="0.25">
      <c r="A27" s="1"/>
      <c r="B27" s="8" t="s">
        <v>555</v>
      </c>
      <c r="C27" s="9" t="s">
        <v>91</v>
      </c>
      <c r="D27" s="10" t="s">
        <v>35</v>
      </c>
      <c r="E27" s="11">
        <v>8</v>
      </c>
      <c r="F27" s="12">
        <v>179.02</v>
      </c>
      <c r="G27" s="13">
        <f t="shared" si="2"/>
        <v>1432.16</v>
      </c>
      <c r="H27" s="3"/>
      <c r="I27" s="7">
        <f t="shared" si="1"/>
        <v>0</v>
      </c>
    </row>
    <row r="28" spans="1:9" ht="15" customHeight="1" x14ac:dyDescent="0.25">
      <c r="A28" s="20"/>
      <c r="B28" s="8" t="s">
        <v>556</v>
      </c>
      <c r="C28" s="9" t="s">
        <v>92</v>
      </c>
      <c r="D28" s="10" t="s">
        <v>35</v>
      </c>
      <c r="E28" s="11">
        <v>35</v>
      </c>
      <c r="F28" s="12">
        <v>46.09</v>
      </c>
      <c r="G28" s="13">
        <f t="shared" si="2"/>
        <v>1613.15</v>
      </c>
      <c r="H28" s="3"/>
      <c r="I28" s="7">
        <f t="shared" si="1"/>
        <v>0</v>
      </c>
    </row>
    <row r="29" spans="1:9" ht="15" customHeight="1" x14ac:dyDescent="0.25">
      <c r="A29" s="20"/>
      <c r="B29" s="8" t="s">
        <v>557</v>
      </c>
      <c r="C29" s="9" t="s">
        <v>93</v>
      </c>
      <c r="D29" s="10" t="s">
        <v>35</v>
      </c>
      <c r="E29" s="11">
        <v>35</v>
      </c>
      <c r="F29" s="12">
        <v>61.08</v>
      </c>
      <c r="G29" s="13">
        <f t="shared" si="2"/>
        <v>2137.8000000000002</v>
      </c>
      <c r="H29" s="3"/>
      <c r="I29" s="7">
        <f t="shared" si="1"/>
        <v>0</v>
      </c>
    </row>
    <row r="30" spans="1:9" ht="15" customHeight="1" x14ac:dyDescent="0.25">
      <c r="A30" s="20"/>
      <c r="B30" s="8" t="s">
        <v>558</v>
      </c>
      <c r="C30" s="9" t="s">
        <v>94</v>
      </c>
      <c r="D30" s="10" t="s">
        <v>35</v>
      </c>
      <c r="E30" s="11">
        <v>35</v>
      </c>
      <c r="F30" s="12">
        <v>419.18</v>
      </c>
      <c r="G30" s="13">
        <f t="shared" si="2"/>
        <v>14671.3</v>
      </c>
      <c r="H30" s="3"/>
      <c r="I30" s="7">
        <f t="shared" si="1"/>
        <v>0</v>
      </c>
    </row>
    <row r="31" spans="1:9" ht="15" customHeight="1" x14ac:dyDescent="0.25">
      <c r="A31" s="20"/>
      <c r="B31" s="8" t="s">
        <v>559</v>
      </c>
      <c r="C31" s="9" t="s">
        <v>95</v>
      </c>
      <c r="D31" s="10" t="s">
        <v>35</v>
      </c>
      <c r="E31" s="11">
        <v>3</v>
      </c>
      <c r="F31" s="12">
        <v>146.72999999999999</v>
      </c>
      <c r="G31" s="13">
        <f t="shared" si="2"/>
        <v>440.19</v>
      </c>
      <c r="H31" s="3"/>
      <c r="I31" s="7">
        <f t="shared" si="1"/>
        <v>0</v>
      </c>
    </row>
    <row r="32" spans="1:9" ht="15" customHeight="1" x14ac:dyDescent="0.25">
      <c r="A32" s="20"/>
      <c r="B32" s="8" t="s">
        <v>560</v>
      </c>
      <c r="C32" s="9" t="s">
        <v>96</v>
      </c>
      <c r="D32" s="10" t="s">
        <v>35</v>
      </c>
      <c r="E32" s="11">
        <v>15</v>
      </c>
      <c r="F32" s="12">
        <v>7.3199999999999994</v>
      </c>
      <c r="G32" s="13">
        <f t="shared" si="2"/>
        <v>109.8</v>
      </c>
      <c r="H32" s="3"/>
      <c r="I32" s="7">
        <f t="shared" si="1"/>
        <v>0</v>
      </c>
    </row>
    <row r="33" spans="1:9" ht="15" customHeight="1" x14ac:dyDescent="0.25">
      <c r="A33" s="20"/>
      <c r="B33" s="8" t="s">
        <v>561</v>
      </c>
      <c r="C33" s="9" t="s">
        <v>97</v>
      </c>
      <c r="D33" s="10" t="s">
        <v>35</v>
      </c>
      <c r="E33" s="11">
        <v>2</v>
      </c>
      <c r="F33" s="12">
        <v>35.1</v>
      </c>
      <c r="G33" s="13">
        <f t="shared" si="2"/>
        <v>70.2</v>
      </c>
      <c r="H33" s="3"/>
      <c r="I33" s="7">
        <f t="shared" si="1"/>
        <v>0</v>
      </c>
    </row>
    <row r="34" spans="1:9" ht="15" customHeight="1" x14ac:dyDescent="0.25">
      <c r="A34" s="20"/>
      <c r="B34" s="8" t="s">
        <v>562</v>
      </c>
      <c r="C34" s="9" t="s">
        <v>98</v>
      </c>
      <c r="D34" s="10" t="s">
        <v>35</v>
      </c>
      <c r="E34" s="11">
        <v>2</v>
      </c>
      <c r="F34" s="12">
        <v>47.78</v>
      </c>
      <c r="G34" s="13">
        <f t="shared" si="2"/>
        <v>95.56</v>
      </c>
      <c r="H34" s="3"/>
      <c r="I34" s="7">
        <f t="shared" si="1"/>
        <v>0</v>
      </c>
    </row>
    <row r="35" spans="1:9" ht="15" customHeight="1" x14ac:dyDescent="0.25">
      <c r="A35" s="20"/>
      <c r="B35" s="8" t="s">
        <v>563</v>
      </c>
      <c r="C35" s="9" t="s">
        <v>99</v>
      </c>
      <c r="D35" s="10" t="s">
        <v>35</v>
      </c>
      <c r="E35" s="11">
        <v>2</v>
      </c>
      <c r="F35" s="12">
        <v>4.0199999999999996</v>
      </c>
      <c r="G35" s="13">
        <f t="shared" si="2"/>
        <v>8.0399999999999991</v>
      </c>
      <c r="H35" s="3"/>
      <c r="I35" s="7">
        <f t="shared" si="1"/>
        <v>0</v>
      </c>
    </row>
    <row r="36" spans="1:9" ht="15" customHeight="1" x14ac:dyDescent="0.25">
      <c r="A36" s="20"/>
      <c r="B36" s="8" t="s">
        <v>564</v>
      </c>
      <c r="C36" s="9" t="s">
        <v>100</v>
      </c>
      <c r="D36" s="10" t="s">
        <v>35</v>
      </c>
      <c r="E36" s="11">
        <v>6</v>
      </c>
      <c r="F36" s="12">
        <v>45.67</v>
      </c>
      <c r="G36" s="13">
        <f t="shared" si="2"/>
        <v>274.02</v>
      </c>
      <c r="H36" s="3"/>
      <c r="I36" s="7">
        <f t="shared" si="1"/>
        <v>0</v>
      </c>
    </row>
    <row r="37" spans="1:9" ht="15" customHeight="1" x14ac:dyDescent="0.25">
      <c r="A37" s="20"/>
      <c r="B37" s="8" t="s">
        <v>565</v>
      </c>
      <c r="C37" s="9" t="s">
        <v>101</v>
      </c>
      <c r="D37" s="10" t="s">
        <v>35</v>
      </c>
      <c r="E37" s="11">
        <v>20</v>
      </c>
      <c r="F37" s="12">
        <v>8.32</v>
      </c>
      <c r="G37" s="13">
        <f t="shared" si="2"/>
        <v>166.4</v>
      </c>
      <c r="H37" s="3"/>
      <c r="I37" s="7">
        <f t="shared" si="1"/>
        <v>0</v>
      </c>
    </row>
    <row r="38" spans="1:9" ht="15" customHeight="1" x14ac:dyDescent="0.25">
      <c r="A38" s="20"/>
      <c r="B38" s="8" t="s">
        <v>566</v>
      </c>
      <c r="C38" s="9" t="s">
        <v>102</v>
      </c>
      <c r="D38" s="10" t="s">
        <v>35</v>
      </c>
      <c r="E38" s="11">
        <v>25</v>
      </c>
      <c r="F38" s="12">
        <v>144.91999999999999</v>
      </c>
      <c r="G38" s="13">
        <f t="shared" si="2"/>
        <v>3623</v>
      </c>
      <c r="H38" s="3"/>
      <c r="I38" s="7">
        <f t="shared" si="1"/>
        <v>0</v>
      </c>
    </row>
    <row r="39" spans="1:9" ht="15" customHeight="1" x14ac:dyDescent="0.25">
      <c r="A39" s="20"/>
      <c r="B39" s="8" t="s">
        <v>567</v>
      </c>
      <c r="C39" s="9" t="s">
        <v>103</v>
      </c>
      <c r="D39" s="10" t="s">
        <v>35</v>
      </c>
      <c r="E39" s="11">
        <v>6</v>
      </c>
      <c r="F39" s="12">
        <v>20.279999999999998</v>
      </c>
      <c r="G39" s="13">
        <f t="shared" si="2"/>
        <v>121.68</v>
      </c>
      <c r="H39" s="3"/>
      <c r="I39" s="7">
        <f t="shared" si="1"/>
        <v>0</v>
      </c>
    </row>
    <row r="40" spans="1:9" ht="15" customHeight="1" x14ac:dyDescent="0.25">
      <c r="A40" s="20"/>
      <c r="B40" s="8" t="s">
        <v>568</v>
      </c>
      <c r="C40" s="9" t="s">
        <v>104</v>
      </c>
      <c r="D40" s="10" t="s">
        <v>35</v>
      </c>
      <c r="E40" s="11">
        <v>6</v>
      </c>
      <c r="F40" s="12">
        <v>37.44</v>
      </c>
      <c r="G40" s="13">
        <f t="shared" si="2"/>
        <v>224.64</v>
      </c>
      <c r="H40" s="3"/>
      <c r="I40" s="7">
        <f t="shared" si="1"/>
        <v>0</v>
      </c>
    </row>
    <row r="41" spans="1:9" ht="15" customHeight="1" x14ac:dyDescent="0.25">
      <c r="A41" s="20"/>
      <c r="B41" s="8" t="s">
        <v>569</v>
      </c>
      <c r="C41" s="9" t="s">
        <v>105</v>
      </c>
      <c r="D41" s="10" t="s">
        <v>35</v>
      </c>
      <c r="E41" s="11">
        <v>4</v>
      </c>
      <c r="F41" s="12">
        <v>67.59</v>
      </c>
      <c r="G41" s="13">
        <f t="shared" si="2"/>
        <v>270.36</v>
      </c>
      <c r="H41" s="3"/>
      <c r="I41" s="7">
        <f t="shared" si="1"/>
        <v>0</v>
      </c>
    </row>
    <row r="42" spans="1:9" ht="15" customHeight="1" x14ac:dyDescent="0.25">
      <c r="A42" s="20"/>
      <c r="B42" s="8" t="s">
        <v>570</v>
      </c>
      <c r="C42" s="9" t="s">
        <v>106</v>
      </c>
      <c r="D42" s="10" t="s">
        <v>35</v>
      </c>
      <c r="E42" s="11">
        <v>6</v>
      </c>
      <c r="F42" s="12">
        <v>51.09</v>
      </c>
      <c r="G42" s="13">
        <f t="shared" si="2"/>
        <v>306.54000000000002</v>
      </c>
      <c r="H42" s="3"/>
      <c r="I42" s="7">
        <f t="shared" si="1"/>
        <v>0</v>
      </c>
    </row>
    <row r="43" spans="1:9" ht="15" customHeight="1" x14ac:dyDescent="0.25">
      <c r="A43" s="20"/>
      <c r="B43" s="8" t="s">
        <v>571</v>
      </c>
      <c r="C43" s="9" t="s">
        <v>107</v>
      </c>
      <c r="D43" s="10" t="s">
        <v>35</v>
      </c>
      <c r="E43" s="11">
        <v>6</v>
      </c>
      <c r="F43" s="12">
        <v>79.39</v>
      </c>
      <c r="G43" s="13">
        <f t="shared" si="2"/>
        <v>476.34</v>
      </c>
      <c r="H43" s="3"/>
      <c r="I43" s="7">
        <f t="shared" si="1"/>
        <v>0</v>
      </c>
    </row>
    <row r="44" spans="1:9" ht="15" customHeight="1" x14ac:dyDescent="0.25">
      <c r="A44" s="20"/>
      <c r="B44" s="8" t="s">
        <v>572</v>
      </c>
      <c r="C44" s="9" t="s">
        <v>108</v>
      </c>
      <c r="D44" s="10" t="s">
        <v>35</v>
      </c>
      <c r="E44" s="11">
        <v>8</v>
      </c>
      <c r="F44" s="12">
        <v>1401.39</v>
      </c>
      <c r="G44" s="13">
        <f t="shared" si="2"/>
        <v>11211.12</v>
      </c>
      <c r="H44" s="3"/>
      <c r="I44" s="7">
        <f t="shared" si="1"/>
        <v>0</v>
      </c>
    </row>
    <row r="45" spans="1:9" ht="15" customHeight="1" x14ac:dyDescent="0.25">
      <c r="A45" s="20"/>
      <c r="B45" s="8" t="s">
        <v>573</v>
      </c>
      <c r="C45" s="9" t="s">
        <v>109</v>
      </c>
      <c r="D45" s="10" t="s">
        <v>35</v>
      </c>
      <c r="E45" s="11">
        <v>2</v>
      </c>
      <c r="F45" s="12">
        <v>56.9</v>
      </c>
      <c r="G45" s="13">
        <f t="shared" si="2"/>
        <v>113.8</v>
      </c>
      <c r="H45" s="3"/>
      <c r="I45" s="7">
        <f t="shared" si="1"/>
        <v>0</v>
      </c>
    </row>
    <row r="46" spans="1:9" ht="15" customHeight="1" x14ac:dyDescent="0.25">
      <c r="A46" s="20"/>
      <c r="B46" s="8" t="s">
        <v>574</v>
      </c>
      <c r="C46" s="9" t="s">
        <v>110</v>
      </c>
      <c r="D46" s="10" t="s">
        <v>35</v>
      </c>
      <c r="E46" s="11">
        <v>60</v>
      </c>
      <c r="F46" s="12">
        <v>59.42</v>
      </c>
      <c r="G46" s="13">
        <f t="shared" si="2"/>
        <v>3565.2</v>
      </c>
      <c r="H46" s="3"/>
      <c r="I46" s="7">
        <f t="shared" si="1"/>
        <v>0</v>
      </c>
    </row>
    <row r="47" spans="1:9" ht="15" customHeight="1" x14ac:dyDescent="0.25">
      <c r="A47" s="20"/>
      <c r="B47" s="8" t="s">
        <v>575</v>
      </c>
      <c r="C47" s="9" t="s">
        <v>111</v>
      </c>
      <c r="D47" s="10" t="s">
        <v>35</v>
      </c>
      <c r="E47" s="11">
        <v>4</v>
      </c>
      <c r="F47" s="12">
        <v>7.75</v>
      </c>
      <c r="G47" s="13">
        <f t="shared" si="2"/>
        <v>31</v>
      </c>
      <c r="H47" s="3"/>
      <c r="I47" s="7">
        <f t="shared" si="1"/>
        <v>0</v>
      </c>
    </row>
    <row r="48" spans="1:9" ht="15" customHeight="1" x14ac:dyDescent="0.25">
      <c r="A48" s="20"/>
      <c r="B48" s="8" t="s">
        <v>576</v>
      </c>
      <c r="C48" s="9" t="s">
        <v>112</v>
      </c>
      <c r="D48" s="10" t="s">
        <v>35</v>
      </c>
      <c r="E48" s="11">
        <v>20</v>
      </c>
      <c r="F48" s="12">
        <v>4.63</v>
      </c>
      <c r="G48" s="13">
        <f t="shared" si="2"/>
        <v>92.6</v>
      </c>
      <c r="H48" s="3"/>
      <c r="I48" s="7">
        <f t="shared" si="1"/>
        <v>0</v>
      </c>
    </row>
    <row r="49" spans="1:9" ht="15" customHeight="1" x14ac:dyDescent="0.25">
      <c r="A49" s="20"/>
      <c r="B49" s="8" t="s">
        <v>577</v>
      </c>
      <c r="C49" s="9" t="s">
        <v>113</v>
      </c>
      <c r="D49" s="10" t="s">
        <v>35</v>
      </c>
      <c r="E49" s="11">
        <v>8</v>
      </c>
      <c r="F49" s="12">
        <v>14.1</v>
      </c>
      <c r="G49" s="13">
        <f t="shared" si="2"/>
        <v>112.8</v>
      </c>
      <c r="H49" s="3"/>
      <c r="I49" s="7">
        <f t="shared" si="1"/>
        <v>0</v>
      </c>
    </row>
    <row r="50" spans="1:9" ht="15" customHeight="1" x14ac:dyDescent="0.25">
      <c r="A50" s="20"/>
      <c r="B50" s="8" t="s">
        <v>578</v>
      </c>
      <c r="C50" s="9" t="s">
        <v>114</v>
      </c>
      <c r="D50" s="10" t="s">
        <v>35</v>
      </c>
      <c r="E50" s="11">
        <v>2</v>
      </c>
      <c r="F50" s="12">
        <v>14.1</v>
      </c>
      <c r="G50" s="13">
        <f t="shared" si="2"/>
        <v>28.2</v>
      </c>
      <c r="H50" s="3"/>
      <c r="I50" s="7">
        <f t="shared" si="1"/>
        <v>0</v>
      </c>
    </row>
    <row r="51" spans="1:9" ht="15" customHeight="1" x14ac:dyDescent="0.25">
      <c r="A51" s="20"/>
      <c r="B51" s="8" t="s">
        <v>579</v>
      </c>
      <c r="C51" s="9" t="s">
        <v>115</v>
      </c>
      <c r="D51" s="10" t="s">
        <v>35</v>
      </c>
      <c r="E51" s="11">
        <v>2</v>
      </c>
      <c r="F51" s="12">
        <v>11.79</v>
      </c>
      <c r="G51" s="13">
        <f t="shared" si="2"/>
        <v>23.58</v>
      </c>
      <c r="H51" s="3"/>
      <c r="I51" s="7">
        <f t="shared" si="1"/>
        <v>0</v>
      </c>
    </row>
    <row r="52" spans="1:9" ht="15" customHeight="1" x14ac:dyDescent="0.25">
      <c r="A52" s="20"/>
      <c r="B52" s="8" t="s">
        <v>580</v>
      </c>
      <c r="C52" s="9" t="s">
        <v>116</v>
      </c>
      <c r="D52" s="10" t="s">
        <v>35</v>
      </c>
      <c r="E52" s="11">
        <v>12</v>
      </c>
      <c r="F52" s="12">
        <v>8.9600000000000009</v>
      </c>
      <c r="G52" s="13">
        <f t="shared" si="2"/>
        <v>107.52</v>
      </c>
      <c r="H52" s="3"/>
      <c r="I52" s="7">
        <f t="shared" si="1"/>
        <v>0</v>
      </c>
    </row>
    <row r="53" spans="1:9" ht="15" customHeight="1" x14ac:dyDescent="0.25">
      <c r="A53" s="20"/>
      <c r="B53" s="8" t="s">
        <v>581</v>
      </c>
      <c r="C53" s="9" t="s">
        <v>117</v>
      </c>
      <c r="D53" s="10" t="s">
        <v>35</v>
      </c>
      <c r="E53" s="11">
        <v>4</v>
      </c>
      <c r="F53" s="12">
        <v>29.95</v>
      </c>
      <c r="G53" s="13">
        <f t="shared" si="2"/>
        <v>119.8</v>
      </c>
      <c r="H53" s="3"/>
      <c r="I53" s="7">
        <f t="shared" si="1"/>
        <v>0</v>
      </c>
    </row>
    <row r="54" spans="1:9" ht="15" customHeight="1" x14ac:dyDescent="0.25">
      <c r="A54" s="20"/>
      <c r="B54" s="8" t="s">
        <v>582</v>
      </c>
      <c r="C54" s="9" t="s">
        <v>118</v>
      </c>
      <c r="D54" s="10" t="s">
        <v>35</v>
      </c>
      <c r="E54" s="11">
        <v>4</v>
      </c>
      <c r="F54" s="12">
        <v>3.93</v>
      </c>
      <c r="G54" s="13">
        <f t="shared" si="2"/>
        <v>15.72</v>
      </c>
      <c r="H54" s="3"/>
      <c r="I54" s="7">
        <f t="shared" si="1"/>
        <v>0</v>
      </c>
    </row>
    <row r="55" spans="1:9" ht="15" customHeight="1" x14ac:dyDescent="0.25">
      <c r="A55" s="20"/>
      <c r="B55" s="8" t="s">
        <v>583</v>
      </c>
      <c r="C55" s="9" t="s">
        <v>119</v>
      </c>
      <c r="D55" s="10" t="s">
        <v>35</v>
      </c>
      <c r="E55" s="11">
        <v>40</v>
      </c>
      <c r="F55" s="12">
        <v>2.64</v>
      </c>
      <c r="G55" s="13">
        <f t="shared" si="2"/>
        <v>105.6</v>
      </c>
      <c r="H55" s="3"/>
      <c r="I55" s="7">
        <f t="shared" si="1"/>
        <v>0</v>
      </c>
    </row>
    <row r="56" spans="1:9" ht="15" customHeight="1" x14ac:dyDescent="0.25">
      <c r="A56" s="20"/>
      <c r="B56" s="8" t="s">
        <v>584</v>
      </c>
      <c r="C56" s="9" t="s">
        <v>120</v>
      </c>
      <c r="D56" s="10" t="s">
        <v>35</v>
      </c>
      <c r="E56" s="11">
        <v>40</v>
      </c>
      <c r="F56" s="12">
        <v>4.9000000000000004</v>
      </c>
      <c r="G56" s="13">
        <f t="shared" si="2"/>
        <v>196</v>
      </c>
      <c r="H56" s="3"/>
      <c r="I56" s="7">
        <f t="shared" si="1"/>
        <v>0</v>
      </c>
    </row>
    <row r="57" spans="1:9" ht="15" customHeight="1" x14ac:dyDescent="0.25">
      <c r="A57" s="20"/>
      <c r="B57" s="8" t="s">
        <v>585</v>
      </c>
      <c r="C57" s="9" t="s">
        <v>121</v>
      </c>
      <c r="D57" s="10" t="s">
        <v>35</v>
      </c>
      <c r="E57" s="11">
        <v>40</v>
      </c>
      <c r="F57" s="12">
        <v>27.720000000000002</v>
      </c>
      <c r="G57" s="13">
        <f t="shared" si="2"/>
        <v>1108.8</v>
      </c>
      <c r="H57" s="3"/>
      <c r="I57" s="7">
        <f t="shared" si="1"/>
        <v>0</v>
      </c>
    </row>
    <row r="58" spans="1:9" ht="15" customHeight="1" x14ac:dyDescent="0.25">
      <c r="A58" s="20"/>
      <c r="B58" s="8" t="s">
        <v>586</v>
      </c>
      <c r="C58" s="9" t="s">
        <v>122</v>
      </c>
      <c r="D58" s="10" t="s">
        <v>35</v>
      </c>
      <c r="E58" s="11">
        <v>20</v>
      </c>
      <c r="F58" s="12">
        <v>11.36</v>
      </c>
      <c r="G58" s="13">
        <f t="shared" si="2"/>
        <v>227.2</v>
      </c>
      <c r="H58" s="3"/>
      <c r="I58" s="7">
        <f t="shared" si="1"/>
        <v>0</v>
      </c>
    </row>
    <row r="59" spans="1:9" ht="15" customHeight="1" x14ac:dyDescent="0.25">
      <c r="A59" s="20"/>
      <c r="B59" s="8" t="s">
        <v>587</v>
      </c>
      <c r="C59" s="9" t="s">
        <v>123</v>
      </c>
      <c r="D59" s="10" t="s">
        <v>35</v>
      </c>
      <c r="E59" s="11">
        <v>10</v>
      </c>
      <c r="F59" s="12">
        <v>10.96</v>
      </c>
      <c r="G59" s="13">
        <f t="shared" si="2"/>
        <v>109.6</v>
      </c>
      <c r="H59" s="3"/>
      <c r="I59" s="7">
        <f t="shared" si="1"/>
        <v>0</v>
      </c>
    </row>
    <row r="60" spans="1:9" ht="15" customHeight="1" x14ac:dyDescent="0.25">
      <c r="A60" s="20"/>
      <c r="B60" s="8" t="s">
        <v>588</v>
      </c>
      <c r="C60" s="9" t="s">
        <v>124</v>
      </c>
      <c r="D60" s="10" t="s">
        <v>35</v>
      </c>
      <c r="E60" s="11">
        <v>20</v>
      </c>
      <c r="F60" s="12">
        <v>89.78</v>
      </c>
      <c r="G60" s="13">
        <f t="shared" si="2"/>
        <v>1795.6</v>
      </c>
      <c r="H60" s="3"/>
      <c r="I60" s="7">
        <f t="shared" si="1"/>
        <v>0</v>
      </c>
    </row>
    <row r="61" spans="1:9" ht="15" customHeight="1" x14ac:dyDescent="0.25">
      <c r="A61" s="20"/>
      <c r="B61" s="8" t="s">
        <v>589</v>
      </c>
      <c r="C61" s="9" t="s">
        <v>125</v>
      </c>
      <c r="D61" s="10" t="s">
        <v>35</v>
      </c>
      <c r="E61" s="11">
        <v>4</v>
      </c>
      <c r="F61" s="12">
        <v>4.5999999999999996</v>
      </c>
      <c r="G61" s="13">
        <f t="shared" si="2"/>
        <v>18.399999999999999</v>
      </c>
      <c r="H61" s="3"/>
      <c r="I61" s="7">
        <f t="shared" si="1"/>
        <v>0</v>
      </c>
    </row>
    <row r="62" spans="1:9" ht="15" customHeight="1" x14ac:dyDescent="0.25">
      <c r="A62" s="20"/>
      <c r="B62" s="8" t="s">
        <v>590</v>
      </c>
      <c r="C62" s="9" t="s">
        <v>126</v>
      </c>
      <c r="D62" s="10" t="s">
        <v>35</v>
      </c>
      <c r="E62" s="11">
        <v>20</v>
      </c>
      <c r="F62" s="12">
        <v>9.93</v>
      </c>
      <c r="G62" s="13">
        <f t="shared" si="2"/>
        <v>198.6</v>
      </c>
      <c r="H62" s="3"/>
      <c r="I62" s="7">
        <f t="shared" si="1"/>
        <v>0</v>
      </c>
    </row>
    <row r="63" spans="1:9" s="1" customFormat="1" ht="15" customHeight="1" x14ac:dyDescent="0.25">
      <c r="A63" s="18"/>
      <c r="B63" s="8" t="s">
        <v>591</v>
      </c>
      <c r="C63" s="9" t="s">
        <v>127</v>
      </c>
      <c r="D63" s="10" t="s">
        <v>35</v>
      </c>
      <c r="E63" s="11">
        <v>12</v>
      </c>
      <c r="F63" s="12">
        <v>3.27</v>
      </c>
      <c r="G63" s="13">
        <f t="shared" ref="G63:G64" si="3">ROUND(E63*F63,2)</f>
        <v>39.24</v>
      </c>
      <c r="H63" s="3"/>
      <c r="I63" s="7">
        <f t="shared" ref="I63:I64" si="4">ROUND(E63*H63,2)</f>
        <v>0</v>
      </c>
    </row>
    <row r="64" spans="1:9" ht="15" customHeight="1" x14ac:dyDescent="0.25">
      <c r="A64" s="20"/>
      <c r="B64" s="8" t="s">
        <v>592</v>
      </c>
      <c r="C64" s="9" t="s">
        <v>128</v>
      </c>
      <c r="D64" s="10" t="s">
        <v>35</v>
      </c>
      <c r="E64" s="11">
        <v>20</v>
      </c>
      <c r="F64" s="12">
        <v>35</v>
      </c>
      <c r="G64" s="13">
        <f t="shared" si="3"/>
        <v>700</v>
      </c>
      <c r="H64" s="3"/>
      <c r="I64" s="7">
        <f t="shared" si="4"/>
        <v>0</v>
      </c>
    </row>
    <row r="65" spans="1:9" ht="15" customHeight="1" x14ac:dyDescent="0.25">
      <c r="A65" s="20"/>
      <c r="B65" s="8" t="s">
        <v>593</v>
      </c>
      <c r="C65" s="9" t="s">
        <v>129</v>
      </c>
      <c r="D65" s="10" t="s">
        <v>35</v>
      </c>
      <c r="E65" s="11">
        <v>24</v>
      </c>
      <c r="F65" s="12">
        <v>8.1999999999999993</v>
      </c>
      <c r="G65" s="13">
        <f t="shared" si="2"/>
        <v>196.8</v>
      </c>
      <c r="H65" s="3"/>
      <c r="I65" s="7">
        <f t="shared" si="1"/>
        <v>0</v>
      </c>
    </row>
    <row r="66" spans="1:9" ht="15" customHeight="1" x14ac:dyDescent="0.25">
      <c r="A66" s="20"/>
      <c r="B66" s="8" t="s">
        <v>594</v>
      </c>
      <c r="C66" s="9" t="s">
        <v>130</v>
      </c>
      <c r="D66" s="10" t="s">
        <v>35</v>
      </c>
      <c r="E66" s="11">
        <v>20</v>
      </c>
      <c r="F66" s="12">
        <v>15.64</v>
      </c>
      <c r="G66" s="13">
        <f t="shared" si="2"/>
        <v>312.8</v>
      </c>
      <c r="H66" s="3"/>
      <c r="I66" s="7">
        <f t="shared" si="1"/>
        <v>0</v>
      </c>
    </row>
    <row r="67" spans="1:9" ht="15" customHeight="1" x14ac:dyDescent="0.25">
      <c r="A67" s="20"/>
      <c r="B67" s="8" t="s">
        <v>595</v>
      </c>
      <c r="C67" s="9" t="s">
        <v>131</v>
      </c>
      <c r="D67" s="10" t="s">
        <v>35</v>
      </c>
      <c r="E67" s="11">
        <v>30</v>
      </c>
      <c r="F67" s="12">
        <v>22.5</v>
      </c>
      <c r="G67" s="13">
        <f t="shared" si="2"/>
        <v>675</v>
      </c>
      <c r="H67" s="3"/>
      <c r="I67" s="7">
        <f t="shared" si="1"/>
        <v>0</v>
      </c>
    </row>
    <row r="68" spans="1:9" ht="15" customHeight="1" x14ac:dyDescent="0.25">
      <c r="A68" s="20"/>
      <c r="B68" s="8" t="s">
        <v>596</v>
      </c>
      <c r="C68" s="9" t="s">
        <v>132</v>
      </c>
      <c r="D68" s="10" t="s">
        <v>35</v>
      </c>
      <c r="E68" s="11">
        <v>4</v>
      </c>
      <c r="F68" s="12">
        <v>9.31</v>
      </c>
      <c r="G68" s="13">
        <f t="shared" si="2"/>
        <v>37.24</v>
      </c>
      <c r="H68" s="3"/>
      <c r="I68" s="7">
        <f t="shared" si="1"/>
        <v>0</v>
      </c>
    </row>
    <row r="69" spans="1:9" ht="15" customHeight="1" x14ac:dyDescent="0.25">
      <c r="A69" s="20"/>
      <c r="B69" s="8" t="s">
        <v>597</v>
      </c>
      <c r="C69" s="9" t="s">
        <v>133</v>
      </c>
      <c r="D69" s="10" t="s">
        <v>35</v>
      </c>
      <c r="E69" s="11">
        <v>2</v>
      </c>
      <c r="F69" s="12">
        <v>33.85</v>
      </c>
      <c r="G69" s="13">
        <f t="shared" si="2"/>
        <v>67.7</v>
      </c>
      <c r="H69" s="3"/>
      <c r="I69" s="7">
        <f t="shared" si="1"/>
        <v>0</v>
      </c>
    </row>
    <row r="70" spans="1:9" ht="15" customHeight="1" x14ac:dyDescent="0.25">
      <c r="A70" s="20"/>
      <c r="B70" s="8" t="s">
        <v>598</v>
      </c>
      <c r="C70" s="9" t="s">
        <v>134</v>
      </c>
      <c r="D70" s="10" t="s">
        <v>35</v>
      </c>
      <c r="E70" s="11">
        <v>4</v>
      </c>
      <c r="F70" s="12">
        <v>190.76</v>
      </c>
      <c r="G70" s="13">
        <f t="shared" si="2"/>
        <v>763.04</v>
      </c>
      <c r="H70" s="3"/>
      <c r="I70" s="7">
        <f t="shared" si="1"/>
        <v>0</v>
      </c>
    </row>
    <row r="71" spans="1:9" ht="15" customHeight="1" x14ac:dyDescent="0.25">
      <c r="A71" s="20"/>
      <c r="B71" s="8" t="s">
        <v>599</v>
      </c>
      <c r="C71" s="9" t="s">
        <v>135</v>
      </c>
      <c r="D71" s="10" t="s">
        <v>35</v>
      </c>
      <c r="E71" s="11">
        <v>2</v>
      </c>
      <c r="F71" s="12">
        <v>78.52</v>
      </c>
      <c r="G71" s="13">
        <f t="shared" si="2"/>
        <v>157.04</v>
      </c>
      <c r="H71" s="3"/>
      <c r="I71" s="7">
        <f t="shared" si="1"/>
        <v>0</v>
      </c>
    </row>
    <row r="72" spans="1:9" ht="15" customHeight="1" x14ac:dyDescent="0.25">
      <c r="A72" s="20"/>
      <c r="B72" s="8" t="s">
        <v>600</v>
      </c>
      <c r="C72" s="9" t="s">
        <v>136</v>
      </c>
      <c r="D72" s="10" t="s">
        <v>35</v>
      </c>
      <c r="E72" s="11">
        <v>14</v>
      </c>
      <c r="F72" s="12">
        <v>62.86</v>
      </c>
      <c r="G72" s="13">
        <f t="shared" si="2"/>
        <v>880.04</v>
      </c>
      <c r="H72" s="3"/>
      <c r="I72" s="7">
        <f t="shared" si="1"/>
        <v>0</v>
      </c>
    </row>
    <row r="73" spans="1:9" ht="15" customHeight="1" x14ac:dyDescent="0.25">
      <c r="A73" s="20"/>
      <c r="B73" s="8" t="s">
        <v>601</v>
      </c>
      <c r="C73" s="9" t="s">
        <v>137</v>
      </c>
      <c r="D73" s="10" t="s">
        <v>35</v>
      </c>
      <c r="E73" s="11">
        <v>20</v>
      </c>
      <c r="F73" s="12">
        <v>119.79</v>
      </c>
      <c r="G73" s="13">
        <f t="shared" si="2"/>
        <v>2395.8000000000002</v>
      </c>
      <c r="H73" s="3"/>
      <c r="I73" s="7">
        <f t="shared" si="1"/>
        <v>0</v>
      </c>
    </row>
    <row r="74" spans="1:9" ht="15" customHeight="1" x14ac:dyDescent="0.25">
      <c r="A74" s="20"/>
      <c r="B74" s="8" t="s">
        <v>602</v>
      </c>
      <c r="C74" s="9" t="s">
        <v>138</v>
      </c>
      <c r="D74" s="10" t="s">
        <v>35</v>
      </c>
      <c r="E74" s="11">
        <v>8</v>
      </c>
      <c r="F74" s="12">
        <v>57.72</v>
      </c>
      <c r="G74" s="13">
        <f t="shared" si="2"/>
        <v>461.76</v>
      </c>
      <c r="H74" s="3"/>
      <c r="I74" s="7">
        <f t="shared" si="1"/>
        <v>0</v>
      </c>
    </row>
    <row r="75" spans="1:9" ht="15" customHeight="1" x14ac:dyDescent="0.25">
      <c r="A75" s="20"/>
      <c r="B75" s="8" t="s">
        <v>603</v>
      </c>
      <c r="C75" s="9" t="s">
        <v>139</v>
      </c>
      <c r="D75" s="10" t="s">
        <v>35</v>
      </c>
      <c r="E75" s="11">
        <v>2</v>
      </c>
      <c r="F75" s="12">
        <v>2.65</v>
      </c>
      <c r="G75" s="13">
        <f t="shared" si="2"/>
        <v>5.3</v>
      </c>
      <c r="H75" s="3"/>
      <c r="I75" s="7">
        <f t="shared" si="1"/>
        <v>0</v>
      </c>
    </row>
    <row r="76" spans="1:9" ht="15" customHeight="1" x14ac:dyDescent="0.25">
      <c r="A76" s="20"/>
      <c r="B76" s="8" t="s">
        <v>604</v>
      </c>
      <c r="C76" s="9" t="s">
        <v>140</v>
      </c>
      <c r="D76" s="10" t="s">
        <v>35</v>
      </c>
      <c r="E76" s="11">
        <v>10</v>
      </c>
      <c r="F76" s="12">
        <v>5.8</v>
      </c>
      <c r="G76" s="13">
        <f t="shared" si="2"/>
        <v>58</v>
      </c>
      <c r="H76" s="3"/>
      <c r="I76" s="7">
        <f t="shared" si="1"/>
        <v>0</v>
      </c>
    </row>
    <row r="77" spans="1:9" ht="15" customHeight="1" x14ac:dyDescent="0.25">
      <c r="A77" s="20"/>
      <c r="B77" s="8" t="s">
        <v>605</v>
      </c>
      <c r="C77" s="9" t="s">
        <v>141</v>
      </c>
      <c r="D77" s="10" t="s">
        <v>35</v>
      </c>
      <c r="E77" s="11">
        <v>40</v>
      </c>
      <c r="F77" s="12">
        <v>24.16</v>
      </c>
      <c r="G77" s="13">
        <f t="shared" si="2"/>
        <v>966.4</v>
      </c>
      <c r="H77" s="3"/>
      <c r="I77" s="7">
        <f t="shared" si="1"/>
        <v>0</v>
      </c>
    </row>
    <row r="78" spans="1:9" ht="15" customHeight="1" x14ac:dyDescent="0.25">
      <c r="A78" s="20"/>
      <c r="B78" s="8" t="s">
        <v>606</v>
      </c>
      <c r="C78" s="9" t="s">
        <v>142</v>
      </c>
      <c r="D78" s="10" t="s">
        <v>35</v>
      </c>
      <c r="E78" s="11">
        <v>20</v>
      </c>
      <c r="F78" s="12">
        <v>24.16</v>
      </c>
      <c r="G78" s="13">
        <f t="shared" si="2"/>
        <v>483.2</v>
      </c>
      <c r="H78" s="3"/>
      <c r="I78" s="7">
        <f t="shared" si="1"/>
        <v>0</v>
      </c>
    </row>
    <row r="79" spans="1:9" ht="15" customHeight="1" x14ac:dyDescent="0.25">
      <c r="A79" s="20"/>
      <c r="B79" s="8" t="s">
        <v>607</v>
      </c>
      <c r="C79" s="9" t="s">
        <v>143</v>
      </c>
      <c r="D79" s="10" t="s">
        <v>35</v>
      </c>
      <c r="E79" s="11">
        <v>8</v>
      </c>
      <c r="F79" s="12">
        <v>11.37</v>
      </c>
      <c r="G79" s="13">
        <f t="shared" ref="G79:G141" si="5">ROUND(E79*F79,2)</f>
        <v>90.96</v>
      </c>
      <c r="H79" s="3"/>
      <c r="I79" s="7">
        <f t="shared" si="1"/>
        <v>0</v>
      </c>
    </row>
    <row r="80" spans="1:9" ht="15" customHeight="1" x14ac:dyDescent="0.25">
      <c r="A80" s="20"/>
      <c r="B80" s="8" t="s">
        <v>608</v>
      </c>
      <c r="C80" s="9" t="s">
        <v>144</v>
      </c>
      <c r="D80" s="10" t="s">
        <v>35</v>
      </c>
      <c r="E80" s="11">
        <v>16</v>
      </c>
      <c r="F80" s="12">
        <v>35.14</v>
      </c>
      <c r="G80" s="13">
        <f t="shared" si="5"/>
        <v>562.24</v>
      </c>
      <c r="H80" s="3"/>
      <c r="I80" s="7">
        <f t="shared" ref="I80:I142" si="6">ROUND(E80*H80,2)</f>
        <v>0</v>
      </c>
    </row>
    <row r="81" spans="1:9" ht="15" customHeight="1" x14ac:dyDescent="0.25">
      <c r="A81" s="20"/>
      <c r="B81" s="8" t="s">
        <v>609</v>
      </c>
      <c r="C81" s="9" t="s">
        <v>145</v>
      </c>
      <c r="D81" s="10" t="s">
        <v>35</v>
      </c>
      <c r="E81" s="11">
        <v>2</v>
      </c>
      <c r="F81" s="12">
        <v>25.21</v>
      </c>
      <c r="G81" s="13">
        <f t="shared" si="5"/>
        <v>50.42</v>
      </c>
      <c r="H81" s="3"/>
      <c r="I81" s="7">
        <f t="shared" si="6"/>
        <v>0</v>
      </c>
    </row>
    <row r="82" spans="1:9" ht="15" customHeight="1" x14ac:dyDescent="0.25">
      <c r="A82" s="20"/>
      <c r="B82" s="8" t="s">
        <v>610</v>
      </c>
      <c r="C82" s="9" t="s">
        <v>146</v>
      </c>
      <c r="D82" s="10" t="s">
        <v>35</v>
      </c>
      <c r="E82" s="11">
        <v>40</v>
      </c>
      <c r="F82" s="12">
        <v>13.08</v>
      </c>
      <c r="G82" s="13">
        <f t="shared" si="5"/>
        <v>523.20000000000005</v>
      </c>
      <c r="H82" s="3"/>
      <c r="I82" s="7">
        <f t="shared" si="6"/>
        <v>0</v>
      </c>
    </row>
    <row r="83" spans="1:9" ht="15" customHeight="1" x14ac:dyDescent="0.25">
      <c r="A83" s="20"/>
      <c r="B83" s="8" t="s">
        <v>611</v>
      </c>
      <c r="C83" s="9" t="s">
        <v>147</v>
      </c>
      <c r="D83" s="10" t="s">
        <v>35</v>
      </c>
      <c r="E83" s="11">
        <v>8</v>
      </c>
      <c r="F83" s="12">
        <v>27.33</v>
      </c>
      <c r="G83" s="13">
        <f t="shared" si="5"/>
        <v>218.64</v>
      </c>
      <c r="H83" s="3"/>
      <c r="I83" s="7">
        <f t="shared" si="6"/>
        <v>0</v>
      </c>
    </row>
    <row r="84" spans="1:9" ht="15" customHeight="1" x14ac:dyDescent="0.25">
      <c r="A84" s="20"/>
      <c r="B84" s="8" t="s">
        <v>612</v>
      </c>
      <c r="C84" s="9" t="s">
        <v>148</v>
      </c>
      <c r="D84" s="10" t="s">
        <v>35</v>
      </c>
      <c r="E84" s="11">
        <v>20</v>
      </c>
      <c r="F84" s="12">
        <v>2.3199999999999998</v>
      </c>
      <c r="G84" s="13">
        <f t="shared" si="5"/>
        <v>46.4</v>
      </c>
      <c r="H84" s="3"/>
      <c r="I84" s="7">
        <f t="shared" si="6"/>
        <v>0</v>
      </c>
    </row>
    <row r="85" spans="1:9" ht="15" customHeight="1" x14ac:dyDescent="0.25">
      <c r="A85" s="20"/>
      <c r="B85" s="8" t="s">
        <v>613</v>
      </c>
      <c r="C85" s="9" t="s">
        <v>149</v>
      </c>
      <c r="D85" s="10" t="s">
        <v>35</v>
      </c>
      <c r="E85" s="11">
        <v>200</v>
      </c>
      <c r="F85" s="12">
        <v>0.62</v>
      </c>
      <c r="G85" s="13">
        <f t="shared" si="5"/>
        <v>124</v>
      </c>
      <c r="H85" s="3"/>
      <c r="I85" s="7">
        <f t="shared" si="6"/>
        <v>0</v>
      </c>
    </row>
    <row r="86" spans="1:9" ht="15" customHeight="1" x14ac:dyDescent="0.25">
      <c r="A86" s="20"/>
      <c r="B86" s="8" t="s">
        <v>614</v>
      </c>
      <c r="C86" s="9" t="s">
        <v>150</v>
      </c>
      <c r="D86" s="10" t="s">
        <v>35</v>
      </c>
      <c r="E86" s="11">
        <v>80</v>
      </c>
      <c r="F86" s="12">
        <v>4.87</v>
      </c>
      <c r="G86" s="13">
        <f t="shared" si="5"/>
        <v>389.6</v>
      </c>
      <c r="H86" s="3"/>
      <c r="I86" s="7">
        <f t="shared" si="6"/>
        <v>0</v>
      </c>
    </row>
    <row r="87" spans="1:9" ht="15" customHeight="1" x14ac:dyDescent="0.25">
      <c r="A87" s="20"/>
      <c r="B87" s="8" t="s">
        <v>615</v>
      </c>
      <c r="C87" s="9" t="s">
        <v>151</v>
      </c>
      <c r="D87" s="10" t="s">
        <v>35</v>
      </c>
      <c r="E87" s="11">
        <v>40</v>
      </c>
      <c r="F87" s="12">
        <v>7.39</v>
      </c>
      <c r="G87" s="13">
        <f t="shared" si="5"/>
        <v>295.60000000000002</v>
      </c>
      <c r="H87" s="3"/>
      <c r="I87" s="7">
        <f t="shared" si="6"/>
        <v>0</v>
      </c>
    </row>
    <row r="88" spans="1:9" ht="15" customHeight="1" x14ac:dyDescent="0.25">
      <c r="A88" s="20"/>
      <c r="B88" s="8" t="s">
        <v>616</v>
      </c>
      <c r="C88" s="9" t="s">
        <v>152</v>
      </c>
      <c r="D88" s="10" t="s">
        <v>35</v>
      </c>
      <c r="E88" s="11">
        <v>40</v>
      </c>
      <c r="F88" s="12">
        <v>3</v>
      </c>
      <c r="G88" s="13">
        <f t="shared" si="5"/>
        <v>120</v>
      </c>
      <c r="H88" s="3"/>
      <c r="I88" s="7">
        <f t="shared" si="6"/>
        <v>0</v>
      </c>
    </row>
    <row r="89" spans="1:9" ht="15" customHeight="1" x14ac:dyDescent="0.25">
      <c r="A89" s="20"/>
      <c r="B89" s="8" t="s">
        <v>617</v>
      </c>
      <c r="C89" s="9" t="s">
        <v>153</v>
      </c>
      <c r="D89" s="10" t="s">
        <v>35</v>
      </c>
      <c r="E89" s="11">
        <v>200</v>
      </c>
      <c r="F89" s="12">
        <v>2.83</v>
      </c>
      <c r="G89" s="13">
        <f t="shared" si="5"/>
        <v>566</v>
      </c>
      <c r="H89" s="3"/>
      <c r="I89" s="7">
        <f t="shared" si="6"/>
        <v>0</v>
      </c>
    </row>
    <row r="90" spans="1:9" ht="15" customHeight="1" x14ac:dyDescent="0.25">
      <c r="A90" s="20"/>
      <c r="B90" s="8" t="s">
        <v>618</v>
      </c>
      <c r="C90" s="9" t="s">
        <v>154</v>
      </c>
      <c r="D90" s="10" t="s">
        <v>35</v>
      </c>
      <c r="E90" s="11">
        <v>50</v>
      </c>
      <c r="F90" s="12">
        <v>3.2</v>
      </c>
      <c r="G90" s="13">
        <f t="shared" si="5"/>
        <v>160</v>
      </c>
      <c r="H90" s="3"/>
      <c r="I90" s="7">
        <f t="shared" si="6"/>
        <v>0</v>
      </c>
    </row>
    <row r="91" spans="1:9" ht="15" customHeight="1" x14ac:dyDescent="0.25">
      <c r="A91" s="20"/>
      <c r="B91" s="8" t="s">
        <v>619</v>
      </c>
      <c r="C91" s="9" t="s">
        <v>155</v>
      </c>
      <c r="D91" s="10" t="s">
        <v>35</v>
      </c>
      <c r="E91" s="11">
        <v>10</v>
      </c>
      <c r="F91" s="12">
        <v>19.41</v>
      </c>
      <c r="G91" s="13">
        <f t="shared" si="5"/>
        <v>194.1</v>
      </c>
      <c r="H91" s="3"/>
      <c r="I91" s="7">
        <f t="shared" si="6"/>
        <v>0</v>
      </c>
    </row>
    <row r="92" spans="1:9" ht="15" customHeight="1" x14ac:dyDescent="0.25">
      <c r="A92" s="20"/>
      <c r="B92" s="8" t="s">
        <v>620</v>
      </c>
      <c r="C92" s="9" t="s">
        <v>156</v>
      </c>
      <c r="D92" s="10" t="s">
        <v>35</v>
      </c>
      <c r="E92" s="11">
        <v>20</v>
      </c>
      <c r="F92" s="12">
        <v>6.08</v>
      </c>
      <c r="G92" s="13">
        <f t="shared" si="5"/>
        <v>121.6</v>
      </c>
      <c r="H92" s="3"/>
      <c r="I92" s="7">
        <f t="shared" si="6"/>
        <v>0</v>
      </c>
    </row>
    <row r="93" spans="1:9" ht="15" customHeight="1" x14ac:dyDescent="0.25">
      <c r="A93" s="20"/>
      <c r="B93" s="8" t="s">
        <v>621</v>
      </c>
      <c r="C93" s="9" t="s">
        <v>157</v>
      </c>
      <c r="D93" s="10" t="s">
        <v>35</v>
      </c>
      <c r="E93" s="11">
        <v>4</v>
      </c>
      <c r="F93" s="12">
        <v>19.5</v>
      </c>
      <c r="G93" s="13">
        <f t="shared" si="5"/>
        <v>78</v>
      </c>
      <c r="H93" s="3"/>
      <c r="I93" s="7">
        <f t="shared" si="6"/>
        <v>0</v>
      </c>
    </row>
    <row r="94" spans="1:9" ht="15" customHeight="1" x14ac:dyDescent="0.25">
      <c r="A94" s="20"/>
      <c r="B94" s="8" t="s">
        <v>622</v>
      </c>
      <c r="C94" s="9" t="s">
        <v>158</v>
      </c>
      <c r="D94" s="10" t="s">
        <v>35</v>
      </c>
      <c r="E94" s="11">
        <v>2</v>
      </c>
      <c r="F94" s="12">
        <v>16.46</v>
      </c>
      <c r="G94" s="13">
        <f t="shared" si="5"/>
        <v>32.92</v>
      </c>
      <c r="H94" s="3"/>
      <c r="I94" s="7">
        <f t="shared" si="6"/>
        <v>0</v>
      </c>
    </row>
    <row r="95" spans="1:9" ht="15" customHeight="1" x14ac:dyDescent="0.25">
      <c r="A95" s="20" t="s">
        <v>30</v>
      </c>
      <c r="B95" s="8" t="s">
        <v>623</v>
      </c>
      <c r="C95" s="14" t="s">
        <v>159</v>
      </c>
      <c r="D95" s="10" t="s">
        <v>35</v>
      </c>
      <c r="E95" s="11"/>
      <c r="F95" s="12"/>
      <c r="G95" s="13"/>
      <c r="H95" s="3"/>
      <c r="I95" s="7"/>
    </row>
    <row r="96" spans="1:9" ht="15" customHeight="1" x14ac:dyDescent="0.25">
      <c r="A96" s="20"/>
      <c r="B96" s="8" t="s">
        <v>624</v>
      </c>
      <c r="C96" s="9" t="s">
        <v>160</v>
      </c>
      <c r="D96" s="10" t="s">
        <v>35</v>
      </c>
      <c r="E96" s="11">
        <v>20</v>
      </c>
      <c r="F96" s="12">
        <v>59.8</v>
      </c>
      <c r="G96" s="13">
        <f t="shared" si="5"/>
        <v>1196</v>
      </c>
      <c r="H96" s="3"/>
      <c r="I96" s="7">
        <f t="shared" si="6"/>
        <v>0</v>
      </c>
    </row>
    <row r="97" spans="1:9" ht="15" customHeight="1" x14ac:dyDescent="0.25">
      <c r="A97" s="20"/>
      <c r="B97" s="8" t="s">
        <v>625</v>
      </c>
      <c r="C97" s="9" t="s">
        <v>161</v>
      </c>
      <c r="D97" s="10" t="s">
        <v>35</v>
      </c>
      <c r="E97" s="11">
        <v>20</v>
      </c>
      <c r="F97" s="12">
        <v>27.4</v>
      </c>
      <c r="G97" s="13">
        <f t="shared" si="5"/>
        <v>548</v>
      </c>
      <c r="H97" s="3"/>
      <c r="I97" s="7">
        <f t="shared" si="6"/>
        <v>0</v>
      </c>
    </row>
    <row r="98" spans="1:9" ht="15" customHeight="1" x14ac:dyDescent="0.25">
      <c r="A98" s="20"/>
      <c r="B98" s="8" t="s">
        <v>626</v>
      </c>
      <c r="C98" s="9" t="s">
        <v>162</v>
      </c>
      <c r="D98" s="10" t="s">
        <v>35</v>
      </c>
      <c r="E98" s="11">
        <v>20</v>
      </c>
      <c r="F98" s="12">
        <v>59.69</v>
      </c>
      <c r="G98" s="13">
        <f t="shared" si="5"/>
        <v>1193.8</v>
      </c>
      <c r="H98" s="3"/>
      <c r="I98" s="7">
        <f t="shared" si="6"/>
        <v>0</v>
      </c>
    </row>
    <row r="99" spans="1:9" ht="15" customHeight="1" x14ac:dyDescent="0.25">
      <c r="A99" s="20"/>
      <c r="B99" s="8" t="s">
        <v>627</v>
      </c>
      <c r="C99" s="9" t="s">
        <v>163</v>
      </c>
      <c r="D99" s="10" t="s">
        <v>35</v>
      </c>
      <c r="E99" s="11">
        <v>10</v>
      </c>
      <c r="F99" s="12">
        <v>4.42</v>
      </c>
      <c r="G99" s="13">
        <f t="shared" si="5"/>
        <v>44.2</v>
      </c>
      <c r="H99" s="3"/>
      <c r="I99" s="7">
        <f t="shared" si="6"/>
        <v>0</v>
      </c>
    </row>
    <row r="100" spans="1:9" ht="15" customHeight="1" x14ac:dyDescent="0.25">
      <c r="A100" s="20"/>
      <c r="B100" s="8" t="s">
        <v>628</v>
      </c>
      <c r="C100" s="9" t="s">
        <v>164</v>
      </c>
      <c r="D100" s="10" t="s">
        <v>35</v>
      </c>
      <c r="E100" s="11">
        <v>20</v>
      </c>
      <c r="F100" s="12">
        <v>4.4400000000000004</v>
      </c>
      <c r="G100" s="13">
        <f t="shared" si="5"/>
        <v>88.8</v>
      </c>
      <c r="H100" s="3"/>
      <c r="I100" s="7">
        <f t="shared" si="6"/>
        <v>0</v>
      </c>
    </row>
    <row r="101" spans="1:9" ht="15" customHeight="1" x14ac:dyDescent="0.25">
      <c r="A101" s="20"/>
      <c r="B101" s="8" t="s">
        <v>629</v>
      </c>
      <c r="C101" s="9" t="s">
        <v>165</v>
      </c>
      <c r="D101" s="10" t="s">
        <v>35</v>
      </c>
      <c r="E101" s="11">
        <v>8</v>
      </c>
      <c r="F101" s="12">
        <v>7.27</v>
      </c>
      <c r="G101" s="13">
        <f t="shared" si="5"/>
        <v>58.16</v>
      </c>
      <c r="H101" s="3"/>
      <c r="I101" s="7">
        <f t="shared" si="6"/>
        <v>0</v>
      </c>
    </row>
    <row r="102" spans="1:9" ht="15" customHeight="1" x14ac:dyDescent="0.25">
      <c r="A102" s="20"/>
      <c r="B102" s="8" t="s">
        <v>630</v>
      </c>
      <c r="C102" s="9" t="s">
        <v>166</v>
      </c>
      <c r="D102" s="10" t="s">
        <v>35</v>
      </c>
      <c r="E102" s="11">
        <v>20</v>
      </c>
      <c r="F102" s="12">
        <v>3.45</v>
      </c>
      <c r="G102" s="13">
        <f t="shared" si="5"/>
        <v>69</v>
      </c>
      <c r="H102" s="3"/>
      <c r="I102" s="7">
        <f t="shared" si="6"/>
        <v>0</v>
      </c>
    </row>
    <row r="103" spans="1:9" ht="15" customHeight="1" x14ac:dyDescent="0.25">
      <c r="A103" s="20"/>
      <c r="B103" s="8" t="s">
        <v>631</v>
      </c>
      <c r="C103" s="9" t="s">
        <v>167</v>
      </c>
      <c r="D103" s="10" t="s">
        <v>35</v>
      </c>
      <c r="E103" s="11">
        <v>10</v>
      </c>
      <c r="F103" s="12">
        <v>36.35</v>
      </c>
      <c r="G103" s="13">
        <f t="shared" si="5"/>
        <v>363.5</v>
      </c>
      <c r="H103" s="3"/>
      <c r="I103" s="7">
        <f t="shared" si="6"/>
        <v>0</v>
      </c>
    </row>
    <row r="104" spans="1:9" ht="15" customHeight="1" x14ac:dyDescent="0.25">
      <c r="A104" s="20"/>
      <c r="B104" s="8" t="s">
        <v>632</v>
      </c>
      <c r="C104" s="9" t="s">
        <v>168</v>
      </c>
      <c r="D104" s="10" t="s">
        <v>35</v>
      </c>
      <c r="E104" s="11">
        <v>8</v>
      </c>
      <c r="F104" s="12">
        <v>41.49</v>
      </c>
      <c r="G104" s="13">
        <f t="shared" si="5"/>
        <v>331.92</v>
      </c>
      <c r="H104" s="3"/>
      <c r="I104" s="7">
        <f t="shared" si="6"/>
        <v>0</v>
      </c>
    </row>
    <row r="105" spans="1:9" ht="15" customHeight="1" x14ac:dyDescent="0.25">
      <c r="A105" s="20"/>
      <c r="B105" s="8" t="s">
        <v>633</v>
      </c>
      <c r="C105" s="9" t="s">
        <v>169</v>
      </c>
      <c r="D105" s="10" t="s">
        <v>35</v>
      </c>
      <c r="E105" s="11">
        <v>10</v>
      </c>
      <c r="F105" s="12">
        <v>17.21</v>
      </c>
      <c r="G105" s="13">
        <f t="shared" si="5"/>
        <v>172.1</v>
      </c>
      <c r="H105" s="3"/>
      <c r="I105" s="7">
        <f t="shared" si="6"/>
        <v>0</v>
      </c>
    </row>
    <row r="106" spans="1:9" ht="15" customHeight="1" x14ac:dyDescent="0.25">
      <c r="A106" s="20"/>
      <c r="B106" s="8" t="s">
        <v>634</v>
      </c>
      <c r="C106" s="9" t="s">
        <v>170</v>
      </c>
      <c r="D106" s="10" t="s">
        <v>35</v>
      </c>
      <c r="E106" s="11">
        <v>10</v>
      </c>
      <c r="F106" s="12">
        <v>19.02</v>
      </c>
      <c r="G106" s="13">
        <f t="shared" si="5"/>
        <v>190.2</v>
      </c>
      <c r="H106" s="3"/>
      <c r="I106" s="7">
        <f t="shared" si="6"/>
        <v>0</v>
      </c>
    </row>
    <row r="107" spans="1:9" ht="15" customHeight="1" x14ac:dyDescent="0.25">
      <c r="A107" s="20"/>
      <c r="B107" s="8" t="s">
        <v>635</v>
      </c>
      <c r="C107" s="9" t="s">
        <v>171</v>
      </c>
      <c r="D107" s="10" t="s">
        <v>35</v>
      </c>
      <c r="E107" s="11">
        <v>4</v>
      </c>
      <c r="F107" s="12">
        <v>13.44</v>
      </c>
      <c r="G107" s="13">
        <f t="shared" si="5"/>
        <v>53.76</v>
      </c>
      <c r="H107" s="3"/>
      <c r="I107" s="7">
        <f t="shared" si="6"/>
        <v>0</v>
      </c>
    </row>
    <row r="108" spans="1:9" ht="15" customHeight="1" x14ac:dyDescent="0.25">
      <c r="A108" s="20"/>
      <c r="B108" s="8" t="s">
        <v>636</v>
      </c>
      <c r="C108" s="9" t="s">
        <v>172</v>
      </c>
      <c r="D108" s="10" t="s">
        <v>35</v>
      </c>
      <c r="E108" s="11">
        <v>4</v>
      </c>
      <c r="F108" s="12">
        <v>72.489999999999995</v>
      </c>
      <c r="G108" s="13">
        <f t="shared" si="5"/>
        <v>289.95999999999998</v>
      </c>
      <c r="H108" s="3"/>
      <c r="I108" s="7">
        <f t="shared" si="6"/>
        <v>0</v>
      </c>
    </row>
    <row r="109" spans="1:9" ht="15" customHeight="1" x14ac:dyDescent="0.25">
      <c r="A109" s="20"/>
      <c r="B109" s="8" t="s">
        <v>637</v>
      </c>
      <c r="C109" s="9" t="s">
        <v>173</v>
      </c>
      <c r="D109" s="10" t="s">
        <v>35</v>
      </c>
      <c r="E109" s="11">
        <v>2</v>
      </c>
      <c r="F109" s="12">
        <v>30.94</v>
      </c>
      <c r="G109" s="13">
        <f t="shared" si="5"/>
        <v>61.88</v>
      </c>
      <c r="H109" s="3"/>
      <c r="I109" s="7">
        <f t="shared" si="6"/>
        <v>0</v>
      </c>
    </row>
    <row r="110" spans="1:9" ht="15" customHeight="1" x14ac:dyDescent="0.25">
      <c r="A110" s="20"/>
      <c r="B110" s="8" t="s">
        <v>638</v>
      </c>
      <c r="C110" s="9" t="s">
        <v>174</v>
      </c>
      <c r="D110" s="10" t="s">
        <v>35</v>
      </c>
      <c r="E110" s="11">
        <v>4</v>
      </c>
      <c r="F110" s="12">
        <v>631.97</v>
      </c>
      <c r="G110" s="13">
        <f t="shared" si="5"/>
        <v>2527.88</v>
      </c>
      <c r="H110" s="3"/>
      <c r="I110" s="7">
        <f t="shared" si="6"/>
        <v>0</v>
      </c>
    </row>
    <row r="111" spans="1:9" ht="15" customHeight="1" x14ac:dyDescent="0.25">
      <c r="A111" s="20"/>
      <c r="B111" s="8" t="s">
        <v>639</v>
      </c>
      <c r="C111" s="9" t="s">
        <v>175</v>
      </c>
      <c r="D111" s="10" t="s">
        <v>35</v>
      </c>
      <c r="E111" s="11">
        <v>10</v>
      </c>
      <c r="F111" s="12">
        <v>13.44</v>
      </c>
      <c r="G111" s="13">
        <f t="shared" si="5"/>
        <v>134.4</v>
      </c>
      <c r="H111" s="3"/>
      <c r="I111" s="7">
        <f t="shared" si="6"/>
        <v>0</v>
      </c>
    </row>
    <row r="112" spans="1:9" ht="15" customHeight="1" x14ac:dyDescent="0.25">
      <c r="A112" s="20"/>
      <c r="B112" s="8" t="s">
        <v>640</v>
      </c>
      <c r="C112" s="9" t="s">
        <v>176</v>
      </c>
      <c r="D112" s="10" t="s">
        <v>35</v>
      </c>
      <c r="E112" s="11">
        <v>2</v>
      </c>
      <c r="F112" s="12">
        <v>37</v>
      </c>
      <c r="G112" s="13">
        <f t="shared" si="5"/>
        <v>74</v>
      </c>
      <c r="H112" s="3"/>
      <c r="I112" s="7">
        <f t="shared" si="6"/>
        <v>0</v>
      </c>
    </row>
    <row r="113" spans="1:9" ht="15" customHeight="1" x14ac:dyDescent="0.25">
      <c r="A113" s="20"/>
      <c r="B113" s="8" t="s">
        <v>641</v>
      </c>
      <c r="C113" s="9" t="s">
        <v>177</v>
      </c>
      <c r="D113" s="10" t="s">
        <v>35</v>
      </c>
      <c r="E113" s="11">
        <v>2</v>
      </c>
      <c r="F113" s="12">
        <v>44.57</v>
      </c>
      <c r="G113" s="13">
        <f t="shared" si="5"/>
        <v>89.14</v>
      </c>
      <c r="H113" s="3"/>
      <c r="I113" s="7">
        <f t="shared" si="6"/>
        <v>0</v>
      </c>
    </row>
    <row r="114" spans="1:9" ht="15" customHeight="1" x14ac:dyDescent="0.25">
      <c r="A114" s="20"/>
      <c r="B114" s="8" t="s">
        <v>642</v>
      </c>
      <c r="C114" s="9" t="s">
        <v>178</v>
      </c>
      <c r="D114" s="10" t="s">
        <v>35</v>
      </c>
      <c r="E114" s="11">
        <v>600</v>
      </c>
      <c r="F114" s="12">
        <v>0.06</v>
      </c>
      <c r="G114" s="13">
        <f t="shared" si="5"/>
        <v>36</v>
      </c>
      <c r="H114" s="3"/>
      <c r="I114" s="7">
        <f t="shared" si="6"/>
        <v>0</v>
      </c>
    </row>
    <row r="115" spans="1:9" ht="15" customHeight="1" x14ac:dyDescent="0.25">
      <c r="A115" s="20"/>
      <c r="B115" s="8" t="s">
        <v>643</v>
      </c>
      <c r="C115" s="9" t="s">
        <v>179</v>
      </c>
      <c r="D115" s="10" t="s">
        <v>35</v>
      </c>
      <c r="E115" s="11">
        <v>20</v>
      </c>
      <c r="F115" s="12">
        <v>22.37</v>
      </c>
      <c r="G115" s="13">
        <f t="shared" si="5"/>
        <v>447.4</v>
      </c>
      <c r="H115" s="3"/>
      <c r="I115" s="7">
        <f t="shared" si="6"/>
        <v>0</v>
      </c>
    </row>
    <row r="116" spans="1:9" ht="15" customHeight="1" x14ac:dyDescent="0.25">
      <c r="A116" s="20"/>
      <c r="B116" s="8" t="s">
        <v>644</v>
      </c>
      <c r="C116" s="9" t="s">
        <v>180</v>
      </c>
      <c r="D116" s="10" t="s">
        <v>35</v>
      </c>
      <c r="E116" s="11">
        <v>20</v>
      </c>
      <c r="F116" s="12">
        <v>44.75</v>
      </c>
      <c r="G116" s="13">
        <f t="shared" si="5"/>
        <v>895</v>
      </c>
      <c r="H116" s="3"/>
      <c r="I116" s="7">
        <f t="shared" si="6"/>
        <v>0</v>
      </c>
    </row>
    <row r="117" spans="1:9" ht="15" customHeight="1" x14ac:dyDescent="0.25">
      <c r="A117" s="20"/>
      <c r="B117" s="8" t="s">
        <v>645</v>
      </c>
      <c r="C117" s="9" t="s">
        <v>181</v>
      </c>
      <c r="D117" s="10" t="s">
        <v>35</v>
      </c>
      <c r="E117" s="11">
        <v>20</v>
      </c>
      <c r="F117" s="12">
        <v>56.64</v>
      </c>
      <c r="G117" s="13">
        <f t="shared" si="5"/>
        <v>1132.8</v>
      </c>
      <c r="H117" s="3"/>
      <c r="I117" s="7">
        <f t="shared" si="6"/>
        <v>0</v>
      </c>
    </row>
    <row r="118" spans="1:9" ht="15" customHeight="1" x14ac:dyDescent="0.25">
      <c r="A118" s="20"/>
      <c r="B118" s="8" t="s">
        <v>646</v>
      </c>
      <c r="C118" s="9" t="s">
        <v>182</v>
      </c>
      <c r="D118" s="10" t="s">
        <v>35</v>
      </c>
      <c r="E118" s="11">
        <v>6</v>
      </c>
      <c r="F118" s="12">
        <v>68.56</v>
      </c>
      <c r="G118" s="13">
        <f t="shared" si="5"/>
        <v>411.36</v>
      </c>
      <c r="H118" s="3"/>
      <c r="I118" s="7">
        <f t="shared" si="6"/>
        <v>0</v>
      </c>
    </row>
    <row r="119" spans="1:9" ht="15" customHeight="1" x14ac:dyDescent="0.25">
      <c r="A119" s="20"/>
      <c r="B119" s="8" t="s">
        <v>647</v>
      </c>
      <c r="C119" s="9" t="s">
        <v>183</v>
      </c>
      <c r="D119" s="10" t="s">
        <v>35</v>
      </c>
      <c r="E119" s="11">
        <v>30</v>
      </c>
      <c r="F119" s="12">
        <v>111.6</v>
      </c>
      <c r="G119" s="13">
        <f t="shared" si="5"/>
        <v>3348</v>
      </c>
      <c r="H119" s="3"/>
      <c r="I119" s="7">
        <f t="shared" si="6"/>
        <v>0</v>
      </c>
    </row>
    <row r="120" spans="1:9" ht="15" customHeight="1" x14ac:dyDescent="0.25">
      <c r="A120" s="20"/>
      <c r="B120" s="8" t="s">
        <v>648</v>
      </c>
      <c r="C120" s="9" t="s">
        <v>184</v>
      </c>
      <c r="D120" s="10" t="s">
        <v>35</v>
      </c>
      <c r="E120" s="11">
        <v>10</v>
      </c>
      <c r="F120" s="12">
        <v>10.799999999999999</v>
      </c>
      <c r="G120" s="13">
        <f t="shared" si="5"/>
        <v>108</v>
      </c>
      <c r="H120" s="3"/>
      <c r="I120" s="7">
        <f t="shared" si="6"/>
        <v>0</v>
      </c>
    </row>
    <row r="121" spans="1:9" ht="15" customHeight="1" x14ac:dyDescent="0.25">
      <c r="A121" s="20"/>
      <c r="B121" s="8" t="s">
        <v>649</v>
      </c>
      <c r="C121" s="9" t="s">
        <v>185</v>
      </c>
      <c r="D121" s="10" t="s">
        <v>35</v>
      </c>
      <c r="E121" s="11">
        <v>4</v>
      </c>
      <c r="F121" s="12">
        <v>10.799999999999999</v>
      </c>
      <c r="G121" s="13">
        <f t="shared" si="5"/>
        <v>43.2</v>
      </c>
      <c r="H121" s="3"/>
      <c r="I121" s="7">
        <f t="shared" si="6"/>
        <v>0</v>
      </c>
    </row>
    <row r="122" spans="1:9" ht="15" customHeight="1" x14ac:dyDescent="0.25">
      <c r="A122" s="20"/>
      <c r="B122" s="8" t="s">
        <v>650</v>
      </c>
      <c r="C122" s="9" t="s">
        <v>186</v>
      </c>
      <c r="D122" s="10" t="s">
        <v>35</v>
      </c>
      <c r="E122" s="11">
        <v>200</v>
      </c>
      <c r="F122" s="12">
        <v>435.17999999999995</v>
      </c>
      <c r="G122" s="13">
        <f t="shared" si="5"/>
        <v>87036</v>
      </c>
      <c r="H122" s="3"/>
      <c r="I122" s="7">
        <f t="shared" si="6"/>
        <v>0</v>
      </c>
    </row>
    <row r="123" spans="1:9" ht="15" customHeight="1" x14ac:dyDescent="0.25">
      <c r="A123" s="20"/>
      <c r="B123" s="8" t="s">
        <v>651</v>
      </c>
      <c r="C123" s="9" t="s">
        <v>187</v>
      </c>
      <c r="D123" s="10" t="s">
        <v>35</v>
      </c>
      <c r="E123" s="11">
        <v>10</v>
      </c>
      <c r="F123" s="12">
        <v>120.6</v>
      </c>
      <c r="G123" s="13">
        <f t="shared" si="5"/>
        <v>1206</v>
      </c>
      <c r="H123" s="3"/>
      <c r="I123" s="7">
        <f t="shared" si="6"/>
        <v>0</v>
      </c>
    </row>
    <row r="124" spans="1:9" ht="15" customHeight="1" x14ac:dyDescent="0.25">
      <c r="A124" s="20"/>
      <c r="B124" s="8" t="s">
        <v>652</v>
      </c>
      <c r="C124" s="9" t="s">
        <v>188</v>
      </c>
      <c r="D124" s="10" t="s">
        <v>35</v>
      </c>
      <c r="E124" s="11">
        <v>2</v>
      </c>
      <c r="F124" s="12">
        <v>10.799999999999999</v>
      </c>
      <c r="G124" s="13">
        <f t="shared" si="5"/>
        <v>21.6</v>
      </c>
      <c r="H124" s="3"/>
      <c r="I124" s="7">
        <f t="shared" si="6"/>
        <v>0</v>
      </c>
    </row>
    <row r="125" spans="1:9" ht="15" customHeight="1" x14ac:dyDescent="0.25">
      <c r="A125" s="20"/>
      <c r="B125" s="8" t="s">
        <v>653</v>
      </c>
      <c r="C125" s="9" t="s">
        <v>189</v>
      </c>
      <c r="D125" s="10" t="s">
        <v>35</v>
      </c>
      <c r="E125" s="11">
        <v>30</v>
      </c>
      <c r="F125" s="12">
        <v>138</v>
      </c>
      <c r="G125" s="13">
        <f t="shared" si="5"/>
        <v>4140</v>
      </c>
      <c r="H125" s="3"/>
      <c r="I125" s="7">
        <f t="shared" si="6"/>
        <v>0</v>
      </c>
    </row>
    <row r="126" spans="1:9" ht="15" customHeight="1" x14ac:dyDescent="0.25">
      <c r="A126" s="20"/>
      <c r="B126" s="8" t="s">
        <v>654</v>
      </c>
      <c r="C126" s="9" t="s">
        <v>190</v>
      </c>
      <c r="D126" s="10" t="s">
        <v>35</v>
      </c>
      <c r="E126" s="11">
        <v>60</v>
      </c>
      <c r="F126" s="12">
        <v>17.43</v>
      </c>
      <c r="G126" s="13">
        <f t="shared" si="5"/>
        <v>1045.8</v>
      </c>
      <c r="H126" s="3"/>
      <c r="I126" s="7">
        <f t="shared" si="6"/>
        <v>0</v>
      </c>
    </row>
    <row r="127" spans="1:9" ht="15" customHeight="1" x14ac:dyDescent="0.25">
      <c r="A127" s="20"/>
      <c r="B127" s="8" t="s">
        <v>655</v>
      </c>
      <c r="C127" s="9" t="s">
        <v>191</v>
      </c>
      <c r="D127" s="10" t="s">
        <v>35</v>
      </c>
      <c r="E127" s="11">
        <v>4</v>
      </c>
      <c r="F127" s="12">
        <v>58.85</v>
      </c>
      <c r="G127" s="13">
        <f t="shared" si="5"/>
        <v>235.4</v>
      </c>
      <c r="H127" s="3"/>
      <c r="I127" s="7">
        <f t="shared" si="6"/>
        <v>0</v>
      </c>
    </row>
    <row r="128" spans="1:9" ht="15" customHeight="1" x14ac:dyDescent="0.25">
      <c r="A128" s="20"/>
      <c r="B128" s="8" t="s">
        <v>656</v>
      </c>
      <c r="C128" s="9" t="s">
        <v>192</v>
      </c>
      <c r="D128" s="10" t="s">
        <v>35</v>
      </c>
      <c r="E128" s="11">
        <v>10</v>
      </c>
      <c r="F128" s="12">
        <v>10.68</v>
      </c>
      <c r="G128" s="13">
        <f t="shared" si="5"/>
        <v>106.8</v>
      </c>
      <c r="H128" s="3"/>
      <c r="I128" s="7">
        <f t="shared" si="6"/>
        <v>0</v>
      </c>
    </row>
    <row r="129" spans="1:9" ht="15" customHeight="1" x14ac:dyDescent="0.25">
      <c r="A129" s="20"/>
      <c r="B129" s="8" t="s">
        <v>657</v>
      </c>
      <c r="C129" s="9" t="s">
        <v>193</v>
      </c>
      <c r="D129" s="10" t="s">
        <v>35</v>
      </c>
      <c r="E129" s="11">
        <v>14</v>
      </c>
      <c r="F129" s="12">
        <v>51.6</v>
      </c>
      <c r="G129" s="13">
        <f t="shared" si="5"/>
        <v>722.4</v>
      </c>
      <c r="H129" s="3"/>
      <c r="I129" s="7">
        <f t="shared" si="6"/>
        <v>0</v>
      </c>
    </row>
    <row r="130" spans="1:9" ht="15" customHeight="1" x14ac:dyDescent="0.25">
      <c r="A130" s="20"/>
      <c r="B130" s="8" t="s">
        <v>658</v>
      </c>
      <c r="C130" s="9" t="s">
        <v>194</v>
      </c>
      <c r="D130" s="10" t="s">
        <v>35</v>
      </c>
      <c r="E130" s="11">
        <v>20</v>
      </c>
      <c r="F130" s="12">
        <v>22.33</v>
      </c>
      <c r="G130" s="13">
        <f t="shared" si="5"/>
        <v>446.6</v>
      </c>
      <c r="H130" s="3"/>
      <c r="I130" s="7">
        <f t="shared" si="6"/>
        <v>0</v>
      </c>
    </row>
    <row r="131" spans="1:9" ht="15" customHeight="1" x14ac:dyDescent="0.25">
      <c r="A131" s="20"/>
      <c r="B131" s="8" t="s">
        <v>659</v>
      </c>
      <c r="C131" s="9" t="s">
        <v>195</v>
      </c>
      <c r="D131" s="10" t="s">
        <v>35</v>
      </c>
      <c r="E131" s="11">
        <v>30</v>
      </c>
      <c r="F131" s="12">
        <v>137.34</v>
      </c>
      <c r="G131" s="13">
        <f t="shared" si="5"/>
        <v>4120.2</v>
      </c>
      <c r="H131" s="3"/>
      <c r="I131" s="7">
        <f t="shared" si="6"/>
        <v>0</v>
      </c>
    </row>
    <row r="132" spans="1:9" ht="15" customHeight="1" x14ac:dyDescent="0.25">
      <c r="A132" s="20"/>
      <c r="B132" s="8" t="s">
        <v>660</v>
      </c>
      <c r="C132" s="9" t="s">
        <v>196</v>
      </c>
      <c r="D132" s="10" t="s">
        <v>35</v>
      </c>
      <c r="E132" s="11">
        <v>30</v>
      </c>
      <c r="F132" s="12">
        <v>120.16</v>
      </c>
      <c r="G132" s="13">
        <f t="shared" si="5"/>
        <v>3604.8</v>
      </c>
      <c r="H132" s="3"/>
      <c r="I132" s="7">
        <f t="shared" si="6"/>
        <v>0</v>
      </c>
    </row>
    <row r="133" spans="1:9" ht="15" customHeight="1" x14ac:dyDescent="0.25">
      <c r="A133" s="20"/>
      <c r="B133" s="8" t="s">
        <v>661</v>
      </c>
      <c r="C133" s="9" t="s">
        <v>197</v>
      </c>
      <c r="D133" s="10" t="s">
        <v>35</v>
      </c>
      <c r="E133" s="11">
        <v>100</v>
      </c>
      <c r="F133" s="12">
        <v>33.14</v>
      </c>
      <c r="G133" s="13">
        <f t="shared" si="5"/>
        <v>3314</v>
      </c>
      <c r="H133" s="3"/>
      <c r="I133" s="7">
        <f t="shared" si="6"/>
        <v>0</v>
      </c>
    </row>
    <row r="134" spans="1:9" ht="15" customHeight="1" x14ac:dyDescent="0.25">
      <c r="A134" s="20"/>
      <c r="B134" s="8" t="s">
        <v>662</v>
      </c>
      <c r="C134" s="9" t="s">
        <v>198</v>
      </c>
      <c r="D134" s="10" t="s">
        <v>35</v>
      </c>
      <c r="E134" s="11">
        <v>100</v>
      </c>
      <c r="F134" s="12">
        <v>33.14</v>
      </c>
      <c r="G134" s="13">
        <f t="shared" si="5"/>
        <v>3314</v>
      </c>
      <c r="H134" s="3"/>
      <c r="I134" s="7">
        <f t="shared" si="6"/>
        <v>0</v>
      </c>
    </row>
    <row r="135" spans="1:9" ht="15" customHeight="1" x14ac:dyDescent="0.25">
      <c r="A135" s="20"/>
      <c r="B135" s="8" t="s">
        <v>663</v>
      </c>
      <c r="C135" s="9" t="s">
        <v>199</v>
      </c>
      <c r="D135" s="10" t="s">
        <v>35</v>
      </c>
      <c r="E135" s="11">
        <v>20</v>
      </c>
      <c r="F135" s="12">
        <v>15.86</v>
      </c>
      <c r="G135" s="13">
        <f t="shared" si="5"/>
        <v>317.2</v>
      </c>
      <c r="H135" s="3"/>
      <c r="I135" s="7">
        <f t="shared" si="6"/>
        <v>0</v>
      </c>
    </row>
    <row r="136" spans="1:9" ht="15" customHeight="1" x14ac:dyDescent="0.25">
      <c r="A136" s="20"/>
      <c r="B136" s="8" t="s">
        <v>664</v>
      </c>
      <c r="C136" s="9" t="s">
        <v>200</v>
      </c>
      <c r="D136" s="10" t="s">
        <v>35</v>
      </c>
      <c r="E136" s="11">
        <v>6</v>
      </c>
      <c r="F136" s="12">
        <v>17.41</v>
      </c>
      <c r="G136" s="13">
        <f t="shared" si="5"/>
        <v>104.46</v>
      </c>
      <c r="H136" s="3"/>
      <c r="I136" s="7">
        <f t="shared" si="6"/>
        <v>0</v>
      </c>
    </row>
    <row r="137" spans="1:9" ht="15" customHeight="1" x14ac:dyDescent="0.25">
      <c r="A137" s="20"/>
      <c r="B137" s="8" t="s">
        <v>665</v>
      </c>
      <c r="C137" s="9" t="s">
        <v>201</v>
      </c>
      <c r="D137" s="10" t="s">
        <v>35</v>
      </c>
      <c r="E137" s="11">
        <v>20</v>
      </c>
      <c r="F137" s="12">
        <v>3.87</v>
      </c>
      <c r="G137" s="13">
        <f t="shared" si="5"/>
        <v>77.400000000000006</v>
      </c>
      <c r="H137" s="3"/>
      <c r="I137" s="7">
        <f t="shared" si="6"/>
        <v>0</v>
      </c>
    </row>
    <row r="138" spans="1:9" ht="15" customHeight="1" x14ac:dyDescent="0.25">
      <c r="A138" s="20"/>
      <c r="B138" s="8" t="s">
        <v>666</v>
      </c>
      <c r="C138" s="9" t="s">
        <v>202</v>
      </c>
      <c r="D138" s="10" t="s">
        <v>35</v>
      </c>
      <c r="E138" s="11">
        <v>20</v>
      </c>
      <c r="F138" s="12">
        <v>3.87</v>
      </c>
      <c r="G138" s="13">
        <f t="shared" si="5"/>
        <v>77.400000000000006</v>
      </c>
      <c r="H138" s="3"/>
      <c r="I138" s="7">
        <f t="shared" si="6"/>
        <v>0</v>
      </c>
    </row>
    <row r="139" spans="1:9" ht="15" customHeight="1" x14ac:dyDescent="0.25">
      <c r="A139" s="20"/>
      <c r="B139" s="8" t="s">
        <v>667</v>
      </c>
      <c r="C139" s="9" t="s">
        <v>203</v>
      </c>
      <c r="D139" s="10" t="s">
        <v>35</v>
      </c>
      <c r="E139" s="11">
        <v>10</v>
      </c>
      <c r="F139" s="12">
        <v>268.79000000000002</v>
      </c>
      <c r="G139" s="13">
        <f t="shared" si="5"/>
        <v>2687.9</v>
      </c>
      <c r="H139" s="3"/>
      <c r="I139" s="7">
        <f t="shared" si="6"/>
        <v>0</v>
      </c>
    </row>
    <row r="140" spans="1:9" ht="15" customHeight="1" x14ac:dyDescent="0.25">
      <c r="A140" s="20"/>
      <c r="B140" s="8" t="s">
        <v>668</v>
      </c>
      <c r="C140" s="9" t="s">
        <v>204</v>
      </c>
      <c r="D140" s="10" t="s">
        <v>35</v>
      </c>
      <c r="E140" s="11">
        <v>60</v>
      </c>
      <c r="F140" s="12">
        <v>6.29</v>
      </c>
      <c r="G140" s="13">
        <f t="shared" si="5"/>
        <v>377.4</v>
      </c>
      <c r="H140" s="3"/>
      <c r="I140" s="7">
        <f t="shared" si="6"/>
        <v>0</v>
      </c>
    </row>
    <row r="141" spans="1:9" ht="15" customHeight="1" x14ac:dyDescent="0.25">
      <c r="A141" s="20"/>
      <c r="B141" s="8" t="s">
        <v>669</v>
      </c>
      <c r="C141" s="9" t="s">
        <v>205</v>
      </c>
      <c r="D141" s="10" t="s">
        <v>35</v>
      </c>
      <c r="E141" s="11">
        <v>20</v>
      </c>
      <c r="F141" s="12">
        <v>138.25</v>
      </c>
      <c r="G141" s="13">
        <f t="shared" si="5"/>
        <v>2765</v>
      </c>
      <c r="H141" s="3"/>
      <c r="I141" s="7">
        <f t="shared" si="6"/>
        <v>0</v>
      </c>
    </row>
    <row r="142" spans="1:9" ht="15" customHeight="1" x14ac:dyDescent="0.25">
      <c r="A142" s="20"/>
      <c r="B142" s="8" t="s">
        <v>670</v>
      </c>
      <c r="C142" s="9" t="s">
        <v>206</v>
      </c>
      <c r="D142" s="10" t="s">
        <v>35</v>
      </c>
      <c r="E142" s="11">
        <v>2</v>
      </c>
      <c r="F142" s="12">
        <v>234.83</v>
      </c>
      <c r="G142" s="13">
        <f t="shared" ref="G142:G199" si="7">ROUND(E142*F142,2)</f>
        <v>469.66</v>
      </c>
      <c r="H142" s="3"/>
      <c r="I142" s="7">
        <f t="shared" si="6"/>
        <v>0</v>
      </c>
    </row>
    <row r="143" spans="1:9" ht="15" customHeight="1" x14ac:dyDescent="0.25">
      <c r="A143" s="20"/>
      <c r="B143" s="8" t="s">
        <v>671</v>
      </c>
      <c r="C143" s="9" t="s">
        <v>207</v>
      </c>
      <c r="D143" s="10" t="s">
        <v>35</v>
      </c>
      <c r="E143" s="11">
        <v>10</v>
      </c>
      <c r="F143" s="12">
        <v>199.99</v>
      </c>
      <c r="G143" s="13">
        <f t="shared" si="7"/>
        <v>1999.9</v>
      </c>
      <c r="H143" s="3"/>
      <c r="I143" s="7">
        <f t="shared" ref="I143:I206" si="8">ROUND(E143*H143,2)</f>
        <v>0</v>
      </c>
    </row>
    <row r="144" spans="1:9" ht="15" customHeight="1" x14ac:dyDescent="0.25">
      <c r="A144" s="20"/>
      <c r="B144" s="8" t="s">
        <v>672</v>
      </c>
      <c r="C144" s="9" t="s">
        <v>208</v>
      </c>
      <c r="D144" s="10" t="s">
        <v>35</v>
      </c>
      <c r="E144" s="11">
        <v>8</v>
      </c>
      <c r="F144" s="12">
        <v>45.06</v>
      </c>
      <c r="G144" s="13">
        <f t="shared" si="7"/>
        <v>360.48</v>
      </c>
      <c r="H144" s="3"/>
      <c r="I144" s="7">
        <f t="shared" si="8"/>
        <v>0</v>
      </c>
    </row>
    <row r="145" spans="1:9" ht="15" customHeight="1" x14ac:dyDescent="0.25">
      <c r="A145" s="20"/>
      <c r="B145" s="8" t="s">
        <v>673</v>
      </c>
      <c r="C145" s="9" t="s">
        <v>209</v>
      </c>
      <c r="D145" s="10" t="s">
        <v>35</v>
      </c>
      <c r="E145" s="11">
        <v>6</v>
      </c>
      <c r="F145" s="12">
        <v>15.38</v>
      </c>
      <c r="G145" s="13">
        <f t="shared" si="7"/>
        <v>92.28</v>
      </c>
      <c r="H145" s="3"/>
      <c r="I145" s="7">
        <f t="shared" si="8"/>
        <v>0</v>
      </c>
    </row>
    <row r="146" spans="1:9" ht="15" customHeight="1" x14ac:dyDescent="0.25">
      <c r="A146" s="20"/>
      <c r="B146" s="8" t="s">
        <v>674</v>
      </c>
      <c r="C146" s="9" t="s">
        <v>210</v>
      </c>
      <c r="D146" s="10" t="s">
        <v>35</v>
      </c>
      <c r="E146" s="11">
        <v>6</v>
      </c>
      <c r="F146" s="12">
        <v>108.43</v>
      </c>
      <c r="G146" s="13">
        <f t="shared" si="7"/>
        <v>650.58000000000004</v>
      </c>
      <c r="H146" s="3"/>
      <c r="I146" s="7">
        <f t="shared" si="8"/>
        <v>0</v>
      </c>
    </row>
    <row r="147" spans="1:9" ht="15" customHeight="1" x14ac:dyDescent="0.25">
      <c r="A147" s="20"/>
      <c r="B147" s="8" t="s">
        <v>675</v>
      </c>
      <c r="C147" s="9" t="s">
        <v>211</v>
      </c>
      <c r="D147" s="10" t="s">
        <v>35</v>
      </c>
      <c r="E147" s="11">
        <v>40</v>
      </c>
      <c r="F147" s="12">
        <v>45.02</v>
      </c>
      <c r="G147" s="13">
        <f t="shared" si="7"/>
        <v>1800.8</v>
      </c>
      <c r="H147" s="3"/>
      <c r="I147" s="7">
        <f t="shared" si="8"/>
        <v>0</v>
      </c>
    </row>
    <row r="148" spans="1:9" ht="15" customHeight="1" x14ac:dyDescent="0.25">
      <c r="A148" s="20"/>
      <c r="B148" s="8" t="s">
        <v>676</v>
      </c>
      <c r="C148" s="9" t="s">
        <v>212</v>
      </c>
      <c r="D148" s="10" t="s">
        <v>35</v>
      </c>
      <c r="E148" s="11">
        <v>40</v>
      </c>
      <c r="F148" s="12">
        <v>4.2699999999999996</v>
      </c>
      <c r="G148" s="13">
        <f t="shared" si="7"/>
        <v>170.8</v>
      </c>
      <c r="H148" s="3"/>
      <c r="I148" s="7">
        <f t="shared" si="8"/>
        <v>0</v>
      </c>
    </row>
    <row r="149" spans="1:9" ht="15" customHeight="1" x14ac:dyDescent="0.25">
      <c r="A149" s="20"/>
      <c r="B149" s="8" t="s">
        <v>677</v>
      </c>
      <c r="C149" s="9" t="s">
        <v>213</v>
      </c>
      <c r="D149" s="10" t="s">
        <v>35</v>
      </c>
      <c r="E149" s="11">
        <v>40</v>
      </c>
      <c r="F149" s="12">
        <v>4.2699999999999996</v>
      </c>
      <c r="G149" s="13">
        <f t="shared" si="7"/>
        <v>170.8</v>
      </c>
      <c r="H149" s="3"/>
      <c r="I149" s="7">
        <f t="shared" si="8"/>
        <v>0</v>
      </c>
    </row>
    <row r="150" spans="1:9" ht="15" customHeight="1" x14ac:dyDescent="0.25">
      <c r="A150" s="20"/>
      <c r="B150" s="8" t="s">
        <v>678</v>
      </c>
      <c r="C150" s="9" t="s">
        <v>214</v>
      </c>
      <c r="D150" s="10" t="s">
        <v>35</v>
      </c>
      <c r="E150" s="11">
        <v>12</v>
      </c>
      <c r="F150" s="12">
        <v>176.13</v>
      </c>
      <c r="G150" s="13">
        <f t="shared" si="7"/>
        <v>2113.56</v>
      </c>
      <c r="H150" s="3"/>
      <c r="I150" s="7">
        <f t="shared" si="8"/>
        <v>0</v>
      </c>
    </row>
    <row r="151" spans="1:9" ht="15" customHeight="1" x14ac:dyDescent="0.25">
      <c r="A151" s="20"/>
      <c r="B151" s="8" t="s">
        <v>679</v>
      </c>
      <c r="C151" s="9" t="s">
        <v>215</v>
      </c>
      <c r="D151" s="10" t="s">
        <v>35</v>
      </c>
      <c r="E151" s="11">
        <v>10</v>
      </c>
      <c r="F151" s="12">
        <v>58.55</v>
      </c>
      <c r="G151" s="13">
        <f t="shared" si="7"/>
        <v>585.5</v>
      </c>
      <c r="H151" s="3"/>
      <c r="I151" s="7">
        <f t="shared" si="8"/>
        <v>0</v>
      </c>
    </row>
    <row r="152" spans="1:9" ht="15" customHeight="1" x14ac:dyDescent="0.25">
      <c r="A152" s="20"/>
      <c r="B152" s="8" t="s">
        <v>680</v>
      </c>
      <c r="C152" s="9" t="s">
        <v>216</v>
      </c>
      <c r="D152" s="10" t="s">
        <v>35</v>
      </c>
      <c r="E152" s="11">
        <v>10</v>
      </c>
      <c r="F152" s="12">
        <v>146.31</v>
      </c>
      <c r="G152" s="13">
        <f t="shared" si="7"/>
        <v>1463.1</v>
      </c>
      <c r="H152" s="3"/>
      <c r="I152" s="7">
        <f t="shared" si="8"/>
        <v>0</v>
      </c>
    </row>
    <row r="153" spans="1:9" ht="15" customHeight="1" x14ac:dyDescent="0.25">
      <c r="A153" s="20"/>
      <c r="B153" s="8" t="s">
        <v>681</v>
      </c>
      <c r="C153" s="9" t="s">
        <v>217</v>
      </c>
      <c r="D153" s="10" t="s">
        <v>35</v>
      </c>
      <c r="E153" s="11">
        <v>2</v>
      </c>
      <c r="F153" s="12">
        <v>18.22</v>
      </c>
      <c r="G153" s="13">
        <f t="shared" si="7"/>
        <v>36.44</v>
      </c>
      <c r="H153" s="3"/>
      <c r="I153" s="7">
        <f t="shared" si="8"/>
        <v>0</v>
      </c>
    </row>
    <row r="154" spans="1:9" ht="15" customHeight="1" x14ac:dyDescent="0.25">
      <c r="A154" s="20"/>
      <c r="B154" s="8" t="s">
        <v>682</v>
      </c>
      <c r="C154" s="9" t="s">
        <v>218</v>
      </c>
      <c r="D154" s="10" t="s">
        <v>35</v>
      </c>
      <c r="E154" s="11">
        <v>16</v>
      </c>
      <c r="F154" s="12">
        <v>21.3</v>
      </c>
      <c r="G154" s="13">
        <f t="shared" si="7"/>
        <v>340.8</v>
      </c>
      <c r="H154" s="3"/>
      <c r="I154" s="7">
        <f t="shared" si="8"/>
        <v>0</v>
      </c>
    </row>
    <row r="155" spans="1:9" ht="15" customHeight="1" x14ac:dyDescent="0.25">
      <c r="A155" s="20"/>
      <c r="B155" s="8" t="s">
        <v>683</v>
      </c>
      <c r="C155" s="9" t="s">
        <v>219</v>
      </c>
      <c r="D155" s="10" t="s">
        <v>35</v>
      </c>
      <c r="E155" s="11">
        <v>4</v>
      </c>
      <c r="F155" s="12">
        <v>152.03</v>
      </c>
      <c r="G155" s="13">
        <f t="shared" si="7"/>
        <v>608.12</v>
      </c>
      <c r="H155" s="3"/>
      <c r="I155" s="7">
        <f t="shared" si="8"/>
        <v>0</v>
      </c>
    </row>
    <row r="156" spans="1:9" ht="15" customHeight="1" x14ac:dyDescent="0.25">
      <c r="A156" s="20"/>
      <c r="B156" s="8" t="s">
        <v>684</v>
      </c>
      <c r="C156" s="9" t="s">
        <v>220</v>
      </c>
      <c r="D156" s="10" t="s">
        <v>35</v>
      </c>
      <c r="E156" s="11">
        <v>4</v>
      </c>
      <c r="F156" s="12">
        <v>238.73</v>
      </c>
      <c r="G156" s="13">
        <f t="shared" si="7"/>
        <v>954.92</v>
      </c>
      <c r="H156" s="3"/>
      <c r="I156" s="7">
        <f t="shared" si="8"/>
        <v>0</v>
      </c>
    </row>
    <row r="157" spans="1:9" ht="15" customHeight="1" x14ac:dyDescent="0.25">
      <c r="A157" s="20"/>
      <c r="B157" s="8" t="s">
        <v>685</v>
      </c>
      <c r="C157" s="9" t="s">
        <v>221</v>
      </c>
      <c r="D157" s="10" t="s">
        <v>35</v>
      </c>
      <c r="E157" s="11">
        <v>2</v>
      </c>
      <c r="F157" s="12">
        <v>64.73</v>
      </c>
      <c r="G157" s="13">
        <f t="shared" si="7"/>
        <v>129.46</v>
      </c>
      <c r="H157" s="3"/>
      <c r="I157" s="7">
        <f t="shared" si="8"/>
        <v>0</v>
      </c>
    </row>
    <row r="158" spans="1:9" ht="15" customHeight="1" x14ac:dyDescent="0.25">
      <c r="A158" s="20"/>
      <c r="B158" s="8" t="s">
        <v>686</v>
      </c>
      <c r="C158" s="9" t="s">
        <v>222</v>
      </c>
      <c r="D158" s="10" t="s">
        <v>35</v>
      </c>
      <c r="E158" s="11">
        <v>4</v>
      </c>
      <c r="F158" s="12">
        <v>52.39</v>
      </c>
      <c r="G158" s="13">
        <f t="shared" si="7"/>
        <v>209.56</v>
      </c>
      <c r="H158" s="3"/>
      <c r="I158" s="7">
        <f t="shared" si="8"/>
        <v>0</v>
      </c>
    </row>
    <row r="159" spans="1:9" ht="15" customHeight="1" x14ac:dyDescent="0.25">
      <c r="A159" s="20"/>
      <c r="B159" s="8" t="s">
        <v>687</v>
      </c>
      <c r="C159" s="9" t="s">
        <v>223</v>
      </c>
      <c r="D159" s="10" t="s">
        <v>35</v>
      </c>
      <c r="E159" s="11">
        <v>2</v>
      </c>
      <c r="F159" s="12">
        <v>100</v>
      </c>
      <c r="G159" s="13">
        <f t="shared" si="7"/>
        <v>200</v>
      </c>
      <c r="H159" s="3"/>
      <c r="I159" s="7">
        <f t="shared" si="8"/>
        <v>0</v>
      </c>
    </row>
    <row r="160" spans="1:9" ht="15" customHeight="1" x14ac:dyDescent="0.25">
      <c r="A160" s="20"/>
      <c r="B160" s="8" t="s">
        <v>688</v>
      </c>
      <c r="C160" s="9" t="s">
        <v>220</v>
      </c>
      <c r="D160" s="10" t="s">
        <v>35</v>
      </c>
      <c r="E160" s="11">
        <v>4</v>
      </c>
      <c r="F160" s="12">
        <v>238.73</v>
      </c>
      <c r="G160" s="13">
        <f t="shared" si="7"/>
        <v>954.92</v>
      </c>
      <c r="H160" s="3"/>
      <c r="I160" s="7">
        <f t="shared" si="8"/>
        <v>0</v>
      </c>
    </row>
    <row r="161" spans="1:9" ht="15" customHeight="1" x14ac:dyDescent="0.25">
      <c r="A161" s="20"/>
      <c r="B161" s="8" t="s">
        <v>689</v>
      </c>
      <c r="C161" s="9" t="s">
        <v>224</v>
      </c>
      <c r="D161" s="10" t="s">
        <v>35</v>
      </c>
      <c r="E161" s="11">
        <v>4</v>
      </c>
      <c r="F161" s="12">
        <v>201</v>
      </c>
      <c r="G161" s="13">
        <f t="shared" si="7"/>
        <v>804</v>
      </c>
      <c r="H161" s="3"/>
      <c r="I161" s="7">
        <f t="shared" si="8"/>
        <v>0</v>
      </c>
    </row>
    <row r="162" spans="1:9" ht="15" customHeight="1" x14ac:dyDescent="0.25">
      <c r="A162" s="20"/>
      <c r="B162" s="8" t="s">
        <v>690</v>
      </c>
      <c r="C162" s="9" t="s">
        <v>225</v>
      </c>
      <c r="D162" s="10" t="s">
        <v>35</v>
      </c>
      <c r="E162" s="11">
        <v>4</v>
      </c>
      <c r="F162" s="12">
        <v>260.72000000000003</v>
      </c>
      <c r="G162" s="13">
        <f t="shared" si="7"/>
        <v>1042.8800000000001</v>
      </c>
      <c r="H162" s="3"/>
      <c r="I162" s="7">
        <f t="shared" si="8"/>
        <v>0</v>
      </c>
    </row>
    <row r="163" spans="1:9" ht="15" customHeight="1" x14ac:dyDescent="0.25">
      <c r="A163" s="20"/>
      <c r="B163" s="8" t="s">
        <v>691</v>
      </c>
      <c r="C163" s="9" t="s">
        <v>226</v>
      </c>
      <c r="D163" s="10" t="s">
        <v>35</v>
      </c>
      <c r="E163" s="11">
        <v>4</v>
      </c>
      <c r="F163" s="12">
        <v>159.97999999999999</v>
      </c>
      <c r="G163" s="13">
        <f t="shared" si="7"/>
        <v>639.91999999999996</v>
      </c>
      <c r="H163" s="3"/>
      <c r="I163" s="7">
        <f t="shared" si="8"/>
        <v>0</v>
      </c>
    </row>
    <row r="164" spans="1:9" ht="15" customHeight="1" x14ac:dyDescent="0.25">
      <c r="A164" s="20"/>
      <c r="B164" s="8" t="s">
        <v>692</v>
      </c>
      <c r="C164" s="9" t="s">
        <v>227</v>
      </c>
      <c r="D164" s="10" t="s">
        <v>35</v>
      </c>
      <c r="E164" s="11">
        <v>2</v>
      </c>
      <c r="F164" s="12">
        <v>163.07</v>
      </c>
      <c r="G164" s="13">
        <f t="shared" si="7"/>
        <v>326.14</v>
      </c>
      <c r="H164" s="3"/>
      <c r="I164" s="7">
        <f t="shared" si="8"/>
        <v>0</v>
      </c>
    </row>
    <row r="165" spans="1:9" ht="15" customHeight="1" x14ac:dyDescent="0.25">
      <c r="A165" s="20"/>
      <c r="B165" s="8" t="s">
        <v>693</v>
      </c>
      <c r="C165" s="9" t="s">
        <v>228</v>
      </c>
      <c r="D165" s="10" t="s">
        <v>35</v>
      </c>
      <c r="E165" s="11">
        <v>2</v>
      </c>
      <c r="F165" s="12">
        <v>162.01</v>
      </c>
      <c r="G165" s="13">
        <f t="shared" si="7"/>
        <v>324.02</v>
      </c>
      <c r="H165" s="3"/>
      <c r="I165" s="7">
        <f t="shared" si="8"/>
        <v>0</v>
      </c>
    </row>
    <row r="166" spans="1:9" ht="15" customHeight="1" x14ac:dyDescent="0.25">
      <c r="A166" s="20"/>
      <c r="B166" s="8" t="s">
        <v>694</v>
      </c>
      <c r="C166" s="9" t="s">
        <v>229</v>
      </c>
      <c r="D166" s="10" t="s">
        <v>35</v>
      </c>
      <c r="E166" s="11">
        <v>2</v>
      </c>
      <c r="F166" s="12">
        <v>255.28</v>
      </c>
      <c r="G166" s="13">
        <f t="shared" si="7"/>
        <v>510.56</v>
      </c>
      <c r="H166" s="3"/>
      <c r="I166" s="7">
        <f t="shared" si="8"/>
        <v>0</v>
      </c>
    </row>
    <row r="167" spans="1:9" ht="15" customHeight="1" x14ac:dyDescent="0.25">
      <c r="A167" s="20"/>
      <c r="B167" s="8" t="s">
        <v>695</v>
      </c>
      <c r="C167" s="9" t="s">
        <v>230</v>
      </c>
      <c r="D167" s="10" t="s">
        <v>35</v>
      </c>
      <c r="E167" s="11">
        <v>100</v>
      </c>
      <c r="F167" s="12">
        <v>200.1</v>
      </c>
      <c r="G167" s="13">
        <f t="shared" si="7"/>
        <v>20010</v>
      </c>
      <c r="H167" s="3"/>
      <c r="I167" s="7">
        <f t="shared" si="8"/>
        <v>0</v>
      </c>
    </row>
    <row r="168" spans="1:9" ht="15" customHeight="1" x14ac:dyDescent="0.25">
      <c r="A168" s="20"/>
      <c r="B168" s="8" t="s">
        <v>696</v>
      </c>
      <c r="C168" s="9" t="s">
        <v>231</v>
      </c>
      <c r="D168" s="10" t="s">
        <v>35</v>
      </c>
      <c r="E168" s="11">
        <v>2</v>
      </c>
      <c r="F168" s="12">
        <v>327.07</v>
      </c>
      <c r="G168" s="13">
        <f t="shared" si="7"/>
        <v>654.14</v>
      </c>
      <c r="H168" s="3"/>
      <c r="I168" s="7">
        <f t="shared" si="8"/>
        <v>0</v>
      </c>
    </row>
    <row r="169" spans="1:9" ht="15" customHeight="1" x14ac:dyDescent="0.25">
      <c r="A169" s="20"/>
      <c r="B169" s="8" t="s">
        <v>697</v>
      </c>
      <c r="C169" s="9" t="s">
        <v>232</v>
      </c>
      <c r="D169" s="10" t="s">
        <v>35</v>
      </c>
      <c r="E169" s="11">
        <v>2</v>
      </c>
      <c r="F169" s="12">
        <v>242.57999999999998</v>
      </c>
      <c r="G169" s="13">
        <f t="shared" si="7"/>
        <v>485.16</v>
      </c>
      <c r="H169" s="3"/>
      <c r="I169" s="7">
        <f t="shared" si="8"/>
        <v>0</v>
      </c>
    </row>
    <row r="170" spans="1:9" ht="15" customHeight="1" x14ac:dyDescent="0.25">
      <c r="A170" s="20"/>
      <c r="B170" s="8" t="s">
        <v>698</v>
      </c>
      <c r="C170" s="9" t="s">
        <v>233</v>
      </c>
      <c r="D170" s="10" t="s">
        <v>35</v>
      </c>
      <c r="E170" s="11">
        <v>4</v>
      </c>
      <c r="F170" s="12">
        <v>139.78</v>
      </c>
      <c r="G170" s="13">
        <f t="shared" si="7"/>
        <v>559.12</v>
      </c>
      <c r="H170" s="3"/>
      <c r="I170" s="7">
        <f t="shared" si="8"/>
        <v>0</v>
      </c>
    </row>
    <row r="171" spans="1:9" ht="15" customHeight="1" x14ac:dyDescent="0.25">
      <c r="A171" s="20"/>
      <c r="B171" s="8" t="s">
        <v>699</v>
      </c>
      <c r="C171" s="9" t="s">
        <v>234</v>
      </c>
      <c r="D171" s="10" t="s">
        <v>35</v>
      </c>
      <c r="E171" s="11">
        <v>2</v>
      </c>
      <c r="F171" s="12">
        <v>187.31</v>
      </c>
      <c r="G171" s="13">
        <f t="shared" si="7"/>
        <v>374.62</v>
      </c>
      <c r="H171" s="3"/>
      <c r="I171" s="7">
        <f t="shared" si="8"/>
        <v>0</v>
      </c>
    </row>
    <row r="172" spans="1:9" ht="15" customHeight="1" x14ac:dyDescent="0.25">
      <c r="A172" s="20"/>
      <c r="B172" s="8" t="s">
        <v>700</v>
      </c>
      <c r="C172" s="9" t="s">
        <v>235</v>
      </c>
      <c r="D172" s="10" t="s">
        <v>35</v>
      </c>
      <c r="E172" s="11">
        <v>8</v>
      </c>
      <c r="F172" s="12">
        <v>61.62</v>
      </c>
      <c r="G172" s="13">
        <f t="shared" si="7"/>
        <v>492.96</v>
      </c>
      <c r="H172" s="3"/>
      <c r="I172" s="7">
        <f t="shared" si="8"/>
        <v>0</v>
      </c>
    </row>
    <row r="173" spans="1:9" ht="15" customHeight="1" x14ac:dyDescent="0.25">
      <c r="A173" s="20"/>
      <c r="B173" s="8" t="s">
        <v>701</v>
      </c>
      <c r="C173" s="9" t="s">
        <v>236</v>
      </c>
      <c r="D173" s="10" t="s">
        <v>35</v>
      </c>
      <c r="E173" s="11">
        <v>10</v>
      </c>
      <c r="F173" s="12">
        <v>16.97</v>
      </c>
      <c r="G173" s="13">
        <f t="shared" si="7"/>
        <v>169.7</v>
      </c>
      <c r="H173" s="3"/>
      <c r="I173" s="7">
        <f t="shared" si="8"/>
        <v>0</v>
      </c>
    </row>
    <row r="174" spans="1:9" ht="15" customHeight="1" x14ac:dyDescent="0.25">
      <c r="A174" s="20"/>
      <c r="B174" s="8" t="s">
        <v>702</v>
      </c>
      <c r="C174" s="9" t="s">
        <v>237</v>
      </c>
      <c r="D174" s="10" t="s">
        <v>35</v>
      </c>
      <c r="E174" s="11">
        <v>10</v>
      </c>
      <c r="F174" s="12">
        <v>8.93</v>
      </c>
      <c r="G174" s="13">
        <f t="shared" si="7"/>
        <v>89.3</v>
      </c>
      <c r="H174" s="3"/>
      <c r="I174" s="7">
        <f t="shared" si="8"/>
        <v>0</v>
      </c>
    </row>
    <row r="175" spans="1:9" ht="15" customHeight="1" x14ac:dyDescent="0.25">
      <c r="A175" s="20"/>
      <c r="B175" s="8" t="s">
        <v>703</v>
      </c>
      <c r="C175" s="9" t="s">
        <v>238</v>
      </c>
      <c r="D175" s="10" t="s">
        <v>35</v>
      </c>
      <c r="E175" s="11">
        <v>4</v>
      </c>
      <c r="F175" s="12">
        <v>45.46</v>
      </c>
      <c r="G175" s="13">
        <f t="shared" si="7"/>
        <v>181.84</v>
      </c>
      <c r="H175" s="3"/>
      <c r="I175" s="7">
        <f t="shared" si="8"/>
        <v>0</v>
      </c>
    </row>
    <row r="176" spans="1:9" ht="15" customHeight="1" x14ac:dyDescent="0.25">
      <c r="A176" s="20"/>
      <c r="B176" s="8" t="s">
        <v>704</v>
      </c>
      <c r="C176" s="9" t="s">
        <v>239</v>
      </c>
      <c r="D176" s="10" t="s">
        <v>35</v>
      </c>
      <c r="E176" s="11">
        <v>4</v>
      </c>
      <c r="F176" s="12">
        <v>3.59</v>
      </c>
      <c r="G176" s="13">
        <f t="shared" si="7"/>
        <v>14.36</v>
      </c>
      <c r="H176" s="3"/>
      <c r="I176" s="7">
        <f t="shared" si="8"/>
        <v>0</v>
      </c>
    </row>
    <row r="177" spans="1:9" ht="15" customHeight="1" x14ac:dyDescent="0.25">
      <c r="A177" s="20"/>
      <c r="B177" s="8" t="s">
        <v>705</v>
      </c>
      <c r="C177" s="9" t="s">
        <v>240</v>
      </c>
      <c r="D177" s="10" t="s">
        <v>35</v>
      </c>
      <c r="E177" s="11">
        <v>2</v>
      </c>
      <c r="F177" s="12">
        <v>91.73</v>
      </c>
      <c r="G177" s="13">
        <f t="shared" si="7"/>
        <v>183.46</v>
      </c>
      <c r="H177" s="3"/>
      <c r="I177" s="7">
        <f t="shared" si="8"/>
        <v>0</v>
      </c>
    </row>
    <row r="178" spans="1:9" ht="15" customHeight="1" x14ac:dyDescent="0.25">
      <c r="A178" s="20"/>
      <c r="B178" s="8" t="s">
        <v>706</v>
      </c>
      <c r="C178" s="9" t="s">
        <v>241</v>
      </c>
      <c r="D178" s="10" t="s">
        <v>35</v>
      </c>
      <c r="E178" s="11">
        <v>2</v>
      </c>
      <c r="F178" s="12">
        <v>41</v>
      </c>
      <c r="G178" s="13">
        <f t="shared" si="7"/>
        <v>82</v>
      </c>
      <c r="H178" s="3"/>
      <c r="I178" s="7">
        <f t="shared" si="8"/>
        <v>0</v>
      </c>
    </row>
    <row r="179" spans="1:9" ht="15" customHeight="1" x14ac:dyDescent="0.25">
      <c r="A179" s="20"/>
      <c r="B179" s="8" t="s">
        <v>707</v>
      </c>
      <c r="C179" s="9" t="s">
        <v>242</v>
      </c>
      <c r="D179" s="10" t="s">
        <v>35</v>
      </c>
      <c r="E179" s="11">
        <v>8</v>
      </c>
      <c r="F179" s="12">
        <v>57.89</v>
      </c>
      <c r="G179" s="13">
        <f t="shared" si="7"/>
        <v>463.12</v>
      </c>
      <c r="H179" s="3"/>
      <c r="I179" s="7">
        <f t="shared" si="8"/>
        <v>0</v>
      </c>
    </row>
    <row r="180" spans="1:9" s="1" customFormat="1" ht="15" customHeight="1" x14ac:dyDescent="0.25">
      <c r="A180" s="18"/>
      <c r="B180" s="8" t="s">
        <v>708</v>
      </c>
      <c r="C180" s="9" t="s">
        <v>243</v>
      </c>
      <c r="D180" s="10" t="s">
        <v>35</v>
      </c>
      <c r="E180" s="11">
        <v>2</v>
      </c>
      <c r="F180" s="12">
        <v>180.6</v>
      </c>
      <c r="G180" s="13">
        <f t="shared" ref="G180:G192" si="9">ROUND(E180*F180,2)</f>
        <v>361.2</v>
      </c>
      <c r="H180" s="3"/>
      <c r="I180" s="7">
        <f t="shared" ref="I180:I192" si="10">ROUND(E180*H180,2)</f>
        <v>0</v>
      </c>
    </row>
    <row r="181" spans="1:9" ht="15" customHeight="1" x14ac:dyDescent="0.25">
      <c r="A181" s="20"/>
      <c r="B181" s="8" t="s">
        <v>709</v>
      </c>
      <c r="C181" s="9" t="s">
        <v>244</v>
      </c>
      <c r="D181" s="10" t="s">
        <v>35</v>
      </c>
      <c r="E181" s="11">
        <v>8</v>
      </c>
      <c r="F181" s="12">
        <v>46.24</v>
      </c>
      <c r="G181" s="13">
        <f t="shared" si="9"/>
        <v>369.92</v>
      </c>
      <c r="H181" s="3"/>
      <c r="I181" s="7">
        <f t="shared" si="10"/>
        <v>0</v>
      </c>
    </row>
    <row r="182" spans="1:9" ht="15" customHeight="1" x14ac:dyDescent="0.25">
      <c r="A182" s="20"/>
      <c r="B182" s="8" t="s">
        <v>710</v>
      </c>
      <c r="C182" s="9" t="s">
        <v>245</v>
      </c>
      <c r="D182" s="10" t="s">
        <v>35</v>
      </c>
      <c r="E182" s="11">
        <v>8</v>
      </c>
      <c r="F182" s="12">
        <v>40.869999999999997</v>
      </c>
      <c r="G182" s="13">
        <f t="shared" si="9"/>
        <v>326.95999999999998</v>
      </c>
      <c r="H182" s="3"/>
      <c r="I182" s="7">
        <f t="shared" si="10"/>
        <v>0</v>
      </c>
    </row>
    <row r="183" spans="1:9" ht="15" customHeight="1" x14ac:dyDescent="0.25">
      <c r="A183" s="20"/>
      <c r="B183" s="8" t="s">
        <v>711</v>
      </c>
      <c r="C183" s="9" t="s">
        <v>246</v>
      </c>
      <c r="D183" s="10" t="s">
        <v>35</v>
      </c>
      <c r="E183" s="11">
        <v>8</v>
      </c>
      <c r="F183" s="12">
        <v>51.48</v>
      </c>
      <c r="G183" s="13">
        <f t="shared" si="9"/>
        <v>411.84</v>
      </c>
      <c r="H183" s="3"/>
      <c r="I183" s="7">
        <f t="shared" si="10"/>
        <v>0</v>
      </c>
    </row>
    <row r="184" spans="1:9" ht="15" customHeight="1" x14ac:dyDescent="0.25">
      <c r="A184" s="20"/>
      <c r="B184" s="8" t="s">
        <v>712</v>
      </c>
      <c r="C184" s="9" t="s">
        <v>247</v>
      </c>
      <c r="D184" s="10" t="s">
        <v>35</v>
      </c>
      <c r="E184" s="11">
        <v>4</v>
      </c>
      <c r="F184" s="12">
        <v>41.48</v>
      </c>
      <c r="G184" s="13">
        <f t="shared" si="9"/>
        <v>165.92</v>
      </c>
      <c r="H184" s="3"/>
      <c r="I184" s="7">
        <f t="shared" si="10"/>
        <v>0</v>
      </c>
    </row>
    <row r="185" spans="1:9" ht="15" customHeight="1" x14ac:dyDescent="0.25">
      <c r="A185" s="20"/>
      <c r="B185" s="8" t="s">
        <v>713</v>
      </c>
      <c r="C185" s="9" t="s">
        <v>248</v>
      </c>
      <c r="D185" s="10" t="s">
        <v>35</v>
      </c>
      <c r="E185" s="11">
        <v>30</v>
      </c>
      <c r="F185" s="12">
        <v>14.83</v>
      </c>
      <c r="G185" s="13">
        <f t="shared" si="9"/>
        <v>444.9</v>
      </c>
      <c r="H185" s="3"/>
      <c r="I185" s="7">
        <f t="shared" si="10"/>
        <v>0</v>
      </c>
    </row>
    <row r="186" spans="1:9" s="1" customFormat="1" ht="15" customHeight="1" x14ac:dyDescent="0.25">
      <c r="A186" s="18"/>
      <c r="B186" s="8" t="s">
        <v>714</v>
      </c>
      <c r="C186" s="9" t="s">
        <v>249</v>
      </c>
      <c r="D186" s="10" t="s">
        <v>35</v>
      </c>
      <c r="E186" s="11">
        <v>30</v>
      </c>
      <c r="F186" s="12">
        <v>7.22</v>
      </c>
      <c r="G186" s="13">
        <f t="shared" si="9"/>
        <v>216.6</v>
      </c>
      <c r="H186" s="3"/>
      <c r="I186" s="7">
        <f t="shared" si="10"/>
        <v>0</v>
      </c>
    </row>
    <row r="187" spans="1:9" ht="15" customHeight="1" x14ac:dyDescent="0.25">
      <c r="A187" s="20"/>
      <c r="B187" s="8" t="s">
        <v>715</v>
      </c>
      <c r="C187" s="9" t="s">
        <v>250</v>
      </c>
      <c r="D187" s="10" t="s">
        <v>35</v>
      </c>
      <c r="E187" s="11">
        <v>4</v>
      </c>
      <c r="F187" s="12">
        <v>76.52</v>
      </c>
      <c r="G187" s="13">
        <f t="shared" si="9"/>
        <v>306.08</v>
      </c>
      <c r="H187" s="3"/>
      <c r="I187" s="7">
        <f t="shared" si="10"/>
        <v>0</v>
      </c>
    </row>
    <row r="188" spans="1:9" ht="15" customHeight="1" x14ac:dyDescent="0.25">
      <c r="A188" s="20"/>
      <c r="B188" s="8" t="s">
        <v>716</v>
      </c>
      <c r="C188" s="9" t="s">
        <v>251</v>
      </c>
      <c r="D188" s="10" t="s">
        <v>35</v>
      </c>
      <c r="E188" s="11">
        <v>2</v>
      </c>
      <c r="F188" s="12">
        <v>379.38</v>
      </c>
      <c r="G188" s="13">
        <f t="shared" si="9"/>
        <v>758.76</v>
      </c>
      <c r="H188" s="3"/>
      <c r="I188" s="7">
        <f t="shared" si="10"/>
        <v>0</v>
      </c>
    </row>
    <row r="189" spans="1:9" ht="15" customHeight="1" x14ac:dyDescent="0.25">
      <c r="A189" s="20"/>
      <c r="B189" s="8" t="s">
        <v>717</v>
      </c>
      <c r="C189" s="9" t="s">
        <v>252</v>
      </c>
      <c r="D189" s="10" t="s">
        <v>35</v>
      </c>
      <c r="E189" s="11">
        <v>4</v>
      </c>
      <c r="F189" s="12">
        <v>88.26</v>
      </c>
      <c r="G189" s="13">
        <f t="shared" si="9"/>
        <v>353.04</v>
      </c>
      <c r="H189" s="3"/>
      <c r="I189" s="7">
        <f t="shared" si="10"/>
        <v>0</v>
      </c>
    </row>
    <row r="190" spans="1:9" ht="15" customHeight="1" x14ac:dyDescent="0.25">
      <c r="A190" s="20"/>
      <c r="B190" s="8" t="s">
        <v>718</v>
      </c>
      <c r="C190" s="9" t="s">
        <v>253</v>
      </c>
      <c r="D190" s="10" t="s">
        <v>35</v>
      </c>
      <c r="E190" s="11">
        <v>4</v>
      </c>
      <c r="F190" s="12">
        <v>338.36</v>
      </c>
      <c r="G190" s="13">
        <f t="shared" si="9"/>
        <v>1353.44</v>
      </c>
      <c r="H190" s="3"/>
      <c r="I190" s="7">
        <f t="shared" si="10"/>
        <v>0</v>
      </c>
    </row>
    <row r="191" spans="1:9" ht="15" customHeight="1" x14ac:dyDescent="0.25">
      <c r="A191" s="20"/>
      <c r="B191" s="8" t="s">
        <v>719</v>
      </c>
      <c r="C191" s="9" t="s">
        <v>254</v>
      </c>
      <c r="D191" s="10" t="s">
        <v>35</v>
      </c>
      <c r="E191" s="11">
        <v>2</v>
      </c>
      <c r="F191" s="12">
        <v>239.16</v>
      </c>
      <c r="G191" s="13">
        <f t="shared" si="9"/>
        <v>478.32</v>
      </c>
      <c r="H191" s="3"/>
      <c r="I191" s="7">
        <f t="shared" si="10"/>
        <v>0</v>
      </c>
    </row>
    <row r="192" spans="1:9" s="1" customFormat="1" ht="15" customHeight="1" x14ac:dyDescent="0.25">
      <c r="A192" s="18"/>
      <c r="B192" s="8" t="s">
        <v>720</v>
      </c>
      <c r="C192" s="9" t="s">
        <v>255</v>
      </c>
      <c r="D192" s="10" t="s">
        <v>35</v>
      </c>
      <c r="E192" s="11">
        <v>20</v>
      </c>
      <c r="F192" s="12">
        <v>13.78</v>
      </c>
      <c r="G192" s="13">
        <f t="shared" si="9"/>
        <v>275.60000000000002</v>
      </c>
      <c r="H192" s="3"/>
      <c r="I192" s="7">
        <f t="shared" si="10"/>
        <v>0</v>
      </c>
    </row>
    <row r="193" spans="1:9" ht="15" customHeight="1" x14ac:dyDescent="0.25">
      <c r="A193" s="20"/>
      <c r="B193" s="8" t="s">
        <v>721</v>
      </c>
      <c r="C193" s="9" t="s">
        <v>256</v>
      </c>
      <c r="D193" s="10" t="s">
        <v>35</v>
      </c>
      <c r="E193" s="11">
        <v>20</v>
      </c>
      <c r="F193" s="12">
        <v>7.08</v>
      </c>
      <c r="G193" s="13">
        <f t="shared" si="7"/>
        <v>141.6</v>
      </c>
      <c r="H193" s="3"/>
      <c r="I193" s="7">
        <f t="shared" si="8"/>
        <v>0</v>
      </c>
    </row>
    <row r="194" spans="1:9" ht="15" customHeight="1" x14ac:dyDescent="0.25">
      <c r="A194" s="20"/>
      <c r="B194" s="8" t="s">
        <v>722</v>
      </c>
      <c r="C194" s="9" t="s">
        <v>257</v>
      </c>
      <c r="D194" s="10" t="s">
        <v>35</v>
      </c>
      <c r="E194" s="11">
        <v>6</v>
      </c>
      <c r="F194" s="12">
        <v>25.08</v>
      </c>
      <c r="G194" s="13">
        <f t="shared" si="7"/>
        <v>150.47999999999999</v>
      </c>
      <c r="H194" s="3"/>
      <c r="I194" s="7">
        <f t="shared" si="8"/>
        <v>0</v>
      </c>
    </row>
    <row r="195" spans="1:9" ht="15" customHeight="1" x14ac:dyDescent="0.25">
      <c r="A195" s="20"/>
      <c r="B195" s="8" t="s">
        <v>723</v>
      </c>
      <c r="C195" s="9" t="s">
        <v>258</v>
      </c>
      <c r="D195" s="10" t="s">
        <v>35</v>
      </c>
      <c r="E195" s="11">
        <v>6</v>
      </c>
      <c r="F195" s="12">
        <v>90.74</v>
      </c>
      <c r="G195" s="13">
        <f t="shared" si="7"/>
        <v>544.44000000000005</v>
      </c>
      <c r="H195" s="3"/>
      <c r="I195" s="7">
        <f t="shared" si="8"/>
        <v>0</v>
      </c>
    </row>
    <row r="196" spans="1:9" ht="15" customHeight="1" x14ac:dyDescent="0.25">
      <c r="A196" s="20"/>
      <c r="B196" s="8" t="s">
        <v>724</v>
      </c>
      <c r="C196" s="9" t="s">
        <v>259</v>
      </c>
      <c r="D196" s="10" t="s">
        <v>35</v>
      </c>
      <c r="E196" s="11">
        <v>4</v>
      </c>
      <c r="F196" s="12">
        <v>596.14</v>
      </c>
      <c r="G196" s="13">
        <f t="shared" si="7"/>
        <v>2384.56</v>
      </c>
      <c r="H196" s="3"/>
      <c r="I196" s="7">
        <f t="shared" si="8"/>
        <v>0</v>
      </c>
    </row>
    <row r="197" spans="1:9" ht="15" customHeight="1" x14ac:dyDescent="0.25">
      <c r="A197" s="20"/>
      <c r="B197" s="8" t="s">
        <v>725</v>
      </c>
      <c r="C197" s="9" t="s">
        <v>260</v>
      </c>
      <c r="D197" s="10" t="s">
        <v>35</v>
      </c>
      <c r="E197" s="11">
        <v>2</v>
      </c>
      <c r="F197" s="12">
        <v>637.94000000000005</v>
      </c>
      <c r="G197" s="13">
        <f t="shared" si="7"/>
        <v>1275.8800000000001</v>
      </c>
      <c r="H197" s="3"/>
      <c r="I197" s="7">
        <f t="shared" si="8"/>
        <v>0</v>
      </c>
    </row>
    <row r="198" spans="1:9" ht="15" customHeight="1" x14ac:dyDescent="0.25">
      <c r="A198" s="20"/>
      <c r="B198" s="8" t="s">
        <v>726</v>
      </c>
      <c r="C198" s="9" t="s">
        <v>261</v>
      </c>
      <c r="D198" s="10" t="s">
        <v>35</v>
      </c>
      <c r="E198" s="11">
        <v>40</v>
      </c>
      <c r="F198" s="12">
        <v>7.61</v>
      </c>
      <c r="G198" s="13">
        <f t="shared" si="7"/>
        <v>304.39999999999998</v>
      </c>
      <c r="H198" s="3"/>
      <c r="I198" s="7">
        <f t="shared" si="8"/>
        <v>0</v>
      </c>
    </row>
    <row r="199" spans="1:9" ht="15" customHeight="1" x14ac:dyDescent="0.25">
      <c r="A199" s="20"/>
      <c r="B199" s="8" t="s">
        <v>727</v>
      </c>
      <c r="C199" s="9" t="s">
        <v>262</v>
      </c>
      <c r="D199" s="10" t="s">
        <v>35</v>
      </c>
      <c r="E199" s="11">
        <v>8</v>
      </c>
      <c r="F199" s="12">
        <v>80.75</v>
      </c>
      <c r="G199" s="13">
        <f t="shared" si="7"/>
        <v>646</v>
      </c>
      <c r="H199" s="3"/>
      <c r="I199" s="7">
        <f t="shared" si="8"/>
        <v>0</v>
      </c>
    </row>
    <row r="200" spans="1:9" ht="15" customHeight="1" x14ac:dyDescent="0.25">
      <c r="A200" s="20"/>
      <c r="B200" s="8" t="s">
        <v>728</v>
      </c>
      <c r="C200" s="9" t="s">
        <v>263</v>
      </c>
      <c r="D200" s="10" t="s">
        <v>35</v>
      </c>
      <c r="E200" s="11">
        <v>6</v>
      </c>
      <c r="F200" s="12">
        <v>727.96</v>
      </c>
      <c r="G200" s="13">
        <f t="shared" ref="G200:G208" si="11">ROUND(E200*F200,2)</f>
        <v>4367.76</v>
      </c>
      <c r="H200" s="3"/>
      <c r="I200" s="7">
        <f t="shared" si="8"/>
        <v>0</v>
      </c>
    </row>
    <row r="201" spans="1:9" ht="15" customHeight="1" x14ac:dyDescent="0.25">
      <c r="A201" s="20"/>
      <c r="B201" s="8" t="s">
        <v>729</v>
      </c>
      <c r="C201" s="9" t="s">
        <v>264</v>
      </c>
      <c r="D201" s="10" t="s">
        <v>35</v>
      </c>
      <c r="E201" s="11">
        <v>2</v>
      </c>
      <c r="F201" s="12">
        <v>36.979999999999997</v>
      </c>
      <c r="G201" s="13">
        <f t="shared" si="11"/>
        <v>73.959999999999994</v>
      </c>
      <c r="H201" s="3"/>
      <c r="I201" s="7">
        <f t="shared" si="8"/>
        <v>0</v>
      </c>
    </row>
    <row r="202" spans="1:9" ht="15" customHeight="1" x14ac:dyDescent="0.25">
      <c r="A202" s="20"/>
      <c r="B202" s="8" t="s">
        <v>730</v>
      </c>
      <c r="C202" s="9" t="s">
        <v>265</v>
      </c>
      <c r="D202" s="10" t="s">
        <v>35</v>
      </c>
      <c r="E202" s="11">
        <v>2</v>
      </c>
      <c r="F202" s="12">
        <v>221.21</v>
      </c>
      <c r="G202" s="13">
        <f t="shared" si="11"/>
        <v>442.42</v>
      </c>
      <c r="H202" s="3"/>
      <c r="I202" s="7">
        <f t="shared" si="8"/>
        <v>0</v>
      </c>
    </row>
    <row r="203" spans="1:9" ht="15" customHeight="1" x14ac:dyDescent="0.25">
      <c r="A203" s="20"/>
      <c r="B203" s="8" t="s">
        <v>731</v>
      </c>
      <c r="C203" s="9" t="s">
        <v>266</v>
      </c>
      <c r="D203" s="10" t="s">
        <v>35</v>
      </c>
      <c r="E203" s="11">
        <v>2</v>
      </c>
      <c r="F203" s="12">
        <v>188.9</v>
      </c>
      <c r="G203" s="13">
        <f t="shared" si="11"/>
        <v>377.8</v>
      </c>
      <c r="H203" s="3"/>
      <c r="I203" s="7">
        <f t="shared" si="8"/>
        <v>0</v>
      </c>
    </row>
    <row r="204" spans="1:9" ht="15" customHeight="1" x14ac:dyDescent="0.25">
      <c r="A204" s="20"/>
      <c r="B204" s="8" t="s">
        <v>732</v>
      </c>
      <c r="C204" s="9" t="s">
        <v>267</v>
      </c>
      <c r="D204" s="10" t="s">
        <v>35</v>
      </c>
      <c r="E204" s="11">
        <v>2</v>
      </c>
      <c r="F204" s="12">
        <v>141.94</v>
      </c>
      <c r="G204" s="13">
        <f t="shared" si="11"/>
        <v>283.88</v>
      </c>
      <c r="H204" s="3"/>
      <c r="I204" s="7">
        <f t="shared" si="8"/>
        <v>0</v>
      </c>
    </row>
    <row r="205" spans="1:9" ht="15" customHeight="1" x14ac:dyDescent="0.25">
      <c r="A205" s="20"/>
      <c r="B205" s="8" t="s">
        <v>733</v>
      </c>
      <c r="C205" s="9" t="s">
        <v>268</v>
      </c>
      <c r="D205" s="10" t="s">
        <v>35</v>
      </c>
      <c r="E205" s="11">
        <v>8</v>
      </c>
      <c r="F205" s="12">
        <v>206.74</v>
      </c>
      <c r="G205" s="13">
        <f t="shared" si="11"/>
        <v>1653.92</v>
      </c>
      <c r="H205" s="3"/>
      <c r="I205" s="7">
        <f t="shared" si="8"/>
        <v>0</v>
      </c>
    </row>
    <row r="206" spans="1:9" ht="15" customHeight="1" x14ac:dyDescent="0.25">
      <c r="A206" s="20"/>
      <c r="B206" s="8" t="s">
        <v>734</v>
      </c>
      <c r="C206" s="9" t="s">
        <v>269</v>
      </c>
      <c r="D206" s="10" t="s">
        <v>35</v>
      </c>
      <c r="E206" s="11">
        <v>2</v>
      </c>
      <c r="F206" s="12">
        <v>57.65</v>
      </c>
      <c r="G206" s="13">
        <f t="shared" si="11"/>
        <v>115.3</v>
      </c>
      <c r="H206" s="3"/>
      <c r="I206" s="7">
        <f t="shared" si="8"/>
        <v>0</v>
      </c>
    </row>
    <row r="207" spans="1:9" ht="15" customHeight="1" x14ac:dyDescent="0.25">
      <c r="A207" s="20"/>
      <c r="B207" s="8" t="s">
        <v>735</v>
      </c>
      <c r="C207" s="9" t="s">
        <v>270</v>
      </c>
      <c r="D207" s="10" t="s">
        <v>35</v>
      </c>
      <c r="E207" s="11">
        <v>2</v>
      </c>
      <c r="F207" s="12">
        <v>402.55</v>
      </c>
      <c r="G207" s="13">
        <f t="shared" si="11"/>
        <v>805.1</v>
      </c>
      <c r="H207" s="3"/>
      <c r="I207" s="7">
        <f t="shared" ref="I207:I208" si="12">ROUND(E207*H207,2)</f>
        <v>0</v>
      </c>
    </row>
    <row r="208" spans="1:9" ht="15" customHeight="1" x14ac:dyDescent="0.25">
      <c r="A208" s="20"/>
      <c r="B208" s="8" t="s">
        <v>736</v>
      </c>
      <c r="C208" s="9" t="s">
        <v>271</v>
      </c>
      <c r="D208" s="10" t="s">
        <v>35</v>
      </c>
      <c r="E208" s="11">
        <v>2</v>
      </c>
      <c r="F208" s="12">
        <v>609.85</v>
      </c>
      <c r="G208" s="13">
        <f t="shared" si="11"/>
        <v>1219.7</v>
      </c>
      <c r="H208" s="3"/>
      <c r="I208" s="7">
        <f t="shared" si="12"/>
        <v>0</v>
      </c>
    </row>
    <row r="209" spans="1:9" ht="15" customHeight="1" x14ac:dyDescent="0.25">
      <c r="A209" s="21"/>
      <c r="B209" s="8" t="s">
        <v>737</v>
      </c>
      <c r="C209" s="9" t="s">
        <v>272</v>
      </c>
      <c r="D209" s="10" t="s">
        <v>35</v>
      </c>
      <c r="E209" s="11">
        <v>2</v>
      </c>
      <c r="F209" s="12">
        <v>7.22</v>
      </c>
      <c r="G209" s="13">
        <f t="shared" ref="G209:G272" si="13">ROUND(E209*F209,2)</f>
        <v>14.44</v>
      </c>
      <c r="H209" s="3"/>
      <c r="I209" s="7">
        <f t="shared" ref="I209:I272" si="14">ROUND(E209*H209,2)</f>
        <v>0</v>
      </c>
    </row>
    <row r="210" spans="1:9" ht="15" customHeight="1" x14ac:dyDescent="0.25">
      <c r="A210" s="22"/>
      <c r="B210" s="8" t="s">
        <v>738</v>
      </c>
      <c r="C210" s="9" t="s">
        <v>273</v>
      </c>
      <c r="D210" s="10" t="s">
        <v>35</v>
      </c>
      <c r="E210" s="11">
        <v>4</v>
      </c>
      <c r="F210" s="12">
        <v>23.35</v>
      </c>
      <c r="G210" s="13">
        <f t="shared" si="13"/>
        <v>93.4</v>
      </c>
      <c r="H210" s="3"/>
      <c r="I210" s="7">
        <f t="shared" si="14"/>
        <v>0</v>
      </c>
    </row>
    <row r="211" spans="1:9" ht="15" customHeight="1" x14ac:dyDescent="0.25">
      <c r="A211" s="22"/>
      <c r="B211" s="8" t="s">
        <v>739</v>
      </c>
      <c r="C211" s="9" t="s">
        <v>274</v>
      </c>
      <c r="D211" s="10" t="s">
        <v>35</v>
      </c>
      <c r="E211" s="11">
        <v>2</v>
      </c>
      <c r="F211" s="12">
        <v>165</v>
      </c>
      <c r="G211" s="13">
        <f t="shared" si="13"/>
        <v>330</v>
      </c>
      <c r="H211" s="3"/>
      <c r="I211" s="7">
        <f t="shared" si="14"/>
        <v>0</v>
      </c>
    </row>
    <row r="212" spans="1:9" ht="15" customHeight="1" x14ac:dyDescent="0.25">
      <c r="A212" s="22"/>
      <c r="B212" s="8" t="s">
        <v>740</v>
      </c>
      <c r="C212" s="9" t="s">
        <v>275</v>
      </c>
      <c r="D212" s="10" t="s">
        <v>35</v>
      </c>
      <c r="E212" s="11">
        <v>2</v>
      </c>
      <c r="F212" s="12">
        <v>185.81</v>
      </c>
      <c r="G212" s="13">
        <f t="shared" si="13"/>
        <v>371.62</v>
      </c>
      <c r="H212" s="3"/>
      <c r="I212" s="7">
        <f t="shared" si="14"/>
        <v>0</v>
      </c>
    </row>
    <row r="213" spans="1:9" x14ac:dyDescent="0.25">
      <c r="A213" s="22"/>
      <c r="B213" s="8" t="s">
        <v>741</v>
      </c>
      <c r="C213" s="9" t="s">
        <v>276</v>
      </c>
      <c r="D213" s="10" t="s">
        <v>35</v>
      </c>
      <c r="E213" s="11">
        <v>2</v>
      </c>
      <c r="F213" s="12">
        <v>340.43</v>
      </c>
      <c r="G213" s="13">
        <f t="shared" si="13"/>
        <v>680.86</v>
      </c>
      <c r="H213" s="3"/>
      <c r="I213" s="7">
        <f t="shared" si="14"/>
        <v>0</v>
      </c>
    </row>
    <row r="214" spans="1:9" ht="22.5" x14ac:dyDescent="0.25">
      <c r="A214" s="22"/>
      <c r="B214" s="8" t="s">
        <v>742</v>
      </c>
      <c r="C214" s="9" t="s">
        <v>277</v>
      </c>
      <c r="D214" s="10" t="s">
        <v>35</v>
      </c>
      <c r="E214" s="11">
        <v>4</v>
      </c>
      <c r="F214" s="12">
        <v>221.28</v>
      </c>
      <c r="G214" s="13">
        <f t="shared" si="13"/>
        <v>885.12</v>
      </c>
      <c r="H214" s="3"/>
      <c r="I214" s="7">
        <f t="shared" si="14"/>
        <v>0</v>
      </c>
    </row>
    <row r="215" spans="1:9" x14ac:dyDescent="0.25">
      <c r="A215" s="22"/>
      <c r="B215" s="8" t="s">
        <v>743</v>
      </c>
      <c r="C215" s="9" t="s">
        <v>278</v>
      </c>
      <c r="D215" s="10" t="s">
        <v>35</v>
      </c>
      <c r="E215" s="11">
        <v>4</v>
      </c>
      <c r="F215" s="12">
        <v>376.43</v>
      </c>
      <c r="G215" s="13">
        <f t="shared" si="13"/>
        <v>1505.72</v>
      </c>
      <c r="H215" s="3"/>
      <c r="I215" s="7">
        <f t="shared" si="14"/>
        <v>0</v>
      </c>
    </row>
    <row r="216" spans="1:9" x14ac:dyDescent="0.25">
      <c r="A216" s="22"/>
      <c r="B216" s="8" t="s">
        <v>744</v>
      </c>
      <c r="C216" s="9" t="s">
        <v>279</v>
      </c>
      <c r="D216" s="10" t="s">
        <v>35</v>
      </c>
      <c r="E216" s="11">
        <v>50</v>
      </c>
      <c r="F216" s="12">
        <v>40.49</v>
      </c>
      <c r="G216" s="13">
        <f t="shared" si="13"/>
        <v>2024.5</v>
      </c>
      <c r="H216" s="3"/>
      <c r="I216" s="7">
        <f t="shared" si="14"/>
        <v>0</v>
      </c>
    </row>
    <row r="217" spans="1:9" x14ac:dyDescent="0.25">
      <c r="A217" s="22"/>
      <c r="B217" s="8" t="s">
        <v>745</v>
      </c>
      <c r="C217" s="9" t="s">
        <v>280</v>
      </c>
      <c r="D217" s="10" t="s">
        <v>35</v>
      </c>
      <c r="E217" s="11">
        <v>2</v>
      </c>
      <c r="F217" s="12">
        <v>489.01</v>
      </c>
      <c r="G217" s="13">
        <f t="shared" si="13"/>
        <v>978.02</v>
      </c>
      <c r="H217" s="3"/>
      <c r="I217" s="7">
        <f t="shared" si="14"/>
        <v>0</v>
      </c>
    </row>
    <row r="218" spans="1:9" x14ac:dyDescent="0.25">
      <c r="A218" s="22"/>
      <c r="B218" s="8" t="s">
        <v>746</v>
      </c>
      <c r="C218" s="9" t="s">
        <v>281</v>
      </c>
      <c r="D218" s="10" t="s">
        <v>35</v>
      </c>
      <c r="E218" s="11">
        <v>2</v>
      </c>
      <c r="F218" s="12">
        <v>619.97</v>
      </c>
      <c r="G218" s="13">
        <f t="shared" si="13"/>
        <v>1239.94</v>
      </c>
      <c r="H218" s="3"/>
      <c r="I218" s="7">
        <f t="shared" si="14"/>
        <v>0</v>
      </c>
    </row>
    <row r="219" spans="1:9" x14ac:dyDescent="0.25">
      <c r="A219" s="22"/>
      <c r="B219" s="8" t="s">
        <v>747</v>
      </c>
      <c r="C219" s="9" t="s">
        <v>282</v>
      </c>
      <c r="D219" s="10" t="s">
        <v>35</v>
      </c>
      <c r="E219" s="11">
        <v>4</v>
      </c>
      <c r="F219" s="12">
        <v>3.26</v>
      </c>
      <c r="G219" s="13">
        <f t="shared" si="13"/>
        <v>13.04</v>
      </c>
      <c r="H219" s="3"/>
      <c r="I219" s="7">
        <f t="shared" si="14"/>
        <v>0</v>
      </c>
    </row>
    <row r="220" spans="1:9" x14ac:dyDescent="0.25">
      <c r="A220" s="22"/>
      <c r="B220" s="8" t="s">
        <v>748</v>
      </c>
      <c r="C220" s="9" t="s">
        <v>283</v>
      </c>
      <c r="D220" s="10" t="s">
        <v>35</v>
      </c>
      <c r="E220" s="11">
        <v>4</v>
      </c>
      <c r="F220" s="12">
        <v>256.85000000000002</v>
      </c>
      <c r="G220" s="13">
        <f t="shared" si="13"/>
        <v>1027.4000000000001</v>
      </c>
      <c r="H220" s="3"/>
      <c r="I220" s="7">
        <f t="shared" si="14"/>
        <v>0</v>
      </c>
    </row>
    <row r="221" spans="1:9" x14ac:dyDescent="0.25">
      <c r="A221" s="22"/>
      <c r="B221" s="8" t="s">
        <v>749</v>
      </c>
      <c r="C221" s="9" t="s">
        <v>284</v>
      </c>
      <c r="D221" s="10" t="s">
        <v>35</v>
      </c>
      <c r="E221" s="11">
        <v>2</v>
      </c>
      <c r="F221" s="12">
        <v>376.43</v>
      </c>
      <c r="G221" s="13">
        <f t="shared" si="13"/>
        <v>752.86</v>
      </c>
      <c r="H221" s="3"/>
      <c r="I221" s="7">
        <f t="shared" si="14"/>
        <v>0</v>
      </c>
    </row>
    <row r="222" spans="1:9" x14ac:dyDescent="0.25">
      <c r="A222" s="22"/>
      <c r="B222" s="8" t="s">
        <v>750</v>
      </c>
      <c r="C222" s="9" t="s">
        <v>285</v>
      </c>
      <c r="D222" s="10" t="s">
        <v>35</v>
      </c>
      <c r="E222" s="11">
        <v>4</v>
      </c>
      <c r="F222" s="12">
        <v>671.86</v>
      </c>
      <c r="G222" s="13">
        <f t="shared" si="13"/>
        <v>2687.44</v>
      </c>
      <c r="H222" s="3"/>
      <c r="I222" s="7">
        <f t="shared" si="14"/>
        <v>0</v>
      </c>
    </row>
    <row r="223" spans="1:9" x14ac:dyDescent="0.25">
      <c r="B223" s="8" t="s">
        <v>751</v>
      </c>
      <c r="C223" s="9" t="s">
        <v>286</v>
      </c>
      <c r="D223" s="10" t="s">
        <v>35</v>
      </c>
      <c r="E223" s="11">
        <v>4</v>
      </c>
      <c r="F223" s="12">
        <v>522.26</v>
      </c>
      <c r="G223" s="13">
        <f t="shared" si="13"/>
        <v>2089.04</v>
      </c>
      <c r="H223" s="3"/>
      <c r="I223" s="7">
        <f t="shared" si="14"/>
        <v>0</v>
      </c>
    </row>
    <row r="224" spans="1:9" x14ac:dyDescent="0.25">
      <c r="B224" s="8" t="s">
        <v>752</v>
      </c>
      <c r="C224" s="9" t="s">
        <v>287</v>
      </c>
      <c r="D224" s="10" t="s">
        <v>35</v>
      </c>
      <c r="E224" s="11">
        <v>4</v>
      </c>
      <c r="F224" s="12">
        <v>40.659999999999997</v>
      </c>
      <c r="G224" s="13">
        <f t="shared" si="13"/>
        <v>162.63999999999999</v>
      </c>
      <c r="H224" s="3"/>
      <c r="I224" s="7">
        <f t="shared" si="14"/>
        <v>0</v>
      </c>
    </row>
    <row r="225" spans="1:9" x14ac:dyDescent="0.25">
      <c r="B225" s="8" t="s">
        <v>753</v>
      </c>
      <c r="C225" s="9" t="s">
        <v>288</v>
      </c>
      <c r="D225" s="10" t="s">
        <v>35</v>
      </c>
      <c r="E225" s="11">
        <v>4</v>
      </c>
      <c r="F225" s="12">
        <v>249.04</v>
      </c>
      <c r="G225" s="13">
        <f t="shared" si="13"/>
        <v>996.16</v>
      </c>
      <c r="H225" s="3"/>
      <c r="I225" s="7">
        <f t="shared" si="14"/>
        <v>0</v>
      </c>
    </row>
    <row r="226" spans="1:9" x14ac:dyDescent="0.25">
      <c r="B226" s="8" t="s">
        <v>754</v>
      </c>
      <c r="C226" s="9" t="s">
        <v>289</v>
      </c>
      <c r="D226" s="10" t="s">
        <v>35</v>
      </c>
      <c r="E226" s="11">
        <v>4</v>
      </c>
      <c r="F226" s="12">
        <v>351.29</v>
      </c>
      <c r="G226" s="13">
        <f t="shared" si="13"/>
        <v>1405.16</v>
      </c>
      <c r="H226" s="3"/>
      <c r="I226" s="7">
        <f t="shared" si="14"/>
        <v>0</v>
      </c>
    </row>
    <row r="227" spans="1:9" x14ac:dyDescent="0.25">
      <c r="B227" s="8" t="s">
        <v>755</v>
      </c>
      <c r="C227" s="9" t="s">
        <v>290</v>
      </c>
      <c r="D227" s="10" t="s">
        <v>35</v>
      </c>
      <c r="E227" s="11">
        <v>4</v>
      </c>
      <c r="F227" s="12">
        <v>347.38</v>
      </c>
      <c r="G227" s="13">
        <f t="shared" si="13"/>
        <v>1389.52</v>
      </c>
      <c r="H227" s="3"/>
      <c r="I227" s="7">
        <f t="shared" si="14"/>
        <v>0</v>
      </c>
    </row>
    <row r="228" spans="1:9" x14ac:dyDescent="0.25">
      <c r="B228" s="8" t="s">
        <v>756</v>
      </c>
      <c r="C228" s="9" t="s">
        <v>291</v>
      </c>
      <c r="D228" s="10" t="s">
        <v>35</v>
      </c>
      <c r="E228" s="11">
        <v>4</v>
      </c>
      <c r="F228" s="12">
        <v>648.46</v>
      </c>
      <c r="G228" s="13">
        <f t="shared" si="13"/>
        <v>2593.84</v>
      </c>
      <c r="H228" s="3"/>
      <c r="I228" s="7">
        <f t="shared" si="14"/>
        <v>0</v>
      </c>
    </row>
    <row r="229" spans="1:9" x14ac:dyDescent="0.25">
      <c r="B229" s="8" t="s">
        <v>757</v>
      </c>
      <c r="C229" s="9" t="s">
        <v>292</v>
      </c>
      <c r="D229" s="10" t="s">
        <v>35</v>
      </c>
      <c r="E229" s="11">
        <v>4</v>
      </c>
      <c r="F229" s="12">
        <v>106.36</v>
      </c>
      <c r="G229" s="13">
        <f t="shared" si="13"/>
        <v>425.44</v>
      </c>
      <c r="H229" s="3"/>
      <c r="I229" s="7">
        <f t="shared" si="14"/>
        <v>0</v>
      </c>
    </row>
    <row r="230" spans="1:9" x14ac:dyDescent="0.25">
      <c r="B230" s="8" t="s">
        <v>758</v>
      </c>
      <c r="C230" s="9" t="s">
        <v>293</v>
      </c>
      <c r="D230" s="10" t="s">
        <v>35</v>
      </c>
      <c r="E230" s="11">
        <v>4</v>
      </c>
      <c r="F230" s="12">
        <v>106.36</v>
      </c>
      <c r="G230" s="13">
        <f t="shared" si="13"/>
        <v>425.44</v>
      </c>
      <c r="H230" s="3"/>
      <c r="I230" s="7">
        <f t="shared" si="14"/>
        <v>0</v>
      </c>
    </row>
    <row r="231" spans="1:9" x14ac:dyDescent="0.25">
      <c r="B231" s="8" t="s">
        <v>759</v>
      </c>
      <c r="C231" s="9" t="s">
        <v>287</v>
      </c>
      <c r="D231" s="10" t="s">
        <v>35</v>
      </c>
      <c r="E231" s="11">
        <v>8</v>
      </c>
      <c r="F231" s="12">
        <v>40.659999999999997</v>
      </c>
      <c r="G231" s="13">
        <f t="shared" si="13"/>
        <v>325.27999999999997</v>
      </c>
      <c r="H231" s="3"/>
      <c r="I231" s="7">
        <f t="shared" si="14"/>
        <v>0</v>
      </c>
    </row>
    <row r="232" spans="1:9" x14ac:dyDescent="0.25">
      <c r="B232" s="8" t="s">
        <v>760</v>
      </c>
      <c r="C232" s="9" t="s">
        <v>294</v>
      </c>
      <c r="D232" s="10" t="s">
        <v>35</v>
      </c>
      <c r="E232" s="11">
        <v>4</v>
      </c>
      <c r="F232" s="12">
        <v>928.21</v>
      </c>
      <c r="G232" s="13">
        <f t="shared" si="13"/>
        <v>3712.84</v>
      </c>
      <c r="H232" s="3"/>
      <c r="I232" s="7">
        <f t="shared" si="14"/>
        <v>0</v>
      </c>
    </row>
    <row r="233" spans="1:9" x14ac:dyDescent="0.25">
      <c r="B233" s="8" t="s">
        <v>761</v>
      </c>
      <c r="C233" s="9" t="s">
        <v>295</v>
      </c>
      <c r="D233" s="10" t="s">
        <v>35</v>
      </c>
      <c r="E233" s="11">
        <v>4</v>
      </c>
      <c r="F233" s="12">
        <v>194.05</v>
      </c>
      <c r="G233" s="13">
        <f t="shared" si="13"/>
        <v>776.2</v>
      </c>
      <c r="H233" s="3"/>
      <c r="I233" s="7">
        <f t="shared" si="14"/>
        <v>0</v>
      </c>
    </row>
    <row r="234" spans="1:9" x14ac:dyDescent="0.25">
      <c r="B234" s="8" t="s">
        <v>762</v>
      </c>
      <c r="C234" s="9" t="s">
        <v>296</v>
      </c>
      <c r="D234" s="10" t="s">
        <v>35</v>
      </c>
      <c r="E234" s="11">
        <v>4</v>
      </c>
      <c r="F234" s="12">
        <v>1155.76</v>
      </c>
      <c r="G234" s="13">
        <f t="shared" si="13"/>
        <v>4623.04</v>
      </c>
      <c r="H234" s="3"/>
      <c r="I234" s="7">
        <f t="shared" si="14"/>
        <v>0</v>
      </c>
    </row>
    <row r="235" spans="1:9" x14ac:dyDescent="0.25">
      <c r="B235" s="8" t="s">
        <v>763</v>
      </c>
      <c r="C235" s="9" t="s">
        <v>297</v>
      </c>
      <c r="D235" s="10" t="s">
        <v>35</v>
      </c>
      <c r="E235" s="11">
        <v>4</v>
      </c>
      <c r="F235" s="12">
        <v>179.69</v>
      </c>
      <c r="G235" s="13">
        <f t="shared" si="13"/>
        <v>718.76</v>
      </c>
      <c r="H235" s="3"/>
      <c r="I235" s="7">
        <f t="shared" si="14"/>
        <v>0</v>
      </c>
    </row>
    <row r="236" spans="1:9" x14ac:dyDescent="0.25">
      <c r="B236" s="8" t="s">
        <v>764</v>
      </c>
      <c r="C236" s="9" t="s">
        <v>298</v>
      </c>
      <c r="D236" s="10" t="s">
        <v>35</v>
      </c>
      <c r="E236" s="11">
        <v>4</v>
      </c>
      <c r="F236" s="12">
        <v>1609.06</v>
      </c>
      <c r="G236" s="13">
        <f t="shared" si="13"/>
        <v>6436.24</v>
      </c>
      <c r="H236" s="3"/>
      <c r="I236" s="7">
        <f t="shared" si="14"/>
        <v>0</v>
      </c>
    </row>
    <row r="237" spans="1:9" x14ac:dyDescent="0.25">
      <c r="B237" s="8" t="s">
        <v>765</v>
      </c>
      <c r="C237" s="9" t="s">
        <v>299</v>
      </c>
      <c r="D237" s="10" t="s">
        <v>35</v>
      </c>
      <c r="E237" s="11">
        <v>4</v>
      </c>
      <c r="F237" s="12">
        <v>259.25</v>
      </c>
      <c r="G237" s="13">
        <f t="shared" si="13"/>
        <v>1037</v>
      </c>
      <c r="H237" s="3"/>
      <c r="I237" s="7">
        <f t="shared" si="14"/>
        <v>0</v>
      </c>
    </row>
    <row r="238" spans="1:9" x14ac:dyDescent="0.25">
      <c r="A238" t="s">
        <v>75</v>
      </c>
      <c r="B238" s="8" t="s">
        <v>977</v>
      </c>
      <c r="C238" s="14" t="s">
        <v>300</v>
      </c>
      <c r="D238" s="15"/>
      <c r="E238" s="16"/>
      <c r="F238" s="12"/>
      <c r="G238" s="5"/>
      <c r="H238" s="12"/>
      <c r="I238" s="12"/>
    </row>
    <row r="239" spans="1:9" x14ac:dyDescent="0.25">
      <c r="B239" s="8" t="s">
        <v>34</v>
      </c>
      <c r="C239" s="9" t="s">
        <v>301</v>
      </c>
      <c r="D239" s="10" t="s">
        <v>35</v>
      </c>
      <c r="E239" s="11">
        <v>2</v>
      </c>
      <c r="F239" s="12">
        <v>99.26</v>
      </c>
      <c r="G239" s="13">
        <f t="shared" si="13"/>
        <v>198.52</v>
      </c>
      <c r="H239" s="3"/>
      <c r="I239" s="7">
        <f t="shared" si="14"/>
        <v>0</v>
      </c>
    </row>
    <row r="240" spans="1:9" x14ac:dyDescent="0.25">
      <c r="B240" s="8" t="s">
        <v>36</v>
      </c>
      <c r="C240" s="9" t="s">
        <v>302</v>
      </c>
      <c r="D240" s="10" t="s">
        <v>35</v>
      </c>
      <c r="E240" s="11">
        <v>2</v>
      </c>
      <c r="F240" s="12">
        <v>81.64</v>
      </c>
      <c r="G240" s="13">
        <f t="shared" si="13"/>
        <v>163.28</v>
      </c>
      <c r="H240" s="3"/>
      <c r="I240" s="7">
        <f t="shared" si="14"/>
        <v>0</v>
      </c>
    </row>
    <row r="241" spans="1:9" x14ac:dyDescent="0.25">
      <c r="B241" s="8" t="s">
        <v>37</v>
      </c>
      <c r="C241" s="9" t="s">
        <v>303</v>
      </c>
      <c r="D241" s="10" t="s">
        <v>35</v>
      </c>
      <c r="E241" s="11">
        <v>2</v>
      </c>
      <c r="F241" s="12">
        <v>669</v>
      </c>
      <c r="G241" s="13">
        <f t="shared" si="13"/>
        <v>1338</v>
      </c>
      <c r="H241" s="3"/>
      <c r="I241" s="7">
        <f t="shared" si="14"/>
        <v>0</v>
      </c>
    </row>
    <row r="242" spans="1:9" x14ac:dyDescent="0.25">
      <c r="B242" s="8" t="s">
        <v>38</v>
      </c>
      <c r="C242" s="9" t="s">
        <v>304</v>
      </c>
      <c r="D242" s="10" t="s">
        <v>35</v>
      </c>
      <c r="E242" s="11">
        <v>2</v>
      </c>
      <c r="F242" s="12">
        <v>28.94</v>
      </c>
      <c r="G242" s="13">
        <f t="shared" si="13"/>
        <v>57.88</v>
      </c>
      <c r="H242" s="3"/>
      <c r="I242" s="7">
        <f t="shared" si="14"/>
        <v>0</v>
      </c>
    </row>
    <row r="243" spans="1:9" x14ac:dyDescent="0.25">
      <c r="B243" s="8" t="s">
        <v>39</v>
      </c>
      <c r="C243" s="9" t="s">
        <v>305</v>
      </c>
      <c r="D243" s="10" t="s">
        <v>35</v>
      </c>
      <c r="E243" s="11">
        <v>2</v>
      </c>
      <c r="F243" s="12">
        <v>817.32</v>
      </c>
      <c r="G243" s="13">
        <f t="shared" si="13"/>
        <v>1634.64</v>
      </c>
      <c r="H243" s="3"/>
      <c r="I243" s="7">
        <f t="shared" si="14"/>
        <v>0</v>
      </c>
    </row>
    <row r="244" spans="1:9" x14ac:dyDescent="0.25">
      <c r="B244" s="8" t="s">
        <v>40</v>
      </c>
      <c r="C244" s="9" t="s">
        <v>306</v>
      </c>
      <c r="D244" s="10" t="s">
        <v>35</v>
      </c>
      <c r="E244" s="11">
        <v>4</v>
      </c>
      <c r="F244" s="12">
        <v>794.33</v>
      </c>
      <c r="G244" s="13">
        <f t="shared" si="13"/>
        <v>3177.32</v>
      </c>
      <c r="H244" s="3"/>
      <c r="I244" s="7">
        <f t="shared" si="14"/>
        <v>0</v>
      </c>
    </row>
    <row r="245" spans="1:9" x14ac:dyDescent="0.25">
      <c r="B245" s="8" t="s">
        <v>41</v>
      </c>
      <c r="C245" s="9" t="s">
        <v>307</v>
      </c>
      <c r="D245" s="10" t="s">
        <v>35</v>
      </c>
      <c r="E245" s="11">
        <v>4</v>
      </c>
      <c r="F245" s="12">
        <v>567.20000000000005</v>
      </c>
      <c r="G245" s="13">
        <f t="shared" si="13"/>
        <v>2268.8000000000002</v>
      </c>
      <c r="H245" s="3"/>
      <c r="I245" s="7">
        <f t="shared" si="14"/>
        <v>0</v>
      </c>
    </row>
    <row r="246" spans="1:9" x14ac:dyDescent="0.25">
      <c r="B246" s="8" t="s">
        <v>42</v>
      </c>
      <c r="C246" s="9" t="s">
        <v>308</v>
      </c>
      <c r="D246" s="10" t="s">
        <v>35</v>
      </c>
      <c r="E246" s="11">
        <v>4</v>
      </c>
      <c r="F246" s="12">
        <v>207.18</v>
      </c>
      <c r="G246" s="13">
        <f t="shared" si="13"/>
        <v>828.72</v>
      </c>
      <c r="H246" s="3"/>
      <c r="I246" s="7">
        <f t="shared" si="14"/>
        <v>0</v>
      </c>
    </row>
    <row r="247" spans="1:9" x14ac:dyDescent="0.25">
      <c r="B247" s="8" t="s">
        <v>43</v>
      </c>
      <c r="C247" s="9" t="s">
        <v>309</v>
      </c>
      <c r="D247" s="10" t="s">
        <v>35</v>
      </c>
      <c r="E247" s="11">
        <v>4</v>
      </c>
      <c r="F247" s="12">
        <v>1190.6400000000001</v>
      </c>
      <c r="G247" s="13">
        <f t="shared" si="13"/>
        <v>4762.5600000000004</v>
      </c>
      <c r="H247" s="3"/>
      <c r="I247" s="7">
        <f t="shared" si="14"/>
        <v>0</v>
      </c>
    </row>
    <row r="248" spans="1:9" x14ac:dyDescent="0.25">
      <c r="B248" s="8" t="s">
        <v>44</v>
      </c>
      <c r="C248" s="9" t="s">
        <v>310</v>
      </c>
      <c r="D248" s="10" t="s">
        <v>35</v>
      </c>
      <c r="E248" s="11">
        <v>4</v>
      </c>
      <c r="F248" s="12">
        <v>842.4</v>
      </c>
      <c r="G248" s="13">
        <f t="shared" si="13"/>
        <v>3369.6</v>
      </c>
      <c r="H248" s="3"/>
      <c r="I248" s="7">
        <f t="shared" si="14"/>
        <v>0</v>
      </c>
    </row>
    <row r="249" spans="1:9" x14ac:dyDescent="0.25">
      <c r="B249" s="8" t="s">
        <v>45</v>
      </c>
      <c r="C249" s="9" t="s">
        <v>311</v>
      </c>
      <c r="D249" s="10" t="s">
        <v>35</v>
      </c>
      <c r="E249" s="11">
        <v>4</v>
      </c>
      <c r="F249" s="12">
        <v>772.2</v>
      </c>
      <c r="G249" s="13">
        <f t="shared" si="13"/>
        <v>3088.8</v>
      </c>
      <c r="H249" s="3"/>
      <c r="I249" s="7">
        <f t="shared" si="14"/>
        <v>0</v>
      </c>
    </row>
    <row r="250" spans="1:9" x14ac:dyDescent="0.25">
      <c r="B250" s="8" t="s">
        <v>46</v>
      </c>
      <c r="C250" s="9" t="s">
        <v>312</v>
      </c>
      <c r="D250" s="10" t="s">
        <v>35</v>
      </c>
      <c r="E250" s="11">
        <v>2</v>
      </c>
      <c r="F250" s="12">
        <v>451.24</v>
      </c>
      <c r="G250" s="13">
        <f t="shared" si="13"/>
        <v>902.48</v>
      </c>
      <c r="H250" s="3"/>
      <c r="I250" s="7">
        <f t="shared" si="14"/>
        <v>0</v>
      </c>
    </row>
    <row r="251" spans="1:9" x14ac:dyDescent="0.25">
      <c r="B251" s="8" t="s">
        <v>47</v>
      </c>
      <c r="C251" s="9" t="s">
        <v>313</v>
      </c>
      <c r="D251" s="10" t="s">
        <v>35</v>
      </c>
      <c r="E251" s="11">
        <v>2</v>
      </c>
      <c r="F251" s="12">
        <v>678.91</v>
      </c>
      <c r="G251" s="13">
        <f t="shared" si="13"/>
        <v>1357.82</v>
      </c>
      <c r="H251" s="3"/>
      <c r="I251" s="7">
        <f t="shared" si="14"/>
        <v>0</v>
      </c>
    </row>
    <row r="252" spans="1:9" x14ac:dyDescent="0.25">
      <c r="B252" s="8" t="s">
        <v>48</v>
      </c>
      <c r="C252" s="9" t="s">
        <v>314</v>
      </c>
      <c r="D252" s="10" t="s">
        <v>35</v>
      </c>
      <c r="E252" s="11">
        <v>2</v>
      </c>
      <c r="F252" s="12">
        <v>825</v>
      </c>
      <c r="G252" s="13">
        <f t="shared" si="13"/>
        <v>1650</v>
      </c>
      <c r="H252" s="3"/>
      <c r="I252" s="7">
        <f t="shared" si="14"/>
        <v>0</v>
      </c>
    </row>
    <row r="253" spans="1:9" x14ac:dyDescent="0.25">
      <c r="B253" s="8" t="s">
        <v>49</v>
      </c>
      <c r="C253" s="9" t="s">
        <v>315</v>
      </c>
      <c r="D253" s="10" t="s">
        <v>35</v>
      </c>
      <c r="E253" s="11">
        <v>2</v>
      </c>
      <c r="F253" s="12">
        <v>1042.8</v>
      </c>
      <c r="G253" s="13">
        <f t="shared" si="13"/>
        <v>2085.6</v>
      </c>
      <c r="H253" s="3"/>
      <c r="I253" s="7">
        <f t="shared" si="14"/>
        <v>0</v>
      </c>
    </row>
    <row r="254" spans="1:9" x14ac:dyDescent="0.25">
      <c r="B254" s="8" t="s">
        <v>50</v>
      </c>
      <c r="C254" s="9" t="s">
        <v>316</v>
      </c>
      <c r="D254" s="10" t="s">
        <v>35</v>
      </c>
      <c r="E254" s="11">
        <v>4</v>
      </c>
      <c r="F254" s="12">
        <v>27</v>
      </c>
      <c r="G254" s="13">
        <f t="shared" si="13"/>
        <v>108</v>
      </c>
      <c r="H254" s="3"/>
      <c r="I254" s="7">
        <f t="shared" si="14"/>
        <v>0</v>
      </c>
    </row>
    <row r="255" spans="1:9" x14ac:dyDescent="0.25">
      <c r="A255" t="s">
        <v>76</v>
      </c>
      <c r="B255" s="8" t="s">
        <v>978</v>
      </c>
      <c r="C255" s="14" t="s">
        <v>317</v>
      </c>
      <c r="D255" s="15"/>
      <c r="E255" s="16"/>
      <c r="F255" s="12"/>
      <c r="G255" s="5"/>
      <c r="H255" s="12"/>
      <c r="I255" s="12"/>
    </row>
    <row r="256" spans="1:9" x14ac:dyDescent="0.25">
      <c r="B256" s="8" t="s">
        <v>766</v>
      </c>
      <c r="C256" s="9" t="s">
        <v>318</v>
      </c>
      <c r="D256" s="10" t="s">
        <v>35</v>
      </c>
      <c r="E256" s="11">
        <v>500</v>
      </c>
      <c r="F256" s="12">
        <v>0.13</v>
      </c>
      <c r="G256" s="13">
        <f t="shared" si="13"/>
        <v>65</v>
      </c>
      <c r="H256" s="3"/>
      <c r="I256" s="7">
        <f t="shared" si="14"/>
        <v>0</v>
      </c>
    </row>
    <row r="257" spans="2:9" x14ac:dyDescent="0.25">
      <c r="B257" s="8" t="s">
        <v>767</v>
      </c>
      <c r="C257" s="9" t="s">
        <v>319</v>
      </c>
      <c r="D257" s="10" t="s">
        <v>35</v>
      </c>
      <c r="E257" s="11">
        <v>500</v>
      </c>
      <c r="F257" s="12">
        <v>0.6</v>
      </c>
      <c r="G257" s="13">
        <f t="shared" si="13"/>
        <v>300</v>
      </c>
      <c r="H257" s="3"/>
      <c r="I257" s="7">
        <f t="shared" si="14"/>
        <v>0</v>
      </c>
    </row>
    <row r="258" spans="2:9" x14ac:dyDescent="0.25">
      <c r="B258" s="8" t="s">
        <v>768</v>
      </c>
      <c r="C258" s="9" t="s">
        <v>320</v>
      </c>
      <c r="D258" s="10" t="s">
        <v>35</v>
      </c>
      <c r="E258" s="11">
        <v>500</v>
      </c>
      <c r="F258" s="12">
        <v>0.32</v>
      </c>
      <c r="G258" s="13">
        <f t="shared" si="13"/>
        <v>160</v>
      </c>
      <c r="H258" s="3"/>
      <c r="I258" s="7">
        <f t="shared" si="14"/>
        <v>0</v>
      </c>
    </row>
    <row r="259" spans="2:9" x14ac:dyDescent="0.25">
      <c r="B259" s="8" t="s">
        <v>769</v>
      </c>
      <c r="C259" s="9" t="s">
        <v>321</v>
      </c>
      <c r="D259" s="10" t="s">
        <v>35</v>
      </c>
      <c r="E259" s="11">
        <v>40</v>
      </c>
      <c r="F259" s="12">
        <v>3.08</v>
      </c>
      <c r="G259" s="13">
        <f t="shared" si="13"/>
        <v>123.2</v>
      </c>
      <c r="H259" s="3"/>
      <c r="I259" s="7">
        <f t="shared" si="14"/>
        <v>0</v>
      </c>
    </row>
    <row r="260" spans="2:9" x14ac:dyDescent="0.25">
      <c r="B260" s="8" t="s">
        <v>770</v>
      </c>
      <c r="C260" s="9" t="s">
        <v>322</v>
      </c>
      <c r="D260" s="10" t="s">
        <v>35</v>
      </c>
      <c r="E260" s="11">
        <v>40</v>
      </c>
      <c r="F260" s="12">
        <v>0.59</v>
      </c>
      <c r="G260" s="13">
        <f t="shared" si="13"/>
        <v>23.6</v>
      </c>
      <c r="H260" s="3"/>
      <c r="I260" s="7">
        <f t="shared" si="14"/>
        <v>0</v>
      </c>
    </row>
    <row r="261" spans="2:9" x14ac:dyDescent="0.25">
      <c r="B261" s="8" t="s">
        <v>771</v>
      </c>
      <c r="C261" s="9" t="s">
        <v>323</v>
      </c>
      <c r="D261" s="10" t="s">
        <v>35</v>
      </c>
      <c r="E261" s="11">
        <v>200</v>
      </c>
      <c r="F261" s="12">
        <v>1.1399999999999999</v>
      </c>
      <c r="G261" s="13">
        <f t="shared" si="13"/>
        <v>228</v>
      </c>
      <c r="H261" s="3"/>
      <c r="I261" s="7">
        <f t="shared" si="14"/>
        <v>0</v>
      </c>
    </row>
    <row r="262" spans="2:9" x14ac:dyDescent="0.25">
      <c r="B262" s="8" t="s">
        <v>772</v>
      </c>
      <c r="C262" s="9" t="s">
        <v>324</v>
      </c>
      <c r="D262" s="10" t="s">
        <v>35</v>
      </c>
      <c r="E262" s="11">
        <v>2</v>
      </c>
      <c r="F262" s="12">
        <v>66.290000000000006</v>
      </c>
      <c r="G262" s="13">
        <f t="shared" si="13"/>
        <v>132.58000000000001</v>
      </c>
      <c r="H262" s="3"/>
      <c r="I262" s="7">
        <f t="shared" si="14"/>
        <v>0</v>
      </c>
    </row>
    <row r="263" spans="2:9" x14ac:dyDescent="0.25">
      <c r="B263" s="8" t="s">
        <v>773</v>
      </c>
      <c r="C263" s="9" t="s">
        <v>325</v>
      </c>
      <c r="D263" s="10" t="s">
        <v>35</v>
      </c>
      <c r="E263" s="11">
        <v>8</v>
      </c>
      <c r="F263" s="12">
        <v>10.32</v>
      </c>
      <c r="G263" s="13">
        <f t="shared" si="13"/>
        <v>82.56</v>
      </c>
      <c r="H263" s="3"/>
      <c r="I263" s="7">
        <f t="shared" si="14"/>
        <v>0</v>
      </c>
    </row>
    <row r="264" spans="2:9" x14ac:dyDescent="0.25">
      <c r="B264" s="8" t="s">
        <v>774</v>
      </c>
      <c r="C264" s="9" t="s">
        <v>326</v>
      </c>
      <c r="D264" s="10" t="s">
        <v>35</v>
      </c>
      <c r="E264" s="11">
        <v>10</v>
      </c>
      <c r="F264" s="12">
        <v>5.87</v>
      </c>
      <c r="G264" s="13">
        <f t="shared" si="13"/>
        <v>58.7</v>
      </c>
      <c r="H264" s="3"/>
      <c r="I264" s="7">
        <f t="shared" si="14"/>
        <v>0</v>
      </c>
    </row>
    <row r="265" spans="2:9" x14ac:dyDescent="0.25">
      <c r="B265" s="8" t="s">
        <v>775</v>
      </c>
      <c r="C265" s="9" t="s">
        <v>327</v>
      </c>
      <c r="D265" s="10" t="s">
        <v>35</v>
      </c>
      <c r="E265" s="11">
        <v>200</v>
      </c>
      <c r="F265" s="12">
        <v>0.52</v>
      </c>
      <c r="G265" s="13">
        <f t="shared" si="13"/>
        <v>104</v>
      </c>
      <c r="H265" s="3"/>
      <c r="I265" s="7">
        <f t="shared" si="14"/>
        <v>0</v>
      </c>
    </row>
    <row r="266" spans="2:9" x14ac:dyDescent="0.25">
      <c r="B266" s="8" t="s">
        <v>776</v>
      </c>
      <c r="C266" s="9" t="s">
        <v>328</v>
      </c>
      <c r="D266" s="10" t="s">
        <v>35</v>
      </c>
      <c r="E266" s="11">
        <v>400</v>
      </c>
      <c r="F266" s="12">
        <v>3.6</v>
      </c>
      <c r="G266" s="13">
        <f t="shared" si="13"/>
        <v>1440</v>
      </c>
      <c r="H266" s="3"/>
      <c r="I266" s="7">
        <f t="shared" si="14"/>
        <v>0</v>
      </c>
    </row>
    <row r="267" spans="2:9" x14ac:dyDescent="0.25">
      <c r="B267" s="8" t="s">
        <v>777</v>
      </c>
      <c r="C267" s="9" t="s">
        <v>329</v>
      </c>
      <c r="D267" s="10" t="s">
        <v>35</v>
      </c>
      <c r="E267" s="11">
        <v>40</v>
      </c>
      <c r="F267" s="12">
        <v>0.84</v>
      </c>
      <c r="G267" s="13">
        <f t="shared" si="13"/>
        <v>33.6</v>
      </c>
      <c r="H267" s="3"/>
      <c r="I267" s="7">
        <f t="shared" si="14"/>
        <v>0</v>
      </c>
    </row>
    <row r="268" spans="2:9" x14ac:dyDescent="0.25">
      <c r="B268" s="8" t="s">
        <v>778</v>
      </c>
      <c r="C268" s="9" t="s">
        <v>330</v>
      </c>
      <c r="D268" s="10" t="s">
        <v>35</v>
      </c>
      <c r="E268" s="11">
        <v>400</v>
      </c>
      <c r="F268" s="12">
        <v>0.22</v>
      </c>
      <c r="G268" s="13">
        <f t="shared" si="13"/>
        <v>88</v>
      </c>
      <c r="H268" s="3"/>
      <c r="I268" s="7">
        <f t="shared" si="14"/>
        <v>0</v>
      </c>
    </row>
    <row r="269" spans="2:9" x14ac:dyDescent="0.25">
      <c r="B269" s="8" t="s">
        <v>779</v>
      </c>
      <c r="C269" s="9" t="s">
        <v>331</v>
      </c>
      <c r="D269" s="10" t="s">
        <v>35</v>
      </c>
      <c r="E269" s="11">
        <v>400</v>
      </c>
      <c r="F269" s="12">
        <v>0.22</v>
      </c>
      <c r="G269" s="13">
        <f t="shared" si="13"/>
        <v>88</v>
      </c>
      <c r="H269" s="3"/>
      <c r="I269" s="7">
        <f t="shared" si="14"/>
        <v>0</v>
      </c>
    </row>
    <row r="270" spans="2:9" x14ac:dyDescent="0.25">
      <c r="B270" s="8" t="s">
        <v>780</v>
      </c>
      <c r="C270" s="9" t="s">
        <v>332</v>
      </c>
      <c r="D270" s="10" t="s">
        <v>35</v>
      </c>
      <c r="E270" s="11">
        <v>400</v>
      </c>
      <c r="F270" s="12">
        <v>0.22</v>
      </c>
      <c r="G270" s="13">
        <f t="shared" si="13"/>
        <v>88</v>
      </c>
      <c r="H270" s="3"/>
      <c r="I270" s="7">
        <f t="shared" si="14"/>
        <v>0</v>
      </c>
    </row>
    <row r="271" spans="2:9" x14ac:dyDescent="0.25">
      <c r="B271" s="8" t="s">
        <v>781</v>
      </c>
      <c r="C271" s="9" t="s">
        <v>333</v>
      </c>
      <c r="D271" s="10" t="s">
        <v>35</v>
      </c>
      <c r="E271" s="11">
        <v>400</v>
      </c>
      <c r="F271" s="12">
        <v>0.22</v>
      </c>
      <c r="G271" s="13">
        <f t="shared" si="13"/>
        <v>88</v>
      </c>
      <c r="H271" s="3"/>
      <c r="I271" s="7">
        <f t="shared" si="14"/>
        <v>0</v>
      </c>
    </row>
    <row r="272" spans="2:9" x14ac:dyDescent="0.25">
      <c r="B272" s="8" t="s">
        <v>782</v>
      </c>
      <c r="C272" s="9" t="s">
        <v>334</v>
      </c>
      <c r="D272" s="10" t="s">
        <v>35</v>
      </c>
      <c r="E272" s="11">
        <v>100</v>
      </c>
      <c r="F272" s="12">
        <v>1.66</v>
      </c>
      <c r="G272" s="13">
        <f t="shared" si="13"/>
        <v>166</v>
      </c>
      <c r="H272" s="3"/>
      <c r="I272" s="7">
        <f t="shared" si="14"/>
        <v>0</v>
      </c>
    </row>
    <row r="273" spans="2:9" x14ac:dyDescent="0.25">
      <c r="B273" s="8" t="s">
        <v>783</v>
      </c>
      <c r="C273" s="9" t="s">
        <v>335</v>
      </c>
      <c r="D273" s="10" t="s">
        <v>35</v>
      </c>
      <c r="E273" s="11">
        <v>4</v>
      </c>
      <c r="F273" s="12">
        <v>50.78</v>
      </c>
      <c r="G273" s="13">
        <f t="shared" ref="G273:G336" si="15">ROUND(E273*F273,2)</f>
        <v>203.12</v>
      </c>
      <c r="H273" s="3"/>
      <c r="I273" s="7">
        <f t="shared" ref="I273:I336" si="16">ROUND(E273*H273,2)</f>
        <v>0</v>
      </c>
    </row>
    <row r="274" spans="2:9" x14ac:dyDescent="0.25">
      <c r="B274" s="8" t="s">
        <v>784</v>
      </c>
      <c r="C274" s="9" t="s">
        <v>336</v>
      </c>
      <c r="D274" s="10" t="s">
        <v>35</v>
      </c>
      <c r="E274" s="11">
        <v>6</v>
      </c>
      <c r="F274" s="12">
        <v>240</v>
      </c>
      <c r="G274" s="13">
        <f t="shared" si="15"/>
        <v>1440</v>
      </c>
      <c r="H274" s="3"/>
      <c r="I274" s="7">
        <f t="shared" si="16"/>
        <v>0</v>
      </c>
    </row>
    <row r="275" spans="2:9" x14ac:dyDescent="0.25">
      <c r="B275" s="8" t="s">
        <v>785</v>
      </c>
      <c r="C275" s="9" t="s">
        <v>337</v>
      </c>
      <c r="D275" s="10" t="s">
        <v>35</v>
      </c>
      <c r="E275" s="11">
        <v>6</v>
      </c>
      <c r="F275" s="12">
        <v>67.22</v>
      </c>
      <c r="G275" s="13">
        <f t="shared" si="15"/>
        <v>403.32</v>
      </c>
      <c r="H275" s="3"/>
      <c r="I275" s="7">
        <f t="shared" si="16"/>
        <v>0</v>
      </c>
    </row>
    <row r="276" spans="2:9" x14ac:dyDescent="0.25">
      <c r="B276" s="8" t="s">
        <v>786</v>
      </c>
      <c r="C276" s="9" t="s">
        <v>338</v>
      </c>
      <c r="D276" s="10" t="s">
        <v>35</v>
      </c>
      <c r="E276" s="11">
        <v>20</v>
      </c>
      <c r="F276" s="12">
        <v>25.43</v>
      </c>
      <c r="G276" s="13">
        <f t="shared" si="15"/>
        <v>508.6</v>
      </c>
      <c r="H276" s="3"/>
      <c r="I276" s="7">
        <f t="shared" si="16"/>
        <v>0</v>
      </c>
    </row>
    <row r="277" spans="2:9" x14ac:dyDescent="0.25">
      <c r="B277" s="8" t="s">
        <v>787</v>
      </c>
      <c r="C277" s="9" t="s">
        <v>339</v>
      </c>
      <c r="D277" s="10" t="s">
        <v>35</v>
      </c>
      <c r="E277" s="11">
        <v>100</v>
      </c>
      <c r="F277" s="12">
        <v>1.18</v>
      </c>
      <c r="G277" s="13">
        <f t="shared" si="15"/>
        <v>118</v>
      </c>
      <c r="H277" s="3"/>
      <c r="I277" s="7">
        <f t="shared" si="16"/>
        <v>0</v>
      </c>
    </row>
    <row r="278" spans="2:9" x14ac:dyDescent="0.25">
      <c r="B278" s="8" t="s">
        <v>788</v>
      </c>
      <c r="C278" s="9" t="s">
        <v>340</v>
      </c>
      <c r="D278" s="10" t="s">
        <v>35</v>
      </c>
      <c r="E278" s="11">
        <v>100</v>
      </c>
      <c r="F278" s="12">
        <v>2.68</v>
      </c>
      <c r="G278" s="13">
        <f t="shared" si="15"/>
        <v>268</v>
      </c>
      <c r="H278" s="3"/>
      <c r="I278" s="7">
        <f t="shared" si="16"/>
        <v>0</v>
      </c>
    </row>
    <row r="279" spans="2:9" x14ac:dyDescent="0.25">
      <c r="B279" s="8" t="s">
        <v>789</v>
      </c>
      <c r="C279" s="9" t="s">
        <v>341</v>
      </c>
      <c r="D279" s="10" t="s">
        <v>35</v>
      </c>
      <c r="E279" s="11">
        <v>100</v>
      </c>
      <c r="F279" s="12">
        <v>3.35</v>
      </c>
      <c r="G279" s="13">
        <f t="shared" si="15"/>
        <v>335</v>
      </c>
      <c r="H279" s="3"/>
      <c r="I279" s="7">
        <f t="shared" si="16"/>
        <v>0</v>
      </c>
    </row>
    <row r="280" spans="2:9" x14ac:dyDescent="0.25">
      <c r="B280" s="8" t="s">
        <v>790</v>
      </c>
      <c r="C280" s="9" t="s">
        <v>342</v>
      </c>
      <c r="D280" s="10" t="s">
        <v>35</v>
      </c>
      <c r="E280" s="11">
        <v>100</v>
      </c>
      <c r="F280" s="12">
        <v>0.95</v>
      </c>
      <c r="G280" s="13">
        <f t="shared" si="15"/>
        <v>95</v>
      </c>
      <c r="H280" s="3"/>
      <c r="I280" s="7">
        <f t="shared" si="16"/>
        <v>0</v>
      </c>
    </row>
    <row r="281" spans="2:9" x14ac:dyDescent="0.25">
      <c r="B281" s="8" t="s">
        <v>791</v>
      </c>
      <c r="C281" s="9" t="s">
        <v>343</v>
      </c>
      <c r="D281" s="10" t="s">
        <v>35</v>
      </c>
      <c r="E281" s="11">
        <v>100</v>
      </c>
      <c r="F281" s="12">
        <v>1.88</v>
      </c>
      <c r="G281" s="13">
        <f t="shared" si="15"/>
        <v>188</v>
      </c>
      <c r="H281" s="3"/>
      <c r="I281" s="7">
        <f t="shared" si="16"/>
        <v>0</v>
      </c>
    </row>
    <row r="282" spans="2:9" x14ac:dyDescent="0.25">
      <c r="B282" s="8" t="s">
        <v>792</v>
      </c>
      <c r="C282" s="9" t="s">
        <v>344</v>
      </c>
      <c r="D282" s="10" t="s">
        <v>35</v>
      </c>
      <c r="E282" s="11">
        <v>100</v>
      </c>
      <c r="F282" s="12">
        <v>2.36</v>
      </c>
      <c r="G282" s="13">
        <f t="shared" si="15"/>
        <v>236</v>
      </c>
      <c r="H282" s="3"/>
      <c r="I282" s="7">
        <f t="shared" si="16"/>
        <v>0</v>
      </c>
    </row>
    <row r="283" spans="2:9" x14ac:dyDescent="0.25">
      <c r="B283" s="8" t="s">
        <v>793</v>
      </c>
      <c r="C283" s="9" t="s">
        <v>345</v>
      </c>
      <c r="D283" s="10" t="s">
        <v>35</v>
      </c>
      <c r="E283" s="11">
        <v>4</v>
      </c>
      <c r="F283" s="12">
        <v>18.489999999999998</v>
      </c>
      <c r="G283" s="13">
        <f t="shared" si="15"/>
        <v>73.959999999999994</v>
      </c>
      <c r="H283" s="3"/>
      <c r="I283" s="7">
        <f t="shared" si="16"/>
        <v>0</v>
      </c>
    </row>
    <row r="284" spans="2:9" x14ac:dyDescent="0.25">
      <c r="B284" s="8" t="s">
        <v>794</v>
      </c>
      <c r="C284" s="9" t="s">
        <v>346</v>
      </c>
      <c r="D284" s="10" t="s">
        <v>35</v>
      </c>
      <c r="E284" s="11">
        <v>4</v>
      </c>
      <c r="F284" s="12">
        <v>63.98</v>
      </c>
      <c r="G284" s="13">
        <f t="shared" si="15"/>
        <v>255.92</v>
      </c>
      <c r="H284" s="3"/>
      <c r="I284" s="7">
        <f t="shared" si="16"/>
        <v>0</v>
      </c>
    </row>
    <row r="285" spans="2:9" x14ac:dyDescent="0.25">
      <c r="B285" s="8" t="s">
        <v>795</v>
      </c>
      <c r="C285" s="9" t="s">
        <v>347</v>
      </c>
      <c r="D285" s="10" t="s">
        <v>35</v>
      </c>
      <c r="E285" s="11">
        <v>4</v>
      </c>
      <c r="F285" s="12">
        <v>216</v>
      </c>
      <c r="G285" s="13">
        <f t="shared" si="15"/>
        <v>864</v>
      </c>
      <c r="H285" s="3"/>
      <c r="I285" s="7">
        <f t="shared" si="16"/>
        <v>0</v>
      </c>
    </row>
    <row r="286" spans="2:9" x14ac:dyDescent="0.25">
      <c r="B286" s="8" t="s">
        <v>796</v>
      </c>
      <c r="C286" s="9" t="s">
        <v>348</v>
      </c>
      <c r="D286" s="10" t="s">
        <v>35</v>
      </c>
      <c r="E286" s="11">
        <v>40</v>
      </c>
      <c r="F286" s="12">
        <v>0.19</v>
      </c>
      <c r="G286" s="13">
        <f t="shared" si="15"/>
        <v>7.6</v>
      </c>
      <c r="H286" s="3"/>
      <c r="I286" s="7">
        <f t="shared" si="16"/>
        <v>0</v>
      </c>
    </row>
    <row r="287" spans="2:9" x14ac:dyDescent="0.25">
      <c r="B287" s="8" t="s">
        <v>797</v>
      </c>
      <c r="C287" s="9" t="s">
        <v>349</v>
      </c>
      <c r="D287" s="10" t="s">
        <v>35</v>
      </c>
      <c r="E287" s="11">
        <v>40</v>
      </c>
      <c r="F287" s="12">
        <v>0.25</v>
      </c>
      <c r="G287" s="13">
        <f t="shared" si="15"/>
        <v>10</v>
      </c>
      <c r="H287" s="3"/>
      <c r="I287" s="7">
        <f t="shared" si="16"/>
        <v>0</v>
      </c>
    </row>
    <row r="288" spans="2:9" x14ac:dyDescent="0.25">
      <c r="B288" s="8" t="s">
        <v>798</v>
      </c>
      <c r="C288" s="9" t="s">
        <v>350</v>
      </c>
      <c r="D288" s="10" t="s">
        <v>35</v>
      </c>
      <c r="E288" s="11">
        <v>40</v>
      </c>
      <c r="F288" s="12">
        <v>0.31</v>
      </c>
      <c r="G288" s="13">
        <f t="shared" si="15"/>
        <v>12.4</v>
      </c>
      <c r="H288" s="3"/>
      <c r="I288" s="7">
        <f t="shared" si="16"/>
        <v>0</v>
      </c>
    </row>
    <row r="289" spans="1:9" x14ac:dyDescent="0.25">
      <c r="B289" s="8" t="s">
        <v>799</v>
      </c>
      <c r="C289" s="9" t="s">
        <v>351</v>
      </c>
      <c r="D289" s="10" t="s">
        <v>35</v>
      </c>
      <c r="E289" s="11">
        <v>40</v>
      </c>
      <c r="F289" s="12">
        <v>0.46</v>
      </c>
      <c r="G289" s="13">
        <f t="shared" si="15"/>
        <v>18.399999999999999</v>
      </c>
      <c r="H289" s="3"/>
      <c r="I289" s="7">
        <f t="shared" si="16"/>
        <v>0</v>
      </c>
    </row>
    <row r="290" spans="1:9" x14ac:dyDescent="0.25">
      <c r="B290" s="8" t="s">
        <v>800</v>
      </c>
      <c r="C290" s="9" t="s">
        <v>352</v>
      </c>
      <c r="D290" s="10" t="s">
        <v>35</v>
      </c>
      <c r="E290" s="11">
        <v>20</v>
      </c>
      <c r="F290" s="12">
        <v>0.96</v>
      </c>
      <c r="G290" s="13">
        <f t="shared" si="15"/>
        <v>19.2</v>
      </c>
      <c r="H290" s="3"/>
      <c r="I290" s="7">
        <f t="shared" si="16"/>
        <v>0</v>
      </c>
    </row>
    <row r="291" spans="1:9" x14ac:dyDescent="0.25">
      <c r="B291" s="8" t="s">
        <v>801</v>
      </c>
      <c r="C291" s="9" t="s">
        <v>353</v>
      </c>
      <c r="D291" s="10" t="s">
        <v>35</v>
      </c>
      <c r="E291" s="11">
        <v>40</v>
      </c>
      <c r="F291" s="12">
        <v>1.22</v>
      </c>
      <c r="G291" s="13">
        <f t="shared" si="15"/>
        <v>48.8</v>
      </c>
      <c r="H291" s="3"/>
      <c r="I291" s="7">
        <f t="shared" si="16"/>
        <v>0</v>
      </c>
    </row>
    <row r="292" spans="1:9" x14ac:dyDescent="0.25">
      <c r="B292" s="8" t="s">
        <v>802</v>
      </c>
      <c r="C292" s="9" t="s">
        <v>354</v>
      </c>
      <c r="D292" s="10" t="s">
        <v>35</v>
      </c>
      <c r="E292" s="11">
        <v>20</v>
      </c>
      <c r="F292" s="12">
        <v>2.2400000000000002</v>
      </c>
      <c r="G292" s="13">
        <f t="shared" si="15"/>
        <v>44.8</v>
      </c>
      <c r="H292" s="3"/>
      <c r="I292" s="7">
        <f t="shared" si="16"/>
        <v>0</v>
      </c>
    </row>
    <row r="293" spans="1:9" x14ac:dyDescent="0.25">
      <c r="A293" t="s">
        <v>77</v>
      </c>
      <c r="B293" s="8" t="s">
        <v>979</v>
      </c>
      <c r="C293" s="14" t="s">
        <v>355</v>
      </c>
      <c r="D293" s="15"/>
      <c r="E293" s="16"/>
      <c r="F293" s="12"/>
      <c r="G293" s="5"/>
      <c r="H293" s="12"/>
      <c r="I293" s="12"/>
    </row>
    <row r="294" spans="1:9" x14ac:dyDescent="0.25">
      <c r="B294" s="8" t="s">
        <v>51</v>
      </c>
      <c r="C294" s="9" t="s">
        <v>356</v>
      </c>
      <c r="D294" s="10" t="s">
        <v>35</v>
      </c>
      <c r="E294" s="11">
        <v>2</v>
      </c>
      <c r="F294" s="12">
        <v>117.05</v>
      </c>
      <c r="G294" s="13">
        <f t="shared" si="15"/>
        <v>234.1</v>
      </c>
      <c r="H294" s="3"/>
      <c r="I294" s="7">
        <f t="shared" si="16"/>
        <v>0</v>
      </c>
    </row>
    <row r="295" spans="1:9" x14ac:dyDescent="0.25">
      <c r="B295" s="8" t="s">
        <v>52</v>
      </c>
      <c r="C295" s="9" t="s">
        <v>357</v>
      </c>
      <c r="D295" s="10" t="s">
        <v>35</v>
      </c>
      <c r="E295" s="11">
        <v>200</v>
      </c>
      <c r="F295" s="12">
        <v>0.16</v>
      </c>
      <c r="G295" s="13">
        <f t="shared" si="15"/>
        <v>32</v>
      </c>
      <c r="H295" s="3"/>
      <c r="I295" s="7">
        <f t="shared" si="16"/>
        <v>0</v>
      </c>
    </row>
    <row r="296" spans="1:9" x14ac:dyDescent="0.25">
      <c r="B296" s="8" t="s">
        <v>803</v>
      </c>
      <c r="C296" s="9" t="s">
        <v>358</v>
      </c>
      <c r="D296" s="10" t="s">
        <v>35</v>
      </c>
      <c r="E296" s="11">
        <v>8</v>
      </c>
      <c r="F296" s="12">
        <v>276</v>
      </c>
      <c r="G296" s="13">
        <f t="shared" si="15"/>
        <v>2208</v>
      </c>
      <c r="H296" s="3"/>
      <c r="I296" s="7">
        <f t="shared" si="16"/>
        <v>0</v>
      </c>
    </row>
    <row r="297" spans="1:9" x14ac:dyDescent="0.25">
      <c r="B297" s="8" t="s">
        <v>804</v>
      </c>
      <c r="C297" s="9" t="s">
        <v>359</v>
      </c>
      <c r="D297" s="10" t="s">
        <v>35</v>
      </c>
      <c r="E297" s="11">
        <v>4</v>
      </c>
      <c r="F297" s="12">
        <v>97.8</v>
      </c>
      <c r="G297" s="13">
        <f t="shared" si="15"/>
        <v>391.2</v>
      </c>
      <c r="H297" s="3"/>
      <c r="I297" s="7">
        <f t="shared" si="16"/>
        <v>0</v>
      </c>
    </row>
    <row r="298" spans="1:9" x14ac:dyDescent="0.25">
      <c r="B298" s="8" t="s">
        <v>805</v>
      </c>
      <c r="C298" s="9" t="s">
        <v>360</v>
      </c>
      <c r="D298" s="10" t="s">
        <v>35</v>
      </c>
      <c r="E298" s="11">
        <v>2</v>
      </c>
      <c r="F298" s="12">
        <v>188</v>
      </c>
      <c r="G298" s="13">
        <f t="shared" si="15"/>
        <v>376</v>
      </c>
      <c r="H298" s="3"/>
      <c r="I298" s="7">
        <f t="shared" si="16"/>
        <v>0</v>
      </c>
    </row>
    <row r="299" spans="1:9" x14ac:dyDescent="0.25">
      <c r="B299" s="8" t="s">
        <v>806</v>
      </c>
      <c r="C299" s="9" t="s">
        <v>361</v>
      </c>
      <c r="D299" s="10" t="s">
        <v>35</v>
      </c>
      <c r="E299" s="11">
        <v>2000</v>
      </c>
      <c r="F299" s="12">
        <v>0.02</v>
      </c>
      <c r="G299" s="13">
        <f t="shared" si="15"/>
        <v>40</v>
      </c>
      <c r="H299" s="3"/>
      <c r="I299" s="7">
        <f t="shared" si="16"/>
        <v>0</v>
      </c>
    </row>
    <row r="300" spans="1:9" x14ac:dyDescent="0.25">
      <c r="B300" s="8" t="s">
        <v>807</v>
      </c>
      <c r="C300" s="9" t="s">
        <v>362</v>
      </c>
      <c r="D300" s="10" t="s">
        <v>35</v>
      </c>
      <c r="E300" s="11">
        <v>500</v>
      </c>
      <c r="F300" s="12">
        <v>0.04</v>
      </c>
      <c r="G300" s="13">
        <f t="shared" si="15"/>
        <v>20</v>
      </c>
      <c r="H300" s="3"/>
      <c r="I300" s="7">
        <f t="shared" si="16"/>
        <v>0</v>
      </c>
    </row>
    <row r="301" spans="1:9" x14ac:dyDescent="0.25">
      <c r="B301" s="8" t="s">
        <v>808</v>
      </c>
      <c r="C301" s="9" t="s">
        <v>363</v>
      </c>
      <c r="D301" s="10" t="s">
        <v>35</v>
      </c>
      <c r="E301" s="11">
        <v>1000</v>
      </c>
      <c r="F301" s="12">
        <v>0.01</v>
      </c>
      <c r="G301" s="13">
        <f t="shared" si="15"/>
        <v>10</v>
      </c>
      <c r="H301" s="3"/>
      <c r="I301" s="7">
        <f t="shared" si="16"/>
        <v>0</v>
      </c>
    </row>
    <row r="302" spans="1:9" x14ac:dyDescent="0.25">
      <c r="B302" s="8" t="s">
        <v>809</v>
      </c>
      <c r="C302" s="9" t="s">
        <v>364</v>
      </c>
      <c r="D302" s="10" t="s">
        <v>35</v>
      </c>
      <c r="E302" s="11">
        <v>200</v>
      </c>
      <c r="F302" s="12">
        <v>0.1</v>
      </c>
      <c r="G302" s="13">
        <f t="shared" si="15"/>
        <v>20</v>
      </c>
      <c r="H302" s="3"/>
      <c r="I302" s="7">
        <f t="shared" si="16"/>
        <v>0</v>
      </c>
    </row>
    <row r="303" spans="1:9" x14ac:dyDescent="0.25">
      <c r="B303" s="8" t="s">
        <v>810</v>
      </c>
      <c r="C303" s="9" t="s">
        <v>365</v>
      </c>
      <c r="D303" s="10" t="s">
        <v>35</v>
      </c>
      <c r="E303" s="11">
        <v>20</v>
      </c>
      <c r="F303" s="12">
        <v>12.32</v>
      </c>
      <c r="G303" s="13">
        <f t="shared" si="15"/>
        <v>246.4</v>
      </c>
      <c r="H303" s="3"/>
      <c r="I303" s="7">
        <f t="shared" si="16"/>
        <v>0</v>
      </c>
    </row>
    <row r="304" spans="1:9" x14ac:dyDescent="0.25">
      <c r="B304" s="8" t="s">
        <v>811</v>
      </c>
      <c r="C304" s="9" t="s">
        <v>366</v>
      </c>
      <c r="D304" s="10" t="s">
        <v>35</v>
      </c>
      <c r="E304" s="11">
        <v>20</v>
      </c>
      <c r="F304" s="12">
        <v>6.52</v>
      </c>
      <c r="G304" s="13">
        <f t="shared" si="15"/>
        <v>130.4</v>
      </c>
      <c r="H304" s="3"/>
      <c r="I304" s="7">
        <f t="shared" si="16"/>
        <v>0</v>
      </c>
    </row>
    <row r="305" spans="2:9" x14ac:dyDescent="0.25">
      <c r="B305" s="8" t="s">
        <v>812</v>
      </c>
      <c r="C305" s="9" t="s">
        <v>367</v>
      </c>
      <c r="D305" s="10" t="s">
        <v>35</v>
      </c>
      <c r="E305" s="11">
        <v>200</v>
      </c>
      <c r="F305" s="12">
        <v>0.43</v>
      </c>
      <c r="G305" s="13">
        <f t="shared" si="15"/>
        <v>86</v>
      </c>
      <c r="H305" s="3"/>
      <c r="I305" s="7">
        <f t="shared" si="16"/>
        <v>0</v>
      </c>
    </row>
    <row r="306" spans="2:9" x14ac:dyDescent="0.25">
      <c r="B306" s="8" t="s">
        <v>813</v>
      </c>
      <c r="C306" s="9" t="s">
        <v>368</v>
      </c>
      <c r="D306" s="10" t="s">
        <v>35</v>
      </c>
      <c r="E306" s="11">
        <v>8</v>
      </c>
      <c r="F306" s="12">
        <v>23.95</v>
      </c>
      <c r="G306" s="13">
        <f t="shared" si="15"/>
        <v>191.6</v>
      </c>
      <c r="H306" s="3"/>
      <c r="I306" s="7">
        <f t="shared" si="16"/>
        <v>0</v>
      </c>
    </row>
    <row r="307" spans="2:9" ht="22.5" x14ac:dyDescent="0.25">
      <c r="B307" s="8" t="s">
        <v>814</v>
      </c>
      <c r="C307" s="9" t="s">
        <v>369</v>
      </c>
      <c r="D307" s="10" t="s">
        <v>35</v>
      </c>
      <c r="E307" s="11">
        <v>6</v>
      </c>
      <c r="F307" s="12">
        <v>108.29</v>
      </c>
      <c r="G307" s="13">
        <f t="shared" si="15"/>
        <v>649.74</v>
      </c>
      <c r="H307" s="3"/>
      <c r="I307" s="7">
        <f t="shared" si="16"/>
        <v>0</v>
      </c>
    </row>
    <row r="308" spans="2:9" x14ac:dyDescent="0.25">
      <c r="B308" s="8" t="s">
        <v>815</v>
      </c>
      <c r="C308" s="9" t="s">
        <v>370</v>
      </c>
      <c r="D308" s="10" t="s">
        <v>35</v>
      </c>
      <c r="E308" s="11">
        <v>10</v>
      </c>
      <c r="F308" s="12">
        <v>85.82</v>
      </c>
      <c r="G308" s="13">
        <f t="shared" si="15"/>
        <v>858.2</v>
      </c>
      <c r="H308" s="3"/>
      <c r="I308" s="7">
        <f t="shared" si="16"/>
        <v>0</v>
      </c>
    </row>
    <row r="309" spans="2:9" ht="22.5" x14ac:dyDescent="0.25">
      <c r="B309" s="8" t="s">
        <v>816</v>
      </c>
      <c r="C309" s="9" t="s">
        <v>371</v>
      </c>
      <c r="D309" s="10" t="s">
        <v>35</v>
      </c>
      <c r="E309" s="11">
        <v>8</v>
      </c>
      <c r="F309" s="12">
        <v>114.91</v>
      </c>
      <c r="G309" s="13">
        <f t="shared" si="15"/>
        <v>919.28</v>
      </c>
      <c r="H309" s="3"/>
      <c r="I309" s="7">
        <f t="shared" si="16"/>
        <v>0</v>
      </c>
    </row>
    <row r="310" spans="2:9" x14ac:dyDescent="0.25">
      <c r="B310" s="8" t="s">
        <v>817</v>
      </c>
      <c r="C310" s="9" t="s">
        <v>372</v>
      </c>
      <c r="D310" s="10" t="s">
        <v>35</v>
      </c>
      <c r="E310" s="11">
        <v>4</v>
      </c>
      <c r="F310" s="12">
        <v>106.9</v>
      </c>
      <c r="G310" s="13">
        <f t="shared" si="15"/>
        <v>427.6</v>
      </c>
      <c r="H310" s="3"/>
      <c r="I310" s="7">
        <f t="shared" si="16"/>
        <v>0</v>
      </c>
    </row>
    <row r="311" spans="2:9" x14ac:dyDescent="0.25">
      <c r="B311" s="8" t="s">
        <v>818</v>
      </c>
      <c r="C311" s="9" t="s">
        <v>373</v>
      </c>
      <c r="D311" s="10" t="s">
        <v>35</v>
      </c>
      <c r="E311" s="11">
        <v>8</v>
      </c>
      <c r="F311" s="12">
        <v>48.84</v>
      </c>
      <c r="G311" s="13">
        <f t="shared" si="15"/>
        <v>390.72</v>
      </c>
      <c r="H311" s="3"/>
      <c r="I311" s="7">
        <f t="shared" si="16"/>
        <v>0</v>
      </c>
    </row>
    <row r="312" spans="2:9" x14ac:dyDescent="0.25">
      <c r="B312" s="8" t="s">
        <v>819</v>
      </c>
      <c r="C312" s="9" t="s">
        <v>374</v>
      </c>
      <c r="D312" s="10" t="s">
        <v>35</v>
      </c>
      <c r="E312" s="11">
        <v>2</v>
      </c>
      <c r="F312" s="12">
        <v>12.72</v>
      </c>
      <c r="G312" s="13">
        <f t="shared" si="15"/>
        <v>25.44</v>
      </c>
      <c r="H312" s="3"/>
      <c r="I312" s="7">
        <f t="shared" si="16"/>
        <v>0</v>
      </c>
    </row>
    <row r="313" spans="2:9" x14ac:dyDescent="0.25">
      <c r="B313" s="8" t="s">
        <v>820</v>
      </c>
      <c r="C313" s="9" t="s">
        <v>375</v>
      </c>
      <c r="D313" s="10" t="s">
        <v>35</v>
      </c>
      <c r="E313" s="11">
        <v>2</v>
      </c>
      <c r="F313" s="12">
        <v>115.38</v>
      </c>
      <c r="G313" s="13">
        <f t="shared" si="15"/>
        <v>230.76</v>
      </c>
      <c r="H313" s="3"/>
      <c r="I313" s="7">
        <f t="shared" si="16"/>
        <v>0</v>
      </c>
    </row>
    <row r="314" spans="2:9" x14ac:dyDescent="0.25">
      <c r="B314" s="8" t="s">
        <v>821</v>
      </c>
      <c r="C314" s="9" t="s">
        <v>376</v>
      </c>
      <c r="D314" s="10" t="s">
        <v>35</v>
      </c>
      <c r="E314" s="11">
        <v>16</v>
      </c>
      <c r="F314" s="12">
        <v>18.2</v>
      </c>
      <c r="G314" s="13">
        <f t="shared" si="15"/>
        <v>291.2</v>
      </c>
      <c r="H314" s="3"/>
      <c r="I314" s="7">
        <f t="shared" si="16"/>
        <v>0</v>
      </c>
    </row>
    <row r="315" spans="2:9" x14ac:dyDescent="0.25">
      <c r="B315" s="8" t="s">
        <v>822</v>
      </c>
      <c r="C315" s="9" t="s">
        <v>377</v>
      </c>
      <c r="D315" s="10" t="s">
        <v>35</v>
      </c>
      <c r="E315" s="11">
        <v>8</v>
      </c>
      <c r="F315" s="12">
        <v>8.1199999999999992</v>
      </c>
      <c r="G315" s="13">
        <f t="shared" si="15"/>
        <v>64.959999999999994</v>
      </c>
      <c r="H315" s="3"/>
      <c r="I315" s="7">
        <f t="shared" si="16"/>
        <v>0</v>
      </c>
    </row>
    <row r="316" spans="2:9" x14ac:dyDescent="0.25">
      <c r="B316" s="8" t="s">
        <v>823</v>
      </c>
      <c r="C316" s="9" t="s">
        <v>378</v>
      </c>
      <c r="D316" s="10" t="s">
        <v>35</v>
      </c>
      <c r="E316" s="11">
        <v>4</v>
      </c>
      <c r="F316" s="12">
        <v>117.74</v>
      </c>
      <c r="G316" s="13">
        <f t="shared" si="15"/>
        <v>470.96</v>
      </c>
      <c r="H316" s="3"/>
      <c r="I316" s="7">
        <f t="shared" si="16"/>
        <v>0</v>
      </c>
    </row>
    <row r="317" spans="2:9" x14ac:dyDescent="0.25">
      <c r="B317" s="8" t="s">
        <v>824</v>
      </c>
      <c r="C317" s="9" t="s">
        <v>379</v>
      </c>
      <c r="D317" s="10" t="s">
        <v>35</v>
      </c>
      <c r="E317" s="11">
        <v>4</v>
      </c>
      <c r="F317" s="12">
        <v>272.62</v>
      </c>
      <c r="G317" s="13">
        <f t="shared" si="15"/>
        <v>1090.48</v>
      </c>
      <c r="H317" s="3"/>
      <c r="I317" s="7">
        <f t="shared" si="16"/>
        <v>0</v>
      </c>
    </row>
    <row r="318" spans="2:9" x14ac:dyDescent="0.25">
      <c r="B318" s="8" t="s">
        <v>825</v>
      </c>
      <c r="C318" s="9" t="s">
        <v>380</v>
      </c>
      <c r="D318" s="10" t="s">
        <v>35</v>
      </c>
      <c r="E318" s="11">
        <v>4</v>
      </c>
      <c r="F318" s="12">
        <v>55.38</v>
      </c>
      <c r="G318" s="13">
        <f t="shared" si="15"/>
        <v>221.52</v>
      </c>
      <c r="H318" s="3"/>
      <c r="I318" s="7">
        <f t="shared" si="16"/>
        <v>0</v>
      </c>
    </row>
    <row r="319" spans="2:9" x14ac:dyDescent="0.25">
      <c r="B319" s="8" t="s">
        <v>826</v>
      </c>
      <c r="C319" s="9" t="s">
        <v>381</v>
      </c>
      <c r="D319" s="10" t="s">
        <v>35</v>
      </c>
      <c r="E319" s="11">
        <v>6</v>
      </c>
      <c r="F319" s="12">
        <v>292.31</v>
      </c>
      <c r="G319" s="13">
        <f t="shared" si="15"/>
        <v>1753.86</v>
      </c>
      <c r="H319" s="3"/>
      <c r="I319" s="7">
        <f t="shared" si="16"/>
        <v>0</v>
      </c>
    </row>
    <row r="320" spans="2:9" x14ac:dyDescent="0.25">
      <c r="B320" s="8" t="s">
        <v>827</v>
      </c>
      <c r="C320" s="9" t="s">
        <v>382</v>
      </c>
      <c r="D320" s="10" t="s">
        <v>35</v>
      </c>
      <c r="E320" s="11">
        <v>60</v>
      </c>
      <c r="F320" s="12">
        <v>17.420000000000002</v>
      </c>
      <c r="G320" s="13">
        <f t="shared" si="15"/>
        <v>1045.2</v>
      </c>
      <c r="H320" s="3"/>
      <c r="I320" s="7">
        <f t="shared" si="16"/>
        <v>0</v>
      </c>
    </row>
    <row r="321" spans="2:9" x14ac:dyDescent="0.25">
      <c r="B321" s="8" t="s">
        <v>828</v>
      </c>
      <c r="C321" s="9" t="s">
        <v>383</v>
      </c>
      <c r="D321" s="10" t="s">
        <v>35</v>
      </c>
      <c r="E321" s="11">
        <v>20</v>
      </c>
      <c r="F321" s="12">
        <v>44.58</v>
      </c>
      <c r="G321" s="13">
        <f t="shared" si="15"/>
        <v>891.6</v>
      </c>
      <c r="H321" s="3"/>
      <c r="I321" s="7">
        <f t="shared" si="16"/>
        <v>0</v>
      </c>
    </row>
    <row r="322" spans="2:9" x14ac:dyDescent="0.25">
      <c r="B322" s="8" t="s">
        <v>829</v>
      </c>
      <c r="C322" s="9" t="s">
        <v>384</v>
      </c>
      <c r="D322" s="10" t="s">
        <v>35</v>
      </c>
      <c r="E322" s="11">
        <v>20</v>
      </c>
      <c r="F322" s="12">
        <v>69.38</v>
      </c>
      <c r="G322" s="13">
        <f t="shared" si="15"/>
        <v>1387.6</v>
      </c>
      <c r="H322" s="3"/>
      <c r="I322" s="7">
        <f t="shared" si="16"/>
        <v>0</v>
      </c>
    </row>
    <row r="323" spans="2:9" x14ac:dyDescent="0.25">
      <c r="B323" s="8" t="s">
        <v>830</v>
      </c>
      <c r="C323" s="9" t="s">
        <v>385</v>
      </c>
      <c r="D323" s="10" t="s">
        <v>35</v>
      </c>
      <c r="E323" s="11">
        <v>20</v>
      </c>
      <c r="F323" s="12">
        <v>68.569999999999993</v>
      </c>
      <c r="G323" s="13">
        <f t="shared" si="15"/>
        <v>1371.4</v>
      </c>
      <c r="H323" s="3"/>
      <c r="I323" s="7">
        <f t="shared" si="16"/>
        <v>0</v>
      </c>
    </row>
    <row r="324" spans="2:9" x14ac:dyDescent="0.25">
      <c r="B324" s="8" t="s">
        <v>831</v>
      </c>
      <c r="C324" s="9" t="s">
        <v>386</v>
      </c>
      <c r="D324" s="10" t="s">
        <v>35</v>
      </c>
      <c r="E324" s="11">
        <v>20</v>
      </c>
      <c r="F324" s="12">
        <v>17.420000000000002</v>
      </c>
      <c r="G324" s="13">
        <f t="shared" si="15"/>
        <v>348.4</v>
      </c>
      <c r="H324" s="3"/>
      <c r="I324" s="7">
        <f t="shared" si="16"/>
        <v>0</v>
      </c>
    </row>
    <row r="325" spans="2:9" x14ac:dyDescent="0.25">
      <c r="B325" s="8" t="s">
        <v>832</v>
      </c>
      <c r="C325" s="9" t="s">
        <v>387</v>
      </c>
      <c r="D325" s="10" t="s">
        <v>35</v>
      </c>
      <c r="E325" s="11">
        <v>10</v>
      </c>
      <c r="F325" s="12">
        <v>7.24</v>
      </c>
      <c r="G325" s="13">
        <f t="shared" si="15"/>
        <v>72.400000000000006</v>
      </c>
      <c r="H325" s="3"/>
      <c r="I325" s="7">
        <f t="shared" si="16"/>
        <v>0</v>
      </c>
    </row>
    <row r="326" spans="2:9" x14ac:dyDescent="0.25">
      <c r="B326" s="8" t="s">
        <v>833</v>
      </c>
      <c r="C326" s="9" t="s">
        <v>388</v>
      </c>
      <c r="D326" s="10" t="s">
        <v>35</v>
      </c>
      <c r="E326" s="11">
        <v>20</v>
      </c>
      <c r="F326" s="12">
        <v>120.6</v>
      </c>
      <c r="G326" s="13">
        <f t="shared" si="15"/>
        <v>2412</v>
      </c>
      <c r="H326" s="3"/>
      <c r="I326" s="7">
        <f t="shared" si="16"/>
        <v>0</v>
      </c>
    </row>
    <row r="327" spans="2:9" x14ac:dyDescent="0.25">
      <c r="B327" s="8" t="s">
        <v>834</v>
      </c>
      <c r="C327" s="9" t="s">
        <v>389</v>
      </c>
      <c r="D327" s="10" t="s">
        <v>35</v>
      </c>
      <c r="E327" s="11">
        <v>20</v>
      </c>
      <c r="F327" s="12">
        <v>7.24</v>
      </c>
      <c r="G327" s="13">
        <f t="shared" si="15"/>
        <v>144.80000000000001</v>
      </c>
      <c r="H327" s="3"/>
      <c r="I327" s="7">
        <f t="shared" si="16"/>
        <v>0</v>
      </c>
    </row>
    <row r="328" spans="2:9" x14ac:dyDescent="0.25">
      <c r="B328" s="8" t="s">
        <v>835</v>
      </c>
      <c r="C328" s="9" t="s">
        <v>390</v>
      </c>
      <c r="D328" s="10" t="s">
        <v>35</v>
      </c>
      <c r="E328" s="11">
        <v>60</v>
      </c>
      <c r="F328" s="12">
        <v>30</v>
      </c>
      <c r="G328" s="13">
        <f t="shared" si="15"/>
        <v>1800</v>
      </c>
      <c r="H328" s="3"/>
      <c r="I328" s="7">
        <f t="shared" si="16"/>
        <v>0</v>
      </c>
    </row>
    <row r="329" spans="2:9" x14ac:dyDescent="0.25">
      <c r="B329" s="8" t="s">
        <v>836</v>
      </c>
      <c r="C329" s="9" t="s">
        <v>391</v>
      </c>
      <c r="D329" s="10" t="s">
        <v>35</v>
      </c>
      <c r="E329" s="11">
        <v>4</v>
      </c>
      <c r="F329" s="12">
        <v>15.58</v>
      </c>
      <c r="G329" s="13">
        <f t="shared" si="15"/>
        <v>62.32</v>
      </c>
      <c r="H329" s="3"/>
      <c r="I329" s="7">
        <f t="shared" si="16"/>
        <v>0</v>
      </c>
    </row>
    <row r="330" spans="2:9" x14ac:dyDescent="0.25">
      <c r="B330" s="8" t="s">
        <v>837</v>
      </c>
      <c r="C330" s="9" t="s">
        <v>392</v>
      </c>
      <c r="D330" s="10" t="s">
        <v>35</v>
      </c>
      <c r="E330" s="11">
        <v>4</v>
      </c>
      <c r="F330" s="12">
        <v>272.62</v>
      </c>
      <c r="G330" s="13">
        <f t="shared" si="15"/>
        <v>1090.48</v>
      </c>
      <c r="H330" s="3"/>
      <c r="I330" s="7">
        <f t="shared" si="16"/>
        <v>0</v>
      </c>
    </row>
    <row r="331" spans="2:9" x14ac:dyDescent="0.25">
      <c r="B331" s="8" t="s">
        <v>838</v>
      </c>
      <c r="C331" s="9" t="s">
        <v>393</v>
      </c>
      <c r="D331" s="10" t="s">
        <v>35</v>
      </c>
      <c r="E331" s="11">
        <v>15</v>
      </c>
      <c r="F331" s="12">
        <v>33.11</v>
      </c>
      <c r="G331" s="13">
        <f t="shared" si="15"/>
        <v>496.65</v>
      </c>
      <c r="H331" s="3"/>
      <c r="I331" s="7">
        <f t="shared" si="16"/>
        <v>0</v>
      </c>
    </row>
    <row r="332" spans="2:9" x14ac:dyDescent="0.25">
      <c r="B332" s="8" t="s">
        <v>839</v>
      </c>
      <c r="C332" s="9" t="s">
        <v>394</v>
      </c>
      <c r="D332" s="10" t="s">
        <v>35</v>
      </c>
      <c r="E332" s="11">
        <v>4</v>
      </c>
      <c r="F332" s="12">
        <v>16.13</v>
      </c>
      <c r="G332" s="13">
        <f t="shared" si="15"/>
        <v>64.52</v>
      </c>
      <c r="H332" s="3"/>
      <c r="I332" s="7">
        <f t="shared" si="16"/>
        <v>0</v>
      </c>
    </row>
    <row r="333" spans="2:9" x14ac:dyDescent="0.25">
      <c r="B333" s="8" t="s">
        <v>840</v>
      </c>
      <c r="C333" s="9" t="s">
        <v>395</v>
      </c>
      <c r="D333" s="10" t="s">
        <v>35</v>
      </c>
      <c r="E333" s="11">
        <v>4</v>
      </c>
      <c r="F333" s="12">
        <v>272.62</v>
      </c>
      <c r="G333" s="13">
        <f t="shared" si="15"/>
        <v>1090.48</v>
      </c>
      <c r="H333" s="3"/>
      <c r="I333" s="7">
        <f t="shared" si="16"/>
        <v>0</v>
      </c>
    </row>
    <row r="334" spans="2:9" x14ac:dyDescent="0.25">
      <c r="B334" s="8" t="s">
        <v>841</v>
      </c>
      <c r="C334" s="9" t="s">
        <v>396</v>
      </c>
      <c r="D334" s="10" t="s">
        <v>35</v>
      </c>
      <c r="E334" s="11">
        <v>40</v>
      </c>
      <c r="F334" s="12">
        <v>5.48</v>
      </c>
      <c r="G334" s="13">
        <f t="shared" si="15"/>
        <v>219.2</v>
      </c>
      <c r="H334" s="3"/>
      <c r="I334" s="7">
        <f t="shared" si="16"/>
        <v>0</v>
      </c>
    </row>
    <row r="335" spans="2:9" x14ac:dyDescent="0.25">
      <c r="B335" s="8" t="s">
        <v>842</v>
      </c>
      <c r="C335" s="9" t="s">
        <v>397</v>
      </c>
      <c r="D335" s="10" t="s">
        <v>35</v>
      </c>
      <c r="E335" s="11">
        <v>4</v>
      </c>
      <c r="F335" s="12">
        <v>98.62</v>
      </c>
      <c r="G335" s="13">
        <f t="shared" si="15"/>
        <v>394.48</v>
      </c>
      <c r="H335" s="3"/>
      <c r="I335" s="7">
        <f t="shared" si="16"/>
        <v>0</v>
      </c>
    </row>
    <row r="336" spans="2:9" x14ac:dyDescent="0.25">
      <c r="B336" s="8" t="s">
        <v>843</v>
      </c>
      <c r="C336" s="9" t="s">
        <v>398</v>
      </c>
      <c r="D336" s="10" t="s">
        <v>35</v>
      </c>
      <c r="E336" s="11">
        <v>4</v>
      </c>
      <c r="F336" s="12">
        <v>287.41000000000003</v>
      </c>
      <c r="G336" s="13">
        <f t="shared" si="15"/>
        <v>1149.6400000000001</v>
      </c>
      <c r="H336" s="3"/>
      <c r="I336" s="7">
        <f t="shared" si="16"/>
        <v>0</v>
      </c>
    </row>
    <row r="337" spans="2:9" x14ac:dyDescent="0.25">
      <c r="B337" s="8" t="s">
        <v>844</v>
      </c>
      <c r="C337" s="9" t="s">
        <v>399</v>
      </c>
      <c r="D337" s="10" t="s">
        <v>35</v>
      </c>
      <c r="E337" s="11">
        <v>6</v>
      </c>
      <c r="F337" s="12">
        <v>74.95</v>
      </c>
      <c r="G337" s="13">
        <f t="shared" ref="G337:G400" si="17">ROUND(E337*F337,2)</f>
        <v>449.7</v>
      </c>
      <c r="H337" s="3"/>
      <c r="I337" s="7">
        <f t="shared" ref="I337:I400" si="18">ROUND(E337*H337,2)</f>
        <v>0</v>
      </c>
    </row>
    <row r="338" spans="2:9" x14ac:dyDescent="0.25">
      <c r="B338" s="8" t="s">
        <v>845</v>
      </c>
      <c r="C338" s="9" t="s">
        <v>400</v>
      </c>
      <c r="D338" s="10" t="s">
        <v>35</v>
      </c>
      <c r="E338" s="11">
        <v>4</v>
      </c>
      <c r="F338" s="12">
        <v>287.41000000000003</v>
      </c>
      <c r="G338" s="13">
        <f t="shared" si="17"/>
        <v>1149.6400000000001</v>
      </c>
      <c r="H338" s="3"/>
      <c r="I338" s="7">
        <f t="shared" si="18"/>
        <v>0</v>
      </c>
    </row>
    <row r="339" spans="2:9" x14ac:dyDescent="0.25">
      <c r="B339" s="8" t="s">
        <v>846</v>
      </c>
      <c r="C339" s="9" t="s">
        <v>401</v>
      </c>
      <c r="D339" s="10" t="s">
        <v>35</v>
      </c>
      <c r="E339" s="11">
        <v>4</v>
      </c>
      <c r="F339" s="12">
        <v>22.88</v>
      </c>
      <c r="G339" s="13">
        <f t="shared" si="17"/>
        <v>91.52</v>
      </c>
      <c r="H339" s="3"/>
      <c r="I339" s="7">
        <f t="shared" si="18"/>
        <v>0</v>
      </c>
    </row>
    <row r="340" spans="2:9" x14ac:dyDescent="0.25">
      <c r="B340" s="8" t="s">
        <v>847</v>
      </c>
      <c r="C340" s="9" t="s">
        <v>402</v>
      </c>
      <c r="D340" s="10" t="s">
        <v>35</v>
      </c>
      <c r="E340" s="11">
        <v>10</v>
      </c>
      <c r="F340" s="12">
        <v>15.36</v>
      </c>
      <c r="G340" s="13">
        <f t="shared" si="17"/>
        <v>153.6</v>
      </c>
      <c r="H340" s="3"/>
      <c r="I340" s="7">
        <f t="shared" si="18"/>
        <v>0</v>
      </c>
    </row>
    <row r="341" spans="2:9" x14ac:dyDescent="0.25">
      <c r="B341" s="8" t="s">
        <v>848</v>
      </c>
      <c r="C341" s="9" t="s">
        <v>403</v>
      </c>
      <c r="D341" s="10" t="s">
        <v>35</v>
      </c>
      <c r="E341" s="11">
        <v>10</v>
      </c>
      <c r="F341" s="12">
        <v>15.36</v>
      </c>
      <c r="G341" s="13">
        <f t="shared" si="17"/>
        <v>153.6</v>
      </c>
      <c r="H341" s="3"/>
      <c r="I341" s="7">
        <f t="shared" si="18"/>
        <v>0</v>
      </c>
    </row>
    <row r="342" spans="2:9" x14ac:dyDescent="0.25">
      <c r="B342" s="8" t="s">
        <v>849</v>
      </c>
      <c r="C342" s="9" t="s">
        <v>404</v>
      </c>
      <c r="D342" s="10" t="s">
        <v>35</v>
      </c>
      <c r="E342" s="11">
        <v>6</v>
      </c>
      <c r="F342" s="12">
        <v>19.78</v>
      </c>
      <c r="G342" s="13">
        <f t="shared" si="17"/>
        <v>118.68</v>
      </c>
      <c r="H342" s="3"/>
      <c r="I342" s="7">
        <f t="shared" si="18"/>
        <v>0</v>
      </c>
    </row>
    <row r="343" spans="2:9" x14ac:dyDescent="0.25">
      <c r="B343" s="8" t="s">
        <v>850</v>
      </c>
      <c r="C343" s="9" t="s">
        <v>405</v>
      </c>
      <c r="D343" s="10" t="s">
        <v>35</v>
      </c>
      <c r="E343" s="11">
        <v>6</v>
      </c>
      <c r="F343" s="12">
        <v>18.079999999999998</v>
      </c>
      <c r="G343" s="13">
        <f t="shared" si="17"/>
        <v>108.48</v>
      </c>
      <c r="H343" s="3"/>
      <c r="I343" s="7">
        <f t="shared" si="18"/>
        <v>0</v>
      </c>
    </row>
    <row r="344" spans="2:9" x14ac:dyDescent="0.25">
      <c r="B344" s="8" t="s">
        <v>851</v>
      </c>
      <c r="C344" s="9" t="s">
        <v>406</v>
      </c>
      <c r="D344" s="10" t="s">
        <v>35</v>
      </c>
      <c r="E344" s="11">
        <v>10</v>
      </c>
      <c r="F344" s="12">
        <v>1.55</v>
      </c>
      <c r="G344" s="13">
        <f t="shared" si="17"/>
        <v>15.5</v>
      </c>
      <c r="H344" s="3"/>
      <c r="I344" s="7">
        <f t="shared" si="18"/>
        <v>0</v>
      </c>
    </row>
    <row r="345" spans="2:9" x14ac:dyDescent="0.25">
      <c r="B345" s="8" t="s">
        <v>852</v>
      </c>
      <c r="C345" s="9" t="s">
        <v>407</v>
      </c>
      <c r="D345" s="10" t="s">
        <v>35</v>
      </c>
      <c r="E345" s="11">
        <v>4</v>
      </c>
      <c r="F345" s="12">
        <v>3.7</v>
      </c>
      <c r="G345" s="13">
        <f t="shared" si="17"/>
        <v>14.8</v>
      </c>
      <c r="H345" s="3"/>
      <c r="I345" s="7">
        <f t="shared" si="18"/>
        <v>0</v>
      </c>
    </row>
    <row r="346" spans="2:9" x14ac:dyDescent="0.25">
      <c r="B346" s="8" t="s">
        <v>853</v>
      </c>
      <c r="C346" s="9" t="s">
        <v>408</v>
      </c>
      <c r="D346" s="10" t="s">
        <v>35</v>
      </c>
      <c r="E346" s="11">
        <v>2</v>
      </c>
      <c r="F346" s="12">
        <v>36.020000000000003</v>
      </c>
      <c r="G346" s="13">
        <f t="shared" si="17"/>
        <v>72.040000000000006</v>
      </c>
      <c r="H346" s="3"/>
      <c r="I346" s="7">
        <f t="shared" si="18"/>
        <v>0</v>
      </c>
    </row>
    <row r="347" spans="2:9" x14ac:dyDescent="0.25">
      <c r="B347" s="8" t="s">
        <v>854</v>
      </c>
      <c r="C347" s="9" t="s">
        <v>409</v>
      </c>
      <c r="D347" s="10" t="s">
        <v>35</v>
      </c>
      <c r="E347" s="11">
        <v>2</v>
      </c>
      <c r="F347" s="12">
        <v>48.35</v>
      </c>
      <c r="G347" s="13">
        <f t="shared" si="17"/>
        <v>96.7</v>
      </c>
      <c r="H347" s="3"/>
      <c r="I347" s="7">
        <f t="shared" si="18"/>
        <v>0</v>
      </c>
    </row>
    <row r="348" spans="2:9" x14ac:dyDescent="0.25">
      <c r="B348" s="8" t="s">
        <v>855</v>
      </c>
      <c r="C348" s="9" t="s">
        <v>410</v>
      </c>
      <c r="D348" s="10" t="s">
        <v>35</v>
      </c>
      <c r="E348" s="11">
        <v>2</v>
      </c>
      <c r="F348" s="12">
        <v>9.18</v>
      </c>
      <c r="G348" s="13">
        <f t="shared" si="17"/>
        <v>18.36</v>
      </c>
      <c r="H348" s="3"/>
      <c r="I348" s="7">
        <f t="shared" si="18"/>
        <v>0</v>
      </c>
    </row>
    <row r="349" spans="2:9" x14ac:dyDescent="0.25">
      <c r="B349" s="8" t="s">
        <v>856</v>
      </c>
      <c r="C349" s="9" t="s">
        <v>411</v>
      </c>
      <c r="D349" s="10" t="s">
        <v>35</v>
      </c>
      <c r="E349" s="11">
        <v>100</v>
      </c>
      <c r="F349" s="12">
        <v>0.68</v>
      </c>
      <c r="G349" s="13">
        <f t="shared" si="17"/>
        <v>68</v>
      </c>
      <c r="H349" s="3"/>
      <c r="I349" s="7">
        <f t="shared" si="18"/>
        <v>0</v>
      </c>
    </row>
    <row r="350" spans="2:9" x14ac:dyDescent="0.25">
      <c r="B350" s="8" t="s">
        <v>857</v>
      </c>
      <c r="C350" s="9" t="s">
        <v>412</v>
      </c>
      <c r="D350" s="10" t="s">
        <v>35</v>
      </c>
      <c r="E350" s="11">
        <v>2</v>
      </c>
      <c r="F350" s="12">
        <v>48.07</v>
      </c>
      <c r="G350" s="13">
        <f t="shared" si="17"/>
        <v>96.14</v>
      </c>
      <c r="H350" s="3"/>
      <c r="I350" s="7">
        <f t="shared" si="18"/>
        <v>0</v>
      </c>
    </row>
    <row r="351" spans="2:9" x14ac:dyDescent="0.25">
      <c r="B351" s="8" t="s">
        <v>858</v>
      </c>
      <c r="C351" s="9" t="s">
        <v>413</v>
      </c>
      <c r="D351" s="10" t="s">
        <v>35</v>
      </c>
      <c r="E351" s="11">
        <v>20</v>
      </c>
      <c r="F351" s="12">
        <v>26.6</v>
      </c>
      <c r="G351" s="13">
        <f t="shared" si="17"/>
        <v>532</v>
      </c>
      <c r="H351" s="3"/>
      <c r="I351" s="7">
        <f t="shared" si="18"/>
        <v>0</v>
      </c>
    </row>
    <row r="352" spans="2:9" x14ac:dyDescent="0.25">
      <c r="B352" s="8" t="s">
        <v>859</v>
      </c>
      <c r="C352" s="9" t="s">
        <v>414</v>
      </c>
      <c r="D352" s="10" t="s">
        <v>35</v>
      </c>
      <c r="E352" s="11">
        <v>4</v>
      </c>
      <c r="F352" s="12">
        <v>105.73</v>
      </c>
      <c r="G352" s="13">
        <f t="shared" si="17"/>
        <v>422.92</v>
      </c>
      <c r="H352" s="3"/>
      <c r="I352" s="7">
        <f t="shared" si="18"/>
        <v>0</v>
      </c>
    </row>
    <row r="353" spans="1:9" x14ac:dyDescent="0.25">
      <c r="B353" s="8" t="s">
        <v>860</v>
      </c>
      <c r="C353" s="9" t="s">
        <v>415</v>
      </c>
      <c r="D353" s="10" t="s">
        <v>35</v>
      </c>
      <c r="E353" s="11">
        <v>4</v>
      </c>
      <c r="F353" s="12">
        <v>5.0199999999999996</v>
      </c>
      <c r="G353" s="13">
        <f t="shared" si="17"/>
        <v>20.079999999999998</v>
      </c>
      <c r="H353" s="3"/>
      <c r="I353" s="7">
        <f t="shared" si="18"/>
        <v>0</v>
      </c>
    </row>
    <row r="354" spans="1:9" x14ac:dyDescent="0.25">
      <c r="B354" s="8" t="s">
        <v>861</v>
      </c>
      <c r="C354" s="9" t="s">
        <v>416</v>
      </c>
      <c r="D354" s="10" t="s">
        <v>35</v>
      </c>
      <c r="E354" s="11">
        <v>4</v>
      </c>
      <c r="F354" s="12">
        <v>4.0199999999999996</v>
      </c>
      <c r="G354" s="13">
        <f t="shared" si="17"/>
        <v>16.079999999999998</v>
      </c>
      <c r="H354" s="3"/>
      <c r="I354" s="7">
        <f t="shared" si="18"/>
        <v>0</v>
      </c>
    </row>
    <row r="355" spans="1:9" x14ac:dyDescent="0.25">
      <c r="B355" s="8" t="s">
        <v>862</v>
      </c>
      <c r="C355" s="9" t="s">
        <v>417</v>
      </c>
      <c r="D355" s="10" t="s">
        <v>35</v>
      </c>
      <c r="E355" s="11">
        <v>6</v>
      </c>
      <c r="F355" s="12">
        <v>4.38</v>
      </c>
      <c r="G355" s="13">
        <f t="shared" si="17"/>
        <v>26.28</v>
      </c>
      <c r="H355" s="3"/>
      <c r="I355" s="7">
        <f t="shared" si="18"/>
        <v>0</v>
      </c>
    </row>
    <row r="356" spans="1:9" x14ac:dyDescent="0.25">
      <c r="B356" s="8" t="s">
        <v>863</v>
      </c>
      <c r="C356" s="9" t="s">
        <v>418</v>
      </c>
      <c r="D356" s="10" t="s">
        <v>35</v>
      </c>
      <c r="E356" s="11">
        <v>10</v>
      </c>
      <c r="F356" s="12">
        <v>4.0199999999999996</v>
      </c>
      <c r="G356" s="13">
        <f t="shared" si="17"/>
        <v>40.200000000000003</v>
      </c>
      <c r="H356" s="3"/>
      <c r="I356" s="7">
        <f t="shared" si="18"/>
        <v>0</v>
      </c>
    </row>
    <row r="357" spans="1:9" x14ac:dyDescent="0.25">
      <c r="B357" s="8" t="s">
        <v>864</v>
      </c>
      <c r="C357" s="9" t="s">
        <v>419</v>
      </c>
      <c r="D357" s="10" t="s">
        <v>35</v>
      </c>
      <c r="E357" s="11">
        <v>10</v>
      </c>
      <c r="F357" s="12">
        <v>25.66</v>
      </c>
      <c r="G357" s="13">
        <f t="shared" si="17"/>
        <v>256.60000000000002</v>
      </c>
      <c r="H357" s="3"/>
      <c r="I357" s="7">
        <f t="shared" si="18"/>
        <v>0</v>
      </c>
    </row>
    <row r="358" spans="1:9" x14ac:dyDescent="0.25">
      <c r="A358" t="s">
        <v>996</v>
      </c>
      <c r="B358" s="8" t="s">
        <v>980</v>
      </c>
      <c r="C358" s="14" t="s">
        <v>420</v>
      </c>
      <c r="D358" s="15"/>
      <c r="E358" s="16"/>
      <c r="F358" s="12"/>
      <c r="G358" s="5"/>
      <c r="H358" s="12"/>
      <c r="I358" s="12"/>
    </row>
    <row r="359" spans="1:9" x14ac:dyDescent="0.25">
      <c r="B359" s="8" t="s">
        <v>865</v>
      </c>
      <c r="C359" s="9" t="s">
        <v>421</v>
      </c>
      <c r="D359" s="10" t="s">
        <v>35</v>
      </c>
      <c r="E359" s="11">
        <v>1</v>
      </c>
      <c r="F359" s="12">
        <v>18.46</v>
      </c>
      <c r="G359" s="13">
        <f t="shared" si="17"/>
        <v>18.46</v>
      </c>
      <c r="H359" s="3"/>
      <c r="I359" s="7">
        <f t="shared" si="18"/>
        <v>0</v>
      </c>
    </row>
    <row r="360" spans="1:9" x14ac:dyDescent="0.25">
      <c r="B360" s="8" t="s">
        <v>866</v>
      </c>
      <c r="C360" s="9" t="s">
        <v>422</v>
      </c>
      <c r="D360" s="10" t="s">
        <v>35</v>
      </c>
      <c r="E360" s="11">
        <v>1</v>
      </c>
      <c r="F360" s="12">
        <v>49.84</v>
      </c>
      <c r="G360" s="13">
        <f t="shared" si="17"/>
        <v>49.84</v>
      </c>
      <c r="H360" s="3"/>
      <c r="I360" s="7">
        <f t="shared" si="18"/>
        <v>0</v>
      </c>
    </row>
    <row r="361" spans="1:9" x14ac:dyDescent="0.25">
      <c r="B361" s="8" t="s">
        <v>867</v>
      </c>
      <c r="C361" s="9" t="s">
        <v>423</v>
      </c>
      <c r="D361" s="10" t="s">
        <v>35</v>
      </c>
      <c r="E361" s="11">
        <v>1</v>
      </c>
      <c r="F361" s="12">
        <v>10.5</v>
      </c>
      <c r="G361" s="13">
        <f t="shared" si="17"/>
        <v>10.5</v>
      </c>
      <c r="H361" s="3"/>
      <c r="I361" s="7">
        <f t="shared" si="18"/>
        <v>0</v>
      </c>
    </row>
    <row r="362" spans="1:9" x14ac:dyDescent="0.25">
      <c r="B362" s="8" t="s">
        <v>868</v>
      </c>
      <c r="C362" s="9" t="s">
        <v>424</v>
      </c>
      <c r="D362" s="10" t="s">
        <v>35</v>
      </c>
      <c r="E362" s="11">
        <v>1</v>
      </c>
      <c r="F362" s="12">
        <v>10.87</v>
      </c>
      <c r="G362" s="13">
        <f t="shared" si="17"/>
        <v>10.87</v>
      </c>
      <c r="H362" s="3"/>
      <c r="I362" s="7">
        <f t="shared" si="18"/>
        <v>0</v>
      </c>
    </row>
    <row r="363" spans="1:9" x14ac:dyDescent="0.25">
      <c r="B363" s="8" t="s">
        <v>869</v>
      </c>
      <c r="C363" s="9" t="s">
        <v>425</v>
      </c>
      <c r="D363" s="10" t="s">
        <v>35</v>
      </c>
      <c r="E363" s="11">
        <v>3</v>
      </c>
      <c r="F363" s="12">
        <v>395.04</v>
      </c>
      <c r="G363" s="13">
        <f t="shared" si="17"/>
        <v>1185.1199999999999</v>
      </c>
      <c r="H363" s="3"/>
      <c r="I363" s="7">
        <f t="shared" si="18"/>
        <v>0</v>
      </c>
    </row>
    <row r="364" spans="1:9" x14ac:dyDescent="0.25">
      <c r="B364" s="8" t="s">
        <v>870</v>
      </c>
      <c r="C364" s="9" t="s">
        <v>426</v>
      </c>
      <c r="D364" s="10" t="s">
        <v>35</v>
      </c>
      <c r="E364" s="11">
        <v>4</v>
      </c>
      <c r="F364" s="12">
        <v>247.42</v>
      </c>
      <c r="G364" s="13">
        <f t="shared" si="17"/>
        <v>989.68</v>
      </c>
      <c r="H364" s="3"/>
      <c r="I364" s="7">
        <f t="shared" si="18"/>
        <v>0</v>
      </c>
    </row>
    <row r="365" spans="1:9" x14ac:dyDescent="0.25">
      <c r="B365" s="8" t="s">
        <v>871</v>
      </c>
      <c r="C365" s="9" t="s">
        <v>427</v>
      </c>
      <c r="D365" s="10" t="s">
        <v>35</v>
      </c>
      <c r="E365" s="11">
        <v>10</v>
      </c>
      <c r="F365" s="12">
        <v>9.41</v>
      </c>
      <c r="G365" s="13">
        <f t="shared" si="17"/>
        <v>94.1</v>
      </c>
      <c r="H365" s="3"/>
      <c r="I365" s="7">
        <f t="shared" si="18"/>
        <v>0</v>
      </c>
    </row>
    <row r="366" spans="1:9" x14ac:dyDescent="0.25">
      <c r="B366" s="8" t="s">
        <v>872</v>
      </c>
      <c r="C366" s="9" t="s">
        <v>428</v>
      </c>
      <c r="D366" s="10" t="s">
        <v>35</v>
      </c>
      <c r="E366" s="11">
        <v>4</v>
      </c>
      <c r="F366" s="12">
        <v>49.12</v>
      </c>
      <c r="G366" s="13">
        <f t="shared" si="17"/>
        <v>196.48</v>
      </c>
      <c r="H366" s="3"/>
      <c r="I366" s="7">
        <f t="shared" si="18"/>
        <v>0</v>
      </c>
    </row>
    <row r="367" spans="1:9" x14ac:dyDescent="0.25">
      <c r="B367" s="8" t="s">
        <v>873</v>
      </c>
      <c r="C367" s="9" t="s">
        <v>429</v>
      </c>
      <c r="D367" s="10" t="s">
        <v>35</v>
      </c>
      <c r="E367" s="11">
        <v>4</v>
      </c>
      <c r="F367" s="12">
        <v>35.72</v>
      </c>
      <c r="G367" s="13">
        <f t="shared" si="17"/>
        <v>142.88</v>
      </c>
      <c r="H367" s="3"/>
      <c r="I367" s="7">
        <f t="shared" si="18"/>
        <v>0</v>
      </c>
    </row>
    <row r="368" spans="1:9" x14ac:dyDescent="0.25">
      <c r="B368" s="8" t="s">
        <v>874</v>
      </c>
      <c r="C368" s="9" t="s">
        <v>430</v>
      </c>
      <c r="D368" s="10" t="s">
        <v>35</v>
      </c>
      <c r="E368" s="11">
        <v>4</v>
      </c>
      <c r="F368" s="12">
        <v>12.31</v>
      </c>
      <c r="G368" s="13">
        <f t="shared" si="17"/>
        <v>49.24</v>
      </c>
      <c r="H368" s="3"/>
      <c r="I368" s="7">
        <f t="shared" si="18"/>
        <v>0</v>
      </c>
    </row>
    <row r="369" spans="1:9" x14ac:dyDescent="0.25">
      <c r="B369" s="8" t="s">
        <v>875</v>
      </c>
      <c r="C369" s="9" t="s">
        <v>431</v>
      </c>
      <c r="D369" s="10" t="s">
        <v>35</v>
      </c>
      <c r="E369" s="11">
        <v>4</v>
      </c>
      <c r="F369" s="12">
        <v>118.09</v>
      </c>
      <c r="G369" s="13">
        <f t="shared" si="17"/>
        <v>472.36</v>
      </c>
      <c r="H369" s="3"/>
      <c r="I369" s="7">
        <f t="shared" si="18"/>
        <v>0</v>
      </c>
    </row>
    <row r="370" spans="1:9" x14ac:dyDescent="0.25">
      <c r="B370" s="8" t="s">
        <v>876</v>
      </c>
      <c r="C370" s="9" t="s">
        <v>432</v>
      </c>
      <c r="D370" s="10" t="s">
        <v>35</v>
      </c>
      <c r="E370" s="11">
        <v>20</v>
      </c>
      <c r="F370" s="12">
        <v>11.84</v>
      </c>
      <c r="G370" s="13">
        <f t="shared" si="17"/>
        <v>236.8</v>
      </c>
      <c r="H370" s="3"/>
      <c r="I370" s="7">
        <f t="shared" si="18"/>
        <v>0</v>
      </c>
    </row>
    <row r="371" spans="1:9" x14ac:dyDescent="0.25">
      <c r="B371" s="8" t="s">
        <v>877</v>
      </c>
      <c r="C371" s="9" t="s">
        <v>433</v>
      </c>
      <c r="D371" s="10" t="s">
        <v>35</v>
      </c>
      <c r="E371" s="11">
        <v>2</v>
      </c>
      <c r="F371" s="12">
        <v>16.79</v>
      </c>
      <c r="G371" s="13">
        <f t="shared" si="17"/>
        <v>33.58</v>
      </c>
      <c r="H371" s="3"/>
      <c r="I371" s="7">
        <f t="shared" si="18"/>
        <v>0</v>
      </c>
    </row>
    <row r="372" spans="1:9" x14ac:dyDescent="0.25">
      <c r="B372" s="8" t="s">
        <v>878</v>
      </c>
      <c r="C372" s="9" t="s">
        <v>434</v>
      </c>
      <c r="D372" s="10" t="s">
        <v>35</v>
      </c>
      <c r="E372" s="11">
        <v>6</v>
      </c>
      <c r="F372" s="12">
        <v>9.56</v>
      </c>
      <c r="G372" s="13">
        <f t="shared" si="17"/>
        <v>57.36</v>
      </c>
      <c r="H372" s="3"/>
      <c r="I372" s="7">
        <f t="shared" si="18"/>
        <v>0</v>
      </c>
    </row>
    <row r="373" spans="1:9" x14ac:dyDescent="0.25">
      <c r="B373" s="8" t="s">
        <v>879</v>
      </c>
      <c r="C373" s="9" t="s">
        <v>435</v>
      </c>
      <c r="D373" s="10" t="s">
        <v>35</v>
      </c>
      <c r="E373" s="11">
        <v>5</v>
      </c>
      <c r="F373" s="12">
        <v>6.43</v>
      </c>
      <c r="G373" s="13">
        <f t="shared" si="17"/>
        <v>32.15</v>
      </c>
      <c r="H373" s="3"/>
      <c r="I373" s="7">
        <f t="shared" si="18"/>
        <v>0</v>
      </c>
    </row>
    <row r="374" spans="1:9" x14ac:dyDescent="0.25">
      <c r="B374" s="8" t="s">
        <v>880</v>
      </c>
      <c r="C374" s="9" t="s">
        <v>436</v>
      </c>
      <c r="D374" s="10" t="s">
        <v>35</v>
      </c>
      <c r="E374" s="11">
        <v>2</v>
      </c>
      <c r="F374" s="12">
        <v>25.57</v>
      </c>
      <c r="G374" s="13">
        <f t="shared" si="17"/>
        <v>51.14</v>
      </c>
      <c r="H374" s="3"/>
      <c r="I374" s="7">
        <f t="shared" si="18"/>
        <v>0</v>
      </c>
    </row>
    <row r="375" spans="1:9" x14ac:dyDescent="0.25">
      <c r="B375" s="8" t="s">
        <v>881</v>
      </c>
      <c r="C375" s="9" t="s">
        <v>437</v>
      </c>
      <c r="D375" s="10" t="s">
        <v>35</v>
      </c>
      <c r="E375" s="11">
        <v>3</v>
      </c>
      <c r="F375" s="12">
        <v>18.04</v>
      </c>
      <c r="G375" s="13">
        <f t="shared" si="17"/>
        <v>54.12</v>
      </c>
      <c r="H375" s="3"/>
      <c r="I375" s="7">
        <f t="shared" si="18"/>
        <v>0</v>
      </c>
    </row>
    <row r="376" spans="1:9" x14ac:dyDescent="0.25">
      <c r="B376" s="8" t="s">
        <v>882</v>
      </c>
      <c r="C376" s="9" t="s">
        <v>438</v>
      </c>
      <c r="D376" s="10" t="s">
        <v>35</v>
      </c>
      <c r="E376" s="11">
        <v>5</v>
      </c>
      <c r="F376" s="12">
        <v>5.98</v>
      </c>
      <c r="G376" s="13">
        <f t="shared" si="17"/>
        <v>29.9</v>
      </c>
      <c r="H376" s="3"/>
      <c r="I376" s="7">
        <f t="shared" si="18"/>
        <v>0</v>
      </c>
    </row>
    <row r="377" spans="1:9" x14ac:dyDescent="0.25">
      <c r="B377" s="8" t="s">
        <v>883</v>
      </c>
      <c r="C377" s="9" t="s">
        <v>439</v>
      </c>
      <c r="D377" s="10" t="s">
        <v>35</v>
      </c>
      <c r="E377" s="11">
        <v>2</v>
      </c>
      <c r="F377" s="12">
        <v>33.14</v>
      </c>
      <c r="G377" s="13">
        <f t="shared" si="17"/>
        <v>66.28</v>
      </c>
      <c r="H377" s="3"/>
      <c r="I377" s="7">
        <f t="shared" si="18"/>
        <v>0</v>
      </c>
    </row>
    <row r="378" spans="1:9" x14ac:dyDescent="0.25">
      <c r="B378" s="8" t="s">
        <v>884</v>
      </c>
      <c r="C378" s="9" t="s">
        <v>440</v>
      </c>
      <c r="D378" s="10" t="s">
        <v>35</v>
      </c>
      <c r="E378" s="11">
        <v>2</v>
      </c>
      <c r="F378" s="12">
        <v>385.06</v>
      </c>
      <c r="G378" s="13">
        <f t="shared" si="17"/>
        <v>770.12</v>
      </c>
      <c r="H378" s="3"/>
      <c r="I378" s="7">
        <f t="shared" si="18"/>
        <v>0</v>
      </c>
    </row>
    <row r="379" spans="1:9" x14ac:dyDescent="0.25">
      <c r="B379" s="8" t="s">
        <v>885</v>
      </c>
      <c r="C379" s="9" t="s">
        <v>441</v>
      </c>
      <c r="D379" s="10" t="s">
        <v>35</v>
      </c>
      <c r="E379" s="11">
        <v>4</v>
      </c>
      <c r="F379" s="12">
        <v>14.47</v>
      </c>
      <c r="G379" s="13">
        <f t="shared" si="17"/>
        <v>57.88</v>
      </c>
      <c r="H379" s="3"/>
      <c r="I379" s="7">
        <f t="shared" si="18"/>
        <v>0</v>
      </c>
    </row>
    <row r="380" spans="1:9" x14ac:dyDescent="0.25">
      <c r="B380" s="8" t="s">
        <v>886</v>
      </c>
      <c r="C380" s="9" t="s">
        <v>442</v>
      </c>
      <c r="D380" s="10" t="s">
        <v>35</v>
      </c>
      <c r="E380" s="11">
        <v>5</v>
      </c>
      <c r="F380" s="12">
        <v>7.78</v>
      </c>
      <c r="G380" s="13">
        <f t="shared" si="17"/>
        <v>38.9</v>
      </c>
      <c r="H380" s="3"/>
      <c r="I380" s="7">
        <f t="shared" si="18"/>
        <v>0</v>
      </c>
    </row>
    <row r="381" spans="1:9" x14ac:dyDescent="0.25">
      <c r="A381" t="s">
        <v>997</v>
      </c>
      <c r="B381" s="8" t="s">
        <v>981</v>
      </c>
      <c r="C381" s="14" t="s">
        <v>443</v>
      </c>
      <c r="D381" s="15"/>
      <c r="E381" s="16"/>
      <c r="F381" s="12"/>
      <c r="G381" s="5"/>
      <c r="H381" s="12"/>
      <c r="I381" s="12"/>
    </row>
    <row r="382" spans="1:9" x14ac:dyDescent="0.25">
      <c r="B382" s="8" t="s">
        <v>59</v>
      </c>
      <c r="C382" s="9" t="s">
        <v>444</v>
      </c>
      <c r="D382" s="10" t="s">
        <v>35</v>
      </c>
      <c r="E382" s="11">
        <v>5</v>
      </c>
      <c r="F382" s="12">
        <v>105</v>
      </c>
      <c r="G382" s="13">
        <f t="shared" si="17"/>
        <v>525</v>
      </c>
      <c r="H382" s="3"/>
      <c r="I382" s="7">
        <f t="shared" si="18"/>
        <v>0</v>
      </c>
    </row>
    <row r="383" spans="1:9" x14ac:dyDescent="0.25">
      <c r="B383" s="8" t="s">
        <v>60</v>
      </c>
      <c r="C383" s="9" t="s">
        <v>445</v>
      </c>
      <c r="D383" s="10" t="s">
        <v>35</v>
      </c>
      <c r="E383" s="11">
        <v>3</v>
      </c>
      <c r="F383" s="12">
        <v>62.89</v>
      </c>
      <c r="G383" s="13">
        <f t="shared" si="17"/>
        <v>188.67</v>
      </c>
      <c r="H383" s="3"/>
      <c r="I383" s="7">
        <f t="shared" si="18"/>
        <v>0</v>
      </c>
    </row>
    <row r="384" spans="1:9" x14ac:dyDescent="0.25">
      <c r="B384" s="8" t="s">
        <v>61</v>
      </c>
      <c r="C384" s="9" t="s">
        <v>446</v>
      </c>
      <c r="D384" s="10" t="s">
        <v>35</v>
      </c>
      <c r="E384" s="11">
        <v>3</v>
      </c>
      <c r="F384" s="12">
        <v>68.56</v>
      </c>
      <c r="G384" s="13">
        <f t="shared" si="17"/>
        <v>205.68</v>
      </c>
      <c r="H384" s="3"/>
      <c r="I384" s="7">
        <f t="shared" si="18"/>
        <v>0</v>
      </c>
    </row>
    <row r="385" spans="2:9" x14ac:dyDescent="0.25">
      <c r="B385" s="8" t="s">
        <v>62</v>
      </c>
      <c r="C385" s="9" t="s">
        <v>447</v>
      </c>
      <c r="D385" s="10" t="s">
        <v>35</v>
      </c>
      <c r="E385" s="11">
        <v>3</v>
      </c>
      <c r="F385" s="12">
        <v>292.02999999999997</v>
      </c>
      <c r="G385" s="13">
        <f t="shared" si="17"/>
        <v>876.09</v>
      </c>
      <c r="H385" s="3"/>
      <c r="I385" s="7">
        <f t="shared" si="18"/>
        <v>0</v>
      </c>
    </row>
    <row r="386" spans="2:9" x14ac:dyDescent="0.25">
      <c r="B386" s="8" t="s">
        <v>63</v>
      </c>
      <c r="C386" s="9" t="s">
        <v>448</v>
      </c>
      <c r="D386" s="10" t="s">
        <v>35</v>
      </c>
      <c r="E386" s="11">
        <v>3</v>
      </c>
      <c r="F386" s="12">
        <v>142.91999999999999</v>
      </c>
      <c r="G386" s="13">
        <f t="shared" si="17"/>
        <v>428.76</v>
      </c>
      <c r="H386" s="3"/>
      <c r="I386" s="7">
        <f t="shared" si="18"/>
        <v>0</v>
      </c>
    </row>
    <row r="387" spans="2:9" x14ac:dyDescent="0.25">
      <c r="B387" s="8" t="s">
        <v>64</v>
      </c>
      <c r="C387" s="9" t="s">
        <v>449</v>
      </c>
      <c r="D387" s="10" t="s">
        <v>35</v>
      </c>
      <c r="E387" s="11">
        <v>2</v>
      </c>
      <c r="F387" s="12">
        <v>558</v>
      </c>
      <c r="G387" s="13">
        <f t="shared" si="17"/>
        <v>1116</v>
      </c>
      <c r="H387" s="3"/>
      <c r="I387" s="7">
        <f t="shared" si="18"/>
        <v>0</v>
      </c>
    </row>
    <row r="388" spans="2:9" x14ac:dyDescent="0.25">
      <c r="B388" s="8" t="s">
        <v>65</v>
      </c>
      <c r="C388" s="9" t="s">
        <v>450</v>
      </c>
      <c r="D388" s="10" t="s">
        <v>35</v>
      </c>
      <c r="E388" s="11">
        <v>2</v>
      </c>
      <c r="F388" s="12">
        <v>388.87</v>
      </c>
      <c r="G388" s="13">
        <f t="shared" si="17"/>
        <v>777.74</v>
      </c>
      <c r="H388" s="3"/>
      <c r="I388" s="7">
        <f t="shared" si="18"/>
        <v>0</v>
      </c>
    </row>
    <row r="389" spans="2:9" x14ac:dyDescent="0.25">
      <c r="B389" s="8" t="s">
        <v>66</v>
      </c>
      <c r="C389" s="9" t="s">
        <v>451</v>
      </c>
      <c r="D389" s="10" t="s">
        <v>35</v>
      </c>
      <c r="E389" s="11">
        <v>5</v>
      </c>
      <c r="F389" s="12">
        <v>170.44</v>
      </c>
      <c r="G389" s="13">
        <f t="shared" si="17"/>
        <v>852.2</v>
      </c>
      <c r="H389" s="3"/>
      <c r="I389" s="7">
        <f t="shared" si="18"/>
        <v>0</v>
      </c>
    </row>
    <row r="390" spans="2:9" x14ac:dyDescent="0.25">
      <c r="B390" s="8" t="s">
        <v>67</v>
      </c>
      <c r="C390" s="9" t="s">
        <v>452</v>
      </c>
      <c r="D390" s="10" t="s">
        <v>35</v>
      </c>
      <c r="E390" s="11">
        <v>3</v>
      </c>
      <c r="F390" s="12">
        <v>93.65</v>
      </c>
      <c r="G390" s="13">
        <f t="shared" si="17"/>
        <v>280.95</v>
      </c>
      <c r="H390" s="3"/>
      <c r="I390" s="7">
        <f t="shared" si="18"/>
        <v>0</v>
      </c>
    </row>
    <row r="391" spans="2:9" x14ac:dyDescent="0.25">
      <c r="B391" s="8" t="s">
        <v>68</v>
      </c>
      <c r="C391" s="9" t="s">
        <v>453</v>
      </c>
      <c r="D391" s="10" t="s">
        <v>35</v>
      </c>
      <c r="E391" s="11">
        <v>3</v>
      </c>
      <c r="F391" s="12">
        <v>169.3</v>
      </c>
      <c r="G391" s="13">
        <f t="shared" si="17"/>
        <v>507.9</v>
      </c>
      <c r="H391" s="3"/>
      <c r="I391" s="7">
        <f t="shared" si="18"/>
        <v>0</v>
      </c>
    </row>
    <row r="392" spans="2:9" x14ac:dyDescent="0.25">
      <c r="B392" s="8" t="s">
        <v>69</v>
      </c>
      <c r="C392" s="9" t="s">
        <v>454</v>
      </c>
      <c r="D392" s="10" t="s">
        <v>35</v>
      </c>
      <c r="E392" s="11">
        <v>2</v>
      </c>
      <c r="F392" s="12">
        <v>314.04000000000002</v>
      </c>
      <c r="G392" s="13">
        <f t="shared" si="17"/>
        <v>628.08000000000004</v>
      </c>
      <c r="H392" s="3"/>
      <c r="I392" s="7">
        <f t="shared" si="18"/>
        <v>0</v>
      </c>
    </row>
    <row r="393" spans="2:9" x14ac:dyDescent="0.25">
      <c r="B393" s="8" t="s">
        <v>70</v>
      </c>
      <c r="C393" s="9" t="s">
        <v>455</v>
      </c>
      <c r="D393" s="10" t="s">
        <v>35</v>
      </c>
      <c r="E393" s="11">
        <v>3</v>
      </c>
      <c r="F393" s="12">
        <v>172.06</v>
      </c>
      <c r="G393" s="13">
        <f t="shared" si="17"/>
        <v>516.17999999999995</v>
      </c>
      <c r="H393" s="3"/>
      <c r="I393" s="7">
        <f t="shared" si="18"/>
        <v>0</v>
      </c>
    </row>
    <row r="394" spans="2:9" x14ac:dyDescent="0.25">
      <c r="B394" s="8" t="s">
        <v>71</v>
      </c>
      <c r="C394" s="9" t="s">
        <v>456</v>
      </c>
      <c r="D394" s="10" t="s">
        <v>35</v>
      </c>
      <c r="E394" s="11">
        <v>2</v>
      </c>
      <c r="F394" s="12">
        <v>380.32</v>
      </c>
      <c r="G394" s="13">
        <f t="shared" si="17"/>
        <v>760.64</v>
      </c>
      <c r="H394" s="3"/>
      <c r="I394" s="7">
        <f t="shared" si="18"/>
        <v>0</v>
      </c>
    </row>
    <row r="395" spans="2:9" x14ac:dyDescent="0.25">
      <c r="B395" s="8" t="s">
        <v>72</v>
      </c>
      <c r="C395" s="9" t="s">
        <v>457</v>
      </c>
      <c r="D395" s="10" t="s">
        <v>35</v>
      </c>
      <c r="E395" s="11">
        <v>4</v>
      </c>
      <c r="F395" s="12">
        <v>1159.97</v>
      </c>
      <c r="G395" s="13">
        <f t="shared" si="17"/>
        <v>4639.88</v>
      </c>
      <c r="H395" s="3"/>
      <c r="I395" s="7">
        <f t="shared" si="18"/>
        <v>0</v>
      </c>
    </row>
    <row r="396" spans="2:9" x14ac:dyDescent="0.25">
      <c r="B396" s="8" t="s">
        <v>73</v>
      </c>
      <c r="C396" s="9" t="s">
        <v>458</v>
      </c>
      <c r="D396" s="10" t="s">
        <v>35</v>
      </c>
      <c r="E396" s="11">
        <v>2</v>
      </c>
      <c r="F396" s="12">
        <v>1739.26</v>
      </c>
      <c r="G396" s="13">
        <f t="shared" si="17"/>
        <v>3478.52</v>
      </c>
      <c r="H396" s="3"/>
      <c r="I396" s="7">
        <f t="shared" si="18"/>
        <v>0</v>
      </c>
    </row>
    <row r="397" spans="2:9" x14ac:dyDescent="0.25">
      <c r="B397" s="8" t="s">
        <v>74</v>
      </c>
      <c r="C397" s="9" t="s">
        <v>459</v>
      </c>
      <c r="D397" s="10" t="s">
        <v>35</v>
      </c>
      <c r="E397" s="11">
        <v>1</v>
      </c>
      <c r="F397" s="12">
        <v>248.53</v>
      </c>
      <c r="G397" s="13">
        <f t="shared" si="17"/>
        <v>248.53</v>
      </c>
      <c r="H397" s="3"/>
      <c r="I397" s="7">
        <f t="shared" si="18"/>
        <v>0</v>
      </c>
    </row>
    <row r="398" spans="2:9" x14ac:dyDescent="0.25">
      <c r="B398" s="8" t="s">
        <v>887</v>
      </c>
      <c r="C398" s="9" t="s">
        <v>460</v>
      </c>
      <c r="D398" s="10" t="s">
        <v>35</v>
      </c>
      <c r="E398" s="11">
        <v>3</v>
      </c>
      <c r="F398" s="12">
        <v>189.8</v>
      </c>
      <c r="G398" s="13">
        <f t="shared" si="17"/>
        <v>569.4</v>
      </c>
      <c r="H398" s="3"/>
      <c r="I398" s="7">
        <f t="shared" si="18"/>
        <v>0</v>
      </c>
    </row>
    <row r="399" spans="2:9" x14ac:dyDescent="0.25">
      <c r="B399" s="8" t="s">
        <v>888</v>
      </c>
      <c r="C399" s="9" t="s">
        <v>461</v>
      </c>
      <c r="D399" s="10" t="s">
        <v>35</v>
      </c>
      <c r="E399" s="11">
        <v>1</v>
      </c>
      <c r="F399" s="12">
        <v>248.98</v>
      </c>
      <c r="G399" s="13">
        <f t="shared" si="17"/>
        <v>248.98</v>
      </c>
      <c r="H399" s="3"/>
      <c r="I399" s="7">
        <f t="shared" si="18"/>
        <v>0</v>
      </c>
    </row>
    <row r="400" spans="2:9" x14ac:dyDescent="0.25">
      <c r="B400" s="8" t="s">
        <v>889</v>
      </c>
      <c r="C400" s="9" t="s">
        <v>462</v>
      </c>
      <c r="D400" s="10" t="s">
        <v>35</v>
      </c>
      <c r="E400" s="11">
        <v>3</v>
      </c>
      <c r="F400" s="12">
        <v>233.41</v>
      </c>
      <c r="G400" s="13">
        <f t="shared" si="17"/>
        <v>700.23</v>
      </c>
      <c r="H400" s="3"/>
      <c r="I400" s="7">
        <f t="shared" si="18"/>
        <v>0</v>
      </c>
    </row>
    <row r="401" spans="1:9" x14ac:dyDescent="0.25">
      <c r="B401" s="8" t="s">
        <v>890</v>
      </c>
      <c r="C401" s="9" t="s">
        <v>463</v>
      </c>
      <c r="D401" s="10" t="s">
        <v>35</v>
      </c>
      <c r="E401" s="11">
        <v>2</v>
      </c>
      <c r="F401" s="12">
        <v>131.75</v>
      </c>
      <c r="G401" s="13">
        <f t="shared" ref="G401:G464" si="19">ROUND(E401*F401,2)</f>
        <v>263.5</v>
      </c>
      <c r="H401" s="3"/>
      <c r="I401" s="7">
        <f t="shared" ref="I401:I464" si="20">ROUND(E401*H401,2)</f>
        <v>0</v>
      </c>
    </row>
    <row r="402" spans="1:9" x14ac:dyDescent="0.25">
      <c r="B402" s="8" t="s">
        <v>891</v>
      </c>
      <c r="C402" s="9" t="s">
        <v>464</v>
      </c>
      <c r="D402" s="10" t="s">
        <v>35</v>
      </c>
      <c r="E402" s="11">
        <v>4</v>
      </c>
      <c r="F402" s="12">
        <v>175.67</v>
      </c>
      <c r="G402" s="13">
        <f t="shared" si="19"/>
        <v>702.68</v>
      </c>
      <c r="H402" s="3"/>
      <c r="I402" s="7">
        <f t="shared" si="20"/>
        <v>0</v>
      </c>
    </row>
    <row r="403" spans="1:9" x14ac:dyDescent="0.25">
      <c r="B403" s="8" t="s">
        <v>892</v>
      </c>
      <c r="C403" s="9" t="s">
        <v>465</v>
      </c>
      <c r="D403" s="10" t="s">
        <v>35</v>
      </c>
      <c r="E403" s="11">
        <v>3</v>
      </c>
      <c r="F403" s="12">
        <v>117.34</v>
      </c>
      <c r="G403" s="13">
        <f t="shared" si="19"/>
        <v>352.02</v>
      </c>
      <c r="H403" s="3"/>
      <c r="I403" s="7">
        <f t="shared" si="20"/>
        <v>0</v>
      </c>
    </row>
    <row r="404" spans="1:9" x14ac:dyDescent="0.25">
      <c r="B404" s="8" t="s">
        <v>893</v>
      </c>
      <c r="C404" s="9" t="s">
        <v>466</v>
      </c>
      <c r="D404" s="10" t="s">
        <v>35</v>
      </c>
      <c r="E404" s="11">
        <v>3</v>
      </c>
      <c r="F404" s="12">
        <v>80.56</v>
      </c>
      <c r="G404" s="13">
        <f t="shared" si="19"/>
        <v>241.68</v>
      </c>
      <c r="H404" s="3"/>
      <c r="I404" s="7">
        <f t="shared" si="20"/>
        <v>0</v>
      </c>
    </row>
    <row r="405" spans="1:9" x14ac:dyDescent="0.25">
      <c r="B405" s="8" t="s">
        <v>894</v>
      </c>
      <c r="C405" s="9" t="s">
        <v>467</v>
      </c>
      <c r="D405" s="10" t="s">
        <v>35</v>
      </c>
      <c r="E405" s="11">
        <v>3</v>
      </c>
      <c r="F405" s="12">
        <v>396</v>
      </c>
      <c r="G405" s="13">
        <f t="shared" si="19"/>
        <v>1188</v>
      </c>
      <c r="H405" s="3"/>
      <c r="I405" s="7">
        <f t="shared" si="20"/>
        <v>0</v>
      </c>
    </row>
    <row r="406" spans="1:9" x14ac:dyDescent="0.25">
      <c r="A406" t="s">
        <v>998</v>
      </c>
      <c r="B406" s="8" t="s">
        <v>982</v>
      </c>
      <c r="C406" s="14" t="s">
        <v>983</v>
      </c>
      <c r="D406" s="15"/>
      <c r="E406" s="16"/>
      <c r="F406" s="12"/>
      <c r="G406" s="5"/>
      <c r="H406" s="12"/>
      <c r="I406" s="12"/>
    </row>
    <row r="407" spans="1:9" ht="22.5" x14ac:dyDescent="0.25">
      <c r="B407" s="8" t="s">
        <v>895</v>
      </c>
      <c r="C407" s="9" t="s">
        <v>468</v>
      </c>
      <c r="D407" s="10" t="s">
        <v>35</v>
      </c>
      <c r="E407" s="11">
        <v>2</v>
      </c>
      <c r="F407" s="12">
        <v>168.06</v>
      </c>
      <c r="G407" s="13">
        <f t="shared" si="19"/>
        <v>336.12</v>
      </c>
      <c r="H407" s="3"/>
      <c r="I407" s="7">
        <f t="shared" si="20"/>
        <v>0</v>
      </c>
    </row>
    <row r="408" spans="1:9" x14ac:dyDescent="0.25">
      <c r="B408" s="8" t="s">
        <v>896</v>
      </c>
      <c r="C408" s="9" t="s">
        <v>469</v>
      </c>
      <c r="D408" s="10" t="s">
        <v>35</v>
      </c>
      <c r="E408" s="11">
        <v>4</v>
      </c>
      <c r="F408" s="12">
        <v>434.26</v>
      </c>
      <c r="G408" s="13">
        <f t="shared" si="19"/>
        <v>1737.04</v>
      </c>
      <c r="H408" s="3"/>
      <c r="I408" s="7">
        <f t="shared" si="20"/>
        <v>0</v>
      </c>
    </row>
    <row r="409" spans="1:9" x14ac:dyDescent="0.25">
      <c r="B409" s="8" t="s">
        <v>897</v>
      </c>
      <c r="C409" s="9" t="s">
        <v>470</v>
      </c>
      <c r="D409" s="10" t="s">
        <v>35</v>
      </c>
      <c r="E409" s="11">
        <v>4</v>
      </c>
      <c r="F409" s="12">
        <v>1045.8</v>
      </c>
      <c r="G409" s="13">
        <f t="shared" si="19"/>
        <v>4183.2</v>
      </c>
      <c r="H409" s="3"/>
      <c r="I409" s="7">
        <f t="shared" si="20"/>
        <v>0</v>
      </c>
    </row>
    <row r="410" spans="1:9" x14ac:dyDescent="0.25">
      <c r="B410" s="8" t="s">
        <v>898</v>
      </c>
      <c r="C410" s="9" t="s">
        <v>471</v>
      </c>
      <c r="D410" s="10" t="s">
        <v>35</v>
      </c>
      <c r="E410" s="11">
        <v>4</v>
      </c>
      <c r="F410" s="12">
        <v>4.9800000000000004</v>
      </c>
      <c r="G410" s="13">
        <f t="shared" si="19"/>
        <v>19.920000000000002</v>
      </c>
      <c r="H410" s="3"/>
      <c r="I410" s="7">
        <f t="shared" si="20"/>
        <v>0</v>
      </c>
    </row>
    <row r="411" spans="1:9" x14ac:dyDescent="0.25">
      <c r="B411" s="8" t="s">
        <v>899</v>
      </c>
      <c r="C411" s="9" t="s">
        <v>472</v>
      </c>
      <c r="D411" s="10" t="s">
        <v>35</v>
      </c>
      <c r="E411" s="11">
        <v>4</v>
      </c>
      <c r="F411" s="12">
        <v>1029.29</v>
      </c>
      <c r="G411" s="13">
        <f t="shared" si="19"/>
        <v>4117.16</v>
      </c>
      <c r="H411" s="3"/>
      <c r="I411" s="7">
        <f t="shared" si="20"/>
        <v>0</v>
      </c>
    </row>
    <row r="412" spans="1:9" x14ac:dyDescent="0.25">
      <c r="A412" t="s">
        <v>999</v>
      </c>
      <c r="B412" s="8" t="s">
        <v>984</v>
      </c>
      <c r="C412" s="14" t="s">
        <v>985</v>
      </c>
      <c r="D412" s="15"/>
      <c r="E412" s="16"/>
      <c r="F412" s="12"/>
      <c r="G412" s="5"/>
      <c r="H412" s="12"/>
      <c r="I412" s="12"/>
    </row>
    <row r="413" spans="1:9" x14ac:dyDescent="0.25">
      <c r="B413" s="8" t="s">
        <v>900</v>
      </c>
      <c r="C413" s="9" t="s">
        <v>473</v>
      </c>
      <c r="D413" s="10" t="s">
        <v>35</v>
      </c>
      <c r="E413" s="11">
        <v>5</v>
      </c>
      <c r="F413" s="12">
        <v>31.07</v>
      </c>
      <c r="G413" s="13">
        <f t="shared" si="19"/>
        <v>155.35</v>
      </c>
      <c r="H413" s="3"/>
      <c r="I413" s="7">
        <f t="shared" si="20"/>
        <v>0</v>
      </c>
    </row>
    <row r="414" spans="1:9" x14ac:dyDescent="0.25">
      <c r="B414" s="8" t="s">
        <v>901</v>
      </c>
      <c r="C414" s="9" t="s">
        <v>474</v>
      </c>
      <c r="D414" s="10" t="s">
        <v>35</v>
      </c>
      <c r="E414" s="11">
        <v>15</v>
      </c>
      <c r="F414" s="12">
        <v>19.84</v>
      </c>
      <c r="G414" s="13">
        <f t="shared" si="19"/>
        <v>297.60000000000002</v>
      </c>
      <c r="H414" s="3"/>
      <c r="I414" s="7">
        <f t="shared" si="20"/>
        <v>0</v>
      </c>
    </row>
    <row r="415" spans="1:9" x14ac:dyDescent="0.25">
      <c r="B415" s="8" t="s">
        <v>902</v>
      </c>
      <c r="C415" s="9" t="s">
        <v>475</v>
      </c>
      <c r="D415" s="10" t="s">
        <v>35</v>
      </c>
      <c r="E415" s="11">
        <v>15</v>
      </c>
      <c r="F415" s="12">
        <v>30.66</v>
      </c>
      <c r="G415" s="13">
        <f t="shared" si="19"/>
        <v>459.9</v>
      </c>
      <c r="H415" s="3"/>
      <c r="I415" s="7">
        <f t="shared" si="20"/>
        <v>0</v>
      </c>
    </row>
    <row r="416" spans="1:9" x14ac:dyDescent="0.25">
      <c r="B416" s="8" t="s">
        <v>903</v>
      </c>
      <c r="C416" s="9" t="s">
        <v>476</v>
      </c>
      <c r="D416" s="10" t="s">
        <v>35</v>
      </c>
      <c r="E416" s="11">
        <v>3</v>
      </c>
      <c r="F416" s="12">
        <v>151.13999999999999</v>
      </c>
      <c r="G416" s="13">
        <f t="shared" si="19"/>
        <v>453.42</v>
      </c>
      <c r="H416" s="3"/>
      <c r="I416" s="7">
        <f t="shared" si="20"/>
        <v>0</v>
      </c>
    </row>
    <row r="417" spans="1:9" x14ac:dyDescent="0.25">
      <c r="B417" s="8" t="s">
        <v>904</v>
      </c>
      <c r="C417" s="9" t="s">
        <v>477</v>
      </c>
      <c r="D417" s="10" t="s">
        <v>35</v>
      </c>
      <c r="E417" s="11">
        <v>6</v>
      </c>
      <c r="F417" s="12">
        <v>6.24</v>
      </c>
      <c r="G417" s="13">
        <f t="shared" si="19"/>
        <v>37.44</v>
      </c>
      <c r="H417" s="3"/>
      <c r="I417" s="7">
        <f t="shared" si="20"/>
        <v>0</v>
      </c>
    </row>
    <row r="418" spans="1:9" x14ac:dyDescent="0.25">
      <c r="B418" s="8" t="s">
        <v>905</v>
      </c>
      <c r="C418" s="9" t="s">
        <v>478</v>
      </c>
      <c r="D418" s="10" t="s">
        <v>35</v>
      </c>
      <c r="E418" s="11">
        <v>2</v>
      </c>
      <c r="F418" s="12">
        <v>15.6</v>
      </c>
      <c r="G418" s="13">
        <f t="shared" si="19"/>
        <v>31.2</v>
      </c>
      <c r="H418" s="3"/>
      <c r="I418" s="7">
        <f t="shared" si="20"/>
        <v>0</v>
      </c>
    </row>
    <row r="419" spans="1:9" x14ac:dyDescent="0.25">
      <c r="B419" s="8" t="s">
        <v>906</v>
      </c>
      <c r="C419" s="9" t="s">
        <v>479</v>
      </c>
      <c r="D419" s="10" t="s">
        <v>35</v>
      </c>
      <c r="E419" s="11">
        <v>2</v>
      </c>
      <c r="F419" s="12">
        <v>463.43</v>
      </c>
      <c r="G419" s="13">
        <f t="shared" si="19"/>
        <v>926.86</v>
      </c>
      <c r="H419" s="3"/>
      <c r="I419" s="7">
        <f t="shared" si="20"/>
        <v>0</v>
      </c>
    </row>
    <row r="420" spans="1:9" x14ac:dyDescent="0.25">
      <c r="A420" t="s">
        <v>1000</v>
      </c>
      <c r="B420" s="8" t="s">
        <v>986</v>
      </c>
      <c r="C420" s="14" t="s">
        <v>988</v>
      </c>
      <c r="D420" s="15"/>
      <c r="E420" s="16"/>
      <c r="F420" s="12"/>
      <c r="G420" s="5"/>
      <c r="H420" s="12"/>
      <c r="I420" s="12"/>
    </row>
    <row r="421" spans="1:9" x14ac:dyDescent="0.25">
      <c r="B421" s="8" t="s">
        <v>53</v>
      </c>
      <c r="C421" s="9" t="s">
        <v>480</v>
      </c>
      <c r="D421" s="10" t="s">
        <v>35</v>
      </c>
      <c r="E421" s="11">
        <v>10</v>
      </c>
      <c r="F421" s="12">
        <v>23.38</v>
      </c>
      <c r="G421" s="13">
        <f t="shared" si="19"/>
        <v>233.8</v>
      </c>
      <c r="H421" s="3"/>
      <c r="I421" s="7">
        <f t="shared" si="20"/>
        <v>0</v>
      </c>
    </row>
    <row r="422" spans="1:9" x14ac:dyDescent="0.25">
      <c r="A422" t="s">
        <v>1001</v>
      </c>
      <c r="B422" s="8" t="s">
        <v>987</v>
      </c>
      <c r="C422" s="14" t="s">
        <v>989</v>
      </c>
      <c r="D422" s="15"/>
      <c r="E422" s="16"/>
      <c r="F422" s="12"/>
      <c r="G422" s="5"/>
      <c r="H422" s="12"/>
      <c r="I422" s="12"/>
    </row>
    <row r="423" spans="1:9" x14ac:dyDescent="0.25">
      <c r="B423" s="8" t="s">
        <v>907</v>
      </c>
      <c r="C423" s="9" t="s">
        <v>481</v>
      </c>
      <c r="D423" s="10" t="s">
        <v>35</v>
      </c>
      <c r="E423" s="11">
        <v>3</v>
      </c>
      <c r="F423" s="12">
        <v>30.77</v>
      </c>
      <c r="G423" s="13">
        <f t="shared" si="19"/>
        <v>92.31</v>
      </c>
      <c r="H423" s="3"/>
      <c r="I423" s="7">
        <f t="shared" si="20"/>
        <v>0</v>
      </c>
    </row>
    <row r="424" spans="1:9" x14ac:dyDescent="0.25">
      <c r="B424" s="8" t="s">
        <v>908</v>
      </c>
      <c r="C424" s="9" t="s">
        <v>482</v>
      </c>
      <c r="D424" s="10" t="s">
        <v>35</v>
      </c>
      <c r="E424" s="11">
        <v>6</v>
      </c>
      <c r="F424" s="12">
        <v>25.5</v>
      </c>
      <c r="G424" s="13">
        <f t="shared" si="19"/>
        <v>153</v>
      </c>
      <c r="H424" s="3"/>
      <c r="I424" s="7">
        <f t="shared" si="20"/>
        <v>0</v>
      </c>
    </row>
    <row r="425" spans="1:9" x14ac:dyDescent="0.25">
      <c r="B425" s="8" t="s">
        <v>909</v>
      </c>
      <c r="C425" s="9" t="s">
        <v>483</v>
      </c>
      <c r="D425" s="10" t="s">
        <v>35</v>
      </c>
      <c r="E425" s="11">
        <v>5</v>
      </c>
      <c r="F425" s="12">
        <v>75</v>
      </c>
      <c r="G425" s="13">
        <f t="shared" si="19"/>
        <v>375</v>
      </c>
      <c r="H425" s="3"/>
      <c r="I425" s="7">
        <f t="shared" si="20"/>
        <v>0</v>
      </c>
    </row>
    <row r="426" spans="1:9" x14ac:dyDescent="0.25">
      <c r="B426" s="8" t="s">
        <v>910</v>
      </c>
      <c r="C426" s="9" t="s">
        <v>484</v>
      </c>
      <c r="D426" s="10" t="s">
        <v>35</v>
      </c>
      <c r="E426" s="11">
        <v>5</v>
      </c>
      <c r="F426" s="12">
        <v>44.7</v>
      </c>
      <c r="G426" s="13">
        <f t="shared" si="19"/>
        <v>223.5</v>
      </c>
      <c r="H426" s="3"/>
      <c r="I426" s="7">
        <f t="shared" si="20"/>
        <v>0</v>
      </c>
    </row>
    <row r="427" spans="1:9" x14ac:dyDescent="0.25">
      <c r="B427" s="8" t="s">
        <v>911</v>
      </c>
      <c r="C427" s="9" t="s">
        <v>485</v>
      </c>
      <c r="D427" s="10" t="s">
        <v>35</v>
      </c>
      <c r="E427" s="11">
        <v>5</v>
      </c>
      <c r="F427" s="12">
        <v>97.5</v>
      </c>
      <c r="G427" s="13">
        <f t="shared" si="19"/>
        <v>487.5</v>
      </c>
      <c r="H427" s="3"/>
      <c r="I427" s="7">
        <f t="shared" si="20"/>
        <v>0</v>
      </c>
    </row>
    <row r="428" spans="1:9" x14ac:dyDescent="0.25">
      <c r="B428" s="8" t="s">
        <v>912</v>
      </c>
      <c r="C428" s="9" t="s">
        <v>486</v>
      </c>
      <c r="D428" s="10" t="s">
        <v>35</v>
      </c>
      <c r="E428" s="11">
        <v>5</v>
      </c>
      <c r="F428" s="12">
        <v>78</v>
      </c>
      <c r="G428" s="13">
        <f t="shared" si="19"/>
        <v>390</v>
      </c>
      <c r="H428" s="3"/>
      <c r="I428" s="7">
        <f t="shared" si="20"/>
        <v>0</v>
      </c>
    </row>
    <row r="429" spans="1:9" x14ac:dyDescent="0.25">
      <c r="B429" s="8" t="s">
        <v>913</v>
      </c>
      <c r="C429" s="9" t="s">
        <v>487</v>
      </c>
      <c r="D429" s="10" t="s">
        <v>35</v>
      </c>
      <c r="E429" s="11">
        <v>1</v>
      </c>
      <c r="F429" s="12">
        <v>76.92</v>
      </c>
      <c r="G429" s="13">
        <f t="shared" si="19"/>
        <v>76.92</v>
      </c>
      <c r="H429" s="3"/>
      <c r="I429" s="7">
        <f t="shared" si="20"/>
        <v>0</v>
      </c>
    </row>
    <row r="430" spans="1:9" x14ac:dyDescent="0.25">
      <c r="B430" s="8" t="s">
        <v>914</v>
      </c>
      <c r="C430" s="9" t="s">
        <v>488</v>
      </c>
      <c r="D430" s="10" t="s">
        <v>35</v>
      </c>
      <c r="E430" s="11">
        <v>3</v>
      </c>
      <c r="F430" s="12">
        <v>86.08</v>
      </c>
      <c r="G430" s="13">
        <f t="shared" si="19"/>
        <v>258.24</v>
      </c>
      <c r="H430" s="3"/>
      <c r="I430" s="7">
        <f t="shared" si="20"/>
        <v>0</v>
      </c>
    </row>
    <row r="431" spans="1:9" x14ac:dyDescent="0.25">
      <c r="B431" s="8" t="s">
        <v>915</v>
      </c>
      <c r="C431" s="9" t="s">
        <v>489</v>
      </c>
      <c r="D431" s="10" t="s">
        <v>35</v>
      </c>
      <c r="E431" s="11">
        <v>6</v>
      </c>
      <c r="F431" s="12">
        <v>68.22</v>
      </c>
      <c r="G431" s="13">
        <f t="shared" si="19"/>
        <v>409.32</v>
      </c>
      <c r="H431" s="3"/>
      <c r="I431" s="7">
        <f t="shared" si="20"/>
        <v>0</v>
      </c>
    </row>
    <row r="432" spans="1:9" x14ac:dyDescent="0.25">
      <c r="B432" s="8" t="s">
        <v>916</v>
      </c>
      <c r="C432" s="9" t="s">
        <v>490</v>
      </c>
      <c r="D432" s="10" t="s">
        <v>35</v>
      </c>
      <c r="E432" s="11">
        <v>3</v>
      </c>
      <c r="F432" s="12">
        <v>146.53</v>
      </c>
      <c r="G432" s="13">
        <f t="shared" si="19"/>
        <v>439.59</v>
      </c>
      <c r="H432" s="3"/>
      <c r="I432" s="7">
        <f t="shared" si="20"/>
        <v>0</v>
      </c>
    </row>
    <row r="433" spans="2:9" x14ac:dyDescent="0.25">
      <c r="B433" s="8" t="s">
        <v>917</v>
      </c>
      <c r="C433" s="9" t="s">
        <v>491</v>
      </c>
      <c r="D433" s="10" t="s">
        <v>35</v>
      </c>
      <c r="E433" s="11">
        <v>4</v>
      </c>
      <c r="F433" s="12">
        <v>209.74</v>
      </c>
      <c r="G433" s="13">
        <f t="shared" si="19"/>
        <v>838.96</v>
      </c>
      <c r="H433" s="3"/>
      <c r="I433" s="7">
        <f t="shared" si="20"/>
        <v>0</v>
      </c>
    </row>
    <row r="434" spans="2:9" x14ac:dyDescent="0.25">
      <c r="B434" s="8" t="s">
        <v>918</v>
      </c>
      <c r="C434" s="9" t="s">
        <v>492</v>
      </c>
      <c r="D434" s="10" t="s">
        <v>35</v>
      </c>
      <c r="E434" s="11">
        <v>60</v>
      </c>
      <c r="F434" s="12">
        <v>23.45</v>
      </c>
      <c r="G434" s="13">
        <f t="shared" si="19"/>
        <v>1407</v>
      </c>
      <c r="H434" s="3"/>
      <c r="I434" s="7">
        <f t="shared" si="20"/>
        <v>0</v>
      </c>
    </row>
    <row r="435" spans="2:9" x14ac:dyDescent="0.25">
      <c r="B435" s="8" t="s">
        <v>919</v>
      </c>
      <c r="C435" s="9" t="s">
        <v>493</v>
      </c>
      <c r="D435" s="10" t="s">
        <v>35</v>
      </c>
      <c r="E435" s="11">
        <v>60</v>
      </c>
      <c r="F435" s="12">
        <v>4.7</v>
      </c>
      <c r="G435" s="13">
        <f t="shared" si="19"/>
        <v>282</v>
      </c>
      <c r="H435" s="3"/>
      <c r="I435" s="7">
        <f t="shared" si="20"/>
        <v>0</v>
      </c>
    </row>
    <row r="436" spans="2:9" x14ac:dyDescent="0.25">
      <c r="B436" s="8" t="s">
        <v>920</v>
      </c>
      <c r="C436" s="9" t="s">
        <v>494</v>
      </c>
      <c r="D436" s="10" t="s">
        <v>35</v>
      </c>
      <c r="E436" s="11">
        <v>5</v>
      </c>
      <c r="F436" s="12">
        <v>78.239999999999995</v>
      </c>
      <c r="G436" s="13">
        <f t="shared" si="19"/>
        <v>391.2</v>
      </c>
      <c r="H436" s="3"/>
      <c r="I436" s="7">
        <f t="shared" si="20"/>
        <v>0</v>
      </c>
    </row>
    <row r="437" spans="2:9" x14ac:dyDescent="0.25">
      <c r="B437" s="8" t="s">
        <v>921</v>
      </c>
      <c r="C437" s="9" t="s">
        <v>495</v>
      </c>
      <c r="D437" s="10" t="s">
        <v>35</v>
      </c>
      <c r="E437" s="11">
        <v>5</v>
      </c>
      <c r="F437" s="12">
        <v>69.959999999999994</v>
      </c>
      <c r="G437" s="13">
        <f t="shared" si="19"/>
        <v>349.8</v>
      </c>
      <c r="H437" s="3"/>
      <c r="I437" s="7">
        <f t="shared" si="20"/>
        <v>0</v>
      </c>
    </row>
    <row r="438" spans="2:9" x14ac:dyDescent="0.25">
      <c r="B438" s="8" t="s">
        <v>922</v>
      </c>
      <c r="C438" s="9" t="s">
        <v>496</v>
      </c>
      <c r="D438" s="10" t="s">
        <v>35</v>
      </c>
      <c r="E438" s="11">
        <v>4</v>
      </c>
      <c r="F438" s="12">
        <v>74.84</v>
      </c>
      <c r="G438" s="13">
        <f t="shared" si="19"/>
        <v>299.36</v>
      </c>
      <c r="H438" s="3"/>
      <c r="I438" s="7">
        <f t="shared" si="20"/>
        <v>0</v>
      </c>
    </row>
    <row r="439" spans="2:9" x14ac:dyDescent="0.25">
      <c r="B439" s="8" t="s">
        <v>923</v>
      </c>
      <c r="C439" s="9" t="s">
        <v>497</v>
      </c>
      <c r="D439" s="10" t="s">
        <v>35</v>
      </c>
      <c r="E439" s="11">
        <v>4</v>
      </c>
      <c r="F439" s="12">
        <v>67.53</v>
      </c>
      <c r="G439" s="13">
        <f t="shared" si="19"/>
        <v>270.12</v>
      </c>
      <c r="H439" s="3"/>
      <c r="I439" s="7">
        <f t="shared" si="20"/>
        <v>0</v>
      </c>
    </row>
    <row r="440" spans="2:9" x14ac:dyDescent="0.25">
      <c r="B440" s="8" t="s">
        <v>924</v>
      </c>
      <c r="C440" s="9" t="s">
        <v>498</v>
      </c>
      <c r="D440" s="10" t="s">
        <v>35</v>
      </c>
      <c r="E440" s="11">
        <v>4</v>
      </c>
      <c r="F440" s="12">
        <v>50.94</v>
      </c>
      <c r="G440" s="13">
        <f t="shared" si="19"/>
        <v>203.76</v>
      </c>
      <c r="H440" s="3"/>
      <c r="I440" s="7">
        <f t="shared" si="20"/>
        <v>0</v>
      </c>
    </row>
    <row r="441" spans="2:9" x14ac:dyDescent="0.25">
      <c r="B441" s="8" t="s">
        <v>925</v>
      </c>
      <c r="C441" s="9" t="s">
        <v>499</v>
      </c>
      <c r="D441" s="10" t="s">
        <v>35</v>
      </c>
      <c r="E441" s="11">
        <v>4</v>
      </c>
      <c r="F441" s="12">
        <v>46.46</v>
      </c>
      <c r="G441" s="13">
        <f t="shared" si="19"/>
        <v>185.84</v>
      </c>
      <c r="H441" s="3"/>
      <c r="I441" s="7">
        <f t="shared" si="20"/>
        <v>0</v>
      </c>
    </row>
    <row r="442" spans="2:9" x14ac:dyDescent="0.25">
      <c r="B442" s="8" t="s">
        <v>926</v>
      </c>
      <c r="C442" s="9" t="s">
        <v>500</v>
      </c>
      <c r="D442" s="10" t="s">
        <v>35</v>
      </c>
      <c r="E442" s="11">
        <v>4</v>
      </c>
      <c r="F442" s="12">
        <v>31.49</v>
      </c>
      <c r="G442" s="13">
        <f t="shared" si="19"/>
        <v>125.96</v>
      </c>
      <c r="H442" s="3"/>
      <c r="I442" s="7">
        <f t="shared" si="20"/>
        <v>0</v>
      </c>
    </row>
    <row r="443" spans="2:9" x14ac:dyDescent="0.25">
      <c r="B443" s="8" t="s">
        <v>927</v>
      </c>
      <c r="C443" s="9" t="s">
        <v>501</v>
      </c>
      <c r="D443" s="10" t="s">
        <v>35</v>
      </c>
      <c r="E443" s="11">
        <v>3</v>
      </c>
      <c r="F443" s="12">
        <v>99.8</v>
      </c>
      <c r="G443" s="13">
        <f t="shared" si="19"/>
        <v>299.39999999999998</v>
      </c>
      <c r="H443" s="3"/>
      <c r="I443" s="7">
        <f t="shared" si="20"/>
        <v>0</v>
      </c>
    </row>
    <row r="444" spans="2:9" x14ac:dyDescent="0.25">
      <c r="B444" s="8" t="s">
        <v>928</v>
      </c>
      <c r="C444" s="9" t="s">
        <v>502</v>
      </c>
      <c r="D444" s="10" t="s">
        <v>35</v>
      </c>
      <c r="E444" s="11">
        <v>3</v>
      </c>
      <c r="F444" s="12">
        <v>28.92</v>
      </c>
      <c r="G444" s="13">
        <f t="shared" si="19"/>
        <v>86.76</v>
      </c>
      <c r="H444" s="3"/>
      <c r="I444" s="7">
        <f t="shared" si="20"/>
        <v>0</v>
      </c>
    </row>
    <row r="445" spans="2:9" x14ac:dyDescent="0.25">
      <c r="B445" s="8" t="s">
        <v>929</v>
      </c>
      <c r="C445" s="9" t="s">
        <v>497</v>
      </c>
      <c r="D445" s="10" t="s">
        <v>35</v>
      </c>
      <c r="E445" s="11">
        <v>3</v>
      </c>
      <c r="F445" s="12">
        <v>78.92</v>
      </c>
      <c r="G445" s="13">
        <f t="shared" si="19"/>
        <v>236.76</v>
      </c>
      <c r="H445" s="3"/>
      <c r="I445" s="7">
        <f t="shared" si="20"/>
        <v>0</v>
      </c>
    </row>
    <row r="446" spans="2:9" x14ac:dyDescent="0.25">
      <c r="B446" s="8" t="s">
        <v>930</v>
      </c>
      <c r="C446" s="9" t="s">
        <v>503</v>
      </c>
      <c r="D446" s="10" t="s">
        <v>35</v>
      </c>
      <c r="E446" s="11">
        <v>3</v>
      </c>
      <c r="F446" s="12">
        <v>136.13</v>
      </c>
      <c r="G446" s="13">
        <f t="shared" si="19"/>
        <v>408.39</v>
      </c>
      <c r="H446" s="3"/>
      <c r="I446" s="7">
        <f t="shared" si="20"/>
        <v>0</v>
      </c>
    </row>
    <row r="447" spans="2:9" x14ac:dyDescent="0.25">
      <c r="B447" s="8" t="s">
        <v>931</v>
      </c>
      <c r="C447" s="9" t="s">
        <v>504</v>
      </c>
      <c r="D447" s="10" t="s">
        <v>35</v>
      </c>
      <c r="E447" s="11">
        <v>3</v>
      </c>
      <c r="F447" s="12">
        <v>184.62</v>
      </c>
      <c r="G447" s="13">
        <f t="shared" si="19"/>
        <v>553.86</v>
      </c>
      <c r="H447" s="3"/>
      <c r="I447" s="7">
        <f t="shared" si="20"/>
        <v>0</v>
      </c>
    </row>
    <row r="448" spans="2:9" x14ac:dyDescent="0.25">
      <c r="B448" s="8" t="s">
        <v>932</v>
      </c>
      <c r="C448" s="9" t="s">
        <v>505</v>
      </c>
      <c r="D448" s="10" t="s">
        <v>35</v>
      </c>
      <c r="E448" s="11">
        <v>3</v>
      </c>
      <c r="F448" s="12">
        <v>35.24</v>
      </c>
      <c r="G448" s="13">
        <f t="shared" si="19"/>
        <v>105.72</v>
      </c>
      <c r="H448" s="3"/>
      <c r="I448" s="7">
        <f t="shared" si="20"/>
        <v>0</v>
      </c>
    </row>
    <row r="449" spans="1:9" x14ac:dyDescent="0.25">
      <c r="B449" s="8" t="s">
        <v>933</v>
      </c>
      <c r="C449" s="9" t="s">
        <v>501</v>
      </c>
      <c r="D449" s="10" t="s">
        <v>35</v>
      </c>
      <c r="E449" s="11">
        <v>4</v>
      </c>
      <c r="F449" s="12">
        <v>100</v>
      </c>
      <c r="G449" s="13">
        <f t="shared" si="19"/>
        <v>400</v>
      </c>
      <c r="H449" s="3"/>
      <c r="I449" s="7">
        <f t="shared" si="20"/>
        <v>0</v>
      </c>
    </row>
    <row r="450" spans="1:9" x14ac:dyDescent="0.25">
      <c r="B450" s="8" t="s">
        <v>934</v>
      </c>
      <c r="C450" s="9" t="s">
        <v>497</v>
      </c>
      <c r="D450" s="10" t="s">
        <v>35</v>
      </c>
      <c r="E450" s="11">
        <v>12</v>
      </c>
      <c r="F450" s="12">
        <v>76.959999999999994</v>
      </c>
      <c r="G450" s="13">
        <f t="shared" si="19"/>
        <v>923.52</v>
      </c>
      <c r="H450" s="3"/>
      <c r="I450" s="7">
        <f t="shared" si="20"/>
        <v>0</v>
      </c>
    </row>
    <row r="451" spans="1:9" x14ac:dyDescent="0.25">
      <c r="B451" s="8" t="s">
        <v>935</v>
      </c>
      <c r="C451" s="9" t="s">
        <v>506</v>
      </c>
      <c r="D451" s="10" t="s">
        <v>35</v>
      </c>
      <c r="E451" s="11">
        <v>8</v>
      </c>
      <c r="F451" s="12">
        <v>96</v>
      </c>
      <c r="G451" s="13">
        <f t="shared" si="19"/>
        <v>768</v>
      </c>
      <c r="H451" s="3"/>
      <c r="I451" s="7">
        <f t="shared" si="20"/>
        <v>0</v>
      </c>
    </row>
    <row r="452" spans="1:9" x14ac:dyDescent="0.25">
      <c r="B452" s="8" t="s">
        <v>936</v>
      </c>
      <c r="C452" s="9" t="s">
        <v>507</v>
      </c>
      <c r="D452" s="10" t="s">
        <v>35</v>
      </c>
      <c r="E452" s="11">
        <v>4</v>
      </c>
      <c r="F452" s="12">
        <v>55.49</v>
      </c>
      <c r="G452" s="13">
        <f t="shared" si="19"/>
        <v>221.96</v>
      </c>
      <c r="H452" s="3"/>
      <c r="I452" s="7">
        <f t="shared" si="20"/>
        <v>0</v>
      </c>
    </row>
    <row r="453" spans="1:9" x14ac:dyDescent="0.25">
      <c r="B453" s="8" t="s">
        <v>937</v>
      </c>
      <c r="C453" s="9" t="s">
        <v>508</v>
      </c>
      <c r="D453" s="10" t="s">
        <v>35</v>
      </c>
      <c r="E453" s="11">
        <v>6</v>
      </c>
      <c r="F453" s="12">
        <v>80</v>
      </c>
      <c r="G453" s="13">
        <f t="shared" si="19"/>
        <v>480</v>
      </c>
      <c r="H453" s="3"/>
      <c r="I453" s="7">
        <f t="shared" si="20"/>
        <v>0</v>
      </c>
    </row>
    <row r="454" spans="1:9" x14ac:dyDescent="0.25">
      <c r="B454" s="8" t="s">
        <v>938</v>
      </c>
      <c r="C454" s="9" t="s">
        <v>509</v>
      </c>
      <c r="D454" s="10" t="s">
        <v>35</v>
      </c>
      <c r="E454" s="11">
        <v>4</v>
      </c>
      <c r="F454" s="12">
        <v>47.08</v>
      </c>
      <c r="G454" s="13">
        <f t="shared" si="19"/>
        <v>188.32</v>
      </c>
      <c r="H454" s="3"/>
      <c r="I454" s="7">
        <f t="shared" si="20"/>
        <v>0</v>
      </c>
    </row>
    <row r="455" spans="1:9" x14ac:dyDescent="0.25">
      <c r="B455" s="8" t="s">
        <v>939</v>
      </c>
      <c r="C455" s="9" t="s">
        <v>510</v>
      </c>
      <c r="D455" s="10" t="s">
        <v>35</v>
      </c>
      <c r="E455" s="11">
        <v>3</v>
      </c>
      <c r="F455" s="12">
        <v>211.76</v>
      </c>
      <c r="G455" s="13">
        <f t="shared" si="19"/>
        <v>635.28</v>
      </c>
      <c r="H455" s="3"/>
      <c r="I455" s="7">
        <f t="shared" si="20"/>
        <v>0</v>
      </c>
    </row>
    <row r="456" spans="1:9" x14ac:dyDescent="0.25">
      <c r="B456" s="8" t="s">
        <v>940</v>
      </c>
      <c r="C456" s="9" t="s">
        <v>511</v>
      </c>
      <c r="D456" s="10" t="s">
        <v>35</v>
      </c>
      <c r="E456" s="11">
        <v>3</v>
      </c>
      <c r="F456" s="12">
        <v>101.23</v>
      </c>
      <c r="G456" s="13">
        <f t="shared" si="19"/>
        <v>303.69</v>
      </c>
      <c r="H456" s="3"/>
      <c r="I456" s="7">
        <f t="shared" si="20"/>
        <v>0</v>
      </c>
    </row>
    <row r="457" spans="1:9" x14ac:dyDescent="0.25">
      <c r="B457" s="8" t="s">
        <v>941</v>
      </c>
      <c r="C457" s="9" t="s">
        <v>512</v>
      </c>
      <c r="D457" s="10" t="s">
        <v>35</v>
      </c>
      <c r="E457" s="11">
        <v>20</v>
      </c>
      <c r="F457" s="12">
        <v>60.46</v>
      </c>
      <c r="G457" s="13">
        <f t="shared" si="19"/>
        <v>1209.2</v>
      </c>
      <c r="H457" s="3"/>
      <c r="I457" s="7">
        <f t="shared" si="20"/>
        <v>0</v>
      </c>
    </row>
    <row r="458" spans="1:9" x14ac:dyDescent="0.25">
      <c r="A458" t="s">
        <v>1002</v>
      </c>
      <c r="B458" s="8" t="s">
        <v>990</v>
      </c>
      <c r="C458" s="14" t="s">
        <v>991</v>
      </c>
      <c r="D458" s="15"/>
      <c r="E458" s="16"/>
      <c r="F458" s="12"/>
      <c r="G458" s="5"/>
      <c r="H458" s="12"/>
      <c r="I458" s="12"/>
    </row>
    <row r="459" spans="1:9" x14ac:dyDescent="0.25">
      <c r="B459" s="8" t="s">
        <v>942</v>
      </c>
      <c r="C459" s="9" t="s">
        <v>513</v>
      </c>
      <c r="D459" s="10" t="s">
        <v>35</v>
      </c>
      <c r="E459" s="11">
        <v>2</v>
      </c>
      <c r="F459" s="12">
        <v>147.69999999999999</v>
      </c>
      <c r="G459" s="13">
        <f t="shared" si="19"/>
        <v>295.39999999999998</v>
      </c>
      <c r="H459" s="3"/>
      <c r="I459" s="7">
        <f t="shared" si="20"/>
        <v>0</v>
      </c>
    </row>
    <row r="460" spans="1:9" x14ac:dyDescent="0.25">
      <c r="B460" s="8" t="s">
        <v>943</v>
      </c>
      <c r="C460" s="9" t="s">
        <v>514</v>
      </c>
      <c r="D460" s="10" t="s">
        <v>35</v>
      </c>
      <c r="E460" s="11">
        <v>2</v>
      </c>
      <c r="F460" s="12">
        <v>76.92</v>
      </c>
      <c r="G460" s="13">
        <f t="shared" si="19"/>
        <v>153.84</v>
      </c>
      <c r="H460" s="3"/>
      <c r="I460" s="7">
        <f t="shared" si="20"/>
        <v>0</v>
      </c>
    </row>
    <row r="461" spans="1:9" x14ac:dyDescent="0.25">
      <c r="B461" s="8" t="s">
        <v>944</v>
      </c>
      <c r="C461" s="9" t="s">
        <v>515</v>
      </c>
      <c r="D461" s="10" t="s">
        <v>35</v>
      </c>
      <c r="E461" s="11">
        <v>2</v>
      </c>
      <c r="F461" s="12">
        <v>73.180000000000007</v>
      </c>
      <c r="G461" s="13">
        <f t="shared" si="19"/>
        <v>146.36000000000001</v>
      </c>
      <c r="H461" s="3"/>
      <c r="I461" s="7">
        <f t="shared" si="20"/>
        <v>0</v>
      </c>
    </row>
    <row r="462" spans="1:9" x14ac:dyDescent="0.25">
      <c r="B462" s="8" t="s">
        <v>945</v>
      </c>
      <c r="C462" s="9" t="s">
        <v>516</v>
      </c>
      <c r="D462" s="10" t="s">
        <v>35</v>
      </c>
      <c r="E462" s="11">
        <v>2</v>
      </c>
      <c r="F462" s="12">
        <v>11.59</v>
      </c>
      <c r="G462" s="13">
        <f t="shared" si="19"/>
        <v>23.18</v>
      </c>
      <c r="H462" s="3"/>
      <c r="I462" s="7">
        <f t="shared" si="20"/>
        <v>0</v>
      </c>
    </row>
    <row r="463" spans="1:9" x14ac:dyDescent="0.25">
      <c r="B463" s="8" t="s">
        <v>946</v>
      </c>
      <c r="C463" s="9" t="s">
        <v>517</v>
      </c>
      <c r="D463" s="10" t="s">
        <v>35</v>
      </c>
      <c r="E463" s="11">
        <v>10</v>
      </c>
      <c r="F463" s="12">
        <v>160.5</v>
      </c>
      <c r="G463" s="13">
        <f t="shared" si="19"/>
        <v>1605</v>
      </c>
      <c r="H463" s="3"/>
      <c r="I463" s="7">
        <f t="shared" si="20"/>
        <v>0</v>
      </c>
    </row>
    <row r="464" spans="1:9" x14ac:dyDescent="0.25">
      <c r="B464" s="8" t="s">
        <v>947</v>
      </c>
      <c r="C464" s="9" t="s">
        <v>518</v>
      </c>
      <c r="D464" s="10" t="s">
        <v>35</v>
      </c>
      <c r="E464" s="11">
        <v>2</v>
      </c>
      <c r="F464" s="12">
        <v>78.819999999999993</v>
      </c>
      <c r="G464" s="13">
        <f t="shared" si="19"/>
        <v>157.63999999999999</v>
      </c>
      <c r="H464" s="3"/>
      <c r="I464" s="7">
        <f t="shared" si="20"/>
        <v>0</v>
      </c>
    </row>
    <row r="465" spans="2:9" x14ac:dyDescent="0.25">
      <c r="B465" s="8" t="s">
        <v>948</v>
      </c>
      <c r="C465" s="9" t="s">
        <v>519</v>
      </c>
      <c r="D465" s="10" t="s">
        <v>35</v>
      </c>
      <c r="E465" s="11">
        <v>9</v>
      </c>
      <c r="F465" s="12">
        <v>9.7200000000000006</v>
      </c>
      <c r="G465" s="13">
        <f t="shared" ref="G465:G495" si="21">ROUND(E465*F465,2)</f>
        <v>87.48</v>
      </c>
      <c r="H465" s="3"/>
      <c r="I465" s="7">
        <f t="shared" ref="I465:I495" si="22">ROUND(E465*H465,2)</f>
        <v>0</v>
      </c>
    </row>
    <row r="466" spans="2:9" x14ac:dyDescent="0.25">
      <c r="B466" s="8" t="s">
        <v>949</v>
      </c>
      <c r="C466" s="9" t="s">
        <v>520</v>
      </c>
      <c r="D466" s="10" t="s">
        <v>35</v>
      </c>
      <c r="E466" s="11">
        <v>4</v>
      </c>
      <c r="F466" s="12">
        <v>114.29</v>
      </c>
      <c r="G466" s="13">
        <f t="shared" si="21"/>
        <v>457.16</v>
      </c>
      <c r="H466" s="3"/>
      <c r="I466" s="7">
        <f t="shared" si="22"/>
        <v>0</v>
      </c>
    </row>
    <row r="467" spans="2:9" x14ac:dyDescent="0.25">
      <c r="B467" s="8" t="s">
        <v>950</v>
      </c>
      <c r="C467" s="9" t="s">
        <v>521</v>
      </c>
      <c r="D467" s="10" t="s">
        <v>35</v>
      </c>
      <c r="E467" s="11">
        <v>4</v>
      </c>
      <c r="F467" s="12">
        <v>58.08</v>
      </c>
      <c r="G467" s="13">
        <f t="shared" si="21"/>
        <v>232.32</v>
      </c>
      <c r="H467" s="3"/>
      <c r="I467" s="7">
        <f t="shared" si="22"/>
        <v>0</v>
      </c>
    </row>
    <row r="468" spans="2:9" x14ac:dyDescent="0.25">
      <c r="B468" s="8" t="s">
        <v>951</v>
      </c>
      <c r="C468" s="9" t="s">
        <v>522</v>
      </c>
      <c r="D468" s="10" t="s">
        <v>35</v>
      </c>
      <c r="E468" s="11">
        <v>4</v>
      </c>
      <c r="F468" s="12">
        <v>22.03</v>
      </c>
      <c r="G468" s="13">
        <f t="shared" si="21"/>
        <v>88.12</v>
      </c>
      <c r="H468" s="3"/>
      <c r="I468" s="7">
        <f t="shared" si="22"/>
        <v>0</v>
      </c>
    </row>
    <row r="469" spans="2:9" x14ac:dyDescent="0.25">
      <c r="B469" s="8" t="s">
        <v>952</v>
      </c>
      <c r="C469" s="9" t="s">
        <v>523</v>
      </c>
      <c r="D469" s="10" t="s">
        <v>35</v>
      </c>
      <c r="E469" s="11">
        <v>4</v>
      </c>
      <c r="F469" s="12">
        <v>22.03</v>
      </c>
      <c r="G469" s="13">
        <f t="shared" si="21"/>
        <v>88.12</v>
      </c>
      <c r="H469" s="3"/>
      <c r="I469" s="7">
        <f t="shared" si="22"/>
        <v>0</v>
      </c>
    </row>
    <row r="470" spans="2:9" x14ac:dyDescent="0.25">
      <c r="B470" s="8" t="s">
        <v>953</v>
      </c>
      <c r="C470" s="9" t="s">
        <v>524</v>
      </c>
      <c r="D470" s="10" t="s">
        <v>35</v>
      </c>
      <c r="E470" s="11">
        <v>10</v>
      </c>
      <c r="F470" s="12">
        <v>131.99</v>
      </c>
      <c r="G470" s="13">
        <f t="shared" si="21"/>
        <v>1319.9</v>
      </c>
      <c r="H470" s="3"/>
      <c r="I470" s="7">
        <f t="shared" si="22"/>
        <v>0</v>
      </c>
    </row>
    <row r="471" spans="2:9" x14ac:dyDescent="0.25">
      <c r="B471" s="8" t="s">
        <v>954</v>
      </c>
      <c r="C471" s="9" t="s">
        <v>525</v>
      </c>
      <c r="D471" s="10" t="s">
        <v>35</v>
      </c>
      <c r="E471" s="11">
        <v>10</v>
      </c>
      <c r="F471" s="12">
        <v>212.3</v>
      </c>
      <c r="G471" s="13">
        <f t="shared" si="21"/>
        <v>2123</v>
      </c>
      <c r="H471" s="3"/>
      <c r="I471" s="7">
        <f t="shared" si="22"/>
        <v>0</v>
      </c>
    </row>
    <row r="472" spans="2:9" x14ac:dyDescent="0.25">
      <c r="B472" s="8" t="s">
        <v>955</v>
      </c>
      <c r="C472" s="9" t="s">
        <v>526</v>
      </c>
      <c r="D472" s="10" t="s">
        <v>35</v>
      </c>
      <c r="E472" s="11">
        <v>10</v>
      </c>
      <c r="F472" s="12">
        <v>93.07</v>
      </c>
      <c r="G472" s="13">
        <f t="shared" si="21"/>
        <v>930.7</v>
      </c>
      <c r="H472" s="3"/>
      <c r="I472" s="7">
        <f t="shared" si="22"/>
        <v>0</v>
      </c>
    </row>
    <row r="473" spans="2:9" x14ac:dyDescent="0.25">
      <c r="B473" s="8" t="s">
        <v>956</v>
      </c>
      <c r="C473" s="9" t="s">
        <v>527</v>
      </c>
      <c r="D473" s="10" t="s">
        <v>35</v>
      </c>
      <c r="E473" s="11">
        <v>12</v>
      </c>
      <c r="F473" s="12">
        <v>162.29</v>
      </c>
      <c r="G473" s="13">
        <f t="shared" si="21"/>
        <v>1947.48</v>
      </c>
      <c r="H473" s="3"/>
      <c r="I473" s="7">
        <f t="shared" si="22"/>
        <v>0</v>
      </c>
    </row>
    <row r="474" spans="2:9" x14ac:dyDescent="0.25">
      <c r="B474" s="8" t="s">
        <v>957</v>
      </c>
      <c r="C474" s="9" t="s">
        <v>528</v>
      </c>
      <c r="D474" s="10" t="s">
        <v>35</v>
      </c>
      <c r="E474" s="11">
        <v>10</v>
      </c>
      <c r="F474" s="12">
        <v>8.93</v>
      </c>
      <c r="G474" s="13">
        <f t="shared" si="21"/>
        <v>89.3</v>
      </c>
      <c r="H474" s="3"/>
      <c r="I474" s="7">
        <f t="shared" si="22"/>
        <v>0</v>
      </c>
    </row>
    <row r="475" spans="2:9" x14ac:dyDescent="0.25">
      <c r="B475" s="8" t="s">
        <v>958</v>
      </c>
      <c r="C475" s="9" t="s">
        <v>529</v>
      </c>
      <c r="D475" s="10" t="s">
        <v>35</v>
      </c>
      <c r="E475" s="11">
        <v>50</v>
      </c>
      <c r="F475" s="12">
        <v>8.14</v>
      </c>
      <c r="G475" s="13">
        <f t="shared" si="21"/>
        <v>407</v>
      </c>
      <c r="H475" s="3"/>
      <c r="I475" s="7">
        <f t="shared" si="22"/>
        <v>0</v>
      </c>
    </row>
    <row r="476" spans="2:9" x14ac:dyDescent="0.25">
      <c r="B476" s="8" t="s">
        <v>959</v>
      </c>
      <c r="C476" s="9" t="s">
        <v>530</v>
      </c>
      <c r="D476" s="10" t="s">
        <v>35</v>
      </c>
      <c r="E476" s="11">
        <v>10</v>
      </c>
      <c r="F476" s="12">
        <v>237.32</v>
      </c>
      <c r="G476" s="13">
        <f t="shared" si="21"/>
        <v>2373.1999999999998</v>
      </c>
      <c r="H476" s="3"/>
      <c r="I476" s="7">
        <f t="shared" si="22"/>
        <v>0</v>
      </c>
    </row>
    <row r="477" spans="2:9" x14ac:dyDescent="0.25">
      <c r="B477" s="8" t="s">
        <v>960</v>
      </c>
      <c r="C477" s="9" t="s">
        <v>531</v>
      </c>
      <c r="D477" s="10" t="s">
        <v>35</v>
      </c>
      <c r="E477" s="11">
        <v>8</v>
      </c>
      <c r="F477" s="12">
        <v>124.39</v>
      </c>
      <c r="G477" s="13">
        <f t="shared" si="21"/>
        <v>995.12</v>
      </c>
      <c r="H477" s="3"/>
      <c r="I477" s="7">
        <f t="shared" si="22"/>
        <v>0</v>
      </c>
    </row>
    <row r="478" spans="2:9" x14ac:dyDescent="0.25">
      <c r="B478" s="8" t="s">
        <v>961</v>
      </c>
      <c r="C478" s="9" t="s">
        <v>532</v>
      </c>
      <c r="D478" s="10" t="s">
        <v>35</v>
      </c>
      <c r="E478" s="11">
        <v>10</v>
      </c>
      <c r="F478" s="12">
        <v>7.38</v>
      </c>
      <c r="G478" s="13">
        <f t="shared" si="21"/>
        <v>73.8</v>
      </c>
      <c r="H478" s="3"/>
      <c r="I478" s="7">
        <f t="shared" si="22"/>
        <v>0</v>
      </c>
    </row>
    <row r="479" spans="2:9" x14ac:dyDescent="0.25">
      <c r="B479" s="8" t="s">
        <v>962</v>
      </c>
      <c r="C479" s="9" t="s">
        <v>533</v>
      </c>
      <c r="D479" s="10" t="s">
        <v>35</v>
      </c>
      <c r="E479" s="11">
        <v>6</v>
      </c>
      <c r="F479" s="12">
        <v>3.62</v>
      </c>
      <c r="G479" s="13">
        <f t="shared" si="21"/>
        <v>21.72</v>
      </c>
      <c r="H479" s="3"/>
      <c r="I479" s="7">
        <f t="shared" si="22"/>
        <v>0</v>
      </c>
    </row>
    <row r="480" spans="2:9" x14ac:dyDescent="0.25">
      <c r="B480" s="8" t="s">
        <v>963</v>
      </c>
      <c r="C480" s="9" t="s">
        <v>534</v>
      </c>
      <c r="D480" s="10" t="s">
        <v>35</v>
      </c>
      <c r="E480" s="11">
        <v>2</v>
      </c>
      <c r="F480" s="12">
        <v>10.69</v>
      </c>
      <c r="G480" s="13">
        <f t="shared" si="21"/>
        <v>21.38</v>
      </c>
      <c r="H480" s="3"/>
      <c r="I480" s="7">
        <f t="shared" si="22"/>
        <v>0</v>
      </c>
    </row>
    <row r="481" spans="1:9" x14ac:dyDescent="0.25">
      <c r="B481" s="8" t="s">
        <v>964</v>
      </c>
      <c r="C481" s="9" t="s">
        <v>535</v>
      </c>
      <c r="D481" s="10" t="s">
        <v>35</v>
      </c>
      <c r="E481" s="11">
        <v>2</v>
      </c>
      <c r="F481" s="12">
        <v>98.69</v>
      </c>
      <c r="G481" s="13">
        <f t="shared" si="21"/>
        <v>197.38</v>
      </c>
      <c r="H481" s="3"/>
      <c r="I481" s="7">
        <f t="shared" si="22"/>
        <v>0</v>
      </c>
    </row>
    <row r="482" spans="1:9" ht="22.5" x14ac:dyDescent="0.25">
      <c r="B482" s="8" t="s">
        <v>965</v>
      </c>
      <c r="C482" s="9" t="s">
        <v>536</v>
      </c>
      <c r="D482" s="10" t="s">
        <v>35</v>
      </c>
      <c r="E482" s="11">
        <v>2</v>
      </c>
      <c r="F482" s="12">
        <v>313.5</v>
      </c>
      <c r="G482" s="13">
        <f t="shared" si="21"/>
        <v>627</v>
      </c>
      <c r="H482" s="3"/>
      <c r="I482" s="7">
        <f t="shared" si="22"/>
        <v>0</v>
      </c>
    </row>
    <row r="483" spans="1:9" x14ac:dyDescent="0.25">
      <c r="B483" s="8" t="s">
        <v>966</v>
      </c>
      <c r="C483" s="9" t="s">
        <v>537</v>
      </c>
      <c r="D483" s="10" t="s">
        <v>35</v>
      </c>
      <c r="E483" s="11">
        <v>6</v>
      </c>
      <c r="F483" s="12">
        <v>1152.6500000000001</v>
      </c>
      <c r="G483" s="13">
        <f t="shared" si="21"/>
        <v>6915.9</v>
      </c>
      <c r="H483" s="3"/>
      <c r="I483" s="7">
        <f t="shared" si="22"/>
        <v>0</v>
      </c>
    </row>
    <row r="484" spans="1:9" x14ac:dyDescent="0.25">
      <c r="B484" s="8" t="s">
        <v>967</v>
      </c>
      <c r="C484" s="9" t="s">
        <v>538</v>
      </c>
      <c r="D484" s="10" t="s">
        <v>35</v>
      </c>
      <c r="E484" s="11">
        <v>4</v>
      </c>
      <c r="F484" s="12">
        <v>1302.8499999999999</v>
      </c>
      <c r="G484" s="13">
        <f t="shared" si="21"/>
        <v>5211.3999999999996</v>
      </c>
      <c r="H484" s="3"/>
      <c r="I484" s="7">
        <f t="shared" si="22"/>
        <v>0</v>
      </c>
    </row>
    <row r="485" spans="1:9" x14ac:dyDescent="0.25">
      <c r="B485" s="8" t="s">
        <v>968</v>
      </c>
      <c r="C485" s="9" t="s">
        <v>539</v>
      </c>
      <c r="D485" s="10" t="s">
        <v>35</v>
      </c>
      <c r="E485" s="11">
        <v>4</v>
      </c>
      <c r="F485" s="12">
        <v>769.87</v>
      </c>
      <c r="G485" s="13">
        <f t="shared" si="21"/>
        <v>3079.48</v>
      </c>
      <c r="H485" s="3"/>
      <c r="I485" s="7">
        <f t="shared" si="22"/>
        <v>0</v>
      </c>
    </row>
    <row r="486" spans="1:9" x14ac:dyDescent="0.25">
      <c r="B486" s="8" t="s">
        <v>969</v>
      </c>
      <c r="C486" s="9" t="s">
        <v>540</v>
      </c>
      <c r="D486" s="10" t="s">
        <v>35</v>
      </c>
      <c r="E486" s="11">
        <v>4</v>
      </c>
      <c r="F486" s="12">
        <v>942</v>
      </c>
      <c r="G486" s="13">
        <f t="shared" si="21"/>
        <v>3768</v>
      </c>
      <c r="H486" s="3"/>
      <c r="I486" s="7">
        <f t="shared" si="22"/>
        <v>0</v>
      </c>
    </row>
    <row r="487" spans="1:9" x14ac:dyDescent="0.25">
      <c r="B487" s="8" t="s">
        <v>970</v>
      </c>
      <c r="C487" s="9" t="s">
        <v>541</v>
      </c>
      <c r="D487" s="10" t="s">
        <v>35</v>
      </c>
      <c r="E487" s="11">
        <v>4</v>
      </c>
      <c r="F487" s="12">
        <v>930</v>
      </c>
      <c r="G487" s="13">
        <f t="shared" si="21"/>
        <v>3720</v>
      </c>
      <c r="H487" s="3"/>
      <c r="I487" s="7">
        <f t="shared" si="22"/>
        <v>0</v>
      </c>
    </row>
    <row r="488" spans="1:9" x14ac:dyDescent="0.25">
      <c r="A488" t="s">
        <v>1003</v>
      </c>
      <c r="B488" s="8" t="s">
        <v>993</v>
      </c>
      <c r="C488" s="17" t="s">
        <v>992</v>
      </c>
      <c r="D488" s="15"/>
      <c r="E488" s="16"/>
      <c r="F488" s="12"/>
      <c r="G488" s="5"/>
      <c r="H488" s="12"/>
      <c r="I488" s="12"/>
    </row>
    <row r="489" spans="1:9" x14ac:dyDescent="0.25">
      <c r="B489" s="8" t="s">
        <v>971</v>
      </c>
      <c r="C489" s="9" t="s">
        <v>542</v>
      </c>
      <c r="D489" s="10" t="s">
        <v>35</v>
      </c>
      <c r="E489" s="11">
        <v>8</v>
      </c>
      <c r="F489" s="12">
        <v>24.07</v>
      </c>
      <c r="G489" s="13">
        <f t="shared" si="21"/>
        <v>192.56</v>
      </c>
      <c r="H489" s="3"/>
      <c r="I489" s="7">
        <f t="shared" si="22"/>
        <v>0</v>
      </c>
    </row>
    <row r="490" spans="1:9" x14ac:dyDescent="0.25">
      <c r="B490" s="8" t="s">
        <v>972</v>
      </c>
      <c r="C490" s="9" t="s">
        <v>543</v>
      </c>
      <c r="D490" s="10" t="s">
        <v>35</v>
      </c>
      <c r="E490" s="11">
        <v>5</v>
      </c>
      <c r="F490" s="12">
        <v>131.74</v>
      </c>
      <c r="G490" s="13">
        <f t="shared" si="21"/>
        <v>658.7</v>
      </c>
      <c r="H490" s="3"/>
      <c r="I490" s="7">
        <f t="shared" si="22"/>
        <v>0</v>
      </c>
    </row>
    <row r="491" spans="1:9" x14ac:dyDescent="0.25">
      <c r="B491" s="8" t="s">
        <v>973</v>
      </c>
      <c r="C491" s="9" t="s">
        <v>544</v>
      </c>
      <c r="D491" s="10" t="s">
        <v>35</v>
      </c>
      <c r="E491" s="11">
        <v>4</v>
      </c>
      <c r="F491" s="12">
        <v>191.77</v>
      </c>
      <c r="G491" s="13">
        <f t="shared" si="21"/>
        <v>767.08</v>
      </c>
      <c r="H491" s="3"/>
      <c r="I491" s="7">
        <f t="shared" si="22"/>
        <v>0</v>
      </c>
    </row>
    <row r="492" spans="1:9" x14ac:dyDescent="0.25">
      <c r="B492" s="8" t="s">
        <v>974</v>
      </c>
      <c r="C492" s="9" t="s">
        <v>545</v>
      </c>
      <c r="D492" s="10" t="s">
        <v>35</v>
      </c>
      <c r="E492" s="11">
        <v>8</v>
      </c>
      <c r="F492" s="12">
        <v>52.37</v>
      </c>
      <c r="G492" s="13">
        <f t="shared" si="21"/>
        <v>418.96</v>
      </c>
      <c r="H492" s="3"/>
      <c r="I492" s="7">
        <f t="shared" si="22"/>
        <v>0</v>
      </c>
    </row>
    <row r="493" spans="1:9" x14ac:dyDescent="0.25">
      <c r="A493" t="s">
        <v>1004</v>
      </c>
      <c r="B493" s="8" t="s">
        <v>994</v>
      </c>
      <c r="C493" s="14" t="s">
        <v>995</v>
      </c>
      <c r="D493" s="15"/>
      <c r="E493" s="16"/>
      <c r="F493" s="12"/>
      <c r="G493" s="5"/>
      <c r="H493" s="12"/>
      <c r="I493" s="12"/>
    </row>
    <row r="494" spans="1:9" x14ac:dyDescent="0.25">
      <c r="B494" s="8" t="s">
        <v>975</v>
      </c>
      <c r="C494" s="9" t="s">
        <v>546</v>
      </c>
      <c r="D494" s="10" t="s">
        <v>35</v>
      </c>
      <c r="E494" s="11">
        <v>5</v>
      </c>
      <c r="F494" s="12">
        <v>6.86</v>
      </c>
      <c r="G494" s="13">
        <f t="shared" si="21"/>
        <v>34.299999999999997</v>
      </c>
      <c r="H494" s="3"/>
      <c r="I494" s="7">
        <f t="shared" si="22"/>
        <v>0</v>
      </c>
    </row>
    <row r="495" spans="1:9" x14ac:dyDescent="0.25">
      <c r="B495" s="8" t="s">
        <v>976</v>
      </c>
      <c r="C495" s="9" t="s">
        <v>547</v>
      </c>
      <c r="D495" s="10" t="s">
        <v>35</v>
      </c>
      <c r="E495" s="11">
        <v>100</v>
      </c>
      <c r="F495" s="12">
        <v>0.12</v>
      </c>
      <c r="G495" s="13">
        <f t="shared" si="21"/>
        <v>12</v>
      </c>
      <c r="H495" s="3"/>
      <c r="I495" s="7">
        <f t="shared" si="22"/>
        <v>0</v>
      </c>
    </row>
  </sheetData>
  <sheetProtection sheet="1" objects="1" scenarios="1"/>
  <mergeCells count="8">
    <mergeCell ref="F11:G11"/>
    <mergeCell ref="H11:I11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20:A22 A24 A16:A18" numberStoredAsText="1"/>
    <ignoredError sqref="G16:G1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1" t="s">
        <v>32</v>
      </c>
    </row>
    <row r="3" spans="2:2" ht="15.75" thickBot="1" x14ac:dyDescent="0.3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2024-06-26T10:47:08Z</dcterms:created>
  <dcterms:modified xsi:type="dcterms:W3CDTF">2024-08-01T10:29:46Z</dcterms:modified>
  <cp:category/>
  <cp:contentStatus/>
</cp:coreProperties>
</file>