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8587\Desktop\6 ASCENSORES\LOTE 1 (L1)\"/>
    </mc:Choice>
  </mc:AlternateContent>
  <xr:revisionPtr revIDLastSave="0" documentId="13_ncr:1_{07FDE2E9-C02A-4A1F-8D4A-9C0BDE390793}" xr6:coauthVersionLast="47" xr6:coauthVersionMax="47" xr10:uidLastSave="{00000000-0000-0000-0000-000000000000}"/>
  <bookViews>
    <workbookView xWindow="-118" yWindow="-118" windowWidth="25370" windowHeight="13759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CERTO!$D$1:$D$1038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9" i="1"/>
  <c r="I20" i="1"/>
  <c r="I21" i="1"/>
  <c r="I22" i="1"/>
  <c r="I24" i="1"/>
  <c r="I25" i="1"/>
  <c r="I26" i="1"/>
  <c r="I27" i="1"/>
  <c r="I29" i="1"/>
  <c r="I30" i="1"/>
  <c r="I31" i="1"/>
  <c r="I32" i="1"/>
  <c r="I33" i="1"/>
  <c r="I34" i="1"/>
  <c r="I36" i="1"/>
  <c r="I37" i="1"/>
  <c r="I38" i="1"/>
  <c r="I39" i="1"/>
  <c r="I40" i="1"/>
  <c r="I41" i="1"/>
  <c r="I43" i="1"/>
  <c r="I44" i="1"/>
  <c r="I45" i="1"/>
  <c r="I46" i="1"/>
  <c r="I47" i="1"/>
  <c r="I48" i="1"/>
  <c r="I49" i="1"/>
  <c r="I50" i="1"/>
  <c r="I52" i="1"/>
  <c r="I53" i="1"/>
  <c r="I55" i="1"/>
  <c r="I56" i="1"/>
  <c r="I57" i="1"/>
  <c r="I58" i="1"/>
  <c r="I59" i="1"/>
  <c r="I60" i="1"/>
  <c r="I61" i="1"/>
  <c r="I63" i="1"/>
  <c r="I64" i="1"/>
  <c r="I66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4" i="1"/>
  <c r="I85" i="1"/>
  <c r="I86" i="1"/>
  <c r="I87" i="1"/>
  <c r="I88" i="1"/>
  <c r="I89" i="1"/>
  <c r="I90" i="1"/>
  <c r="I92" i="1"/>
  <c r="I93" i="1"/>
  <c r="I94" i="1"/>
  <c r="I95" i="1"/>
  <c r="I98" i="1"/>
  <c r="I99" i="1"/>
  <c r="I100" i="1"/>
  <c r="I101" i="1"/>
  <c r="I102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7" i="1"/>
  <c r="I118" i="1"/>
  <c r="I120" i="1"/>
  <c r="I123" i="1"/>
  <c r="I124" i="1"/>
  <c r="I125" i="1"/>
  <c r="I126" i="1"/>
  <c r="I127" i="1"/>
  <c r="I128" i="1"/>
  <c r="I129" i="1"/>
  <c r="I131" i="1"/>
  <c r="I132" i="1"/>
  <c r="I133" i="1"/>
  <c r="I134" i="1"/>
  <c r="I135" i="1"/>
  <c r="I136" i="1"/>
  <c r="I137" i="1"/>
  <c r="I138" i="1"/>
  <c r="I139" i="1"/>
  <c r="I140" i="1"/>
  <c r="I142" i="1"/>
  <c r="I143" i="1"/>
  <c r="I144" i="1"/>
  <c r="I145" i="1"/>
  <c r="I146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8" i="1"/>
  <c r="I189" i="1"/>
  <c r="I190" i="1"/>
  <c r="I191" i="1"/>
  <c r="I192" i="1"/>
  <c r="I193" i="1"/>
  <c r="I194" i="1"/>
  <c r="I196" i="1"/>
  <c r="I197" i="1"/>
  <c r="I198" i="1"/>
  <c r="I199" i="1"/>
  <c r="I200" i="1"/>
  <c r="I201" i="1"/>
  <c r="I205" i="1"/>
  <c r="I206" i="1"/>
  <c r="I207" i="1"/>
  <c r="I208" i="1"/>
  <c r="I212" i="1"/>
  <c r="I213" i="1"/>
  <c r="I214" i="1"/>
  <c r="I215" i="1"/>
  <c r="I216" i="1"/>
  <c r="I219" i="1"/>
  <c r="I220" i="1"/>
  <c r="I221" i="1"/>
  <c r="I223" i="1"/>
  <c r="I225" i="1"/>
  <c r="I226" i="1"/>
  <c r="I227" i="1"/>
  <c r="I228" i="1"/>
  <c r="I229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8" i="1"/>
  <c r="I259" i="1"/>
  <c r="I262" i="1"/>
  <c r="I263" i="1"/>
  <c r="I264" i="1"/>
  <c r="I265" i="1"/>
  <c r="I268" i="1"/>
  <c r="I269" i="1"/>
  <c r="I270" i="1"/>
  <c r="I272" i="1"/>
  <c r="I273" i="1"/>
  <c r="I275" i="1"/>
  <c r="I277" i="1"/>
  <c r="I278" i="1"/>
  <c r="I281" i="1"/>
  <c r="I282" i="1"/>
  <c r="I284" i="1"/>
  <c r="I285" i="1"/>
  <c r="I287" i="1"/>
  <c r="I288" i="1"/>
  <c r="I291" i="1"/>
  <c r="I292" i="1"/>
  <c r="I293" i="1"/>
  <c r="I294" i="1"/>
  <c r="I295" i="1"/>
  <c r="I296" i="1"/>
  <c r="I297" i="1"/>
  <c r="I299" i="1"/>
  <c r="I300" i="1"/>
  <c r="I301" i="1"/>
  <c r="I302" i="1"/>
  <c r="I303" i="1"/>
  <c r="I304" i="1"/>
  <c r="I305" i="1"/>
  <c r="I307" i="1"/>
  <c r="I309" i="1"/>
  <c r="I310" i="1"/>
  <c r="I311" i="1"/>
  <c r="I314" i="1"/>
  <c r="I315" i="1"/>
  <c r="I316" i="1"/>
  <c r="I317" i="1"/>
  <c r="I318" i="1"/>
  <c r="I319" i="1"/>
  <c r="I320" i="1"/>
  <c r="I321" i="1"/>
  <c r="I322" i="1"/>
  <c r="I323" i="1"/>
  <c r="I324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3" i="1"/>
  <c r="I344" i="1"/>
  <c r="I345" i="1"/>
  <c r="I346" i="1"/>
  <c r="I347" i="1"/>
  <c r="I349" i="1"/>
  <c r="I351" i="1"/>
  <c r="I352" i="1"/>
  <c r="I353" i="1"/>
  <c r="I354" i="1"/>
  <c r="I355" i="1"/>
  <c r="I357" i="1"/>
  <c r="I358" i="1"/>
  <c r="I359" i="1"/>
  <c r="I360" i="1"/>
  <c r="I362" i="1"/>
  <c r="I364" i="1"/>
  <c r="I367" i="1"/>
  <c r="I368" i="1"/>
  <c r="I369" i="1"/>
  <c r="I370" i="1"/>
  <c r="I371" i="1"/>
  <c r="I373" i="1"/>
  <c r="I374" i="1"/>
  <c r="I375" i="1"/>
  <c r="I377" i="1"/>
  <c r="I378" i="1"/>
  <c r="I379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10" i="1"/>
  <c r="I411" i="1"/>
  <c r="I412" i="1"/>
  <c r="I413" i="1"/>
  <c r="I414" i="1"/>
  <c r="I415" i="1"/>
  <c r="I416" i="1"/>
  <c r="I418" i="1"/>
  <c r="I419" i="1"/>
  <c r="I420" i="1"/>
  <c r="I423" i="1"/>
  <c r="I424" i="1"/>
  <c r="I425" i="1"/>
  <c r="I426" i="1"/>
  <c r="I427" i="1"/>
  <c r="I428" i="1"/>
  <c r="I429" i="1"/>
  <c r="I430" i="1"/>
  <c r="I432" i="1"/>
  <c r="I433" i="1"/>
  <c r="I434" i="1"/>
  <c r="I435" i="1"/>
  <c r="I436" i="1"/>
  <c r="I437" i="1"/>
  <c r="I438" i="1"/>
  <c r="I439" i="1"/>
  <c r="I441" i="1"/>
  <c r="I442" i="1"/>
  <c r="I443" i="1"/>
  <c r="I445" i="1"/>
  <c r="I446" i="1"/>
  <c r="I447" i="1"/>
  <c r="I448" i="1"/>
  <c r="I449" i="1"/>
  <c r="I450" i="1"/>
  <c r="I451" i="1"/>
  <c r="I452" i="1"/>
  <c r="I453" i="1"/>
  <c r="I454" i="1"/>
  <c r="I456" i="1"/>
  <c r="I457" i="1"/>
  <c r="I458" i="1"/>
  <c r="I460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7" i="1"/>
  <c r="I478" i="1"/>
  <c r="I479" i="1"/>
  <c r="I480" i="1"/>
  <c r="I481" i="1"/>
  <c r="I482" i="1"/>
  <c r="I483" i="1"/>
  <c r="I484" i="1"/>
  <c r="I485" i="1"/>
  <c r="I487" i="1"/>
  <c r="I488" i="1"/>
  <c r="I489" i="1"/>
  <c r="I490" i="1"/>
  <c r="I491" i="1"/>
  <c r="I492" i="1"/>
  <c r="I493" i="1"/>
  <c r="I496" i="1"/>
  <c r="I497" i="1"/>
  <c r="I498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3" i="1"/>
  <c r="I517" i="1"/>
  <c r="I518" i="1"/>
  <c r="I521" i="1"/>
  <c r="I522" i="1"/>
  <c r="I523" i="1"/>
  <c r="I524" i="1"/>
  <c r="I525" i="1"/>
  <c r="I526" i="1"/>
  <c r="I527" i="1"/>
  <c r="I528" i="1"/>
  <c r="I530" i="1"/>
  <c r="I531" i="1"/>
  <c r="I532" i="1"/>
  <c r="I533" i="1"/>
  <c r="I534" i="1"/>
  <c r="I535" i="1"/>
  <c r="I537" i="1"/>
  <c r="I538" i="1"/>
  <c r="I539" i="1"/>
  <c r="I540" i="1"/>
  <c r="I541" i="1"/>
  <c r="I542" i="1"/>
  <c r="I544" i="1"/>
  <c r="I545" i="1"/>
  <c r="I546" i="1"/>
  <c r="I547" i="1"/>
  <c r="I548" i="1"/>
  <c r="I549" i="1"/>
  <c r="I551" i="1"/>
  <c r="I552" i="1"/>
  <c r="I553" i="1"/>
  <c r="I554" i="1"/>
  <c r="I555" i="1"/>
  <c r="I556" i="1"/>
  <c r="I557" i="1"/>
  <c r="I558" i="1"/>
  <c r="I559" i="1"/>
  <c r="I561" i="1"/>
  <c r="I562" i="1"/>
  <c r="I563" i="1"/>
  <c r="I564" i="1"/>
  <c r="I565" i="1"/>
  <c r="I566" i="1"/>
  <c r="I567" i="1"/>
  <c r="I568" i="1"/>
  <c r="I569" i="1"/>
  <c r="I571" i="1"/>
  <c r="I572" i="1"/>
  <c r="I573" i="1"/>
  <c r="I574" i="1"/>
  <c r="I575" i="1"/>
  <c r="I576" i="1"/>
  <c r="I577" i="1"/>
  <c r="I578" i="1"/>
  <c r="I579" i="1"/>
  <c r="I581" i="1"/>
  <c r="I582" i="1"/>
  <c r="I584" i="1"/>
  <c r="I585" i="1"/>
  <c r="I586" i="1"/>
  <c r="I587" i="1"/>
  <c r="I588" i="1"/>
  <c r="I589" i="1"/>
  <c r="I590" i="1"/>
  <c r="I592" i="1"/>
  <c r="I593" i="1"/>
  <c r="I595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8" i="1"/>
  <c r="I619" i="1"/>
  <c r="I621" i="1"/>
  <c r="I622" i="1"/>
  <c r="I623" i="1"/>
  <c r="I626" i="1"/>
  <c r="I627" i="1"/>
  <c r="I628" i="1"/>
  <c r="I629" i="1"/>
  <c r="I630" i="1"/>
  <c r="I632" i="1"/>
  <c r="I633" i="1"/>
  <c r="I634" i="1"/>
  <c r="I635" i="1"/>
  <c r="I636" i="1"/>
  <c r="I637" i="1"/>
  <c r="I638" i="1"/>
  <c r="I639" i="1"/>
  <c r="I640" i="1"/>
  <c r="I641" i="1"/>
  <c r="I643" i="1"/>
  <c r="I645" i="1"/>
  <c r="I648" i="1"/>
  <c r="I649" i="1"/>
  <c r="I650" i="1"/>
  <c r="I651" i="1"/>
  <c r="I652" i="1"/>
  <c r="I653" i="1"/>
  <c r="I654" i="1"/>
  <c r="I656" i="1"/>
  <c r="I657" i="1"/>
  <c r="I658" i="1"/>
  <c r="I659" i="1"/>
  <c r="I660" i="1"/>
  <c r="I661" i="1"/>
  <c r="I662" i="1"/>
  <c r="I663" i="1"/>
  <c r="I664" i="1"/>
  <c r="I666" i="1"/>
  <c r="I667" i="1"/>
  <c r="I668" i="1"/>
  <c r="I669" i="1"/>
  <c r="I670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8" i="1"/>
  <c r="I699" i="1"/>
  <c r="I700" i="1"/>
  <c r="I701" i="1"/>
  <c r="I702" i="1"/>
  <c r="I703" i="1"/>
  <c r="I704" i="1"/>
  <c r="I705" i="1"/>
  <c r="I706" i="1"/>
  <c r="I707" i="1"/>
  <c r="I709" i="1"/>
  <c r="I710" i="1"/>
  <c r="I711" i="1"/>
  <c r="I712" i="1"/>
  <c r="I713" i="1"/>
  <c r="I714" i="1"/>
  <c r="I715" i="1"/>
  <c r="I717" i="1"/>
  <c r="I718" i="1"/>
  <c r="I719" i="1"/>
  <c r="I720" i="1"/>
  <c r="I721" i="1"/>
  <c r="I722" i="1"/>
  <c r="I726" i="1"/>
  <c r="I727" i="1"/>
  <c r="I728" i="1"/>
  <c r="I729" i="1"/>
  <c r="I733" i="1"/>
  <c r="I734" i="1"/>
  <c r="I735" i="1"/>
  <c r="I736" i="1"/>
  <c r="I737" i="1"/>
  <c r="I740" i="1"/>
  <c r="I741" i="1"/>
  <c r="I742" i="1"/>
  <c r="I743" i="1"/>
  <c r="I745" i="1"/>
  <c r="I747" i="1"/>
  <c r="I748" i="1"/>
  <c r="I749" i="1"/>
  <c r="I750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9" i="1"/>
  <c r="I780" i="1"/>
  <c r="I783" i="1"/>
  <c r="I784" i="1"/>
  <c r="I785" i="1"/>
  <c r="I786" i="1"/>
  <c r="I789" i="1"/>
  <c r="I790" i="1"/>
  <c r="I791" i="1"/>
  <c r="I793" i="1"/>
  <c r="I794" i="1"/>
  <c r="I796" i="1"/>
  <c r="I798" i="1"/>
  <c r="I799" i="1"/>
  <c r="I802" i="1"/>
  <c r="I803" i="1"/>
  <c r="I805" i="1"/>
  <c r="I806" i="1"/>
  <c r="I808" i="1"/>
  <c r="I809" i="1"/>
  <c r="I812" i="1"/>
  <c r="I813" i="1"/>
  <c r="I814" i="1"/>
  <c r="I815" i="1"/>
  <c r="I816" i="1"/>
  <c r="I817" i="1"/>
  <c r="I818" i="1"/>
  <c r="I820" i="1"/>
  <c r="I821" i="1"/>
  <c r="I822" i="1"/>
  <c r="I823" i="1"/>
  <c r="I824" i="1"/>
  <c r="I825" i="1"/>
  <c r="I826" i="1"/>
  <c r="I828" i="1"/>
  <c r="I830" i="1"/>
  <c r="I831" i="1"/>
  <c r="I832" i="1"/>
  <c r="I835" i="1"/>
  <c r="I836" i="1"/>
  <c r="I837" i="1"/>
  <c r="I838" i="1"/>
  <c r="I839" i="1"/>
  <c r="I840" i="1"/>
  <c r="I841" i="1"/>
  <c r="I842" i="1"/>
  <c r="I843" i="1"/>
  <c r="I844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3" i="1"/>
  <c r="I864" i="1"/>
  <c r="I865" i="1"/>
  <c r="I866" i="1"/>
  <c r="I867" i="1"/>
  <c r="I868" i="1"/>
  <c r="I869" i="1"/>
  <c r="I871" i="1"/>
  <c r="I873" i="1"/>
  <c r="I874" i="1"/>
  <c r="I875" i="1"/>
  <c r="I876" i="1"/>
  <c r="I877" i="1"/>
  <c r="I879" i="1"/>
  <c r="I880" i="1"/>
  <c r="I881" i="1"/>
  <c r="I882" i="1"/>
  <c r="I884" i="1"/>
  <c r="I886" i="1"/>
  <c r="I889" i="1"/>
  <c r="I890" i="1"/>
  <c r="I891" i="1"/>
  <c r="I892" i="1"/>
  <c r="I893" i="1"/>
  <c r="I895" i="1"/>
  <c r="I896" i="1"/>
  <c r="I897" i="1"/>
  <c r="I899" i="1"/>
  <c r="I900" i="1"/>
  <c r="I901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2" i="1"/>
  <c r="I933" i="1"/>
  <c r="I934" i="1"/>
  <c r="I935" i="1"/>
  <c r="I936" i="1"/>
  <c r="I937" i="1"/>
  <c r="I938" i="1"/>
  <c r="I940" i="1"/>
  <c r="I941" i="1"/>
  <c r="I942" i="1"/>
  <c r="I945" i="1"/>
  <c r="I946" i="1"/>
  <c r="I947" i="1"/>
  <c r="I948" i="1"/>
  <c r="I949" i="1"/>
  <c r="I950" i="1"/>
  <c r="I951" i="1"/>
  <c r="I952" i="1"/>
  <c r="I954" i="1"/>
  <c r="I955" i="1"/>
  <c r="I956" i="1"/>
  <c r="I957" i="1"/>
  <c r="I958" i="1"/>
  <c r="I959" i="1"/>
  <c r="I960" i="1"/>
  <c r="I961" i="1"/>
  <c r="I963" i="1"/>
  <c r="I964" i="1"/>
  <c r="I965" i="1"/>
  <c r="I967" i="1"/>
  <c r="I968" i="1"/>
  <c r="I969" i="1"/>
  <c r="I970" i="1"/>
  <c r="I971" i="1"/>
  <c r="I972" i="1"/>
  <c r="I973" i="1"/>
  <c r="I974" i="1"/>
  <c r="I975" i="1"/>
  <c r="I976" i="1"/>
  <c r="I978" i="1"/>
  <c r="I979" i="1"/>
  <c r="I980" i="1"/>
  <c r="I982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9" i="1"/>
  <c r="I1000" i="1"/>
  <c r="I1001" i="1"/>
  <c r="I1002" i="1"/>
  <c r="I1003" i="1"/>
  <c r="I1004" i="1"/>
  <c r="I1005" i="1"/>
  <c r="I1006" i="1"/>
  <c r="I1007" i="1"/>
  <c r="I1009" i="1"/>
  <c r="I1010" i="1"/>
  <c r="I1011" i="1"/>
  <c r="I1012" i="1"/>
  <c r="I1013" i="1"/>
  <c r="I1014" i="1"/>
  <c r="I1015" i="1"/>
  <c r="I1018" i="1"/>
  <c r="I1019" i="1"/>
  <c r="I1020" i="1"/>
  <c r="I1021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6" i="1"/>
  <c r="G15" i="1"/>
  <c r="G16" i="1"/>
  <c r="G19" i="1"/>
  <c r="G20" i="1"/>
  <c r="G21" i="1"/>
  <c r="G22" i="1"/>
  <c r="G24" i="1"/>
  <c r="G25" i="1"/>
  <c r="G26" i="1"/>
  <c r="G27" i="1"/>
  <c r="G29" i="1"/>
  <c r="G30" i="1"/>
  <c r="G31" i="1"/>
  <c r="G32" i="1"/>
  <c r="G33" i="1"/>
  <c r="G34" i="1"/>
  <c r="G36" i="1"/>
  <c r="G37" i="1"/>
  <c r="G38" i="1"/>
  <c r="G39" i="1"/>
  <c r="G40" i="1"/>
  <c r="G41" i="1"/>
  <c r="G43" i="1"/>
  <c r="G44" i="1"/>
  <c r="G45" i="1"/>
  <c r="G46" i="1"/>
  <c r="G47" i="1"/>
  <c r="G48" i="1"/>
  <c r="G49" i="1"/>
  <c r="G50" i="1"/>
  <c r="G52" i="1"/>
  <c r="G53" i="1"/>
  <c r="G55" i="1"/>
  <c r="G56" i="1"/>
  <c r="G57" i="1"/>
  <c r="G58" i="1"/>
  <c r="G59" i="1"/>
  <c r="G60" i="1"/>
  <c r="G61" i="1"/>
  <c r="G63" i="1"/>
  <c r="G64" i="1"/>
  <c r="G66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4" i="1"/>
  <c r="G85" i="1"/>
  <c r="G86" i="1"/>
  <c r="G87" i="1"/>
  <c r="G88" i="1"/>
  <c r="G89" i="1"/>
  <c r="G90" i="1"/>
  <c r="G92" i="1"/>
  <c r="G93" i="1"/>
  <c r="G94" i="1"/>
  <c r="G95" i="1"/>
  <c r="G98" i="1"/>
  <c r="G99" i="1"/>
  <c r="G100" i="1"/>
  <c r="G101" i="1"/>
  <c r="G102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7" i="1"/>
  <c r="G118" i="1"/>
  <c r="G120" i="1"/>
  <c r="G123" i="1"/>
  <c r="G124" i="1"/>
  <c r="G125" i="1"/>
  <c r="G126" i="1"/>
  <c r="G127" i="1"/>
  <c r="G128" i="1"/>
  <c r="G129" i="1"/>
  <c r="G131" i="1"/>
  <c r="G132" i="1"/>
  <c r="G133" i="1"/>
  <c r="G134" i="1"/>
  <c r="G135" i="1"/>
  <c r="G136" i="1"/>
  <c r="G137" i="1"/>
  <c r="G138" i="1"/>
  <c r="G139" i="1"/>
  <c r="G140" i="1"/>
  <c r="G142" i="1"/>
  <c r="G143" i="1"/>
  <c r="G144" i="1"/>
  <c r="G145" i="1"/>
  <c r="G146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8" i="1"/>
  <c r="G189" i="1"/>
  <c r="G190" i="1"/>
  <c r="G191" i="1"/>
  <c r="G192" i="1"/>
  <c r="G193" i="1"/>
  <c r="G194" i="1"/>
  <c r="G196" i="1"/>
  <c r="G197" i="1"/>
  <c r="G198" i="1"/>
  <c r="G199" i="1"/>
  <c r="G200" i="1"/>
  <c r="G201" i="1"/>
  <c r="G205" i="1"/>
  <c r="G206" i="1"/>
  <c r="G207" i="1"/>
  <c r="G208" i="1"/>
  <c r="G212" i="1"/>
  <c r="G213" i="1"/>
  <c r="G214" i="1"/>
  <c r="G215" i="1"/>
  <c r="G216" i="1"/>
  <c r="G219" i="1"/>
  <c r="G220" i="1"/>
  <c r="G221" i="1"/>
  <c r="G223" i="1"/>
  <c r="G225" i="1"/>
  <c r="G226" i="1"/>
  <c r="G227" i="1"/>
  <c r="G228" i="1"/>
  <c r="G229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8" i="1"/>
  <c r="G259" i="1"/>
  <c r="G262" i="1"/>
  <c r="G263" i="1"/>
  <c r="G264" i="1"/>
  <c r="G265" i="1"/>
  <c r="G268" i="1"/>
  <c r="G269" i="1"/>
  <c r="G270" i="1"/>
  <c r="G272" i="1"/>
  <c r="G273" i="1"/>
  <c r="G275" i="1"/>
  <c r="G277" i="1"/>
  <c r="G278" i="1"/>
  <c r="G281" i="1"/>
  <c r="G282" i="1"/>
  <c r="G284" i="1"/>
  <c r="G285" i="1"/>
  <c r="G287" i="1"/>
  <c r="G288" i="1"/>
  <c r="G291" i="1"/>
  <c r="G292" i="1"/>
  <c r="G293" i="1"/>
  <c r="G294" i="1"/>
  <c r="G295" i="1"/>
  <c r="G296" i="1"/>
  <c r="G297" i="1"/>
  <c r="G299" i="1"/>
  <c r="G300" i="1"/>
  <c r="G301" i="1"/>
  <c r="G302" i="1"/>
  <c r="G303" i="1"/>
  <c r="G304" i="1"/>
  <c r="G305" i="1"/>
  <c r="G307" i="1"/>
  <c r="G309" i="1"/>
  <c r="G310" i="1"/>
  <c r="G311" i="1"/>
  <c r="G314" i="1"/>
  <c r="G315" i="1"/>
  <c r="G316" i="1"/>
  <c r="G317" i="1"/>
  <c r="G318" i="1"/>
  <c r="G319" i="1"/>
  <c r="G320" i="1"/>
  <c r="G321" i="1"/>
  <c r="G322" i="1"/>
  <c r="G323" i="1"/>
  <c r="G324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3" i="1"/>
  <c r="G344" i="1"/>
  <c r="G345" i="1"/>
  <c r="G346" i="1"/>
  <c r="G347" i="1"/>
  <c r="G349" i="1"/>
  <c r="G351" i="1"/>
  <c r="G352" i="1"/>
  <c r="G353" i="1"/>
  <c r="G354" i="1"/>
  <c r="G355" i="1"/>
  <c r="G357" i="1"/>
  <c r="G358" i="1"/>
  <c r="G359" i="1"/>
  <c r="G360" i="1"/>
  <c r="G362" i="1"/>
  <c r="G364" i="1"/>
  <c r="G367" i="1"/>
  <c r="G368" i="1"/>
  <c r="G369" i="1"/>
  <c r="G370" i="1"/>
  <c r="G371" i="1"/>
  <c r="G373" i="1"/>
  <c r="G374" i="1"/>
  <c r="G375" i="1"/>
  <c r="G377" i="1"/>
  <c r="G378" i="1"/>
  <c r="G379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10" i="1"/>
  <c r="G411" i="1"/>
  <c r="G412" i="1"/>
  <c r="G413" i="1"/>
  <c r="G414" i="1"/>
  <c r="G415" i="1"/>
  <c r="G416" i="1"/>
  <c r="G418" i="1"/>
  <c r="G419" i="1"/>
  <c r="G420" i="1"/>
  <c r="G423" i="1"/>
  <c r="G424" i="1"/>
  <c r="G425" i="1"/>
  <c r="G426" i="1"/>
  <c r="G427" i="1"/>
  <c r="G428" i="1"/>
  <c r="G429" i="1"/>
  <c r="G430" i="1"/>
  <c r="G432" i="1"/>
  <c r="G433" i="1"/>
  <c r="G434" i="1"/>
  <c r="G435" i="1"/>
  <c r="G436" i="1"/>
  <c r="G437" i="1"/>
  <c r="G438" i="1"/>
  <c r="G439" i="1"/>
  <c r="G441" i="1"/>
  <c r="G442" i="1"/>
  <c r="G443" i="1"/>
  <c r="G445" i="1"/>
  <c r="G446" i="1"/>
  <c r="G447" i="1"/>
  <c r="G448" i="1"/>
  <c r="G449" i="1"/>
  <c r="G450" i="1"/>
  <c r="G451" i="1"/>
  <c r="G452" i="1"/>
  <c r="G453" i="1"/>
  <c r="G454" i="1"/>
  <c r="G456" i="1"/>
  <c r="G457" i="1"/>
  <c r="G458" i="1"/>
  <c r="G460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7" i="1"/>
  <c r="G478" i="1"/>
  <c r="G479" i="1"/>
  <c r="G480" i="1"/>
  <c r="G481" i="1"/>
  <c r="G482" i="1"/>
  <c r="G483" i="1"/>
  <c r="G484" i="1"/>
  <c r="G485" i="1"/>
  <c r="G487" i="1"/>
  <c r="G488" i="1"/>
  <c r="G489" i="1"/>
  <c r="G490" i="1"/>
  <c r="G491" i="1"/>
  <c r="G492" i="1"/>
  <c r="G493" i="1"/>
  <c r="G496" i="1"/>
  <c r="G497" i="1"/>
  <c r="G498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3" i="1"/>
  <c r="G517" i="1"/>
  <c r="G518" i="1"/>
  <c r="G521" i="1"/>
  <c r="G522" i="1"/>
  <c r="G523" i="1"/>
  <c r="G524" i="1"/>
  <c r="G525" i="1"/>
  <c r="G526" i="1"/>
  <c r="G527" i="1"/>
  <c r="G528" i="1"/>
  <c r="G530" i="1"/>
  <c r="G531" i="1"/>
  <c r="G532" i="1"/>
  <c r="G533" i="1"/>
  <c r="G534" i="1"/>
  <c r="G535" i="1"/>
  <c r="G537" i="1"/>
  <c r="G538" i="1"/>
  <c r="G539" i="1"/>
  <c r="G540" i="1"/>
  <c r="G541" i="1"/>
  <c r="G542" i="1"/>
  <c r="G544" i="1"/>
  <c r="G545" i="1"/>
  <c r="G546" i="1"/>
  <c r="G547" i="1"/>
  <c r="G548" i="1"/>
  <c r="G549" i="1"/>
  <c r="G551" i="1"/>
  <c r="G552" i="1"/>
  <c r="G553" i="1"/>
  <c r="G554" i="1"/>
  <c r="G555" i="1"/>
  <c r="G556" i="1"/>
  <c r="G557" i="1"/>
  <c r="G558" i="1"/>
  <c r="G559" i="1"/>
  <c r="G561" i="1"/>
  <c r="G562" i="1"/>
  <c r="G563" i="1"/>
  <c r="G564" i="1"/>
  <c r="G565" i="1"/>
  <c r="G566" i="1"/>
  <c r="G567" i="1"/>
  <c r="G568" i="1"/>
  <c r="G569" i="1"/>
  <c r="G571" i="1"/>
  <c r="G572" i="1"/>
  <c r="G573" i="1"/>
  <c r="G574" i="1"/>
  <c r="G575" i="1"/>
  <c r="G576" i="1"/>
  <c r="G577" i="1"/>
  <c r="G578" i="1"/>
  <c r="G579" i="1"/>
  <c r="G581" i="1"/>
  <c r="G582" i="1"/>
  <c r="G584" i="1"/>
  <c r="G585" i="1"/>
  <c r="G586" i="1"/>
  <c r="G587" i="1"/>
  <c r="G588" i="1"/>
  <c r="G589" i="1"/>
  <c r="G590" i="1"/>
  <c r="G592" i="1"/>
  <c r="G593" i="1"/>
  <c r="G595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8" i="1"/>
  <c r="G619" i="1"/>
  <c r="G621" i="1"/>
  <c r="G622" i="1"/>
  <c r="G623" i="1"/>
  <c r="G626" i="1"/>
  <c r="G627" i="1"/>
  <c r="G628" i="1"/>
  <c r="G629" i="1"/>
  <c r="G630" i="1"/>
  <c r="G632" i="1"/>
  <c r="G633" i="1"/>
  <c r="G634" i="1"/>
  <c r="G635" i="1"/>
  <c r="G636" i="1"/>
  <c r="G637" i="1"/>
  <c r="G638" i="1"/>
  <c r="G639" i="1"/>
  <c r="G640" i="1"/>
  <c r="G641" i="1"/>
  <c r="G643" i="1"/>
  <c r="G645" i="1"/>
  <c r="G648" i="1"/>
  <c r="G649" i="1"/>
  <c r="G650" i="1"/>
  <c r="G651" i="1"/>
  <c r="G652" i="1"/>
  <c r="G653" i="1"/>
  <c r="G654" i="1"/>
  <c r="G656" i="1"/>
  <c r="G657" i="1"/>
  <c r="G658" i="1"/>
  <c r="G659" i="1"/>
  <c r="G660" i="1"/>
  <c r="G661" i="1"/>
  <c r="G662" i="1"/>
  <c r="G663" i="1"/>
  <c r="G664" i="1"/>
  <c r="G666" i="1"/>
  <c r="G667" i="1"/>
  <c r="G668" i="1"/>
  <c r="G669" i="1"/>
  <c r="G670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8" i="1"/>
  <c r="G699" i="1"/>
  <c r="G700" i="1"/>
  <c r="G701" i="1"/>
  <c r="G702" i="1"/>
  <c r="G703" i="1"/>
  <c r="G704" i="1"/>
  <c r="G705" i="1"/>
  <c r="G706" i="1"/>
  <c r="G707" i="1"/>
  <c r="G709" i="1"/>
  <c r="G710" i="1"/>
  <c r="G711" i="1"/>
  <c r="G712" i="1"/>
  <c r="G713" i="1"/>
  <c r="G714" i="1"/>
  <c r="G715" i="1"/>
  <c r="G717" i="1"/>
  <c r="G718" i="1"/>
  <c r="G719" i="1"/>
  <c r="G720" i="1"/>
  <c r="G721" i="1"/>
  <c r="G722" i="1"/>
  <c r="G726" i="1"/>
  <c r="G727" i="1"/>
  <c r="G728" i="1"/>
  <c r="G729" i="1"/>
  <c r="G733" i="1"/>
  <c r="G734" i="1"/>
  <c r="G735" i="1"/>
  <c r="G736" i="1"/>
  <c r="G737" i="1"/>
  <c r="G740" i="1"/>
  <c r="G741" i="1"/>
  <c r="G742" i="1"/>
  <c r="G743" i="1"/>
  <c r="G745" i="1"/>
  <c r="G747" i="1"/>
  <c r="G748" i="1"/>
  <c r="G749" i="1"/>
  <c r="G750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9" i="1"/>
  <c r="G780" i="1"/>
  <c r="G783" i="1"/>
  <c r="G784" i="1"/>
  <c r="G785" i="1"/>
  <c r="G786" i="1"/>
  <c r="G789" i="1"/>
  <c r="G790" i="1"/>
  <c r="G791" i="1"/>
  <c r="G793" i="1"/>
  <c r="G794" i="1"/>
  <c r="G796" i="1"/>
  <c r="G798" i="1"/>
  <c r="G799" i="1"/>
  <c r="G802" i="1"/>
  <c r="G803" i="1"/>
  <c r="G805" i="1"/>
  <c r="G806" i="1"/>
  <c r="G808" i="1"/>
  <c r="G809" i="1"/>
  <c r="G812" i="1"/>
  <c r="G813" i="1"/>
  <c r="G814" i="1"/>
  <c r="G815" i="1"/>
  <c r="G816" i="1"/>
  <c r="G817" i="1"/>
  <c r="G818" i="1"/>
  <c r="G820" i="1"/>
  <c r="G821" i="1"/>
  <c r="G822" i="1"/>
  <c r="G823" i="1"/>
  <c r="G824" i="1"/>
  <c r="G825" i="1"/>
  <c r="G826" i="1"/>
  <c r="G828" i="1"/>
  <c r="G830" i="1"/>
  <c r="G831" i="1"/>
  <c r="G832" i="1"/>
  <c r="G835" i="1"/>
  <c r="G836" i="1"/>
  <c r="G837" i="1"/>
  <c r="G838" i="1"/>
  <c r="G839" i="1"/>
  <c r="G840" i="1"/>
  <c r="G841" i="1"/>
  <c r="G842" i="1"/>
  <c r="G843" i="1"/>
  <c r="G844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3" i="1"/>
  <c r="G864" i="1"/>
  <c r="G865" i="1"/>
  <c r="G866" i="1"/>
  <c r="G867" i="1"/>
  <c r="G868" i="1"/>
  <c r="G869" i="1"/>
  <c r="G871" i="1"/>
  <c r="G873" i="1"/>
  <c r="G874" i="1"/>
  <c r="G875" i="1"/>
  <c r="G876" i="1"/>
  <c r="G877" i="1"/>
  <c r="G879" i="1"/>
  <c r="G880" i="1"/>
  <c r="G881" i="1"/>
  <c r="G882" i="1"/>
  <c r="G884" i="1"/>
  <c r="G886" i="1"/>
  <c r="G889" i="1"/>
  <c r="G890" i="1"/>
  <c r="G891" i="1"/>
  <c r="G892" i="1"/>
  <c r="G893" i="1"/>
  <c r="G895" i="1"/>
  <c r="G896" i="1"/>
  <c r="G897" i="1"/>
  <c r="G899" i="1"/>
  <c r="G900" i="1"/>
  <c r="G901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2" i="1"/>
  <c r="G933" i="1"/>
  <c r="G934" i="1"/>
  <c r="G935" i="1"/>
  <c r="G936" i="1"/>
  <c r="G937" i="1"/>
  <c r="G938" i="1"/>
  <c r="G940" i="1"/>
  <c r="G941" i="1"/>
  <c r="G942" i="1"/>
  <c r="G945" i="1"/>
  <c r="G946" i="1"/>
  <c r="G947" i="1"/>
  <c r="G948" i="1"/>
  <c r="G949" i="1"/>
  <c r="G950" i="1"/>
  <c r="G951" i="1"/>
  <c r="G952" i="1"/>
  <c r="G954" i="1"/>
  <c r="G955" i="1"/>
  <c r="G956" i="1"/>
  <c r="G957" i="1"/>
  <c r="G958" i="1"/>
  <c r="G959" i="1"/>
  <c r="G960" i="1"/>
  <c r="G961" i="1"/>
  <c r="G963" i="1"/>
  <c r="G964" i="1"/>
  <c r="G965" i="1"/>
  <c r="G967" i="1"/>
  <c r="G968" i="1"/>
  <c r="G969" i="1"/>
  <c r="G970" i="1"/>
  <c r="G971" i="1"/>
  <c r="G972" i="1"/>
  <c r="G973" i="1"/>
  <c r="G974" i="1"/>
  <c r="G975" i="1"/>
  <c r="G976" i="1"/>
  <c r="G978" i="1"/>
  <c r="G979" i="1"/>
  <c r="G980" i="1"/>
  <c r="G982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9" i="1"/>
  <c r="G1000" i="1"/>
  <c r="G1001" i="1"/>
  <c r="G1002" i="1"/>
  <c r="G1003" i="1"/>
  <c r="G1004" i="1"/>
  <c r="G1005" i="1"/>
  <c r="G1006" i="1"/>
  <c r="G1007" i="1"/>
  <c r="G1009" i="1"/>
  <c r="G1010" i="1"/>
  <c r="G1011" i="1"/>
  <c r="G1012" i="1"/>
  <c r="G1013" i="1"/>
  <c r="G1014" i="1"/>
  <c r="G1015" i="1"/>
  <c r="G1018" i="1"/>
  <c r="G1019" i="1"/>
  <c r="G1020" i="1"/>
  <c r="G1021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6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<sst xmlns="http://schemas.openxmlformats.org/spreadsheetml/2006/main" count="3110" uniqueCount="1357">
  <si>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</si>
  <si>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</si>
  <si>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</si>
  <si>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</si>
  <si>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</si>
  <si>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</si>
  <si>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</si>
  <si>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</si>
  <si>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</si>
  <si>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</si>
  <si>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</si>
  <si>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</si>
  <si>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</si>
  <si>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</si>
  <si>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</si>
  <si>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</si>
  <si>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</si>
  <si>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</si>
  <si>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</si>
  <si>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</si>
  <si>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</si>
  <si>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</si>
  <si>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</si>
  <si>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</si>
  <si>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</si>
  <si>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</si>
  <si>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</si>
  <si>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</si>
  <si>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</si>
  <si>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</si>
  <si>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</si>
  <si>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1.2</t>
  </si>
  <si>
    <t>Campos a rellenar por Metro</t>
  </si>
  <si>
    <t>Campos a rellenar por el ofertante</t>
  </si>
  <si>
    <t>Campos calculados</t>
  </si>
  <si>
    <t>m2</t>
  </si>
  <si>
    <t>ud</t>
  </si>
  <si>
    <t>ACTUACIONES PREVIAS Y AFECCIONES</t>
  </si>
  <si>
    <t>LEVANTAMIENTO TOPOGRÁFICO, REPOSICIÓN CLAVOS E INTEGRACIÓN EN GIS</t>
  </si>
  <si>
    <t>1.1.2</t>
  </si>
  <si>
    <t>1.1.2.1</t>
  </si>
  <si>
    <t>ALUMBRADO</t>
  </si>
  <si>
    <t>EN0700</t>
  </si>
  <si>
    <t>REPOSICION DE LINEA ELECTRICA SUBTERRANEA PARA  ALUMBRADO</t>
  </si>
  <si>
    <t>EN0720</t>
  </si>
  <si>
    <t>REPOSICION DE PUNTO DE LUZ</t>
  </si>
  <si>
    <t>EN0030</t>
  </si>
  <si>
    <t>BACULO DE 4 M. DE ALTURA DE CHAPA DE ACERO GALV. CON 1 LUMIN.</t>
  </si>
  <si>
    <t>EOB0100</t>
  </si>
  <si>
    <t>MONTAJE DE BÁCULOS, COLUMNAS Y LUMINARIAS DE ALUMBRADO PÚBLICO</t>
  </si>
  <si>
    <t>1.1.2.2</t>
  </si>
  <si>
    <t>EN0230</t>
  </si>
  <si>
    <t>EXCAV. Y CONSTR. DE POZO DE REGISTRO HASTA 10 M. 100 CM DIAM.</t>
  </si>
  <si>
    <t>1.1.2.3</t>
  </si>
  <si>
    <t>EN0310</t>
  </si>
  <si>
    <t>MONTAJE DE COLUMNA SEMAFORICA</t>
  </si>
  <si>
    <t>EN0710</t>
  </si>
  <si>
    <t>REPOSICION DE LINEA ELECTRICA SUBTERRANEA PARA SEMAFORIZACION</t>
  </si>
  <si>
    <t>1.1.2.4</t>
  </si>
  <si>
    <t>1.1.2.5</t>
  </si>
  <si>
    <t>1.1.2.6</t>
  </si>
  <si>
    <t>EN0500</t>
  </si>
  <si>
    <t>1.1.3</t>
  </si>
  <si>
    <t>TRASLADO Y DESMONTAJE DE PAPELERA EN SUPERFICIE</t>
  </si>
  <si>
    <t>MmU01A010</t>
  </si>
  <si>
    <t>LEVANTADO DE BORDILLO</t>
  </si>
  <si>
    <t>PINTURA ACRÍLICA ACUOSA EN SÍMBOLOS</t>
  </si>
  <si>
    <t>U03VCS220</t>
  </si>
  <si>
    <t>CAPA RODADURA AC-16 SURF 50/70 S E=5 CM DESGASTE</t>
  </si>
  <si>
    <t>1.1.4</t>
  </si>
  <si>
    <t>1.1.5</t>
  </si>
  <si>
    <t>INVENTARIADO DE EDIFICACIONES</t>
  </si>
  <si>
    <t>AUSCULTACIÓN Y CONTROL</t>
  </si>
  <si>
    <t>1.2.1</t>
  </si>
  <si>
    <t>ELEMENTOS DE INSTRUMENTACIÓN</t>
  </si>
  <si>
    <t>REGLETAS DE NIVELACIÓN EN FACHADAS TIPO DIÁBOLO</t>
  </si>
  <si>
    <t>MOVILIZACIÓN DE EQUIPO DE PERFORACIÓN EN SUPERFICIE</t>
  </si>
  <si>
    <t>EMPLAZAMIENTO DE EQUIPO DE PERFORACIÓN</t>
  </si>
  <si>
    <t>PERFORACIÓN DESDE SUPERFICIE</t>
  </si>
  <si>
    <t>BASES PROFUNDAS PARA NIVELACIÓN</t>
  </si>
  <si>
    <t>SISTEMA COMBINADO PARA CONVERGENCIAS: PERNO + DIANA TOPOGRÁFICA</t>
  </si>
  <si>
    <t>1.2.2</t>
  </si>
  <si>
    <t>EQUIPOS DE LECTURA Y SEGUIMIENTO</t>
  </si>
  <si>
    <t>JORNADA DE EQUIPO DE INSTRUMENTACIÓN</t>
  </si>
  <si>
    <t>EQLEC10_INS</t>
  </si>
  <si>
    <t>JORNADA DE EQUIPO DE TOPOGRAFÍA DIURNO</t>
  </si>
  <si>
    <t>JORNADA DE EQUIPO DE TOPOGRAFÍA NOCTURNO</t>
  </si>
  <si>
    <t>TECAUSC</t>
  </si>
  <si>
    <t>JORNADA DE TÉCNICO DE AUSCULTACIÓN</t>
  </si>
  <si>
    <t>1.3</t>
  </si>
  <si>
    <t>OBRA CIVIL</t>
  </si>
  <si>
    <t>1.3.1</t>
  </si>
  <si>
    <t>EXCAVACIONES Y RELLENOS</t>
  </si>
  <si>
    <t>EL0790</t>
  </si>
  <si>
    <t>EXCAVACION VACIADO ENTRE PANTALLAS</t>
  </si>
  <si>
    <t>E01DWR030m</t>
  </si>
  <si>
    <t>CORTE HILO DE DIAMANTE DE SOLERA O MURO DE HORMIGÓN</t>
  </si>
  <si>
    <t>PILOTES</t>
  </si>
  <si>
    <t>PILOTE HORMIGONADO IN SITU, DE DIAMETRO HASTA 1000 MM</t>
  </si>
  <si>
    <t>LOSAS Y MUROS</t>
  </si>
  <si>
    <t>EE0110</t>
  </si>
  <si>
    <t>ANCLAJE PARA BARRA CORRUGADA</t>
  </si>
  <si>
    <t>1.3.2</t>
  </si>
  <si>
    <t>1.3.3</t>
  </si>
  <si>
    <t>1.4</t>
  </si>
  <si>
    <t>1.4.1</t>
  </si>
  <si>
    <t>DESMONTAJE IMPERMEABILIZACIÓN DE PLACAS DE POLIÉSTER EN CAÑONES.</t>
  </si>
  <si>
    <t>TALADRO S/HORMIGÓN D&gt;100 MM</t>
  </si>
  <si>
    <t>1.4.2</t>
  </si>
  <si>
    <t>SUMINISTRO Y COLOCACIÓN DE TUBERÍA DE PVC D. 160 MM PARA BAJANTE</t>
  </si>
  <si>
    <t>1.4.3</t>
  </si>
  <si>
    <t>1.4.4</t>
  </si>
  <si>
    <t>1.4.4.1</t>
  </si>
  <si>
    <t>FÁB.LADRILLO PERFORADO 7CM 1P. INTERIOR MORTERO M-5</t>
  </si>
  <si>
    <t>RECIBIDO CARPINTERIA METÁLICA.</t>
  </si>
  <si>
    <t>1.4.4.2</t>
  </si>
  <si>
    <t>E11CP100.1</t>
  </si>
  <si>
    <t>E11CP020.1</t>
  </si>
  <si>
    <t>PELDAÑO TERRAZO MICROGRANO ENTERO</t>
  </si>
  <si>
    <t>1.4.4.3</t>
  </si>
  <si>
    <t>1.4.5</t>
  </si>
  <si>
    <t>1.4.5.1</t>
  </si>
  <si>
    <t>1.4.5.2</t>
  </si>
  <si>
    <t>0410.009</t>
  </si>
  <si>
    <t>BARANDILLA EN SALIDAS DE EMERGENCIA, FORMADA POR BALAUSTRES.</t>
  </si>
  <si>
    <t>2.1</t>
  </si>
  <si>
    <t>SUMINISTRO Y MONTAJE DE TRAMEX METALICO</t>
  </si>
  <si>
    <t>1.4.5.3</t>
  </si>
  <si>
    <t>0404.005</t>
  </si>
  <si>
    <t>ACERO S275 JR EN ESTRUCTURA SOLDADA Y GALVANIZADA</t>
  </si>
  <si>
    <t>1.4.6</t>
  </si>
  <si>
    <t>1.5</t>
  </si>
  <si>
    <t>URBANIZACIÓN</t>
  </si>
  <si>
    <t>EOT0300</t>
  </si>
  <si>
    <t>DESMONTAJE Y REPOSICION DE SEÑAL DE TRÁFICO EXISTENTE.</t>
  </si>
  <si>
    <t>1.6</t>
  </si>
  <si>
    <t>INSTALACIONES</t>
  </si>
  <si>
    <t>I04AS003</t>
  </si>
  <si>
    <t>I04AS004</t>
  </si>
  <si>
    <t>I04AC011</t>
  </si>
  <si>
    <t>I04AS002</t>
  </si>
  <si>
    <t>I04AC013</t>
  </si>
  <si>
    <t>I04AC014</t>
  </si>
  <si>
    <t>I04AC012</t>
  </si>
  <si>
    <t>I04AC010</t>
  </si>
  <si>
    <t>I04ASPS1</t>
  </si>
  <si>
    <t>I04ASE40</t>
  </si>
  <si>
    <t>INSTALACIONES DE PROTECCIÓN CONTRA INCENDIOS</t>
  </si>
  <si>
    <t>I05DA160</t>
  </si>
  <si>
    <t>I05DA110</t>
  </si>
  <si>
    <t>I05DA220</t>
  </si>
  <si>
    <t>I05DA221</t>
  </si>
  <si>
    <t>I05DA044</t>
  </si>
  <si>
    <t>IO5DA035</t>
  </si>
  <si>
    <t>I05DA240</t>
  </si>
  <si>
    <t>I05DS200</t>
  </si>
  <si>
    <t>I05DS020</t>
  </si>
  <si>
    <t>I05DS050</t>
  </si>
  <si>
    <t>I05DS051</t>
  </si>
  <si>
    <t>I05DS100</t>
  </si>
  <si>
    <t>I05DS070</t>
  </si>
  <si>
    <t>I05DSSH1</t>
  </si>
  <si>
    <t>I05XE010</t>
  </si>
  <si>
    <t>SEÑALIZACIÓN FOTOLUMINISCENTE</t>
  </si>
  <si>
    <t>I05S020</t>
  </si>
  <si>
    <t>I05S040</t>
  </si>
  <si>
    <t>I05S060</t>
  </si>
  <si>
    <t>I05INT_PC</t>
  </si>
  <si>
    <t>I05INT_RACK</t>
  </si>
  <si>
    <t>INSTALACIONES MECÁNICAS</t>
  </si>
  <si>
    <t>INSTALACIONES ELÉCTRICAS</t>
  </si>
  <si>
    <t>I01PIE001</t>
  </si>
  <si>
    <t>I01ECE021</t>
  </si>
  <si>
    <t>I02ECE012</t>
  </si>
  <si>
    <t>I02ECE011</t>
  </si>
  <si>
    <t>I02CE151</t>
  </si>
  <si>
    <t>I02CA100</t>
  </si>
  <si>
    <t>I02CA113</t>
  </si>
  <si>
    <t>INSTALACIONES DE CONTROL Y TELECOMUNICACIONES</t>
  </si>
  <si>
    <t>I01PIC001</t>
  </si>
  <si>
    <t>I01PIC011</t>
  </si>
  <si>
    <t>I01PIC002</t>
  </si>
  <si>
    <t>I01PIC003</t>
  </si>
  <si>
    <t>I01PIC005</t>
  </si>
  <si>
    <t>I01PIC007</t>
  </si>
  <si>
    <t>I01PIE101</t>
  </si>
  <si>
    <t>I01PIC501</t>
  </si>
  <si>
    <t>DIKCDX015</t>
  </si>
  <si>
    <t>COMUNICACIONES Y CONTROL</t>
  </si>
  <si>
    <t>I31CBS516NE</t>
  </si>
  <si>
    <t>I31CBS095NE</t>
  </si>
  <si>
    <t>1.7</t>
  </si>
  <si>
    <t>1.7.1</t>
  </si>
  <si>
    <t>GESTIÓN MEDIOAMBIENTAL</t>
  </si>
  <si>
    <t>1.7.2</t>
  </si>
  <si>
    <t>GESTIÓN DE RESIDUOS</t>
  </si>
  <si>
    <t>U20CO030</t>
  </si>
  <si>
    <t>U20CVC111</t>
  </si>
  <si>
    <t>U20CVC040</t>
  </si>
  <si>
    <t>U20CVC010</t>
  </si>
  <si>
    <t>U20CVC100</t>
  </si>
  <si>
    <t>0000420</t>
  </si>
  <si>
    <t>TRATAMIENTO DE RESIDUOS PELIGROSOS DE ENVASES</t>
  </si>
  <si>
    <t>U20TCAPFEE120</t>
  </si>
  <si>
    <t>1.8</t>
  </si>
  <si>
    <t>SEGURIDAD Y SALUD</t>
  </si>
  <si>
    <t>ARQUEOLOGÍA Y PALEONTOLOGÍA</t>
  </si>
  <si>
    <t>ARQ01</t>
  </si>
  <si>
    <t>PROYECTO DE ACTUACIÓN ARQUEOLÓGICA</t>
  </si>
  <si>
    <t>ARQ02</t>
  </si>
  <si>
    <t>SEGUIMIENTO ARQUEOLÓGICO</t>
  </si>
  <si>
    <t>ARQ03</t>
  </si>
  <si>
    <t>SEGUIMIENTO PALEONTOLÓGICO</t>
  </si>
  <si>
    <t>ARQ04</t>
  </si>
  <si>
    <t>RECOGIDA Y ANÁLISIS DE MUESTRA DE 500KG</t>
  </si>
  <si>
    <t>ARQ05</t>
  </si>
  <si>
    <t>RECOGIDA Y ANÁLISIS DE MUESTRA DE 100KG</t>
  </si>
  <si>
    <t>ARQ06</t>
  </si>
  <si>
    <t>INFORME MENSUAL DE SEGUIMIENTO</t>
  </si>
  <si>
    <t>ARQ07</t>
  </si>
  <si>
    <t>INFORME Y MEMORIA FINAL</t>
  </si>
  <si>
    <t>2</t>
  </si>
  <si>
    <t>ARQUITECTURA</t>
  </si>
  <si>
    <t>2.1.1</t>
  </si>
  <si>
    <t>2.1.2</t>
  </si>
  <si>
    <t>DESMONTAJES Y DEMOLICIONES</t>
  </si>
  <si>
    <t>2.1.2.1</t>
  </si>
  <si>
    <t>2.1.2.2</t>
  </si>
  <si>
    <t>CARGA Y TRANSPORTE DE ESCOMBROS CON DRESINA</t>
  </si>
  <si>
    <t>2.1.3</t>
  </si>
  <si>
    <t>BAJANTE DE PVC DE D=50 MM PARA DESAGÜE</t>
  </si>
  <si>
    <t>2.1.4</t>
  </si>
  <si>
    <t>2.1.5</t>
  </si>
  <si>
    <t>ALBAÑILERÍA, SOLADOS Y REVESTIMIENTOS</t>
  </si>
  <si>
    <t>2.1.6</t>
  </si>
  <si>
    <t>SEÑALÉTICA INTERIOR</t>
  </si>
  <si>
    <t>DIRECTORIOS Y CARTELES INFORMATIVOS</t>
  </si>
  <si>
    <t>SUMINISTRO DE LAMAS</t>
  </si>
  <si>
    <t>SIN LAMINADO DE PROTECCIÓN</t>
  </si>
  <si>
    <t>SÑ-INT.02.01.01.01</t>
  </si>
  <si>
    <t>SÑ-INT.02.01.01.02</t>
  </si>
  <si>
    <t>SÑ-INT.02.01.01.06</t>
  </si>
  <si>
    <t>SUMINISTRO DE MARCOS DE ALUMINIO</t>
  </si>
  <si>
    <t>SÑ-INT.02.02.940.02</t>
  </si>
  <si>
    <t>SÑ-INT.02.02.940.06</t>
  </si>
  <si>
    <t>SÑ-INT.02.02.1880.09</t>
  </si>
  <si>
    <t>SÑ-INT.02.04</t>
  </si>
  <si>
    <t>MONTAJE DE CARTEL DE PARED SIMPLE</t>
  </si>
  <si>
    <t>SÑ-INT.02.05</t>
  </si>
  <si>
    <t>MONTAJE DE CARTEL DE PARED DOBLE</t>
  </si>
  <si>
    <t>SÑ-INT.02.07</t>
  </si>
  <si>
    <t>MONTAJE DE CARTEL COLGADO SIMPLE A DOS CARAS</t>
  </si>
  <si>
    <t>ARMARIOS INFORMATIVOS</t>
  </si>
  <si>
    <t>SÑ-INT.03.01</t>
  </si>
  <si>
    <t>SUMINISTRO DE TRASERA DE ARMARIO INFORMATIVO</t>
  </si>
  <si>
    <t>SÑ-INT.03.02</t>
  </si>
  <si>
    <t>SUMINISTRO DE PLANO DE RED</t>
  </si>
  <si>
    <t>SÑ-INT.03.03</t>
  </si>
  <si>
    <t>SUMINISTRO DE PLANO ZONAL</t>
  </si>
  <si>
    <t>SÑ-INT.03.04</t>
  </si>
  <si>
    <t>SUMINISTRO DE CARTEL DE HORARIOS</t>
  </si>
  <si>
    <t>SÑ-INT.03.05</t>
  </si>
  <si>
    <t>SUMINISTRO DE REGLAMENTO DE VIAJEROS</t>
  </si>
  <si>
    <t>SÑ-INT.03.06</t>
  </si>
  <si>
    <t>SUMINISTRO DE CARTEL DE CARTEL DE TARIFAS</t>
  </si>
  <si>
    <t>SÑ-INT.03.07</t>
  </si>
  <si>
    <t>SUMINISTRO DE SOPORTE DE METACRILATO PARA CARTEL DE AVISOS</t>
  </si>
  <si>
    <t>SÑ-INT.03.10</t>
  </si>
  <si>
    <t>MONTAJE DE TRASERA DE ARMARIO INFORMATIVO</t>
  </si>
  <si>
    <t>SÑ-INT.03.11</t>
  </si>
  <si>
    <t>MONTAJE DE ELEMENTO DE ARMARIO INFORMATIVO</t>
  </si>
  <si>
    <t>SÑ-INT.03.12</t>
  </si>
  <si>
    <t>MONTAJE DE SOPORTE DE METACRILATO PARA CARTEL DE AVISOS</t>
  </si>
  <si>
    <t>VINILOS ADHESIVOS Y PVC</t>
  </si>
  <si>
    <t>SÑ-INT.04.09</t>
  </si>
  <si>
    <t>SUMINISTRO DE VINILO PARA INTERFONOS DE PARED</t>
  </si>
  <si>
    <t>SÑ-INT.04.10</t>
  </si>
  <si>
    <t>SUMINISTRO DE VINILO PARA INTERFONOS DE POSTE EXENTO</t>
  </si>
  <si>
    <t>SÑ-INT.04.11</t>
  </si>
  <si>
    <t>SUMINISTRO DE VINILO DE ADVERTENCIA TORNOS PPM</t>
  </si>
  <si>
    <t>SÑ-INT.04.12</t>
  </si>
  <si>
    <t>SUMINISTRO DE VINILO DE PASO PMR EN TORNOS PMR</t>
  </si>
  <si>
    <t>SÑ-INT.04.15</t>
  </si>
  <si>
    <t>SÑ-INT.04.21</t>
  </si>
  <si>
    <t>COLOCACIÓN DE VINILO DE INTERFONO DE PARED</t>
  </si>
  <si>
    <t>SÑ-INT.04.22</t>
  </si>
  <si>
    <t>COLOCACIÓN DE VINILO DE INTERFONO DE POSTE EXENTO</t>
  </si>
  <si>
    <t>SÑ-INT.04.23</t>
  </si>
  <si>
    <t>COLOCACIÓN DE VINILOS DE ADVERTENCIA TORNOS PPM</t>
  </si>
  <si>
    <t>SÑ-INT.04.24</t>
  </si>
  <si>
    <t>COLOCACIÓN DE VINILOS DE PERSONAL AUTORIZADO TORNOS PMR</t>
  </si>
  <si>
    <t>SEÑALÉTICA EXTERIOR</t>
  </si>
  <si>
    <t>SEÑALÉTICA DURANTE LAS OBRAS</t>
  </si>
  <si>
    <t>INFORMACIÓN DE LA OBRA</t>
  </si>
  <si>
    <t>SÑ-OBR.01.03</t>
  </si>
  <si>
    <t>SÑ-OBR.01.04</t>
  </si>
  <si>
    <t>SÑ-OBR.01.05</t>
  </si>
  <si>
    <t>SÑ-OBR.01.06</t>
  </si>
  <si>
    <t>SÑ-OBR.01.07</t>
  </si>
  <si>
    <t>SÑ-OBR.01.08</t>
  </si>
  <si>
    <t>SÑ-OBR.01.09</t>
  </si>
  <si>
    <t>SEÑALÉTICA AUXILIAR</t>
  </si>
  <si>
    <t>SÑ-OBR.02.06</t>
  </si>
  <si>
    <t>SÑ-OBR.02.07</t>
  </si>
  <si>
    <t>SÑ-OBR.02.09</t>
  </si>
  <si>
    <t>SÑ-OBR.02.11</t>
  </si>
  <si>
    <t>MONTAJE DE SEÑALÉTICA AUXILIAR</t>
  </si>
  <si>
    <t>2.2</t>
  </si>
  <si>
    <t>2.3</t>
  </si>
  <si>
    <t>2.3.1</t>
  </si>
  <si>
    <t>2.3.2</t>
  </si>
  <si>
    <t>VARIOS</t>
  </si>
  <si>
    <t>2.3.3</t>
  </si>
  <si>
    <t>2.3.4</t>
  </si>
  <si>
    <t>2.3.5</t>
  </si>
  <si>
    <t>I31BDA098XNE</t>
  </si>
  <si>
    <t>I31CBF005NE</t>
  </si>
  <si>
    <t>I31CBF006NE</t>
  </si>
  <si>
    <t>I31CBS050NE</t>
  </si>
  <si>
    <t>I31CBS510NE</t>
  </si>
  <si>
    <t>I31BAT101XNE</t>
  </si>
  <si>
    <t>I31EVX015NT</t>
  </si>
  <si>
    <t>2.3.6</t>
  </si>
  <si>
    <t>I01MA420</t>
  </si>
  <si>
    <t>2.4</t>
  </si>
  <si>
    <t>2.4.1</t>
  </si>
  <si>
    <t>2.5</t>
  </si>
  <si>
    <t>2.6</t>
  </si>
  <si>
    <t>EK0015</t>
  </si>
  <si>
    <t>CUADRO ELECTRICO DE OBRA</t>
  </si>
  <si>
    <t>m</t>
  </si>
  <si>
    <t>PA</t>
  </si>
  <si>
    <t>m3</t>
  </si>
  <si>
    <t>d</t>
  </si>
  <si>
    <t>kg</t>
  </si>
  <si>
    <t>mes</t>
  </si>
  <si>
    <t>t</t>
  </si>
  <si>
    <t>RODAPIÉ TERRAZO 30X7,5 NORMAL</t>
  </si>
  <si>
    <t>INCREMENTO POR INSTALACIÓN DE CABINA PANORÁMICA.</t>
  </si>
  <si>
    <t>INCREMENTO POR SUSTITUCIÓN DE CABINA DE DOBLE EMBARQUE.</t>
  </si>
  <si>
    <t>INCREMENTO POR CADA METRO DE RECORRIDO.</t>
  </si>
  <si>
    <t>UNIDAD DE RESCATE DE EMERGENCIA.</t>
  </si>
  <si>
    <t>SOPORTE TÉCNICO-LOGÍSTICO A INSTALACIONES AUXILIARES</t>
  </si>
  <si>
    <t>OBRAS AUXILIARES DE ASCENSOR.</t>
  </si>
  <si>
    <t>INSTALACIÓN DE CABLE DESNUDO DE TOMA DE TIERRA</t>
  </si>
  <si>
    <t>INTEGRACIÓN EN SISTEMA COMMIT</t>
  </si>
  <si>
    <t>PUERTA PARADA INTERMEDIA DE SEGURIDAD</t>
  </si>
  <si>
    <t>ADAPTACIÓN DEL OBJETO DE COMUNICACIÓN OPC UA DE LA UNIDADES REMOTA</t>
  </si>
  <si>
    <t>DETECTOR MULTISENSOR ÓPTICO-TÉRMICO CON VOZ Y FLASH</t>
  </si>
  <si>
    <t>PULSADOR DE ALARMA ANALÓGICO CON CARTEL DE SEÑALIZACIÓN</t>
  </si>
  <si>
    <t>FUENTE DE ALIMENTACIÓN DE 24V / 130W / 5A EN54-4A2</t>
  </si>
  <si>
    <t>PROGRAMACIÓN DE LA CENTRAL DE DETECCIÓN DE INCENDIOS</t>
  </si>
  <si>
    <t>PUESTA EN MARCHA DEL SISTEMA DE DETECCIÓN</t>
  </si>
  <si>
    <t>DETECTOR ASPIRACIÓN VESDA-E-VEP CON LEDS (1 TUBO)</t>
  </si>
  <si>
    <t>TUBO ABS RÍGIDO - 25MM - ASPIRACIÓN DE HUMOS</t>
  </si>
  <si>
    <t>BUCLE DE COMUNICACIÓN VESDANET 2X2X0,22</t>
  </si>
  <si>
    <t>INTERCONEXIÓN/CABLEADO SEÑALES AVERÍA/ALARMA DETECCIÓN EN SHERPA</t>
  </si>
  <si>
    <t>ALICATADO AZULEJO BLANCO 20X20CM REC.MORTERO</t>
  </si>
  <si>
    <t>DESMONTAJE DE PANEL DE CHAPA VITRIFICADA EN ZONA DE OBRAS</t>
  </si>
  <si>
    <t>EXTINTOR POLVO ABC 6 KG</t>
  </si>
  <si>
    <t>PLACA DE BALIZAMIENTO FOTOLUMINISCENTE 6 CM SOBRE PERFIL</t>
  </si>
  <si>
    <t>BALIZAMIENTO FLAPS, TORNIQUETES Y PASOS ENCLAVADOS</t>
  </si>
  <si>
    <t>CUADRO ELÉCTRICO SECUNDARIO DE MANDO Y PROTECCIÓN</t>
  </si>
  <si>
    <t>CANALIZACIÓN BAJO TUBO DE ACERO GALVANIZADO, ROSCADO, PG-21</t>
  </si>
  <si>
    <t>LUMINARIA ORDINARIA ESTANCA DE 2X36W</t>
  </si>
  <si>
    <t>LUMINARIA AUTÓNOMA ESTANCA DE EMERGENCIA DE 6W</t>
  </si>
  <si>
    <t>INTERRUPTOR UNIPOLAR SENCILLO CON LED 10/16 A A 220 V IP65-IK10</t>
  </si>
  <si>
    <t>MEDIDOR DE PRESIÓN DIFERENCIAL 0-150 PA</t>
  </si>
  <si>
    <t>FINAL DE CARRERA</t>
  </si>
  <si>
    <t>TRANSMISOR DE PRESIÓN DIFERENCIAL 0-500 PA</t>
  </si>
  <si>
    <t>TRANSMISOR DE TEMPERATURA Y HUMEDAD</t>
  </si>
  <si>
    <t>TRANSMISOR DE VELOCIDAD DE AIRE</t>
  </si>
  <si>
    <t>ACELERÓMETRO</t>
  </si>
  <si>
    <t>INSTALACIÓN ELÉCTRICA DE CONTROL</t>
  </si>
  <si>
    <t>INTEGRACIÓN DE EQUIPOS DE PRESURIZACIÓN DE SALIDA DE EMERGENCIA</t>
  </si>
  <si>
    <t>CABLE FTP CON CONECTORES RJ-45</t>
  </si>
  <si>
    <t>LUMINARIA ESTANCA LED. 15-50W 4000K.</t>
  </si>
  <si>
    <t>TUBO RÍGIDO M20 LIBRE DE HALOGENOS</t>
  </si>
  <si>
    <t>TUBO CORRUGADO DOBLE CAPA M63 LIBRE DE HALOGENOS</t>
  </si>
  <si>
    <t>DOCUMENTACIÓN FINAL DE LA OBRA DE LAS INSTALACIONES DE DISTRIBUCIÓN DE ENERGÍA.</t>
  </si>
  <si>
    <t>ALQUILER CONTENEDOR RCD 16M3</t>
  </si>
  <si>
    <t>ALQUILER CONTENEDOR TIERRA 16M3.</t>
  </si>
  <si>
    <t>ALQUILER CONTENEDOR PLÁSTICOS 16M3.</t>
  </si>
  <si>
    <t>ALQUILER CONTENEDOR CHATARRA 16M3.</t>
  </si>
  <si>
    <t>ALQUILER CONTENEDOR MADERA 16M3.</t>
  </si>
  <si>
    <t>TRANSP.PLAN.50KM.CARGA MEC.</t>
  </si>
  <si>
    <t>LAMA ESTRATIFICADA DE 0 - 70 MM</t>
  </si>
  <si>
    <t>LAMA ESTRATIFICADA DE 71 - 140 MM</t>
  </si>
  <si>
    <t>LAMA ESTRATIFICADA DE 401 - 600 MM</t>
  </si>
  <si>
    <t>MARCO ALUMINIO ANODIZADO DE 940 MM</t>
  </si>
  <si>
    <t>MARCO ALUMINIO DE 940 X (61 - 140 MM)</t>
  </si>
  <si>
    <t>MARCO ALUMINIO DE 940 X (401 - 600 MM)</t>
  </si>
  <si>
    <t>MARCO ALUMINIO ANODIZADO DE 1880 MM</t>
  </si>
  <si>
    <t>MARCO ALUMINIO DE 1880 X (&gt; 800 MM)</t>
  </si>
  <si>
    <t>SUMINISTRO DE CARTEL INFORMATIVO DE LA OBRA 700 MM X 1000 MM EN CHAPA DE ALUMINIO</t>
  </si>
  <si>
    <t>SUMINISTRO DE CARTEL INFORMATIVO DE LA OBRA 1000 MM X 625 MM EN VINILO</t>
  </si>
  <si>
    <t>SUMINISTRO DE CARTEL INFORMATIVO DE LA OBRA 1000 MM X 625 MM EN PVC ESPUMADO</t>
  </si>
  <si>
    <t>SUMINISTRO DE CARTEL INFORMATIVO DE LA OBRA 4000 MM X 2500 MM EN CHAPA METÁLICA</t>
  </si>
  <si>
    <t>SUMINISTRO DE PANEL PARA PRESENTACIÓN EN ACTO OFICIAL 1200 MM X 1000 MM EN CARTÓN PLUMA</t>
  </si>
  <si>
    <t>MONTAJE DE CARTEL INFORMATIVO DE OBRA EN PARAMENTO VERTICAL (700 MM X 1000 MM / 1000 MM X 625 MM)</t>
  </si>
  <si>
    <t>MONTAJE DE CARTEL INFORMATIVO DE OBRA EXENTO (4000 MM X 2500 MM)</t>
  </si>
  <si>
    <t>SUMINISTRO DE SEÑALÉTICA AUXILIAR EN PVC ESPUMADO 940 MM DE ANCHO Y HASTA 500 MM DE ALTO</t>
  </si>
  <si>
    <t>SUMINISTRO DE SEÑALÉTICA AUXILIAR EN PVC ESPUMADO 940 MM DE ANCHO Y MAYOR DE 500 MM DE ALTO</t>
  </si>
  <si>
    <t>SUMINISTRO DE SEÑALÉTICA AUXILIAR EN PVC ESPUMADO 1880 MM DE ANCHO Y MAYOR DE 500 MM DE ALTO</t>
  </si>
  <si>
    <t>REFORMA CGBT PARA INSTALACIÓN TEMPORAL</t>
  </si>
  <si>
    <t>CABLE CU. DE 3 G 2,5 MM². RZ1-K (AS)-0.6/1 KV.</t>
  </si>
  <si>
    <t>CABLE CU. DE 3 G 6 MM². RZ1-K (AS)-0.6/1 KV.</t>
  </si>
  <si>
    <t>CABLE CU. DE 5 G 10 MM². RZ1-K (AS)-0.6/1 KV.</t>
  </si>
  <si>
    <t>CABLE CU. DE 5 G 16 MM². RZ1-K (AS)-0.6/1 KV.</t>
  </si>
  <si>
    <t>CAJA DE DERIVACIÓN PVC ESTANCA 105X105MM.</t>
  </si>
  <si>
    <t>LUMINARIA DE EMERGENCIA LED 500 LM, 1H, NP, AUTOTEST</t>
  </si>
  <si>
    <t>PANTALLA ESTANCA LED PARA ILUMINACIÓN TEMPORAL DE OBRA 1200 MM &gt; 2500 LUMENES</t>
  </si>
  <si>
    <t>CUADRO SECUNDARIO GENERAL DE ALUMBRADO Y FUERZA PARA CUARTOS TÉCNICOS</t>
  </si>
  <si>
    <t>CUADRO SECUNDARIO EVA</t>
  </si>
  <si>
    <t>CABLE CU. DE 3 G 10 MM². RZ1-K (AS)-0.6/1 KV.</t>
  </si>
  <si>
    <t>CABLE RESISTENTE AL FUEGO DE CU. DE 3 G 2,5 MM². SZ1-K (AS+)-0.6/1 KV.</t>
  </si>
  <si>
    <t>PUESTA A TIERRA DE CANALETA PERIMETRAL MEDIANTE CABLE DE COBRE DESNUDO DE 16 MM2</t>
  </si>
  <si>
    <t>CAJA CON DOS BASES DE ENCHUFE INDUSTRIAL ESTANCAS 2P+T(AZUL) Y  3P+T.(ROJA) DE 16A</t>
  </si>
  <si>
    <t>ESTRUCTURA PORTANTE MODULAR HOMOLOGADA MDM TIPO SUSPENDIDA</t>
  </si>
  <si>
    <t>LUMINARIA LED HOMOLOGADA MDM TIPO SUSPENDIDA/ADOSADA</t>
  </si>
  <si>
    <t>CONECTOR RÁPIDO MACHO-HEMBRA (1 HEMBRA/3 MACHOS) ESTANCO, HOMOLOGADO MDM</t>
  </si>
  <si>
    <t>LUMINARIA DE EMERGENCIA LED 300 LM, 1H, NP, AUTOTEST</t>
  </si>
  <si>
    <t>TRATAMIENTO ACÚSTICO ABSORBENTE EN CÁMARA DE DESCARGA</t>
  </si>
  <si>
    <t>1.1.6</t>
  </si>
  <si>
    <t>1.2.3</t>
  </si>
  <si>
    <t>1.2.3.1</t>
  </si>
  <si>
    <t>1.2.3.2</t>
  </si>
  <si>
    <t>1.2.3.3</t>
  </si>
  <si>
    <t>1.2.3.4</t>
  </si>
  <si>
    <t>1.3.4</t>
  </si>
  <si>
    <t>1.3.5</t>
  </si>
  <si>
    <t>1.3.6</t>
  </si>
  <si>
    <t>1.3.7</t>
  </si>
  <si>
    <t>1.3.8</t>
  </si>
  <si>
    <t>1.3.8.1</t>
  </si>
  <si>
    <t>1.3.8.1.1</t>
  </si>
  <si>
    <t>1.3.8.1.2</t>
  </si>
  <si>
    <t>1.3.8.1.2.1</t>
  </si>
  <si>
    <t>1.3.8.1.2.1.1</t>
  </si>
  <si>
    <t>1.3.8.1.2.2</t>
  </si>
  <si>
    <t>1.3.8.1.2.2.1</t>
  </si>
  <si>
    <t>1.3.8.1.2.2.2</t>
  </si>
  <si>
    <t>1.3.8.1.2.3</t>
  </si>
  <si>
    <t>1.3.8.1.3</t>
  </si>
  <si>
    <t>1.3.8.1.4</t>
  </si>
  <si>
    <t>1.3.8.2</t>
  </si>
  <si>
    <t>1.3.8.2.1</t>
  </si>
  <si>
    <t>1.3.8.3</t>
  </si>
  <si>
    <t>1.3.8.3.1</t>
  </si>
  <si>
    <t>1.3.8.3.2</t>
  </si>
  <si>
    <t>1.3.8.3.2.1</t>
  </si>
  <si>
    <t>1.3.8.3.2.2</t>
  </si>
  <si>
    <t>1.3.8.3.3</t>
  </si>
  <si>
    <t>1.3.8.3.4</t>
  </si>
  <si>
    <t>1.3.8.4</t>
  </si>
  <si>
    <t>1.3.8.4.1</t>
  </si>
  <si>
    <t>1.3.8.4.2</t>
  </si>
  <si>
    <t>1.3.8.4.3</t>
  </si>
  <si>
    <t>1.3.8.5</t>
  </si>
  <si>
    <t>1.3.8.5.1</t>
  </si>
  <si>
    <t>1.3.8.5.2</t>
  </si>
  <si>
    <t>1.3.9</t>
  </si>
  <si>
    <t>1.3.10</t>
  </si>
  <si>
    <t>1.4.4.4</t>
  </si>
  <si>
    <t>1.4.4.5</t>
  </si>
  <si>
    <t>1.4.4.6</t>
  </si>
  <si>
    <t>1.4.4.7</t>
  </si>
  <si>
    <t>1.4.5.4</t>
  </si>
  <si>
    <t>1.4.5.5</t>
  </si>
  <si>
    <t>2.1.2.3</t>
  </si>
  <si>
    <t>2.1.2.4</t>
  </si>
  <si>
    <t>2.1.2.5</t>
  </si>
  <si>
    <t>2.1.2.6</t>
  </si>
  <si>
    <t>2.1.2.7</t>
  </si>
  <si>
    <t>2.1.2.8</t>
  </si>
  <si>
    <t>2.2.1</t>
  </si>
  <si>
    <t>2.2.2</t>
  </si>
  <si>
    <t>2.2.3</t>
  </si>
  <si>
    <t>2.2.3.1</t>
  </si>
  <si>
    <t>2.2.3.2</t>
  </si>
  <si>
    <t>2.2.3.3</t>
  </si>
  <si>
    <t>2.2.3.4</t>
  </si>
  <si>
    <t>2.3.7</t>
  </si>
  <si>
    <t>2.3.8</t>
  </si>
  <si>
    <t>2.3.8.1</t>
  </si>
  <si>
    <t>2.3.8.1.1</t>
  </si>
  <si>
    <t>2.3.8.1.2</t>
  </si>
  <si>
    <t>2.3.8.1.2.1</t>
  </si>
  <si>
    <t>2.3.8.1.2.1.1</t>
  </si>
  <si>
    <t>2.3.8.1.2.2</t>
  </si>
  <si>
    <t>2.3.8.1.2.2.1</t>
  </si>
  <si>
    <t>2.3.8.1.2.2.2</t>
  </si>
  <si>
    <t>2.3.8.1.2.3</t>
  </si>
  <si>
    <t>2.3.8.1.3</t>
  </si>
  <si>
    <t>2.3.8.1.4</t>
  </si>
  <si>
    <t>2.3.8.2</t>
  </si>
  <si>
    <t>2.3.8.2.1</t>
  </si>
  <si>
    <t>2.3.8.3</t>
  </si>
  <si>
    <t>2.3.8.3.1</t>
  </si>
  <si>
    <t>2.3.8.3.2</t>
  </si>
  <si>
    <t>2.3.8.3.2.1</t>
  </si>
  <si>
    <t>2.3.8.3.2.2</t>
  </si>
  <si>
    <t>2.3.8.3.3</t>
  </si>
  <si>
    <t>2.3.8.3.4</t>
  </si>
  <si>
    <t>2.3.8.4</t>
  </si>
  <si>
    <t>2.3.8.4.1</t>
  </si>
  <si>
    <t>2.3.8.4.2</t>
  </si>
  <si>
    <t>2.3.8.4.3</t>
  </si>
  <si>
    <t>2.3.8.5</t>
  </si>
  <si>
    <t>2.3.8.5.1</t>
  </si>
  <si>
    <t>2.3.8.5.2</t>
  </si>
  <si>
    <t>2.3.9</t>
  </si>
  <si>
    <t>2.3.10</t>
  </si>
  <si>
    <t>2.4.2</t>
  </si>
  <si>
    <t>2.4.3</t>
  </si>
  <si>
    <t>2.4.4</t>
  </si>
  <si>
    <t>2.4.4.1</t>
  </si>
  <si>
    <t>2.4.4.2</t>
  </si>
  <si>
    <t>2.4.4.3</t>
  </si>
  <si>
    <t>2.4.4.4</t>
  </si>
  <si>
    <t>2.4.4.5</t>
  </si>
  <si>
    <t>2.4.4.6</t>
  </si>
  <si>
    <t>2.4.4.7</t>
  </si>
  <si>
    <t>2.4.5</t>
  </si>
  <si>
    <t>2.4.5.1</t>
  </si>
  <si>
    <t>2.4.5.2</t>
  </si>
  <si>
    <t>2.4.5.3</t>
  </si>
  <si>
    <t>2.4.5.4</t>
  </si>
  <si>
    <t>2.4.5.5</t>
  </si>
  <si>
    <t>2.4.6</t>
  </si>
  <si>
    <t>2.7</t>
  </si>
  <si>
    <t>2.7.1</t>
  </si>
  <si>
    <t>2.7.2</t>
  </si>
  <si>
    <t>2.8</t>
  </si>
  <si>
    <t>ETET</t>
  </si>
  <si>
    <t>ETETPA</t>
  </si>
  <si>
    <t>ETETPATO</t>
  </si>
  <si>
    <t>TP01</t>
  </si>
  <si>
    <t>TP02</t>
  </si>
  <si>
    <t>ETETPASE</t>
  </si>
  <si>
    <t>ETETPASEEL</t>
  </si>
  <si>
    <t>EL0200</t>
  </si>
  <si>
    <t>EOB0180</t>
  </si>
  <si>
    <t>U10R455</t>
  </si>
  <si>
    <t>ETETPASECO</t>
  </si>
  <si>
    <t>U10R655</t>
  </si>
  <si>
    <t>U10R620</t>
  </si>
  <si>
    <t>ETETPASESA</t>
  </si>
  <si>
    <t>EL0370</t>
  </si>
  <si>
    <t>EOB0170beg</t>
  </si>
  <si>
    <t>m21U09AV050</t>
  </si>
  <si>
    <t>ETETPASESE</t>
  </si>
  <si>
    <t>TYP-E02EAA010</t>
  </si>
  <si>
    <t>E02SA010</t>
  </si>
  <si>
    <t>EN0010</t>
  </si>
  <si>
    <t>ETETPASEAL</t>
  </si>
  <si>
    <t>mU13KA080</t>
  </si>
  <si>
    <t>ETETPASEVA</t>
  </si>
  <si>
    <t>SAF01ETET</t>
  </si>
  <si>
    <t>U01EEC205</t>
  </si>
  <si>
    <t>ETETPATR</t>
  </si>
  <si>
    <t>U18S403</t>
  </si>
  <si>
    <t>U03DFC020</t>
  </si>
  <si>
    <t>U17HMC030</t>
  </si>
  <si>
    <t>U17HMC031</t>
  </si>
  <si>
    <t>U17HSS015</t>
  </si>
  <si>
    <t>ETETPAOC</t>
  </si>
  <si>
    <t>CERRAM01</t>
  </si>
  <si>
    <t>ED1210D</t>
  </si>
  <si>
    <t>ETETPAED</t>
  </si>
  <si>
    <t>IA01</t>
  </si>
  <si>
    <t>ETETPAUR</t>
  </si>
  <si>
    <t>EOB0430</t>
  </si>
  <si>
    <t>U01AUM070</t>
  </si>
  <si>
    <t>01.10.12</t>
  </si>
  <si>
    <t>U15A030</t>
  </si>
  <si>
    <t>EOB0140</t>
  </si>
  <si>
    <t>mU06CH065</t>
  </si>
  <si>
    <t>mU06CH100</t>
  </si>
  <si>
    <t>mU16M015</t>
  </si>
  <si>
    <t>m21U01T060</t>
  </si>
  <si>
    <t>ETETOC</t>
  </si>
  <si>
    <t>ETETOCEX</t>
  </si>
  <si>
    <t>U01EEW151</t>
  </si>
  <si>
    <t>E02PMA080</t>
  </si>
  <si>
    <t>EE0450D</t>
  </si>
  <si>
    <t>ETETOCDE</t>
  </si>
  <si>
    <t>TYP-01.014D</t>
  </si>
  <si>
    <t>U02ET050</t>
  </si>
  <si>
    <t>EL1090D</t>
  </si>
  <si>
    <t>ETETOCES</t>
  </si>
  <si>
    <t>ETETOCESPI</t>
  </si>
  <si>
    <t>EE0800</t>
  </si>
  <si>
    <t>PN643HO02</t>
  </si>
  <si>
    <t>SUP-1</t>
  </si>
  <si>
    <t>TYP-E04AB020</t>
  </si>
  <si>
    <t>E04PM060</t>
  </si>
  <si>
    <t>ETETOCESLM</t>
  </si>
  <si>
    <t>E04NLB010</t>
  </si>
  <si>
    <t>E05HLM181</t>
  </si>
  <si>
    <t>TYP-E04FMD060A</t>
  </si>
  <si>
    <t>TYP-E05HLE030</t>
  </si>
  <si>
    <t>TYP-EI0180A</t>
  </si>
  <si>
    <t>TYP-E10IJ040A</t>
  </si>
  <si>
    <t>0202D</t>
  </si>
  <si>
    <t>EI0140</t>
  </si>
  <si>
    <t>PAREFETET</t>
  </si>
  <si>
    <t>ETETOCESGA</t>
  </si>
  <si>
    <t>E05HVAAPFEE072</t>
  </si>
  <si>
    <t>U05TA015</t>
  </si>
  <si>
    <t>ETETOCESVA</t>
  </si>
  <si>
    <t>CALCESTRETET</t>
  </si>
  <si>
    <t>ETETAQ</t>
  </si>
  <si>
    <t>ETETAQDE</t>
  </si>
  <si>
    <t>ED0990D</t>
  </si>
  <si>
    <t>ED01CFD</t>
  </si>
  <si>
    <t>ED0930D</t>
  </si>
  <si>
    <t>ED0650D</t>
  </si>
  <si>
    <t>NED007D</t>
  </si>
  <si>
    <t>EL0290D</t>
  </si>
  <si>
    <t>E01LCD</t>
  </si>
  <si>
    <t>ETETAQSA</t>
  </si>
  <si>
    <t>ER0040D</t>
  </si>
  <si>
    <t>EL0810</t>
  </si>
  <si>
    <t>ES0270D</t>
  </si>
  <si>
    <t>ER0120-roD</t>
  </si>
  <si>
    <t>ER0380</t>
  </si>
  <si>
    <t>ES0200D</t>
  </si>
  <si>
    <t>ER0080</t>
  </si>
  <si>
    <t>ES0250D</t>
  </si>
  <si>
    <t>ES0051D.1</t>
  </si>
  <si>
    <t>BOM-2ETET</t>
  </si>
  <si>
    <t>ETETAQFT</t>
  </si>
  <si>
    <t>EI0187D</t>
  </si>
  <si>
    <t>EI0060D</t>
  </si>
  <si>
    <t>EI0020D</t>
  </si>
  <si>
    <t>NEI001D</t>
  </si>
  <si>
    <t>ES0170D</t>
  </si>
  <si>
    <t>ETETAQRE</t>
  </si>
  <si>
    <t>m21E07LP020</t>
  </si>
  <si>
    <t>EAF0030D</t>
  </si>
  <si>
    <t>NEA004D</t>
  </si>
  <si>
    <t>EAR0070D</t>
  </si>
  <si>
    <t>EVG0050D</t>
  </si>
  <si>
    <t>EVA0010D</t>
  </si>
  <si>
    <t>EB0080D</t>
  </si>
  <si>
    <t>EP0120D</t>
  </si>
  <si>
    <t>EP0350D</t>
  </si>
  <si>
    <t>EP0200D</t>
  </si>
  <si>
    <t>EGA0160D</t>
  </si>
  <si>
    <t>EGA0165D</t>
  </si>
  <si>
    <t>EAR0031D</t>
  </si>
  <si>
    <t>EP0360-RoD</t>
  </si>
  <si>
    <t>EGE0080D</t>
  </si>
  <si>
    <t>I05S020D</t>
  </si>
  <si>
    <t>NEVB0100D</t>
  </si>
  <si>
    <t>NEVB0140D</t>
  </si>
  <si>
    <t>EVB0130D</t>
  </si>
  <si>
    <t>EVB0230D</t>
  </si>
  <si>
    <t>NEC200D</t>
  </si>
  <si>
    <t>NEA001D</t>
  </si>
  <si>
    <t>NEA002D</t>
  </si>
  <si>
    <t>NEA003D</t>
  </si>
  <si>
    <t>ETETAQME</t>
  </si>
  <si>
    <t>NEHA002D</t>
  </si>
  <si>
    <t>EHI0140D</t>
  </si>
  <si>
    <t>EHI0100D</t>
  </si>
  <si>
    <t>EHI0110</t>
  </si>
  <si>
    <t>EW60-CCF</t>
  </si>
  <si>
    <t>m21E15CPF030</t>
  </si>
  <si>
    <t>EHAP0190D</t>
  </si>
  <si>
    <t>EHAP0050</t>
  </si>
  <si>
    <t>E05AP020D</t>
  </si>
  <si>
    <t>U04DAJ140D</t>
  </si>
  <si>
    <t>ETETAQMO</t>
  </si>
  <si>
    <t>ANDL585D</t>
  </si>
  <si>
    <t>ANDL587D</t>
  </si>
  <si>
    <t>EK0260D</t>
  </si>
  <si>
    <t>EHI0190D</t>
  </si>
  <si>
    <t>EK0300D</t>
  </si>
  <si>
    <t>ANDL589ETET</t>
  </si>
  <si>
    <t>ETETAQES</t>
  </si>
  <si>
    <t>E05AAL005D</t>
  </si>
  <si>
    <t>EE0350</t>
  </si>
  <si>
    <t>EHI0110-RoD</t>
  </si>
  <si>
    <t>07.136-RoD</t>
  </si>
  <si>
    <t>ETETAQSÑ</t>
  </si>
  <si>
    <t>ETETSÑ-INT</t>
  </si>
  <si>
    <t>ETETSÑ-INT.01</t>
  </si>
  <si>
    <t>SÑ-INT.01.02</t>
  </si>
  <si>
    <t>SÑ-INT.01.05</t>
  </si>
  <si>
    <t>SÑ-INT.01.06</t>
  </si>
  <si>
    <t>SÑ-INT.01.08</t>
  </si>
  <si>
    <t>ETETSÑ-INT.02</t>
  </si>
  <si>
    <t>ETETSÑ-INT.02.01</t>
  </si>
  <si>
    <t>ETETSÑ-INT.02.01.01</t>
  </si>
  <si>
    <t>SÑ-INT.02.01.01.16</t>
  </si>
  <si>
    <t>SÑ-INT.02.01.01.99</t>
  </si>
  <si>
    <t>ETETSÑ-INT.02.02</t>
  </si>
  <si>
    <t>ETETSÑ-INT.02.02.940</t>
  </si>
  <si>
    <t>SÑ-INT.02.02.940.07</t>
  </si>
  <si>
    <t>ETETSÑ-INT.02.02.1880</t>
  </si>
  <si>
    <t>ETETSÑ-INT.02.03</t>
  </si>
  <si>
    <t>SÑ-INT.02.16</t>
  </si>
  <si>
    <t>SÑ-INT.02.99</t>
  </si>
  <si>
    <t>ETETSÑ-INT.03</t>
  </si>
  <si>
    <t>SÑ-INT.03.09</t>
  </si>
  <si>
    <t>SÑ-INT.03.13</t>
  </si>
  <si>
    <t>ETETSÑ-INT.04</t>
  </si>
  <si>
    <t>SÑ-INT.04.13</t>
  </si>
  <si>
    <t>SÑ-INT.04.25</t>
  </si>
  <si>
    <t>SÑ-INT.04.29</t>
  </si>
  <si>
    <t>ETETSÑ-EXT</t>
  </si>
  <si>
    <t>ETETSÑ-EXT.03</t>
  </si>
  <si>
    <t>SÑ-EXT.03.02</t>
  </si>
  <si>
    <t>SÑ-EXT.03.03</t>
  </si>
  <si>
    <t>ETETSÑ-ASC</t>
  </si>
  <si>
    <t>ETETSÑ-ASC.01</t>
  </si>
  <si>
    <t>SÑ-ASC.01.01</t>
  </si>
  <si>
    <t>SÑ-ASC.01.04</t>
  </si>
  <si>
    <t>SÑ-ASC.01.07</t>
  </si>
  <si>
    <t>SÑ-ASC.01.08</t>
  </si>
  <si>
    <t>ETETSÑ-ASC.02</t>
  </si>
  <si>
    <t>ETETSÑ-ASC.02.01</t>
  </si>
  <si>
    <t>SÑ-ASC.02.01.01</t>
  </si>
  <si>
    <t>SÑ-ASC.02.01.02</t>
  </si>
  <si>
    <t>SÑ-ASC.02.01.04</t>
  </si>
  <si>
    <t>ETETSÑ-ASC.02.02</t>
  </si>
  <si>
    <t>SÑ-ASC.02.02.01</t>
  </si>
  <si>
    <t>SÑ-ASC.02.02.02</t>
  </si>
  <si>
    <t>ETETSÑ-ASC.04</t>
  </si>
  <si>
    <t>SÑ-ASC.04.01</t>
  </si>
  <si>
    <t>ETETSÑ-ASC.05</t>
  </si>
  <si>
    <t>SÑ-ASC.05.01</t>
  </si>
  <si>
    <t>SÑ-ASC.05.02</t>
  </si>
  <si>
    <t>ETETSÑ-RES</t>
  </si>
  <si>
    <t>ETETSÑ-RES.01</t>
  </si>
  <si>
    <t>SÑ-RES.01.01</t>
  </si>
  <si>
    <t>SÑ-RES.01.02</t>
  </si>
  <si>
    <t>ETETSÑ-RES.02</t>
  </si>
  <si>
    <t>SÑ-RES.02.01</t>
  </si>
  <si>
    <t>SÑ-RES.02.02</t>
  </si>
  <si>
    <t>ETETSÑ-RES.03</t>
  </si>
  <si>
    <t>SÑ-RES.03.01</t>
  </si>
  <si>
    <t>SÑ-RES.03.02</t>
  </si>
  <si>
    <t>ETETSÑ-OBR</t>
  </si>
  <si>
    <t>ETETSÑ-OBR.01</t>
  </si>
  <si>
    <t>ETETSÑ-OBR.02</t>
  </si>
  <si>
    <t>SÑ-OBR.02.01</t>
  </si>
  <si>
    <t>SÑ-OBR.02.02</t>
  </si>
  <si>
    <t>SÑ-OBR.02.04</t>
  </si>
  <si>
    <t>ETETAQAC</t>
  </si>
  <si>
    <t>PAACCESETET</t>
  </si>
  <si>
    <t>ETETAQVA</t>
  </si>
  <si>
    <t>EZ0080</t>
  </si>
  <si>
    <t>E07TXN</t>
  </si>
  <si>
    <t>ETETIN</t>
  </si>
  <si>
    <t>ETETINEM</t>
  </si>
  <si>
    <t>I04ASPCI001</t>
  </si>
  <si>
    <t>ETETINCI</t>
  </si>
  <si>
    <t>ETETPCI1</t>
  </si>
  <si>
    <t>ETETI05DA</t>
  </si>
  <si>
    <t>I05DA030</t>
  </si>
  <si>
    <t>I05DA140</t>
  </si>
  <si>
    <t>I05DA180</t>
  </si>
  <si>
    <t>I05DA190</t>
  </si>
  <si>
    <t>I05DA225</t>
  </si>
  <si>
    <t>I05DA350</t>
  </si>
  <si>
    <t>ETETI05DS</t>
  </si>
  <si>
    <t>ETETPCI2</t>
  </si>
  <si>
    <t>ETETPCI3</t>
  </si>
  <si>
    <t>I05INT_Det100</t>
  </si>
  <si>
    <t>I05INT_SECT</t>
  </si>
  <si>
    <t>I05INT_1_VESDA</t>
  </si>
  <si>
    <t>ETETPCI4</t>
  </si>
  <si>
    <t>I05S106</t>
  </si>
  <si>
    <t>ETETPCI5</t>
  </si>
  <si>
    <t>DOCFINOBRA_2</t>
  </si>
  <si>
    <t>ETETINCC</t>
  </si>
  <si>
    <t>PACCETET</t>
  </si>
  <si>
    <t>ETETINEA</t>
  </si>
  <si>
    <t>ETETIEL.1</t>
  </si>
  <si>
    <t>I31BDA098X41</t>
  </si>
  <si>
    <t>I31VD2</t>
  </si>
  <si>
    <t>I31CBG002</t>
  </si>
  <si>
    <t>ETETIEL.2</t>
  </si>
  <si>
    <t>I31BAA304XNE</t>
  </si>
  <si>
    <t>I31DBX0030X</t>
  </si>
  <si>
    <t>I31DBX003X</t>
  </si>
  <si>
    <t>ETETIEL.3</t>
  </si>
  <si>
    <t>I31BDA003X10</t>
  </si>
  <si>
    <t>I31BDA013TX3</t>
  </si>
  <si>
    <t>I31BDA030ARX3S</t>
  </si>
  <si>
    <t>ETETIEL.4</t>
  </si>
  <si>
    <t>I31SOP01</t>
  </si>
  <si>
    <t>I31LUM01</t>
  </si>
  <si>
    <t>I31SOP03</t>
  </si>
  <si>
    <t>I31LUM02</t>
  </si>
  <si>
    <t>I31CON10</t>
  </si>
  <si>
    <t>I31EST041</t>
  </si>
  <si>
    <t>131ILE006</t>
  </si>
  <si>
    <t>131ILE009</t>
  </si>
  <si>
    <t>I31BJA025</t>
  </si>
  <si>
    <t>I31BIA006</t>
  </si>
  <si>
    <t>I31FM021</t>
  </si>
  <si>
    <t>I31BJD010</t>
  </si>
  <si>
    <t>ETETIEL.5</t>
  </si>
  <si>
    <t>I31ZKA007</t>
  </si>
  <si>
    <t>DIDKTA004X0</t>
  </si>
  <si>
    <t>I310766</t>
  </si>
  <si>
    <t>I31BJC002</t>
  </si>
  <si>
    <t>I31CBG004</t>
  </si>
  <si>
    <t>I31CBG005</t>
  </si>
  <si>
    <t>I31CBS201</t>
  </si>
  <si>
    <t>I31CBS509</t>
  </si>
  <si>
    <t>ETETIEL.6</t>
  </si>
  <si>
    <t>I31FSX060X2</t>
  </si>
  <si>
    <t>I31FSX050X6</t>
  </si>
  <si>
    <t>I31FSX050X2NE</t>
  </si>
  <si>
    <t>I31FSX070X2NE</t>
  </si>
  <si>
    <t>I31VDA062E</t>
  </si>
  <si>
    <t>ETETIEL.7</t>
  </si>
  <si>
    <t>I31VM009</t>
  </si>
  <si>
    <t>I31VM007</t>
  </si>
  <si>
    <t>I31VXX001S</t>
  </si>
  <si>
    <t>ETETINPR</t>
  </si>
  <si>
    <t>ETETINPR.01</t>
  </si>
  <si>
    <t>I01PIMV01</t>
  </si>
  <si>
    <t>I01PIMCC01</t>
  </si>
  <si>
    <t>I01PIMCPC01</t>
  </si>
  <si>
    <t>I01PIMCPC02</t>
  </si>
  <si>
    <t>I01PIMRJ01</t>
  </si>
  <si>
    <t>I01PIMRJ02</t>
  </si>
  <si>
    <t>I01PIMCP01</t>
  </si>
  <si>
    <t>ETETINPR.02</t>
  </si>
  <si>
    <t>º</t>
  </si>
  <si>
    <t>ETETINPR.03</t>
  </si>
  <si>
    <t>PCI.BSCS.39</t>
  </si>
  <si>
    <t>PCI.TUB3</t>
  </si>
  <si>
    <t>PCI.TUB112</t>
  </si>
  <si>
    <t>ETETINPR.04</t>
  </si>
  <si>
    <t>DIKDCX009</t>
  </si>
  <si>
    <t>ETETINPR.05</t>
  </si>
  <si>
    <t>I01MA020</t>
  </si>
  <si>
    <t>I01MV500</t>
  </si>
  <si>
    <t>I01EV501</t>
  </si>
  <si>
    <t>ETETINVE</t>
  </si>
  <si>
    <t>UOF.022</t>
  </si>
  <si>
    <t>ETETAC</t>
  </si>
  <si>
    <t>ETETACIN</t>
  </si>
  <si>
    <t>INSEQ01PVD</t>
  </si>
  <si>
    <t>INSEQ02PV</t>
  </si>
  <si>
    <t>INSEQ03PV</t>
  </si>
  <si>
    <t>INSEQ04PV</t>
  </si>
  <si>
    <t>INSEQ05PV</t>
  </si>
  <si>
    <t>INSEQ09PV</t>
  </si>
  <si>
    <t>INSEQ08PV</t>
  </si>
  <si>
    <t>INSEQ10PV</t>
  </si>
  <si>
    <t>INSEQ11PV</t>
  </si>
  <si>
    <t>EY0160V</t>
  </si>
  <si>
    <t>EY0180V</t>
  </si>
  <si>
    <t>EY0300V</t>
  </si>
  <si>
    <t>EY0355V</t>
  </si>
  <si>
    <t>ETETACSE</t>
  </si>
  <si>
    <t>EQLEC10</t>
  </si>
  <si>
    <t>EQLEC10_noc</t>
  </si>
  <si>
    <t>EY0200V</t>
  </si>
  <si>
    <t>EY0220V</t>
  </si>
  <si>
    <t>EY0240V</t>
  </si>
  <si>
    <t>EY0250V</t>
  </si>
  <si>
    <t>EY0270V</t>
  </si>
  <si>
    <t>ETETAP</t>
  </si>
  <si>
    <t>ETETMR</t>
  </si>
  <si>
    <t>ETETGM</t>
  </si>
  <si>
    <t>0801.001</t>
  </si>
  <si>
    <t>0801.002</t>
  </si>
  <si>
    <t>0801.003</t>
  </si>
  <si>
    <t>ETETGR</t>
  </si>
  <si>
    <t>E0706</t>
  </si>
  <si>
    <t>PR0005</t>
  </si>
  <si>
    <t>PR0006</t>
  </si>
  <si>
    <t>E01DTC030D</t>
  </si>
  <si>
    <t>EW020</t>
  </si>
  <si>
    <t>ETETSS</t>
  </si>
  <si>
    <t>ESS CAN 01ETET</t>
  </si>
  <si>
    <t>EPVA</t>
  </si>
  <si>
    <t>EPVAPA</t>
  </si>
  <si>
    <t>EPVAPATO</t>
  </si>
  <si>
    <t>EPVAPASE</t>
  </si>
  <si>
    <t>EPVAPASEEL</t>
  </si>
  <si>
    <t>U10R555</t>
  </si>
  <si>
    <t>EN0520</t>
  </si>
  <si>
    <t>EPVAPASECO</t>
  </si>
  <si>
    <t>EPVAPASEGN</t>
  </si>
  <si>
    <t>U06SA710</t>
  </si>
  <si>
    <t>U08TP110</t>
  </si>
  <si>
    <t>EPVAPASEAG</t>
  </si>
  <si>
    <t>U06SA210</t>
  </si>
  <si>
    <t>EN0580</t>
  </si>
  <si>
    <t>EPVAPASESA</t>
  </si>
  <si>
    <t>m21U09AV010</t>
  </si>
  <si>
    <t>m21U09BP120</t>
  </si>
  <si>
    <t>m21U09BP420</t>
  </si>
  <si>
    <t>EPVAPASESE</t>
  </si>
  <si>
    <t>EPVAPASEAL</t>
  </si>
  <si>
    <t>EN0040PORT</t>
  </si>
  <si>
    <t>EPVAPASEVA</t>
  </si>
  <si>
    <t>SAF01EPVA</t>
  </si>
  <si>
    <t>EPVAPATR</t>
  </si>
  <si>
    <t>EPVAPAOC</t>
  </si>
  <si>
    <t>EPVAPAED</t>
  </si>
  <si>
    <t>EPVAPAUR</t>
  </si>
  <si>
    <t>EL0551</t>
  </si>
  <si>
    <t>EL0660</t>
  </si>
  <si>
    <t>EOB0450</t>
  </si>
  <si>
    <t>EOB0479BEG</t>
  </si>
  <si>
    <t>m21U01T010</t>
  </si>
  <si>
    <t>EOB0330</t>
  </si>
  <si>
    <t>MD1043</t>
  </si>
  <si>
    <t>MD0068</t>
  </si>
  <si>
    <t>EPVAOC</t>
  </si>
  <si>
    <t>EPVAOCEX</t>
  </si>
  <si>
    <t>EPVAOCDE</t>
  </si>
  <si>
    <t>TYP-01.014</t>
  </si>
  <si>
    <t>EPVAOCES</t>
  </si>
  <si>
    <t>EPVAOCESPI</t>
  </si>
  <si>
    <t>EPVAOCESLM</t>
  </si>
  <si>
    <t>EPVAOCESGA</t>
  </si>
  <si>
    <t>EPVAOCESVA</t>
  </si>
  <si>
    <t>CALCESTREPVA</t>
  </si>
  <si>
    <t>EPVAAQ</t>
  </si>
  <si>
    <t>EPVAAQDE</t>
  </si>
  <si>
    <t>E01LCND</t>
  </si>
  <si>
    <t>EPVAAQSA</t>
  </si>
  <si>
    <t>ER0120-roND</t>
  </si>
  <si>
    <t>ES0051N.1D</t>
  </si>
  <si>
    <t>BOM-2EPVA</t>
  </si>
  <si>
    <t>EPVAAQFT</t>
  </si>
  <si>
    <t>EPVAAQRE</t>
  </si>
  <si>
    <t>EAR0070ND</t>
  </si>
  <si>
    <t>EP0360-RoND</t>
  </si>
  <si>
    <t>NEC200ND</t>
  </si>
  <si>
    <t>EPVAAQME</t>
  </si>
  <si>
    <t>EHI0140ND</t>
  </si>
  <si>
    <t>EPVAAQMO</t>
  </si>
  <si>
    <t>ANDL589EPVA</t>
  </si>
  <si>
    <t>EPVAAQES</t>
  </si>
  <si>
    <t>EPVAAQSÑ</t>
  </si>
  <si>
    <t>EPVASÑ-INT</t>
  </si>
  <si>
    <t>EPVASÑ-INT.01</t>
  </si>
  <si>
    <t>EPVASÑ-INT.02</t>
  </si>
  <si>
    <t>EPVASÑ-INT.02.01</t>
  </si>
  <si>
    <t>EPVASÑ-INT.02.01.01</t>
  </si>
  <si>
    <t>EPVASÑ-INT.02.02</t>
  </si>
  <si>
    <t>EPVASÑ-INT.02.02.940</t>
  </si>
  <si>
    <t>SÑ-INT.02.02.940.04</t>
  </si>
  <si>
    <t>EPVASÑ-INT.02.02.1880</t>
  </si>
  <si>
    <t>EPVASÑ-INT.02.03</t>
  </si>
  <si>
    <t>EPVASÑ-INT.03</t>
  </si>
  <si>
    <t>EPVASÑ-INT.04</t>
  </si>
  <si>
    <t>EPVASÑ-EXT</t>
  </si>
  <si>
    <t>EPVASÑ-EXT.03</t>
  </si>
  <si>
    <t>EPVASÑ-ASC</t>
  </si>
  <si>
    <t>EPVASÑ-ASC.01</t>
  </si>
  <si>
    <t>EPVASÑ-ASC.02</t>
  </si>
  <si>
    <t>EPVASÑ-ASC.02.01</t>
  </si>
  <si>
    <t>EPVASÑ-ASC.02.02</t>
  </si>
  <si>
    <t>EPVASÑ-ASC.04</t>
  </si>
  <si>
    <t>EPVASÑ-ASC.05</t>
  </si>
  <si>
    <t>EPVASÑ-RES</t>
  </si>
  <si>
    <t>EPVASÑ-RES.01</t>
  </si>
  <si>
    <t>EPVASÑ-RES.02</t>
  </si>
  <si>
    <t>EPVASÑ-RES.03</t>
  </si>
  <si>
    <t>EPVASÑ-OBR</t>
  </si>
  <si>
    <t>EPVASÑ-OBR.01</t>
  </si>
  <si>
    <t>EPVASÑ-OBR.02</t>
  </si>
  <si>
    <t>EPVAAQAC</t>
  </si>
  <si>
    <t>PAACCESEPVA</t>
  </si>
  <si>
    <t>EPVAAQVA</t>
  </si>
  <si>
    <t>E07TXD</t>
  </si>
  <si>
    <t>EPVAIN</t>
  </si>
  <si>
    <t>EPVAINEM</t>
  </si>
  <si>
    <t>EPVAINCI</t>
  </si>
  <si>
    <t>EPVAPCI1</t>
  </si>
  <si>
    <t>EPVAI05DA</t>
  </si>
  <si>
    <t>EPVAI05DS</t>
  </si>
  <si>
    <t>EPVAPCI2</t>
  </si>
  <si>
    <t>EPVAPCI3</t>
  </si>
  <si>
    <t>EPVAPCI4</t>
  </si>
  <si>
    <t>EPVAPCI5</t>
  </si>
  <si>
    <t>EPVAINCC</t>
  </si>
  <si>
    <t>PACCEPVA</t>
  </si>
  <si>
    <t>EPVAINEA</t>
  </si>
  <si>
    <t>EPVAIEL.1</t>
  </si>
  <si>
    <t>EPVAIEL.2</t>
  </si>
  <si>
    <t>EPVAIEL.3</t>
  </si>
  <si>
    <t>EPVAIEL.4</t>
  </si>
  <si>
    <t>EPVAIEL.5</t>
  </si>
  <si>
    <t>EPVAIEL.6</t>
  </si>
  <si>
    <t>EPVAIEL.7</t>
  </si>
  <si>
    <t>EPVAINPR</t>
  </si>
  <si>
    <t>EPVAINPR.01</t>
  </si>
  <si>
    <t>EPVAINPR.02</t>
  </si>
  <si>
    <t>EPVAINPR.03</t>
  </si>
  <si>
    <t>EPVAINPR.04</t>
  </si>
  <si>
    <t>EPVAINPR.05</t>
  </si>
  <si>
    <t>EPVAINVE</t>
  </si>
  <si>
    <t>EPVAAC</t>
  </si>
  <si>
    <t>EPVAACIN</t>
  </si>
  <si>
    <t>INSEQ01PV</t>
  </si>
  <si>
    <t>EPVAACSE</t>
  </si>
  <si>
    <t>EPVAAP</t>
  </si>
  <si>
    <t>EPVAMR</t>
  </si>
  <si>
    <t>EPVAGM</t>
  </si>
  <si>
    <t>mU14N150</t>
  </si>
  <si>
    <t>EPVAGR</t>
  </si>
  <si>
    <t>EPVASS</t>
  </si>
  <si>
    <t>ESS CAN 01EPVA</t>
  </si>
  <si>
    <t>TETUÁN. IMPLANTACIÓN DE ASCENSORES</t>
  </si>
  <si>
    <t>COMPROBACIÓN TOPOGRÁFICA</t>
  </si>
  <si>
    <t>LEVANTAMIENTO TOPOGRAFICO PREVIO</t>
  </si>
  <si>
    <t>DESVÍO DE SERVICIOS EXISTENTES</t>
  </si>
  <si>
    <t>RED ELÉCTRICA</t>
  </si>
  <si>
    <t>DEMOLICION DE ACERA</t>
  </si>
  <si>
    <t>REPOSICIÓN DE FIRME EN ACERAS CON BALDOSAS DE CEMENTO</t>
  </si>
  <si>
    <t>ARQUETA CONEXIÓN Y REGISTRO BAJA TENSIÓN IBERDROLA</t>
  </si>
  <si>
    <t>REPOSIC. DE LINEA ELECTRICA BAJA TENSION (CABLE RHU 0,6/1 KV 1X2)</t>
  </si>
  <si>
    <t>LÍNEAS DE COMUNICACIÓN</t>
  </si>
  <si>
    <t>ARQUETA CONEXIÓN Y REGISTRO TELEFÓNICA</t>
  </si>
  <si>
    <t>REPOSICIÓN DE CANALIZACIÓN Y CABLEADO TELEFÓNICA</t>
  </si>
  <si>
    <t>AYUNTAMIENTO MADRID SANEAMIENTO</t>
  </si>
  <si>
    <t>DEMOLICION DE FIRME CON BASE DE HORMIGON</t>
  </si>
  <si>
    <t>EJECUCIÓN DE FIRME DE CALZADA, INCLUSO SEÑALIZACIÓN</t>
  </si>
  <si>
    <t>TUBERÍA PVC DOBLE PARED SN8 Ø800 MM</t>
  </si>
  <si>
    <t>SEMÁFOROS</t>
  </si>
  <si>
    <t>EXCAVACIÓN ZANJA A MANO &lt;2 M TERRENO DISGREGADO A BORDES</t>
  </si>
  <si>
    <t>RELLENO/APISONADO SUELO SELECCIONADO A CIELO ABIERTO MECÁNICO C/APORTE DE PRÉSTAMO</t>
  </si>
  <si>
    <t>ARQUETA PARA CRUCE DE CALZADA 0,60X0,60</t>
  </si>
  <si>
    <t>CAN. SUBTERRÁNEA, ACERA EXISTENTE, A MANO</t>
  </si>
  <si>
    <t>DESVIO SERVICIOS NO LOCALIZADOS EN FASE DE PROYECTO EN TETUÁN</t>
  </si>
  <si>
    <t>CATA PARA LOCALIZACIÓN DE SERVICIOS EXISTENTES</t>
  </si>
  <si>
    <t>AFECCIÓN AL TRÁFICO</t>
  </si>
  <si>
    <t>SEÑALIZACIÓN DESVÍO</t>
  </si>
  <si>
    <t>FRESADO FIRME MEZCLA BITUMINOSA EN CALIENTE</t>
  </si>
  <si>
    <t>MARCA VIAL CONTINUA ACRÍLICA ACUOSA 10 CM</t>
  </si>
  <si>
    <t>MARCA VIAL DISCONTINUA ACRÍLICA ACUOSA 10 CM</t>
  </si>
  <si>
    <t>OCUPACIONES TEMPORALES</t>
  </si>
  <si>
    <t>CERRAMIENTO PROVISIONAL DE OBRA PARA EXTERIOR DE CHAPA OPACA</t>
  </si>
  <si>
    <t>CERRAMIENTO PROVISIONAL DE OBRA PARA INTERIOR DE PLACAS DE CARTÓN-YESO PINTADO EN AZUL</t>
  </si>
  <si>
    <t>INVENTARIO DE EDIFICACIONES</t>
  </si>
  <si>
    <t>TRASLADO Y DESMONTAJE DE BANCO DE MADERA EN SUPERFICIE</t>
  </si>
  <si>
    <t>RETIRADA BARANDILLA URBANA H&lt;1,20 M</t>
  </si>
  <si>
    <t>JARDINERAS, RETIRADA Y RESTITUCIÓN</t>
  </si>
  <si>
    <t>DESMONTAJE Y MONTAJE DE APARCAMIENTO 3 BICICLETAS TUBO ACERO</t>
  </si>
  <si>
    <t>REPOSICION BORDILLO HORM.</t>
  </si>
  <si>
    <t>LOSETA HIDR. BOTONES COLOR 40X40 CM</t>
  </si>
  <si>
    <t>LOSETA HIDR. TÁCTIL DE ACANALADURA EN COLOR 40X40 CM</t>
  </si>
  <si>
    <t>VALLA SOL ALTA MU-46A</t>
  </si>
  <si>
    <t>TRASLADO DE JUEGOS INFANTILES EXISTENTES</t>
  </si>
  <si>
    <t>SOSTENIMIENTO DE TALUDES CON LINEA DE PERFILES Y FORRADO CON TABLÓN DE MADERA</t>
  </si>
  <si>
    <t>EXCAVACIÓN POZOS A MÁQUINA TERRENOS FLOJOS C/TRANSPORTE</t>
  </si>
  <si>
    <t>HORMIGÓN EN MASA HM-20/20/B XC1 O XC2, DE CENTRAL CON BOMBEO</t>
  </si>
  <si>
    <t>LEVANTES, DEMOLICIONES Y APERTURAS DE HUECOS</t>
  </si>
  <si>
    <t>PICADO CONTROLADO HORMIGÓN C/MARTILLO PERFORADOR RESERVANDO ARMADURA EXISTENTE. INC/TRANSPORTE &gt;20KM Y CARGA MANUAL</t>
  </si>
  <si>
    <t>CIMBRA TUBULAR METÁLICA H&lt;6 M/2000 KG</t>
  </si>
  <si>
    <t>ESTRUCTURA</t>
  </si>
  <si>
    <t>ARMAR HA-35/B/20/XC1 O XC2</t>
  </si>
  <si>
    <t>SUPLEMENTO HORMIGÓN FLUIDO</t>
  </si>
  <si>
    <t>ACERO CORRUGADO B 500 S/SD</t>
  </si>
  <si>
    <t>MICROPILOTE TUBO ACERO D= 200 MM</t>
  </si>
  <si>
    <t>HORMIGÓN LIMPIEZA Y NIVELACIÓN HM-20/B/40/XC1 O XC2 VERT. BOMBA</t>
  </si>
  <si>
    <t>HORMIGÓN PARA ARMAR EN LOSA HA-30/B/20/XC3 O XC4</t>
  </si>
  <si>
    <t>ENCOFRADO MADERA VISTA MUROS 1 CARA</t>
  </si>
  <si>
    <t>ENCOFRADO MADERA VISTO LOSAS</t>
  </si>
  <si>
    <t>LAMINA DE POLIETILENO 300 GR/M2, TOTALMENTE COLOCADA</t>
  </si>
  <si>
    <t>SELLADO JUNTAS DE CONSTRUCCIÓN ENCUENTRO LOSA-MURO DE CAUCHO-BENTONITA</t>
  </si>
  <si>
    <t>PREPARACIÓN DE SUPERFICIE PARA ADHERENCIA DE BLINDAJE CONTINUO</t>
  </si>
  <si>
    <t>IMPERMEABILIZACION IN SITU CON EPOXI SISTEMA TEIMLAM</t>
  </si>
  <si>
    <t>PA PARA REFUERZO DE LOSA EXISTENTE EN POZO 1 EN TETUÁN</t>
  </si>
  <si>
    <t>GALERÍA</t>
  </si>
  <si>
    <t>MARCO PERIMETRAL DE HORMIGÓN ARMADO ENTRONQUES HA-30/B/20/XC3 O XC4 ENCOF/MADERA</t>
  </si>
  <si>
    <t>TUNEL METODO TRADICIONAL. SECCIÓN TIPO 2</t>
  </si>
  <si>
    <t>CÁLCULOS ESTRUCTURALES POSIBLES DURANTE LA EJECUCIÓN DE LAS OBRAS EN TETUÁN</t>
  </si>
  <si>
    <t>DESMONTAJE DE CANALON DE RESINAS DE POLIESTER</t>
  </si>
  <si>
    <t>DESMONTAJE DE TIRA CONTINUA DE SEÑALIZACIÓN FOTOLUMINISCENTE.</t>
  </si>
  <si>
    <t>DESMONTAJE DE CANALETA DE CABLES Y TAPA</t>
  </si>
  <si>
    <t>DEMOLICIÓN DE CÁMARA BUFA DE ESTACIÓN</t>
  </si>
  <si>
    <t>DESMONTAJE DE MEMBRANA DRENANTE P.E.A.D. VERT.H-25 PLUS</t>
  </si>
  <si>
    <t>DRENAJE Y SANEAMIENTO</t>
  </si>
  <si>
    <t>CANAL DE DRENAJE LATERAL CUNA DE 10 A 30 CM</t>
  </si>
  <si>
    <t>EXCAVACIÓN ZANJA SANEAMIENTO T.DURO A MANO</t>
  </si>
  <si>
    <t>TUBERÍA ENTERRADA DE PVC LISO DE SANEAMIENTO DE 125 MM DE DIAM.</t>
  </si>
  <si>
    <t>SUMINISTRO Y COLOCACIÓN DE TUBERÍA DE PVC D=200 MM. PARA SANEAMIENTO.</t>
  </si>
  <si>
    <t>IMBORNAL LONGITUDINAL PREFABRICADO REJILLA ACRO INOX .</t>
  </si>
  <si>
    <t>ARQUETA DE SANEAMIENTO 60X60X100</t>
  </si>
  <si>
    <t>TAPA ESTANCA PARA ARQUETA REGISTRABLE  DE 40X40 / 60X60 CM</t>
  </si>
  <si>
    <t>ARQUETA BOMBEO 1X1X2 M.</t>
  </si>
  <si>
    <t>SUMINISTRO Y MONTAJE DE LOS 2 POZOS PLUVIALES PARA ASCENSORES (1 PAREJA DE BOMBAS POR POZO) EN TETUÁN</t>
  </si>
  <si>
    <t>IMPERMEABILIZACIÓN, AISLAMIENTOS Y FALSOS TECHOS</t>
  </si>
  <si>
    <t xml:space="preserve"> LÁMINA DE POLIETILENO EXPANDIDO, CLASIFICADO A FUEGO B-S1-D0.</t>
  </si>
  <si>
    <t>IMPERMEABILIZACIÓN CON LAMA FV Y RESINAS DE POLIESTER EN CAÑONES.</t>
  </si>
  <si>
    <t>CANALÓN EN "U" 125X52 EN RESINAS DE POLIÉSTER Y FV.</t>
  </si>
  <si>
    <t>ÁNGULO 25X25X2,5 MM. DE RESINAS DE POLIÉSTER Y FV.</t>
  </si>
  <si>
    <t>FÁBRICA LADRILLO PERFORADO 7 CM 1/2 PIE INTERIOR MORTERO M-5</t>
  </si>
  <si>
    <t>CERRAMIENTO DE LOS DOS LATERALES DE PUERTA</t>
  </si>
  <si>
    <t>ENFOSCADO MAESTREADO HIDRÓFUGO M-10 VERTICAL</t>
  </si>
  <si>
    <t>PINTU.PLASTICA LISA BLANCA MATE</t>
  </si>
  <si>
    <t>PLASTÓN DE REGULARIZACIÓN ESP &lt; 10CM</t>
  </si>
  <si>
    <t>SOLADO DE GRES PORCELÁNICO 40X40 / 60X60 CM</t>
  </si>
  <si>
    <t>RODAPIÉ DE GRES PORCELÁNICO PORCELANOSA 30X40 / 30X60 CM</t>
  </si>
  <si>
    <t>SUMINISTRO E INSTALACIÓN DE PAVIMENTO TACTOVISUAL CERÁMICO ABOTONADO Y ACANALADO</t>
  </si>
  <si>
    <t>SUMINISTRO E INSTALACIÓN DE PAVIMENTO TACTOVISUAL CERÁMICO ACANALADO AMARILLO</t>
  </si>
  <si>
    <t>FORMACIÓN PELDAÑO LHD 9CM</t>
  </si>
  <si>
    <t>SOLADO DE TERRAZO U/INTENSO MICROGRANO 40X40</t>
  </si>
  <si>
    <t>INSTALACIÓN DE TIRA ANTIDESLIZANTE PARA PELDAÑO DE 25MM</t>
  </si>
  <si>
    <t>PANEL VITRIFICADO RECTO TIPO SANDWICH.</t>
  </si>
  <si>
    <t>PIEZAS ESPECIALES DE PANEL VITRIFICADO RECTO O CURVO</t>
  </si>
  <si>
    <t>PIEZA ESPECIAL RINCÓN O ESQUINA DE PANEL VITRIFICADO</t>
  </si>
  <si>
    <t>TAPA CANALETA VITRIFICADA DE 2M X 240 MM.</t>
  </si>
  <si>
    <t>SUMINISTRO Y COLOCACIÓN DE BANDEJA REJIBAND DE 200 MM.</t>
  </si>
  <si>
    <t>AYUDA DE ALBAÑILERÍA A LA INSTALACIÓN ELÉCTRICA.</t>
  </si>
  <si>
    <t>AYUDA DE ALBAÑILERÍA A LA INSTALACIÓN DE FONTANERÍA.</t>
  </si>
  <si>
    <t>AYUDA DE ALBAÑILERÍA A LA INSTALACIÓN DE P.C.I.</t>
  </si>
  <si>
    <t>CERRAJERÍA Y CARPINTERÍA METÁLICA</t>
  </si>
  <si>
    <t>ESTRUCTURA DE CUELGUE DE LUMINARIA TUBO 60X100 MM.</t>
  </si>
  <si>
    <t>ENCUENTRO RECTO DE CAÑÓN PERPENDICULAR CON VESTÍBULO O ANDÉN, EN ACERO INOX.</t>
  </si>
  <si>
    <t>CHAPA DE ACERO INOXIDABLE EN REMATES</t>
  </si>
  <si>
    <t>EMBOCADURA DE ASCENSOR DE ACERO INOXIDABLE</t>
  </si>
  <si>
    <t>DOBLE CORTINA CORTAFUEGOS PREFIRE EW60. COMPACT+236X290MM</t>
  </si>
  <si>
    <t>PUERTA CORTAFUEGOS EI2-60-C5 1,00X2,10M</t>
  </si>
  <si>
    <t>PUERTA METÁLICA-VITRIFICADA 1H CON REJILLAS.</t>
  </si>
  <si>
    <t>PUERTA CHAPA DE ACERO GALV. LISA 80X200.E=1+PANEL+1MM P.EPOXI</t>
  </si>
  <si>
    <t>PLACA ANCLAJE S275 30X30X2CM.</t>
  </si>
  <si>
    <t>ANCLAJE QUÍMICO HILTI HVU M16 HAS M16 X125/38 O EQUIVALENTE</t>
  </si>
  <si>
    <t>MOBILIARIO Y MONTAJES</t>
  </si>
  <si>
    <t>MONTAJE DE MÁQUINA BILLETERA</t>
  </si>
  <si>
    <t>MONTAJE DE TORNIQUETE</t>
  </si>
  <si>
    <t>MONTAJE DE SEÑALIZACIÓN FOTOLUMINISCENTE EN PARAMENTOS VERTICALES.</t>
  </si>
  <si>
    <t>PASAMANOS DE DOBLE TUBO DE ACERO INOXIDABLE DE 40 MM.</t>
  </si>
  <si>
    <t>PANEL INFORMATIVO ACERO INOX. RECTO</t>
  </si>
  <si>
    <t>PARTIDA ALZADA A JUSTIFICAR AYUDAS AL MONTAJE E INSTALACIÓN DE ELEMENTOS DE PEAJE EN TETUÁN</t>
  </si>
  <si>
    <t>ESTRUCTURA ASCENSORES Y TEMPLETE</t>
  </si>
  <si>
    <t>ACERO LAMINADO S275 JR EN ESTRUCTURAS ESPACIALES.</t>
  </si>
  <si>
    <t>INCREMENTO POR ESTRUCTURA METALICA DE ACERO GALVANIZADO</t>
  </si>
  <si>
    <t>EMBOCADURA DE ASCENSOR DE ACERO INOXIDABLE.</t>
  </si>
  <si>
    <t>PABELLÓN EXTERIOR PARA ASCENSOR DE 3,50 X 3,50 M. DE DIMEN.</t>
  </si>
  <si>
    <t>SEÑALÉTICA</t>
  </si>
  <si>
    <t>NOMBRES DE ESTACIÓN</t>
  </si>
  <si>
    <t>SUMINISTRO DE TAPAS DE CANALETA CON NOMBRE DE ESTACIÓN 2000 MM X 390 MM</t>
  </si>
  <si>
    <t>SUMINISTRO DE NOMBRE DE ESTACIÓN</t>
  </si>
  <si>
    <t>MONTAJE DE TAPAS DE CANALETA</t>
  </si>
  <si>
    <t>COLOCACIÓN DE NOMBRE DE ESTACIÓN</t>
  </si>
  <si>
    <t>REMATE X1</t>
  </si>
  <si>
    <t>LAMA ESTRATIFICADA DE 0 - 70 MM - REPERCUSIÓN</t>
  </si>
  <si>
    <t>MARCO ALUMINIO DE 940 X (601 - 1000 MM)</t>
  </si>
  <si>
    <t>MONTAJES Y SUSTITUCIONES</t>
  </si>
  <si>
    <t>SUSTITUCIÓN DE LAMAS EN VARIOS CARTELES EN UNA MISMA ESTACIÓN (DE 11 A 15 CARTELES)</t>
  </si>
  <si>
    <t>SUSTITUCIÓN DE LAMAS EN VARIOS CARTELES EN UNA MISMA ESTACIÓN (DE 1 A 5 CARTELES) - REPERCUSIÓN LÍNEA</t>
  </si>
  <si>
    <t>SUMINISTRO DE JUEGO COMPLETO DE PLANO DE RED (1.300 UNIDADES)</t>
  </si>
  <si>
    <t>SUSTITUCIÓN DE ELEMENTOS EN ARMARIOS INFORMATIVOS DE TODA LA RED</t>
  </si>
  <si>
    <t>SUMINISTRO DE VINILO DE SUELO DE PERSONAL AUTORIZADO TORNOS PMR</t>
  </si>
  <si>
    <t>SUMINISTRO DE VINILO PARA CARTEL UNIFICADO DE INFORMACIÓN A CLIENTES</t>
  </si>
  <si>
    <t>COLOCACIÓN DE VINILOS DE SUELO DE PERSONAL AUTORIZADO TORNOS PMR</t>
  </si>
  <si>
    <t>COLOCACIÓN DE VINILO O PVC DE CARTEL UNIFICADO DE INFORMACIÓN A CLIENTES</t>
  </si>
  <si>
    <t>FLECHAS DE SEÑALIZACIÓN EXTERIOR</t>
  </si>
  <si>
    <t>SUMINISTRO DE FLECHAS EXTERIORES CON ESTRUCTURA</t>
  </si>
  <si>
    <t>MONTAJE DE FLECHAS EXTERIORES</t>
  </si>
  <si>
    <t>SEÑALÉTICA DE ASCENSORES</t>
  </si>
  <si>
    <t>CARTEL DE NIVELES</t>
  </si>
  <si>
    <t>SUMINISTRO DE CARTEL DE NIVELES - EXTERIOR - 2 NIVELES</t>
  </si>
  <si>
    <t>SUMINISTRO DE CARTEL DE NIVELES - INTERIOR - 2 NIVELES</t>
  </si>
  <si>
    <t>MONTAJE DE CARTEL EXTERIOR DE NIVELES</t>
  </si>
  <si>
    <t>MONTAJE DE CARTEL INTERIOR DE NIVELES</t>
  </si>
  <si>
    <t>FRONTIS Y ROMBOS DE ASCENSOR</t>
  </si>
  <si>
    <t>SUMINISTRO DE FRONTIS DE ASCENSOR</t>
  </si>
  <si>
    <t>SUMINISTRO DE ROMBO DE TEMPLETE DE ASCENSOR</t>
  </si>
  <si>
    <t>COLOCACIÓN DE VINILOS EN TEMPLETES</t>
  </si>
  <si>
    <t>NORMATIVA E INFORMACIÓN DE ACCESO</t>
  </si>
  <si>
    <t>SUMINISTRO DE NORMATIVA E INFORMACIÓN DE ACCESO</t>
  </si>
  <si>
    <t>MONTAJE DE NORMATIVA E INFORMACIÓN DE ACCESO</t>
  </si>
  <si>
    <t>LÁMINAS DE CONTROL SOLAR</t>
  </si>
  <si>
    <t>LAMINADO DE PROTECCIÓN VIDRIO SOLAR</t>
  </si>
  <si>
    <t>ROMBOS RETROILUMINADOS</t>
  </si>
  <si>
    <t>SUMINISTRO DE ROMBOS RETROILUMINADOS</t>
  </si>
  <si>
    <t>MONTAJE DE ROMBOS RETROILUMINADOS</t>
  </si>
  <si>
    <t>SEÑALÉTICA DE ÁREAS DE RESCATE</t>
  </si>
  <si>
    <t>NOMBRE DE ESTACIÓN</t>
  </si>
  <si>
    <t>SUMINISTRO DE CARTEL CON NOMBRE DE ESTACIÓN</t>
  </si>
  <si>
    <t>MONTAJE DE CARTEL CON NOMBRE DE ESTACIÓN</t>
  </si>
  <si>
    <t>PLANO ZONAL</t>
  </si>
  <si>
    <t>MONTAJE DE PLANO ZONAL</t>
  </si>
  <si>
    <t>MENSAJE INFORMATIVO</t>
  </si>
  <si>
    <t>SUMINISTRO DE CARTEL CON MENSAJE INFORMATIVO</t>
  </si>
  <si>
    <t>MONTAJE DE CARTEL CON MENSAJE INFORMATIVO</t>
  </si>
  <si>
    <t>SUMINISTRO DE SEÑALÉTICA AUXILIAR EN VINILO 940 MM DE ANCHO Y HASTA 500 MM DE ALTO</t>
  </si>
  <si>
    <t>SUMINISTRO DE SEÑALÉTICA AUXILIAR EN VINILO 940 MM DE ANCHO Y MAYOR DE 500 MM DE ALTO</t>
  </si>
  <si>
    <t>SUMINISTRO DE SEÑALÉTICA AUXILIAR EN VINILO 1880 MM DE ANCHO Y MAYOR DE 500 MM DE ALTO</t>
  </si>
  <si>
    <t>ACCESIBILIDAD</t>
  </si>
  <si>
    <t>PA MEDIDAS DE ACCESIBILIDAD EN TETUÁN</t>
  </si>
  <si>
    <t>BOMBA SUMERGIBLE Y MANGUERA DE EXPULSION</t>
  </si>
  <si>
    <t>TUBO FLEXIBLE CORRUGADO PARA PASO DE CABLES</t>
  </si>
  <si>
    <t>INSTALACIONES ELECTROMECÁNICAS</t>
  </si>
  <si>
    <t>ASCENSOR ELÉCTRICO CONTRA INCENDIOS SIN REDUCTOR HASTA 3 M. V: 1 M/S, 1600 KG 2.10X1.60 M</t>
  </si>
  <si>
    <t>DETECCIÓN</t>
  </si>
  <si>
    <t>ANALÓGICA</t>
  </si>
  <si>
    <t>LAZO-BUS DETECCIÓN ANALÓGICA ENTUBADO (AS+) 2X1,5MM²</t>
  </si>
  <si>
    <t>LÍNEA DE ALIMENTACIÓN 3X2.5 A 24 VCC DESDE F.A. A VESDAS, MÓDULOS Y D. FLUJO</t>
  </si>
  <si>
    <t>PULSADOR-SETA DE PARADA DE EMERGENCIA</t>
  </si>
  <si>
    <t>SISTEMA DE CONTROL TENSIÓN DE FASE Y RELÉS DE MANIOBRA ASOCIADOS</t>
  </si>
  <si>
    <t>CABLEADO - CANALIZACIÓN PARA INTERCONEXIÓN DE ELEMENTOS ASOCIADOS AL SISTEMA DE EMERGENCIA</t>
  </si>
  <si>
    <t>MÓDULO TRANSPONDER ANALÓGICO 4Z/2S</t>
  </si>
  <si>
    <t>MÓDULO TRANSPONDER ANALÓGICO 1E/1S</t>
  </si>
  <si>
    <t>MÓDULO TRANSPONDER DE CONTROL 240VCA (TAL)</t>
  </si>
  <si>
    <t>FINAL DE CARRERA SEÑALIZACION DE ESTADOS</t>
  </si>
  <si>
    <t>ASPIRACIÓN</t>
  </si>
  <si>
    <t>ELEMENTO DE PRUEBA-MANTENIMIENTO ASPIRACIÓN TUBERÍAS DE DETECCIÓN</t>
  </si>
  <si>
    <t>EXTINCIÓN</t>
  </si>
  <si>
    <t>INTEGRACIÓN Y CONFIGURACIÓN</t>
  </si>
  <si>
    <t>CONFIGURACIÓN E INTEGRACIÓN SISTEMA DE DETECCIÓN ANALÓGICO (MAX. 100 PTOS.)</t>
  </si>
  <si>
    <t>INTEGRACIÓN ELEMENTOS DE SECTORIZACIÓN</t>
  </si>
  <si>
    <t>CONFIGURACIÓN E INTEGRACIÓN DE NUEVO DETECTOR VESDA</t>
  </si>
  <si>
    <t>ORDENADOR Y SOFTWARE DE PROGRAMACION DE CONTROL EN CUARTO PCI DE ESTACIÓN</t>
  </si>
  <si>
    <t>ARMARIO DE CONTROL RACK DE 19" 40UA - (600X2000X600)</t>
  </si>
  <si>
    <t>CARTEL DE SEÑALIZACIÓN FOTOLUMINISCENTE DE 210X297 MM C/MARCO</t>
  </si>
  <si>
    <t>PEGATINA FOTOLUMINISCENTE CON PICTOGRAMA (ABRIR)</t>
  </si>
  <si>
    <t>DOCUMENTACIÓN FINAL</t>
  </si>
  <si>
    <t>DOCUMENTACIÓN FINAL DE OBRA Y REGISTRO DE LAS INSTALACIONES.</t>
  </si>
  <si>
    <t>PA INSTALACIÓN COMUNICACIONES Y CONTROL EN TETUÁN</t>
  </si>
  <si>
    <t>INSTALACIONES ELÉCTRICAS Y ALUMBRADO</t>
  </si>
  <si>
    <t>INSTALACION TEMPORAL OBRA</t>
  </si>
  <si>
    <t>CUADRO ELÉCTRICO PARA INSTALACIÓN TEMPORAL</t>
  </si>
  <si>
    <t>ACTUACIONES EN CGBT</t>
  </si>
  <si>
    <t>MODIFICACIONES EN CGBT EXISTENTE</t>
  </si>
  <si>
    <t>MODIFICACIÓN DEL PROGRAMA ESTÁNDAR Y PUESTA EN SERVICIO PARA ARMARIO DE CONTROL B.T.</t>
  </si>
  <si>
    <t>INTEGRACIÓN DE MODIFICACIONES EN CGBT EN COMMIT</t>
  </si>
  <si>
    <t>CUADROS ELECTRICOS</t>
  </si>
  <si>
    <t>CUADRO SECUNDARIO AREA DE RESCATE</t>
  </si>
  <si>
    <t>ALUMBRADO Y FUERZA</t>
  </si>
  <si>
    <t>ESTRUCTURA PORTANTE MODULAR HOMOLOGADA MDM TIPO PARED</t>
  </si>
  <si>
    <t>LUMINARIA LED HOMOLOGADA MDM TIPO PARED</t>
  </si>
  <si>
    <t>INTERRUPTOR / CONMUTADOR ESTANCO UNIPOLAR</t>
  </si>
  <si>
    <t>BASE DE ENCHUFE SCHUKO ESTANCA 2P+T.T. 16A</t>
  </si>
  <si>
    <t>DETECTOR DE MOVIMIENTO</t>
  </si>
  <si>
    <t>CABLEADO Y CANALIZACIONES</t>
  </si>
  <si>
    <t>BANDEJA LISA AISLANTE LIBRE DE HALÓGENOS 200X60 MM CON TAPA Y P.P. SOPORTES</t>
  </si>
  <si>
    <t>REALIZACIÓN DE PASO DE BÓVEDA EN TÚNEL PARA LA INSTALACIÓN DE CABLES ELÉCTRICOS.</t>
  </si>
  <si>
    <t>CABLE RESISTENTE AL FUEGO DE CU. DE 5 G 6 MM². SZ1-K (AS+)-0.6/1 KV.</t>
  </si>
  <si>
    <t>CABLE RESISTENTE AL FUEGO DE CU. DE 5 G 10 MM². SZ1-K (AS+)-0.6/1 KV</t>
  </si>
  <si>
    <t>CABLE RESISTENTE AL FUEGO DE CU. DE 5 G 16 MM². SZ1-K (AS+)-0.6/1 KV</t>
  </si>
  <si>
    <t>ACOMETIDA SOS</t>
  </si>
  <si>
    <t>AMPLIACIÓN DE POTENCIA EN ACOMETIDA DE SOCORRO EXISTENTE EN ESTACIÓN A 50 KW</t>
  </si>
  <si>
    <t>TRABAJOS DE REFORMA EN ACOMETIDA ELÉCTRICA EXISTENTE PARA AMPLIACIÓN DE POTENCIA</t>
  </si>
  <si>
    <t>SUMINISTRO E INSTALACIÓN DE NUEVA CGPM TRIFÁSICA DE MEDIDA DIRECTA</t>
  </si>
  <si>
    <t>CUADRO DE SOCORRO EN ESTACIÓN</t>
  </si>
  <si>
    <t>IDENTIFICACIÓN Y DESMONTAJE DE CIRCUITOS ELÉCTRICOS EN CUADRO DE SOCORRO</t>
  </si>
  <si>
    <t>CABLE RESISTENTE AL FUEGO DE CU. DE 1 X 95 MM². SZ1-K (AS+)-0.6/1 KV. (HORARIO NOCTURNO EN ESTACIÓN).</t>
  </si>
  <si>
    <t>CABLE RESISTENTE AL FUEGO DE CU. DE 1 X 50 MM². SZ1-K (AS+)-0.6/1 KV. (HORARIO NOCTURNO EN ESTACIÓN).</t>
  </si>
  <si>
    <t>LEGALIZACIONES Y DFO</t>
  </si>
  <si>
    <t>LEGALIZACIÓN Y TRAMITACIÓN PARA PUESTA EN SERVICIO DE LA INSTALACIÓN TEMPORAL DE OBRA (&lt;50 KW)</t>
  </si>
  <si>
    <t>LEGALIZACIÓN Y TRAMITACIÓN PARA PUESTA EN SERVICIO DE MODIFICACIÓN DE LA INSTALACIÓN ELÉCTRICA EN LPC (&gt;100 KW)</t>
  </si>
  <si>
    <t>PRESURIZACIÓN</t>
  </si>
  <si>
    <t>SISTEMA DE PRESURIZACIÓN DE 7.105M³/H -250PA-1,5KW-IE3</t>
  </si>
  <si>
    <t>TUBO HELICOIDAL DE CHAPA DE ACERO GALVANIZADA D=450MM</t>
  </si>
  <si>
    <t>COMPUERTA DE REGULACIÓN MOTORIZADA DE 1000X455 MM</t>
  </si>
  <si>
    <t>COMPUERTA DE REGULACIÓN MOTORIZADA DE 400X200 MM</t>
  </si>
  <si>
    <t>REJILLA DECORATIVA DE IMPULSIÓN DE 1000X455 MM</t>
  </si>
  <si>
    <t>REJILLA DECORATIVA DE IMPULSIÓN DE 400X200 MM</t>
  </si>
  <si>
    <t>COMPUERTA CORTAFUEGOS D=450MM</t>
  </si>
  <si>
    <t>CABLEADO DE COBRE DE ALTA SEGURIDAD, DE 3X2,5 MM²+TT, TIPO RZ1-K</t>
  </si>
  <si>
    <t>CABLEADO DE COBRE DE ALTA SEGURIDAD, DE 2X2,5 MM²+TT, TIPO RZ1-K</t>
  </si>
  <si>
    <t>CABLEADO DE COBRE DE ALTA SEGURIDAD, DE 2X1,5 MM²+TT, TIPO RZ1-K</t>
  </si>
  <si>
    <t>INSTALACIÓN PCI</t>
  </si>
  <si>
    <t>BOCA SALIDA PLANTA IPF-39 CON MARCO Y TAPA</t>
  </si>
  <si>
    <t>TUBERÍA INCENDIOS ACERO NEGRO DIN 2440  3" DN80</t>
  </si>
  <si>
    <t>TUBERÍA INCENDIOS ACERO NEGRO DIN 2440 1 1/2" DN40</t>
  </si>
  <si>
    <t>CONMUTADOR CATALYST WS-C2960-24TC-L (CON FIBRA)</t>
  </si>
  <si>
    <t>PRUEBAS</t>
  </si>
  <si>
    <t>ESTUDIOS Y MEDICIONES ACÚSTICAS DE SILENCIADORES</t>
  </si>
  <si>
    <t>PRUEBAS MECÁNICAS DE LA INSTALACIÓN DE PRESURIZACIÓN</t>
  </si>
  <si>
    <t>PRUEBAS ELÉCTRICAS DE LA INSTALACIÓN DE PRESURIZACIÓN</t>
  </si>
  <si>
    <t>CLIMATIZACIÓN Y VENTILACIÓN DE CONFORT</t>
  </si>
  <si>
    <t>REJILLA DE TRANSITO DE AIRE (EN PUERTA), DE 400X200MM</t>
  </si>
  <si>
    <t>HITOS DE NIVELACIÓN</t>
  </si>
  <si>
    <t>ARQUETA PARA PROTECCIÓN DE ELEMENTOS DE INSTRUMENTACIÓN</t>
  </si>
  <si>
    <t>SECCIÓN DE CONVERGENCIAS TRES UNIDADES</t>
  </si>
  <si>
    <t>SECCION DE CONVERGENCIAS DOS UNIDADES</t>
  </si>
  <si>
    <t>INSTALACION DE UN INCLINOMETRO EN PANTALLA O PILOTE</t>
  </si>
  <si>
    <t>REPOSICIÓN DE BASE TOPOGRÁFICA</t>
  </si>
  <si>
    <t>INSTALACION DE PIEZÓMETRO EN INTERIOR DE SONDEO</t>
  </si>
  <si>
    <t>PUESTA A DISPOSICION, AMORTIZACION Y MANTENIMIENTO CINTA EXTENSOMETRICA</t>
  </si>
  <si>
    <t>PUESTA A DISPOSICION, AMORTIZACION Y MANTENIMIENTO ESTACION TOTAL</t>
  </si>
  <si>
    <t>PUESTA A DISPOSICIO DE EQUIPOS PARA MEDICIÓN DE INCLINOMETRO</t>
  </si>
  <si>
    <t>PUESTA A DISPOSICION DE EQUIPOS PARA NIVELACIÓN DE PRECISIÓN</t>
  </si>
  <si>
    <t>PUESTA A DISPOSICION, AMORTIZACION Y MANTENIMIENTO SONDA PIEZOMETRICA</t>
  </si>
  <si>
    <t>MEDIO AMBIENTE Y GESTIÓN DE RESIDUOS</t>
  </si>
  <si>
    <t>TALA Y RETIRADA DE ÁRBOL</t>
  </si>
  <si>
    <t>REPOSICIÓN DE ARBOLADO EN VIVERO</t>
  </si>
  <si>
    <t>IMPUESTO DE AUTILIQUIDACIÓN</t>
  </si>
  <si>
    <t>INCREMENTO CANON VERTIDO VIDRIO</t>
  </si>
  <si>
    <t>INCREMENTO CANON VERTIDO PLÁSTICO</t>
  </si>
  <si>
    <t>INCREMENTO CANON VERTIDO MADERA</t>
  </si>
  <si>
    <t>CARGA/EVACUACIÓN ESCOMBROS EN SACOS</t>
  </si>
  <si>
    <t>ESTUDIO DE SEGURIDAD Y SALUD EN TETUÁN</t>
  </si>
  <si>
    <t>PUENTE DE VALLECAS. IMPLANTACIÓN DE ASCENSORES</t>
  </si>
  <si>
    <t>ARQUETA CONEXIÓN Y REGISTRO MEDIA TENSIÓN IBERDROLA</t>
  </si>
  <si>
    <t>REPOSIC. DE LINEA ELECTRICA MEDIA TENSION (CABLE OF)</t>
  </si>
  <si>
    <t>GAS NATURAL</t>
  </si>
  <si>
    <t>ARQUETA CONEXIÓN Y REGISTRO GAS NATURAL</t>
  </si>
  <si>
    <t>TUBERÍA GAS PE D=200 MM SDR 17,6</t>
  </si>
  <si>
    <t>CANAL ISABEL II ABASTECIMIENTO</t>
  </si>
  <si>
    <t>ARQUETA CONEXIÓN Y REGISTRO ABASTECIMIENTO</t>
  </si>
  <si>
    <t>REPOSIC.ABASTECIM. AGUA D 250 MM</t>
  </si>
  <si>
    <t>TUBERÍA PVC DOBLE PARED SN8 Ø315 MM</t>
  </si>
  <si>
    <t>MÓDULO DE RECRECIDO PREFABRICADO HA Ø150 CM ALTURA 120 CM</t>
  </si>
  <si>
    <t>LOSA DE REDUCCIÓN PREFABRICADA HA Ø(120/80) CM ALTURA &gt;=25 SR</t>
  </si>
  <si>
    <t>BACULO DE 9 M. DE ALTURA DE CHAPA DE ACERO GALV./PINTADO</t>
  </si>
  <si>
    <t>DESVIO SERVICIOS NO LOCALIZADOS EN FASE DE PROYECTO EN PUENTE DE VALLECAS</t>
  </si>
  <si>
    <t>DEMOLICIÓN FÁB.LADRILLO MACIZO 1/2 PIE C/MARTILLO ELÉCTRICO (NOCTURNO)</t>
  </si>
  <si>
    <t>DESBROCE Y LIMPIEZA DEL TERRENO</t>
  </si>
  <si>
    <t>TRASLADO Y DESMONTAJE DE BOLARDO METÁLICO</t>
  </si>
  <si>
    <t>TRASLADO DE QUIOSCO</t>
  </si>
  <si>
    <t>SUMINISTRO Y COLOCACION DE BOLARDO DE HIERRO FUNDIDO</t>
  </si>
  <si>
    <t>DESMONTAJE Y RECOLOCACION DE MUPI</t>
  </si>
  <si>
    <t>DESMONTAJE Y MONTAJE DE ESTACIÓN DE BICI-MADRID, 24 BASES</t>
  </si>
  <si>
    <t>CÁLCULOS ESTRUCTURALES POSIBLES DURANTE LA EJECUCIÓN DE LAS OBRAS EN PUENTE DE VALLECAS</t>
  </si>
  <si>
    <t>SUMINISTRO Y COLOCACIÓN DE TUBERÍA DE PVC D=200 MM. PARA SANEAMIENTO</t>
  </si>
  <si>
    <t>ARQUETA BOMBEO 1X1X2 M</t>
  </si>
  <si>
    <t>SUMINISTRO Y MONTAJE DE LOS 2 POZOS PLUVIALES PARA ASCENSORES (1 PAREJA DE BOMBAS POR POZO) EN PUENTE DE VALLECAS</t>
  </si>
  <si>
    <t>RECIBIDO CARPINTERIA METÁLICA</t>
  </si>
  <si>
    <t>SUMINISTRO Y COLOCACIÓN DE BANDEJA REJIBAND DE 200 MM</t>
  </si>
  <si>
    <t>ENCUENTRO RECTO DE CAÑÓN PERPENDICULAR CON VESTÍBULO O ANDÉN, EN ACERO INOX</t>
  </si>
  <si>
    <t>PARTIDA ALZADA A JUSTIFICAR AYUDAS AL MONTAJE E INSTALACIÓN DE ELEMENTOS DE PEAJE EN PUENTE DE VALLECAS</t>
  </si>
  <si>
    <t>MARCO ALUMINIO DE 940 X (201 - 300 MM)</t>
  </si>
  <si>
    <t>PA MEDIDAS DE ACCESIBILIDAD EN PUENTE DE VALLECAS</t>
  </si>
  <si>
    <t>PROTECCIÓN CONTRA INCENDIOS (PCI)</t>
  </si>
  <si>
    <t>UNIDADES DE COMUNICACIÓN HLI</t>
  </si>
  <si>
    <t>PA INSTALACIÓN COMUNICACIONES Y CONTROL EN PUENTE DE VALLECAS</t>
  </si>
  <si>
    <t>PRO. DE ARBOLADO CON TABLONES DE MADERA.</t>
  </si>
  <si>
    <t>ESTUDIO DE SEGURIDAD Y SALUD EN PUENTE DE VALLECAS</t>
  </si>
  <si>
    <t>1.4.2.1</t>
  </si>
  <si>
    <t>1.4.2.1.1</t>
  </si>
  <si>
    <t>1.4.2.1.2</t>
  </si>
  <si>
    <t>1.4.2.2</t>
  </si>
  <si>
    <t>1.4.2.3</t>
  </si>
  <si>
    <t>1.4.2.4</t>
  </si>
  <si>
    <t>1.4.2.5</t>
  </si>
  <si>
    <t>1.5.1</t>
  </si>
  <si>
    <t>1.5.2</t>
  </si>
  <si>
    <t>2.4.2.1</t>
  </si>
  <si>
    <t>2.4.2.1.1</t>
  </si>
  <si>
    <t>2.4.2.1.2</t>
  </si>
  <si>
    <t>2.4.2.2</t>
  </si>
  <si>
    <t>2.4.2.3</t>
  </si>
  <si>
    <t>2.4.2.4</t>
  </si>
  <si>
    <t>2.4.2.5</t>
  </si>
  <si>
    <t>2.5.1</t>
  </si>
  <si>
    <t>2.5.2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</si>
</sst>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1" fillId="0" borderId="0" xfId="0" applyNumberFormat="1" applyFont="1"/>
    <xf numFmtId="4" fontId="5" fillId="0" borderId="0" xfId="0" applyNumberFormat="1" applyFont="1"/>
    <xf numFmtId="4" fontId="1" fillId="3" borderId="0" xfId="0" applyNumberFormat="1" applyFont="1" applyFill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1038"/>
  <sheetViews>
    <sheetView tabSelected="1" zoomScale="75" zoomScaleNormal="75" workbookViewId="0">
      <selection activeCell="F4" sqref="F4"/>
    </sheetView>
  </sheetViews>
  <sheetFormatPr baseColWidth="10" defaultColWidth="11.44140625" defaultRowHeight="15.05" x14ac:dyDescent="0.3"/>
  <cols>
    <col min="1" max="1" width="18.6640625" style="6" customWidth="1"/>
    <col min="2" max="2" width="19.88671875" style="6" customWidth="1"/>
    <col min="3" max="3" width="117.33203125" style="6" bestFit="1" customWidth="1"/>
    <col min="4" max="4" width="17.21875" style="6" bestFit="1" customWidth="1"/>
    <col min="5" max="5" width="27.6640625" style="8" customWidth="1"/>
    <col min="6" max="6" width="18" style="8" bestFit="1" customWidth="1"/>
    <col min="7" max="7" width="22.5546875" style="9" customWidth="1"/>
    <col min="8" max="8" width="18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.75" thickBot="1" x14ac:dyDescent="0.35">
      <c r="D1" s="7" t="s">
        <v>0</v>
      </c>
      <c r="H1" s="7" t="s">
        <v>1</v>
      </c>
    </row>
    <row r="2" spans="1:9" ht="15.75" thickBot="1" x14ac:dyDescent="0.35">
      <c r="A2" s="10" t="s">
        <v>2</v>
      </c>
      <c r="B2" s="11">
        <v>1</v>
      </c>
    </row>
    <row r="3" spans="1:9" ht="15.05" customHeight="1" thickBot="1" x14ac:dyDescent="0.35">
      <c r="A3" s="33" t="s">
        <v>3</v>
      </c>
      <c r="B3" s="34"/>
      <c r="C3" s="35"/>
      <c r="D3" s="12">
        <f>SUM(G:G)</f>
        <v>3776303.350000001</v>
      </c>
      <c r="E3" s="33" t="s">
        <v>4</v>
      </c>
      <c r="F3" s="34"/>
      <c r="G3" s="35"/>
      <c r="H3" s="12">
        <f>SUM(I:I)</f>
        <v>492854.01999999996</v>
      </c>
    </row>
    <row r="4" spans="1:9" ht="15.0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226578.2</v>
      </c>
      <c r="E4" s="17" t="s">
        <v>7</v>
      </c>
      <c r="F4" s="5"/>
      <c r="G4" s="15" t="s">
        <v>6</v>
      </c>
      <c r="H4" s="16">
        <f>ROUND($H$3*F4,2)</f>
        <v>0</v>
      </c>
    </row>
    <row r="5" spans="1:9" ht="15.75" thickBot="1" x14ac:dyDescent="0.35">
      <c r="A5" s="13" t="s">
        <v>8</v>
      </c>
      <c r="B5" s="14">
        <v>0.13</v>
      </c>
      <c r="C5" s="15" t="s">
        <v>9</v>
      </c>
      <c r="D5" s="16">
        <f>ROUND($D$3*B5,2)</f>
        <v>490919.44</v>
      </c>
      <c r="E5" s="17" t="s">
        <v>10</v>
      </c>
      <c r="F5" s="5"/>
      <c r="G5" s="15" t="s">
        <v>9</v>
      </c>
      <c r="H5" s="16">
        <f>ROUND($H$3*F5,2)</f>
        <v>0</v>
      </c>
    </row>
    <row r="6" spans="1:9" ht="15.75" thickBot="1" x14ac:dyDescent="0.35">
      <c r="A6" s="36" t="s">
        <v>11</v>
      </c>
      <c r="B6" s="37"/>
      <c r="C6" s="38"/>
      <c r="D6" s="16">
        <f>SUM(D3,D4,D5)</f>
        <v>4493800.9900000012</v>
      </c>
      <c r="E6" s="36" t="s">
        <v>12</v>
      </c>
      <c r="F6" s="37"/>
      <c r="G6" s="38"/>
      <c r="H6" s="16">
        <f>SUM(H3,H4,H5)</f>
        <v>492854.01999999996</v>
      </c>
    </row>
    <row r="7" spans="1:9" ht="15.75" thickBot="1" x14ac:dyDescent="0.35">
      <c r="A7" s="18" t="s">
        <v>13</v>
      </c>
      <c r="B7" s="19">
        <v>0.21</v>
      </c>
      <c r="C7" s="15" t="s">
        <v>14</v>
      </c>
      <c r="D7" s="16">
        <f>ROUND($D$6*B7,2)</f>
        <v>943698.21</v>
      </c>
      <c r="E7" s="20" t="s">
        <v>13</v>
      </c>
      <c r="F7" s="21">
        <f>B7</f>
        <v>0.21</v>
      </c>
      <c r="G7" s="15" t="s">
        <v>14</v>
      </c>
      <c r="H7" s="16">
        <f>ROUND($H$6*F7,2)</f>
        <v>103499.34</v>
      </c>
    </row>
    <row r="8" spans="1:9" ht="15.75" thickBot="1" x14ac:dyDescent="0.35">
      <c r="A8" s="39" t="s">
        <v>15</v>
      </c>
      <c r="B8" s="40"/>
      <c r="C8" s="41"/>
      <c r="D8" s="22">
        <f>SUM(D6:D7)</f>
        <v>5437499.2000000011</v>
      </c>
      <c r="E8" s="39" t="s">
        <v>16</v>
      </c>
      <c r="F8" s="40"/>
      <c r="G8" s="41"/>
      <c r="H8" s="22">
        <f>SUM(H6:H7)</f>
        <v>596353.36</v>
      </c>
    </row>
    <row r="9" spans="1:9" ht="15.75" thickBot="1" x14ac:dyDescent="0.35"/>
    <row r="10" spans="1:9" ht="15.75" thickBot="1" x14ac:dyDescent="0.35">
      <c r="A10" s="23"/>
      <c r="F10" s="31" t="s">
        <v>17</v>
      </c>
      <c r="G10" s="32"/>
      <c r="H10" s="31" t="s">
        <v>18</v>
      </c>
      <c r="I10" s="32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x14ac:dyDescent="0.3">
      <c r="A12" s="6" t="s">
        <v>28</v>
      </c>
      <c r="B12" s="6" t="s">
        <v>534</v>
      </c>
      <c r="C12" s="6" t="s">
        <v>1018</v>
      </c>
      <c r="G12" s="8"/>
      <c r="H12" s="28"/>
      <c r="I12" s="29"/>
    </row>
    <row r="13" spans="1:9" x14ac:dyDescent="0.3">
      <c r="A13" s="6" t="s">
        <v>29</v>
      </c>
      <c r="B13" s="6" t="s">
        <v>535</v>
      </c>
      <c r="C13" s="6" t="s">
        <v>37</v>
      </c>
      <c r="G13" s="8"/>
      <c r="H13" s="28"/>
      <c r="I13" s="29"/>
    </row>
    <row r="14" spans="1:9" x14ac:dyDescent="0.3">
      <c r="A14" s="6" t="s">
        <v>30</v>
      </c>
      <c r="B14" s="6" t="s">
        <v>536</v>
      </c>
      <c r="C14" s="6" t="s">
        <v>1019</v>
      </c>
      <c r="G14" s="8"/>
      <c r="H14" s="28"/>
      <c r="I14" s="29"/>
    </row>
    <row r="15" spans="1:9" x14ac:dyDescent="0.3">
      <c r="B15" s="6" t="s">
        <v>537</v>
      </c>
      <c r="C15" s="6" t="s">
        <v>1020</v>
      </c>
      <c r="D15" s="6" t="s">
        <v>36</v>
      </c>
      <c r="E15" s="8">
        <v>1</v>
      </c>
      <c r="F15" s="8">
        <v>3084.17</v>
      </c>
      <c r="G15" s="26">
        <f t="shared" ref="G15:G75" si="0">ROUND(E15*F15,2)</f>
        <v>3084.17</v>
      </c>
      <c r="H15" s="1"/>
      <c r="I15" s="27">
        <f t="shared" ref="I15:I75" si="1">ROUND(E15*H15,2)</f>
        <v>0</v>
      </c>
    </row>
    <row r="16" spans="1:9" x14ac:dyDescent="0.3">
      <c r="B16" s="6" t="s">
        <v>538</v>
      </c>
      <c r="C16" s="6" t="s">
        <v>38</v>
      </c>
      <c r="D16" s="6" t="s">
        <v>36</v>
      </c>
      <c r="E16" s="8">
        <v>1</v>
      </c>
      <c r="F16" s="8">
        <v>1765.71</v>
      </c>
      <c r="G16" s="26">
        <f t="shared" si="0"/>
        <v>1765.71</v>
      </c>
      <c r="H16" s="1"/>
      <c r="I16" s="27">
        <f t="shared" si="1"/>
        <v>0</v>
      </c>
    </row>
    <row r="17" spans="1:9" x14ac:dyDescent="0.3">
      <c r="A17" s="6" t="s">
        <v>39</v>
      </c>
      <c r="B17" s="6" t="s">
        <v>539</v>
      </c>
      <c r="C17" s="6" t="s">
        <v>1021</v>
      </c>
      <c r="G17" s="8"/>
      <c r="H17" s="28"/>
      <c r="I17" s="29"/>
    </row>
    <row r="18" spans="1:9" x14ac:dyDescent="0.3">
      <c r="A18" s="6" t="s">
        <v>40</v>
      </c>
      <c r="B18" s="6" t="s">
        <v>540</v>
      </c>
      <c r="C18" s="6" t="s">
        <v>1022</v>
      </c>
      <c r="G18" s="8"/>
      <c r="H18" s="28"/>
      <c r="I18" s="29"/>
    </row>
    <row r="19" spans="1:9" x14ac:dyDescent="0.3">
      <c r="B19" s="6" t="s">
        <v>541</v>
      </c>
      <c r="C19" s="6" t="s">
        <v>1023</v>
      </c>
      <c r="D19" s="6" t="s">
        <v>35</v>
      </c>
      <c r="E19" s="8">
        <v>25</v>
      </c>
      <c r="F19" s="8">
        <v>3.41</v>
      </c>
      <c r="G19" s="26">
        <f t="shared" si="0"/>
        <v>85.25</v>
      </c>
      <c r="H19" s="1"/>
      <c r="I19" s="27">
        <f t="shared" si="1"/>
        <v>0</v>
      </c>
    </row>
    <row r="20" spans="1:9" x14ac:dyDescent="0.3">
      <c r="B20" s="6" t="s">
        <v>542</v>
      </c>
      <c r="C20" s="6" t="s">
        <v>1024</v>
      </c>
      <c r="D20" s="6" t="s">
        <v>35</v>
      </c>
      <c r="E20" s="8">
        <v>25</v>
      </c>
      <c r="F20" s="8">
        <v>31</v>
      </c>
      <c r="G20" s="26">
        <f t="shared" si="0"/>
        <v>775</v>
      </c>
      <c r="H20" s="1"/>
      <c r="I20" s="27">
        <f t="shared" si="1"/>
        <v>0</v>
      </c>
    </row>
    <row r="21" spans="1:9" x14ac:dyDescent="0.3">
      <c r="B21" s="6" t="s">
        <v>543</v>
      </c>
      <c r="C21" s="6" t="s">
        <v>1025</v>
      </c>
      <c r="D21" s="6" t="s">
        <v>36</v>
      </c>
      <c r="E21" s="8">
        <v>3</v>
      </c>
      <c r="F21" s="8">
        <v>234.02</v>
      </c>
      <c r="G21" s="26">
        <f t="shared" si="0"/>
        <v>702.06</v>
      </c>
      <c r="H21" s="1"/>
      <c r="I21" s="27">
        <f t="shared" si="1"/>
        <v>0</v>
      </c>
    </row>
    <row r="22" spans="1:9" x14ac:dyDescent="0.3">
      <c r="B22" s="6" t="s">
        <v>61</v>
      </c>
      <c r="C22" s="6" t="s">
        <v>1026</v>
      </c>
      <c r="D22" s="6" t="s">
        <v>330</v>
      </c>
      <c r="E22" s="8">
        <v>50</v>
      </c>
      <c r="F22" s="8">
        <v>46.81</v>
      </c>
      <c r="G22" s="26">
        <f t="shared" si="0"/>
        <v>2340.5</v>
      </c>
      <c r="H22" s="1"/>
      <c r="I22" s="27">
        <f t="shared" si="1"/>
        <v>0</v>
      </c>
    </row>
    <row r="23" spans="1:9" x14ac:dyDescent="0.3">
      <c r="A23" s="6" t="s">
        <v>50</v>
      </c>
      <c r="B23" s="6" t="s">
        <v>544</v>
      </c>
      <c r="C23" s="6" t="s">
        <v>1027</v>
      </c>
      <c r="G23" s="8"/>
      <c r="H23" s="28"/>
      <c r="I23" s="29"/>
    </row>
    <row r="24" spans="1:9" x14ac:dyDescent="0.3">
      <c r="B24" s="6" t="s">
        <v>541</v>
      </c>
      <c r="C24" s="6" t="s">
        <v>1023</v>
      </c>
      <c r="D24" s="6" t="s">
        <v>35</v>
      </c>
      <c r="E24" s="8">
        <v>60.8</v>
      </c>
      <c r="F24" s="8">
        <v>3.41</v>
      </c>
      <c r="G24" s="26">
        <f t="shared" si="0"/>
        <v>207.33</v>
      </c>
      <c r="H24" s="1"/>
      <c r="I24" s="27">
        <f t="shared" si="1"/>
        <v>0</v>
      </c>
    </row>
    <row r="25" spans="1:9" x14ac:dyDescent="0.3">
      <c r="B25" s="6" t="s">
        <v>542</v>
      </c>
      <c r="C25" s="6" t="s">
        <v>1024</v>
      </c>
      <c r="D25" s="6" t="s">
        <v>35</v>
      </c>
      <c r="E25" s="8">
        <v>60.8</v>
      </c>
      <c r="F25" s="8">
        <v>31</v>
      </c>
      <c r="G25" s="26">
        <f t="shared" si="0"/>
        <v>1884.8</v>
      </c>
      <c r="H25" s="1"/>
      <c r="I25" s="27">
        <f t="shared" si="1"/>
        <v>0</v>
      </c>
    </row>
    <row r="26" spans="1:9" x14ac:dyDescent="0.3">
      <c r="B26" s="6" t="s">
        <v>545</v>
      </c>
      <c r="C26" s="6" t="s">
        <v>1028</v>
      </c>
      <c r="D26" s="6" t="s">
        <v>36</v>
      </c>
      <c r="E26" s="8">
        <v>4</v>
      </c>
      <c r="F26" s="8">
        <v>227.41</v>
      </c>
      <c r="G26" s="26">
        <f t="shared" si="0"/>
        <v>909.64</v>
      </c>
      <c r="H26" s="1"/>
      <c r="I26" s="27">
        <f t="shared" si="1"/>
        <v>0</v>
      </c>
    </row>
    <row r="27" spans="1:9" x14ac:dyDescent="0.3">
      <c r="B27" s="6" t="s">
        <v>546</v>
      </c>
      <c r="C27" s="6" t="s">
        <v>1029</v>
      </c>
      <c r="D27" s="6" t="s">
        <v>330</v>
      </c>
      <c r="E27" s="8">
        <v>76</v>
      </c>
      <c r="F27" s="8">
        <v>34.42</v>
      </c>
      <c r="G27" s="26">
        <f t="shared" si="0"/>
        <v>2615.92</v>
      </c>
      <c r="H27" s="1"/>
      <c r="I27" s="27">
        <f t="shared" si="1"/>
        <v>0</v>
      </c>
    </row>
    <row r="28" spans="1:9" x14ac:dyDescent="0.3">
      <c r="A28" s="6" t="s">
        <v>53</v>
      </c>
      <c r="B28" s="6" t="s">
        <v>547</v>
      </c>
      <c r="C28" s="6" t="s">
        <v>1030</v>
      </c>
      <c r="G28" s="8"/>
      <c r="H28" s="28"/>
      <c r="I28" s="29"/>
    </row>
    <row r="29" spans="1:9" x14ac:dyDescent="0.3">
      <c r="B29" s="6" t="s">
        <v>541</v>
      </c>
      <c r="C29" s="6" t="s">
        <v>1023</v>
      </c>
      <c r="D29" s="6" t="s">
        <v>35</v>
      </c>
      <c r="E29" s="8">
        <v>3.4</v>
      </c>
      <c r="F29" s="8">
        <v>3.41</v>
      </c>
      <c r="G29" s="26">
        <f t="shared" si="0"/>
        <v>11.59</v>
      </c>
      <c r="H29" s="1"/>
      <c r="I29" s="27">
        <f t="shared" si="1"/>
        <v>0</v>
      </c>
    </row>
    <row r="30" spans="1:9" x14ac:dyDescent="0.3">
      <c r="B30" s="6" t="s">
        <v>548</v>
      </c>
      <c r="C30" s="6" t="s">
        <v>1031</v>
      </c>
      <c r="D30" s="6" t="s">
        <v>35</v>
      </c>
      <c r="E30" s="8">
        <v>8</v>
      </c>
      <c r="F30" s="8">
        <v>7.64</v>
      </c>
      <c r="G30" s="26">
        <f t="shared" si="0"/>
        <v>61.12</v>
      </c>
      <c r="H30" s="1"/>
      <c r="I30" s="27">
        <f t="shared" si="1"/>
        <v>0</v>
      </c>
    </row>
    <row r="31" spans="1:9" x14ac:dyDescent="0.3">
      <c r="B31" s="6" t="s">
        <v>542</v>
      </c>
      <c r="C31" s="6" t="s">
        <v>1024</v>
      </c>
      <c r="D31" s="6" t="s">
        <v>35</v>
      </c>
      <c r="E31" s="8">
        <v>2.4</v>
      </c>
      <c r="F31" s="8">
        <v>31</v>
      </c>
      <c r="G31" s="26">
        <f t="shared" si="0"/>
        <v>74.400000000000006</v>
      </c>
      <c r="H31" s="1"/>
      <c r="I31" s="27">
        <f t="shared" si="1"/>
        <v>0</v>
      </c>
    </row>
    <row r="32" spans="1:9" x14ac:dyDescent="0.3">
      <c r="B32" s="6" t="s">
        <v>549</v>
      </c>
      <c r="C32" s="6" t="s">
        <v>1032</v>
      </c>
      <c r="D32" s="6" t="s">
        <v>35</v>
      </c>
      <c r="E32" s="8">
        <v>8</v>
      </c>
      <c r="F32" s="8">
        <v>33.950000000000003</v>
      </c>
      <c r="G32" s="26">
        <f t="shared" si="0"/>
        <v>271.60000000000002</v>
      </c>
      <c r="H32" s="1"/>
      <c r="I32" s="27">
        <f t="shared" si="1"/>
        <v>0</v>
      </c>
    </row>
    <row r="33" spans="1:9" x14ac:dyDescent="0.3">
      <c r="B33" s="6" t="s">
        <v>51</v>
      </c>
      <c r="C33" s="6" t="s">
        <v>52</v>
      </c>
      <c r="D33" s="6" t="s">
        <v>36</v>
      </c>
      <c r="E33" s="8">
        <v>1</v>
      </c>
      <c r="F33" s="8">
        <v>2960.15</v>
      </c>
      <c r="G33" s="26">
        <f t="shared" si="0"/>
        <v>2960.15</v>
      </c>
      <c r="H33" s="1"/>
      <c r="I33" s="27">
        <f t="shared" si="1"/>
        <v>0</v>
      </c>
    </row>
    <row r="34" spans="1:9" x14ac:dyDescent="0.3">
      <c r="B34" s="6" t="s">
        <v>550</v>
      </c>
      <c r="C34" s="6" t="s">
        <v>1033</v>
      </c>
      <c r="D34" s="6" t="s">
        <v>330</v>
      </c>
      <c r="E34" s="8">
        <v>13</v>
      </c>
      <c r="F34" s="8">
        <v>194.86</v>
      </c>
      <c r="G34" s="26">
        <f t="shared" si="0"/>
        <v>2533.1799999999998</v>
      </c>
      <c r="H34" s="1"/>
      <c r="I34" s="27">
        <f t="shared" si="1"/>
        <v>0</v>
      </c>
    </row>
    <row r="35" spans="1:9" x14ac:dyDescent="0.3">
      <c r="A35" s="6" t="s">
        <v>58</v>
      </c>
      <c r="B35" s="6" t="s">
        <v>551</v>
      </c>
      <c r="C35" s="6" t="s">
        <v>1034</v>
      </c>
      <c r="G35" s="8"/>
      <c r="H35" s="28"/>
      <c r="I35" s="29"/>
    </row>
    <row r="36" spans="1:9" x14ac:dyDescent="0.3">
      <c r="B36" s="6" t="s">
        <v>552</v>
      </c>
      <c r="C36" s="6" t="s">
        <v>1035</v>
      </c>
      <c r="D36" s="6" t="s">
        <v>332</v>
      </c>
      <c r="E36" s="8">
        <v>12</v>
      </c>
      <c r="F36" s="8">
        <v>77.64</v>
      </c>
      <c r="G36" s="26">
        <f t="shared" si="0"/>
        <v>931.68</v>
      </c>
      <c r="H36" s="1"/>
      <c r="I36" s="27">
        <f t="shared" si="1"/>
        <v>0</v>
      </c>
    </row>
    <row r="37" spans="1:9" x14ac:dyDescent="0.3">
      <c r="B37" s="6" t="s">
        <v>541</v>
      </c>
      <c r="C37" s="6" t="s">
        <v>1023</v>
      </c>
      <c r="D37" s="6" t="s">
        <v>35</v>
      </c>
      <c r="E37" s="8">
        <v>24</v>
      </c>
      <c r="F37" s="8">
        <v>3.41</v>
      </c>
      <c r="G37" s="26">
        <f t="shared" si="0"/>
        <v>81.84</v>
      </c>
      <c r="H37" s="1"/>
      <c r="I37" s="27">
        <f t="shared" si="1"/>
        <v>0</v>
      </c>
    </row>
    <row r="38" spans="1:9" x14ac:dyDescent="0.3">
      <c r="B38" s="6" t="s">
        <v>542</v>
      </c>
      <c r="C38" s="6" t="s">
        <v>1024</v>
      </c>
      <c r="D38" s="6" t="s">
        <v>35</v>
      </c>
      <c r="E38" s="8">
        <v>24</v>
      </c>
      <c r="F38" s="8">
        <v>31</v>
      </c>
      <c r="G38" s="26">
        <f t="shared" si="0"/>
        <v>744</v>
      </c>
      <c r="H38" s="1"/>
      <c r="I38" s="27">
        <f t="shared" si="1"/>
        <v>0</v>
      </c>
    </row>
    <row r="39" spans="1:9" x14ac:dyDescent="0.3">
      <c r="B39" s="6" t="s">
        <v>553</v>
      </c>
      <c r="C39" s="6" t="s">
        <v>1036</v>
      </c>
      <c r="D39" s="6" t="s">
        <v>332</v>
      </c>
      <c r="E39" s="8">
        <v>4.8</v>
      </c>
      <c r="F39" s="8">
        <v>23.19</v>
      </c>
      <c r="G39" s="26">
        <f t="shared" si="0"/>
        <v>111.31</v>
      </c>
      <c r="H39" s="1"/>
      <c r="I39" s="27">
        <f t="shared" si="1"/>
        <v>0</v>
      </c>
    </row>
    <row r="40" spans="1:9" x14ac:dyDescent="0.3">
      <c r="B40" s="6" t="s">
        <v>56</v>
      </c>
      <c r="C40" s="6" t="s">
        <v>57</v>
      </c>
      <c r="D40" s="6" t="s">
        <v>330</v>
      </c>
      <c r="E40" s="8">
        <v>60</v>
      </c>
      <c r="F40" s="8">
        <v>6.96</v>
      </c>
      <c r="G40" s="26">
        <f t="shared" si="0"/>
        <v>417.6</v>
      </c>
      <c r="H40" s="1"/>
      <c r="I40" s="27">
        <f t="shared" si="1"/>
        <v>0</v>
      </c>
    </row>
    <row r="41" spans="1:9" x14ac:dyDescent="0.3">
      <c r="B41" s="6" t="s">
        <v>554</v>
      </c>
      <c r="C41" s="6" t="s">
        <v>1037</v>
      </c>
      <c r="D41" s="6" t="s">
        <v>36</v>
      </c>
      <c r="E41" s="8">
        <v>2</v>
      </c>
      <c r="F41" s="8">
        <v>90.31</v>
      </c>
      <c r="G41" s="26">
        <f t="shared" si="0"/>
        <v>180.62</v>
      </c>
      <c r="H41" s="1"/>
      <c r="I41" s="27">
        <f t="shared" si="1"/>
        <v>0</v>
      </c>
    </row>
    <row r="42" spans="1:9" x14ac:dyDescent="0.3">
      <c r="A42" s="6" t="s">
        <v>59</v>
      </c>
      <c r="B42" s="6" t="s">
        <v>555</v>
      </c>
      <c r="C42" s="6" t="s">
        <v>41</v>
      </c>
      <c r="G42" s="8"/>
      <c r="H42" s="28"/>
      <c r="I42" s="29"/>
    </row>
    <row r="43" spans="1:9" x14ac:dyDescent="0.3">
      <c r="B43" s="6" t="s">
        <v>541</v>
      </c>
      <c r="C43" s="6" t="s">
        <v>1023</v>
      </c>
      <c r="D43" s="6" t="s">
        <v>35</v>
      </c>
      <c r="E43" s="8">
        <v>12</v>
      </c>
      <c r="F43" s="8">
        <v>3.41</v>
      </c>
      <c r="G43" s="26">
        <f t="shared" si="0"/>
        <v>40.92</v>
      </c>
      <c r="H43" s="1"/>
      <c r="I43" s="27">
        <f t="shared" si="1"/>
        <v>0</v>
      </c>
    </row>
    <row r="44" spans="1:9" x14ac:dyDescent="0.3">
      <c r="B44" s="6" t="s">
        <v>542</v>
      </c>
      <c r="C44" s="6" t="s">
        <v>1024</v>
      </c>
      <c r="D44" s="6" t="s">
        <v>35</v>
      </c>
      <c r="E44" s="8">
        <v>12</v>
      </c>
      <c r="F44" s="8">
        <v>31</v>
      </c>
      <c r="G44" s="26">
        <f t="shared" si="0"/>
        <v>372</v>
      </c>
      <c r="H44" s="1"/>
      <c r="I44" s="27">
        <f t="shared" si="1"/>
        <v>0</v>
      </c>
    </row>
    <row r="45" spans="1:9" x14ac:dyDescent="0.3">
      <c r="B45" s="6" t="s">
        <v>556</v>
      </c>
      <c r="C45" s="6" t="s">
        <v>1038</v>
      </c>
      <c r="D45" s="6" t="s">
        <v>330</v>
      </c>
      <c r="E45" s="8">
        <v>30</v>
      </c>
      <c r="F45" s="8">
        <v>36.700000000000003</v>
      </c>
      <c r="G45" s="26">
        <f t="shared" si="0"/>
        <v>1101</v>
      </c>
      <c r="H45" s="1"/>
      <c r="I45" s="27">
        <f t="shared" si="1"/>
        <v>0</v>
      </c>
    </row>
    <row r="46" spans="1:9" x14ac:dyDescent="0.3">
      <c r="B46" s="6" t="s">
        <v>42</v>
      </c>
      <c r="C46" s="6" t="s">
        <v>43</v>
      </c>
      <c r="D46" s="6" t="s">
        <v>330</v>
      </c>
      <c r="E46" s="8">
        <v>30</v>
      </c>
      <c r="F46" s="8">
        <v>6.43</v>
      </c>
      <c r="G46" s="26">
        <f t="shared" si="0"/>
        <v>192.9</v>
      </c>
      <c r="H46" s="1"/>
      <c r="I46" s="27">
        <f t="shared" si="1"/>
        <v>0</v>
      </c>
    </row>
    <row r="47" spans="1:9" x14ac:dyDescent="0.3">
      <c r="B47" s="6" t="s">
        <v>44</v>
      </c>
      <c r="C47" s="6" t="s">
        <v>45</v>
      </c>
      <c r="D47" s="6" t="s">
        <v>36</v>
      </c>
      <c r="E47" s="8">
        <v>1</v>
      </c>
      <c r="F47" s="8">
        <v>923.74</v>
      </c>
      <c r="G47" s="26">
        <f t="shared" si="0"/>
        <v>923.74</v>
      </c>
      <c r="H47" s="1"/>
      <c r="I47" s="27">
        <f t="shared" si="1"/>
        <v>0</v>
      </c>
    </row>
    <row r="48" spans="1:9" x14ac:dyDescent="0.3">
      <c r="B48" s="6" t="s">
        <v>46</v>
      </c>
      <c r="C48" s="6" t="s">
        <v>47</v>
      </c>
      <c r="D48" s="6" t="s">
        <v>36</v>
      </c>
      <c r="E48" s="8">
        <v>1</v>
      </c>
      <c r="F48" s="8">
        <v>546.41</v>
      </c>
      <c r="G48" s="26">
        <f t="shared" si="0"/>
        <v>546.41</v>
      </c>
      <c r="H48" s="1"/>
      <c r="I48" s="27">
        <f t="shared" si="1"/>
        <v>0</v>
      </c>
    </row>
    <row r="49" spans="1:9" x14ac:dyDescent="0.3">
      <c r="B49" s="6" t="s">
        <v>48</v>
      </c>
      <c r="C49" s="6" t="s">
        <v>49</v>
      </c>
      <c r="D49" s="6" t="s">
        <v>36</v>
      </c>
      <c r="E49" s="8">
        <v>1</v>
      </c>
      <c r="F49" s="8">
        <v>194.61</v>
      </c>
      <c r="G49" s="26">
        <f t="shared" si="0"/>
        <v>194.61</v>
      </c>
      <c r="H49" s="1"/>
      <c r="I49" s="27">
        <f t="shared" si="1"/>
        <v>0</v>
      </c>
    </row>
    <row r="50" spans="1:9" x14ac:dyDescent="0.3">
      <c r="B50" s="6" t="s">
        <v>554</v>
      </c>
      <c r="C50" s="6" t="s">
        <v>1037</v>
      </c>
      <c r="D50" s="6" t="s">
        <v>36</v>
      </c>
      <c r="E50" s="8">
        <v>2</v>
      </c>
      <c r="F50" s="8">
        <v>90.31</v>
      </c>
      <c r="G50" s="26">
        <f t="shared" si="0"/>
        <v>180.62</v>
      </c>
      <c r="H50" s="1"/>
      <c r="I50" s="27">
        <f t="shared" si="1"/>
        <v>0</v>
      </c>
    </row>
    <row r="51" spans="1:9" x14ac:dyDescent="0.3">
      <c r="A51" s="6" t="s">
        <v>60</v>
      </c>
      <c r="B51" s="6" t="s">
        <v>557</v>
      </c>
      <c r="C51" s="6" t="s">
        <v>311</v>
      </c>
      <c r="G51" s="8"/>
      <c r="H51" s="28"/>
      <c r="I51" s="29"/>
    </row>
    <row r="52" spans="1:9" x14ac:dyDescent="0.3">
      <c r="B52" s="6" t="s">
        <v>558</v>
      </c>
      <c r="C52" s="6" t="s">
        <v>1039</v>
      </c>
      <c r="D52" s="6" t="s">
        <v>331</v>
      </c>
      <c r="E52" s="8">
        <v>1</v>
      </c>
      <c r="F52" s="8">
        <v>2500</v>
      </c>
      <c r="G52" s="26">
        <f t="shared" si="0"/>
        <v>2500</v>
      </c>
      <c r="H52" s="30">
        <v>2500</v>
      </c>
      <c r="I52" s="27">
        <f t="shared" si="1"/>
        <v>2500</v>
      </c>
    </row>
    <row r="53" spans="1:9" x14ac:dyDescent="0.3">
      <c r="B53" s="6" t="s">
        <v>559</v>
      </c>
      <c r="C53" s="6" t="s">
        <v>1040</v>
      </c>
      <c r="D53" s="6" t="s">
        <v>36</v>
      </c>
      <c r="E53" s="8">
        <v>20</v>
      </c>
      <c r="F53" s="8">
        <v>63.9</v>
      </c>
      <c r="G53" s="26">
        <f t="shared" si="0"/>
        <v>1278</v>
      </c>
      <c r="H53" s="1"/>
      <c r="I53" s="27">
        <f t="shared" si="1"/>
        <v>0</v>
      </c>
    </row>
    <row r="54" spans="1:9" x14ac:dyDescent="0.3">
      <c r="A54" s="6" t="s">
        <v>62</v>
      </c>
      <c r="B54" s="6" t="s">
        <v>560</v>
      </c>
      <c r="C54" s="6" t="s">
        <v>1041</v>
      </c>
      <c r="G54" s="8"/>
      <c r="H54" s="28"/>
      <c r="I54" s="29"/>
    </row>
    <row r="55" spans="1:9" x14ac:dyDescent="0.3">
      <c r="B55" s="6" t="s">
        <v>561</v>
      </c>
      <c r="C55" s="6" t="s">
        <v>1042</v>
      </c>
      <c r="D55" s="6" t="s">
        <v>36</v>
      </c>
      <c r="E55" s="8">
        <v>1</v>
      </c>
      <c r="F55" s="8">
        <v>3869.68</v>
      </c>
      <c r="G55" s="26">
        <f t="shared" si="0"/>
        <v>3869.68</v>
      </c>
      <c r="H55" s="1"/>
      <c r="I55" s="27">
        <f t="shared" si="1"/>
        <v>0</v>
      </c>
    </row>
    <row r="56" spans="1:9" x14ac:dyDescent="0.3">
      <c r="B56" s="6" t="s">
        <v>562</v>
      </c>
      <c r="C56" s="6" t="s">
        <v>1043</v>
      </c>
      <c r="D56" s="6" t="s">
        <v>35</v>
      </c>
      <c r="E56" s="8">
        <v>30</v>
      </c>
      <c r="F56" s="8">
        <v>32.11</v>
      </c>
      <c r="G56" s="26">
        <f t="shared" si="0"/>
        <v>963.3</v>
      </c>
      <c r="H56" s="1"/>
      <c r="I56" s="27">
        <f t="shared" si="1"/>
        <v>0</v>
      </c>
    </row>
    <row r="57" spans="1:9" x14ac:dyDescent="0.3">
      <c r="B57" s="6" t="s">
        <v>67</v>
      </c>
      <c r="C57" s="6" t="s">
        <v>68</v>
      </c>
      <c r="D57" s="6" t="s">
        <v>35</v>
      </c>
      <c r="E57" s="8">
        <v>30</v>
      </c>
      <c r="F57" s="8">
        <v>6.93</v>
      </c>
      <c r="G57" s="26">
        <f t="shared" si="0"/>
        <v>207.9</v>
      </c>
      <c r="H57" s="1"/>
      <c r="I57" s="27">
        <f t="shared" si="1"/>
        <v>0</v>
      </c>
    </row>
    <row r="58" spans="1:9" x14ac:dyDescent="0.3">
      <c r="B58" s="6" t="s">
        <v>563</v>
      </c>
      <c r="C58" s="6" t="s">
        <v>1044</v>
      </c>
      <c r="D58" s="6" t="s">
        <v>330</v>
      </c>
      <c r="E58" s="8">
        <v>40.24</v>
      </c>
      <c r="F58" s="8">
        <v>0.32</v>
      </c>
      <c r="G58" s="26">
        <f t="shared" si="0"/>
        <v>12.88</v>
      </c>
      <c r="H58" s="1"/>
      <c r="I58" s="27">
        <f t="shared" si="1"/>
        <v>0</v>
      </c>
    </row>
    <row r="59" spans="1:9" x14ac:dyDescent="0.3">
      <c r="B59" s="6" t="s">
        <v>564</v>
      </c>
      <c r="C59" s="6" t="s">
        <v>1045</v>
      </c>
      <c r="D59" s="6" t="s">
        <v>330</v>
      </c>
      <c r="E59" s="8">
        <v>20</v>
      </c>
      <c r="F59" s="8">
        <v>0.34</v>
      </c>
      <c r="G59" s="26">
        <f t="shared" si="0"/>
        <v>6.8</v>
      </c>
      <c r="H59" s="1"/>
      <c r="I59" s="27">
        <f t="shared" si="1"/>
        <v>0</v>
      </c>
    </row>
    <row r="60" spans="1:9" x14ac:dyDescent="0.3">
      <c r="B60" s="6" t="s">
        <v>565</v>
      </c>
      <c r="C60" s="6" t="s">
        <v>66</v>
      </c>
      <c r="D60" s="6" t="s">
        <v>35</v>
      </c>
      <c r="E60" s="8">
        <v>14.6</v>
      </c>
      <c r="F60" s="8">
        <v>7.91</v>
      </c>
      <c r="G60" s="26">
        <f t="shared" si="0"/>
        <v>115.49</v>
      </c>
      <c r="H60" s="1"/>
      <c r="I60" s="27">
        <f t="shared" si="1"/>
        <v>0</v>
      </c>
    </row>
    <row r="61" spans="1:9" x14ac:dyDescent="0.3">
      <c r="B61" s="6" t="s">
        <v>133</v>
      </c>
      <c r="C61" s="6" t="s">
        <v>134</v>
      </c>
      <c r="D61" s="6" t="s">
        <v>36</v>
      </c>
      <c r="E61" s="8">
        <v>3</v>
      </c>
      <c r="F61" s="8">
        <v>25.14</v>
      </c>
      <c r="G61" s="26">
        <f t="shared" si="0"/>
        <v>75.42</v>
      </c>
      <c r="H61" s="1"/>
      <c r="I61" s="27">
        <f t="shared" si="1"/>
        <v>0</v>
      </c>
    </row>
    <row r="62" spans="1:9" x14ac:dyDescent="0.3">
      <c r="A62" s="6" t="s">
        <v>69</v>
      </c>
      <c r="B62" s="6" t="s">
        <v>566</v>
      </c>
      <c r="C62" s="6" t="s">
        <v>1046</v>
      </c>
      <c r="G62" s="8"/>
      <c r="H62" s="28"/>
      <c r="I62" s="29"/>
    </row>
    <row r="63" spans="1:9" x14ac:dyDescent="0.3">
      <c r="B63" s="6" t="s">
        <v>567</v>
      </c>
      <c r="C63" s="6" t="s">
        <v>1047</v>
      </c>
      <c r="D63" s="6" t="s">
        <v>330</v>
      </c>
      <c r="E63" s="8">
        <v>154.30000000000001</v>
      </c>
      <c r="F63" s="8">
        <v>58.74</v>
      </c>
      <c r="G63" s="26">
        <f t="shared" si="0"/>
        <v>9063.58</v>
      </c>
      <c r="H63" s="1"/>
      <c r="I63" s="27">
        <f t="shared" si="1"/>
        <v>0</v>
      </c>
    </row>
    <row r="64" spans="1:9" x14ac:dyDescent="0.3">
      <c r="B64" s="6" t="s">
        <v>568</v>
      </c>
      <c r="C64" s="6" t="s">
        <v>1048</v>
      </c>
      <c r="D64" s="6" t="s">
        <v>35</v>
      </c>
      <c r="E64" s="8">
        <v>26.84</v>
      </c>
      <c r="F64" s="8">
        <v>34.53</v>
      </c>
      <c r="G64" s="26">
        <f t="shared" si="0"/>
        <v>926.79</v>
      </c>
      <c r="H64" s="1"/>
      <c r="I64" s="27">
        <f t="shared" si="1"/>
        <v>0</v>
      </c>
    </row>
    <row r="65" spans="1:9" x14ac:dyDescent="0.3">
      <c r="A65" s="6" t="s">
        <v>70</v>
      </c>
      <c r="B65" s="6" t="s">
        <v>569</v>
      </c>
      <c r="C65" s="6" t="s">
        <v>71</v>
      </c>
      <c r="G65" s="8"/>
      <c r="H65" s="28"/>
      <c r="I65" s="29"/>
    </row>
    <row r="66" spans="1:9" x14ac:dyDescent="0.3">
      <c r="B66" s="6" t="s">
        <v>570</v>
      </c>
      <c r="C66" s="6" t="s">
        <v>1049</v>
      </c>
      <c r="D66" s="6" t="s">
        <v>36</v>
      </c>
      <c r="E66" s="8">
        <v>1</v>
      </c>
      <c r="F66" s="8">
        <v>4200</v>
      </c>
      <c r="G66" s="26">
        <f t="shared" si="0"/>
        <v>4200</v>
      </c>
      <c r="H66" s="1"/>
      <c r="I66" s="27">
        <f t="shared" si="1"/>
        <v>0</v>
      </c>
    </row>
    <row r="67" spans="1:9" x14ac:dyDescent="0.3">
      <c r="A67" s="6" t="s">
        <v>423</v>
      </c>
      <c r="B67" s="6" t="s">
        <v>571</v>
      </c>
      <c r="C67" s="6" t="s">
        <v>132</v>
      </c>
      <c r="G67" s="8"/>
      <c r="H67" s="28"/>
      <c r="I67" s="29"/>
    </row>
    <row r="68" spans="1:9" x14ac:dyDescent="0.3">
      <c r="B68" s="6" t="s">
        <v>64</v>
      </c>
      <c r="C68" s="6" t="s">
        <v>65</v>
      </c>
      <c r="D68" s="6" t="s">
        <v>330</v>
      </c>
      <c r="E68" s="8">
        <v>16.399999999999999</v>
      </c>
      <c r="F68" s="8">
        <v>2.42</v>
      </c>
      <c r="G68" s="26">
        <f t="shared" si="0"/>
        <v>39.69</v>
      </c>
      <c r="H68" s="1"/>
      <c r="I68" s="27">
        <f t="shared" si="1"/>
        <v>0</v>
      </c>
    </row>
    <row r="69" spans="1:9" x14ac:dyDescent="0.3">
      <c r="B69" s="6" t="s">
        <v>541</v>
      </c>
      <c r="C69" s="6" t="s">
        <v>1023</v>
      </c>
      <c r="D69" s="6" t="s">
        <v>35</v>
      </c>
      <c r="E69" s="8">
        <v>148.94999999999999</v>
      </c>
      <c r="F69" s="8">
        <v>3.41</v>
      </c>
      <c r="G69" s="26">
        <f t="shared" si="0"/>
        <v>507.92</v>
      </c>
      <c r="H69" s="1"/>
      <c r="I69" s="27">
        <f t="shared" si="1"/>
        <v>0</v>
      </c>
    </row>
    <row r="70" spans="1:9" x14ac:dyDescent="0.3">
      <c r="B70" s="6" t="s">
        <v>548</v>
      </c>
      <c r="C70" s="6" t="s">
        <v>1031</v>
      </c>
      <c r="D70" s="6" t="s">
        <v>35</v>
      </c>
      <c r="E70" s="8">
        <v>3</v>
      </c>
      <c r="F70" s="8">
        <v>7.64</v>
      </c>
      <c r="G70" s="26">
        <f t="shared" si="0"/>
        <v>22.92</v>
      </c>
      <c r="H70" s="1"/>
      <c r="I70" s="27">
        <f t="shared" si="1"/>
        <v>0</v>
      </c>
    </row>
    <row r="71" spans="1:9" x14ac:dyDescent="0.3">
      <c r="B71" s="6" t="s">
        <v>572</v>
      </c>
      <c r="C71" s="6" t="s">
        <v>1050</v>
      </c>
      <c r="D71" s="6" t="s">
        <v>36</v>
      </c>
      <c r="E71" s="8">
        <v>8</v>
      </c>
      <c r="F71" s="8">
        <v>133.22999999999999</v>
      </c>
      <c r="G71" s="26">
        <f t="shared" si="0"/>
        <v>1065.8399999999999</v>
      </c>
      <c r="H71" s="1"/>
      <c r="I71" s="27">
        <f t="shared" si="1"/>
        <v>0</v>
      </c>
    </row>
    <row r="72" spans="1:9" x14ac:dyDescent="0.3">
      <c r="B72" s="6" t="s">
        <v>573</v>
      </c>
      <c r="C72" s="6" t="s">
        <v>1051</v>
      </c>
      <c r="D72" s="6" t="s">
        <v>330</v>
      </c>
      <c r="E72" s="8">
        <v>14</v>
      </c>
      <c r="F72" s="8">
        <v>3.72</v>
      </c>
      <c r="G72" s="26">
        <f t="shared" si="0"/>
        <v>52.08</v>
      </c>
      <c r="H72" s="1"/>
      <c r="I72" s="27">
        <f t="shared" si="1"/>
        <v>0</v>
      </c>
    </row>
    <row r="73" spans="1:9" x14ac:dyDescent="0.3">
      <c r="B73" s="6" t="s">
        <v>574</v>
      </c>
      <c r="C73" s="6" t="s">
        <v>1052</v>
      </c>
      <c r="D73" s="6" t="s">
        <v>36</v>
      </c>
      <c r="E73" s="8">
        <v>4</v>
      </c>
      <c r="F73" s="8">
        <v>148.31</v>
      </c>
      <c r="G73" s="26">
        <f t="shared" si="0"/>
        <v>593.24</v>
      </c>
      <c r="H73" s="1"/>
      <c r="I73" s="27">
        <f t="shared" si="1"/>
        <v>0</v>
      </c>
    </row>
    <row r="74" spans="1:9" x14ac:dyDescent="0.3">
      <c r="B74" s="6" t="s">
        <v>575</v>
      </c>
      <c r="C74" s="6" t="s">
        <v>1053</v>
      </c>
      <c r="D74" s="6" t="s">
        <v>36</v>
      </c>
      <c r="E74" s="8">
        <v>1</v>
      </c>
      <c r="F74" s="8">
        <v>145.72</v>
      </c>
      <c r="G74" s="26">
        <f t="shared" si="0"/>
        <v>145.72</v>
      </c>
      <c r="H74" s="1"/>
      <c r="I74" s="27">
        <f t="shared" si="1"/>
        <v>0</v>
      </c>
    </row>
    <row r="75" spans="1:9" x14ac:dyDescent="0.3">
      <c r="B75" s="6" t="s">
        <v>576</v>
      </c>
      <c r="C75" s="6" t="s">
        <v>1054</v>
      </c>
      <c r="D75" s="6" t="s">
        <v>330</v>
      </c>
      <c r="E75" s="8">
        <v>16.399999999999999</v>
      </c>
      <c r="F75" s="8">
        <v>10.76</v>
      </c>
      <c r="G75" s="26">
        <f t="shared" si="0"/>
        <v>176.46</v>
      </c>
      <c r="H75" s="1"/>
      <c r="I75" s="27">
        <f t="shared" si="1"/>
        <v>0</v>
      </c>
    </row>
    <row r="76" spans="1:9" x14ac:dyDescent="0.3">
      <c r="B76" s="6" t="s">
        <v>542</v>
      </c>
      <c r="C76" s="6" t="s">
        <v>1024</v>
      </c>
      <c r="D76" s="6" t="s">
        <v>35</v>
      </c>
      <c r="E76" s="8">
        <v>129.91999999999999</v>
      </c>
      <c r="F76" s="8">
        <v>31</v>
      </c>
      <c r="G76" s="26">
        <f t="shared" ref="G76:G139" si="2">ROUND(E76*F76,2)</f>
        <v>4027.52</v>
      </c>
      <c r="H76" s="1"/>
      <c r="I76" s="27">
        <f t="shared" ref="I76:I139" si="3">ROUND(E76*H76,2)</f>
        <v>0</v>
      </c>
    </row>
    <row r="77" spans="1:9" x14ac:dyDescent="0.3">
      <c r="B77" s="6" t="s">
        <v>577</v>
      </c>
      <c r="C77" s="6" t="s">
        <v>1055</v>
      </c>
      <c r="D77" s="6" t="s">
        <v>35</v>
      </c>
      <c r="E77" s="8">
        <v>2.88</v>
      </c>
      <c r="F77" s="8">
        <v>15.54</v>
      </c>
      <c r="G77" s="26">
        <f t="shared" si="2"/>
        <v>44.76</v>
      </c>
      <c r="H77" s="1"/>
      <c r="I77" s="27">
        <f t="shared" si="3"/>
        <v>0</v>
      </c>
    </row>
    <row r="78" spans="1:9" x14ac:dyDescent="0.3">
      <c r="B78" s="6" t="s">
        <v>578</v>
      </c>
      <c r="C78" s="6" t="s">
        <v>1056</v>
      </c>
      <c r="D78" s="6" t="s">
        <v>35</v>
      </c>
      <c r="E78" s="8">
        <v>14.9</v>
      </c>
      <c r="F78" s="8">
        <v>15.54</v>
      </c>
      <c r="G78" s="26">
        <f t="shared" si="2"/>
        <v>231.55</v>
      </c>
      <c r="H78" s="1"/>
      <c r="I78" s="27">
        <f t="shared" si="3"/>
        <v>0</v>
      </c>
    </row>
    <row r="79" spans="1:9" x14ac:dyDescent="0.3">
      <c r="B79" s="6" t="s">
        <v>549</v>
      </c>
      <c r="C79" s="6" t="s">
        <v>1032</v>
      </c>
      <c r="D79" s="6" t="s">
        <v>35</v>
      </c>
      <c r="E79" s="8">
        <v>3</v>
      </c>
      <c r="F79" s="8">
        <v>33.950000000000003</v>
      </c>
      <c r="G79" s="26">
        <f t="shared" si="2"/>
        <v>101.85</v>
      </c>
      <c r="H79" s="1"/>
      <c r="I79" s="27">
        <f t="shared" si="3"/>
        <v>0</v>
      </c>
    </row>
    <row r="80" spans="1:9" x14ac:dyDescent="0.3">
      <c r="B80" s="6" t="s">
        <v>579</v>
      </c>
      <c r="C80" s="6" t="s">
        <v>1057</v>
      </c>
      <c r="D80" s="6" t="s">
        <v>330</v>
      </c>
      <c r="E80" s="8">
        <v>14</v>
      </c>
      <c r="F80" s="8">
        <v>105.26</v>
      </c>
      <c r="G80" s="26">
        <f t="shared" si="2"/>
        <v>1473.64</v>
      </c>
      <c r="H80" s="1"/>
      <c r="I80" s="27">
        <f t="shared" si="3"/>
        <v>0</v>
      </c>
    </row>
    <row r="81" spans="1:9" x14ac:dyDescent="0.3">
      <c r="B81" s="6" t="s">
        <v>580</v>
      </c>
      <c r="C81" s="6" t="s">
        <v>1058</v>
      </c>
      <c r="D81" s="6" t="s">
        <v>36</v>
      </c>
      <c r="E81" s="8">
        <v>1</v>
      </c>
      <c r="F81" s="8">
        <v>395.07</v>
      </c>
      <c r="G81" s="26">
        <f t="shared" si="2"/>
        <v>395.07</v>
      </c>
      <c r="H81" s="1"/>
      <c r="I81" s="27">
        <f t="shared" si="3"/>
        <v>0</v>
      </c>
    </row>
    <row r="82" spans="1:9" x14ac:dyDescent="0.3">
      <c r="A82" s="6" t="s">
        <v>31</v>
      </c>
      <c r="B82" s="6" t="s">
        <v>581</v>
      </c>
      <c r="C82" s="6" t="s">
        <v>90</v>
      </c>
      <c r="G82" s="8"/>
      <c r="H82" s="28"/>
      <c r="I82" s="29"/>
    </row>
    <row r="83" spans="1:9" x14ac:dyDescent="0.3">
      <c r="A83" s="6" t="s">
        <v>73</v>
      </c>
      <c r="B83" s="6" t="s">
        <v>582</v>
      </c>
      <c r="C83" s="6" t="s">
        <v>92</v>
      </c>
      <c r="G83" s="8"/>
      <c r="H83" s="28"/>
      <c r="I83" s="29"/>
    </row>
    <row r="84" spans="1:9" x14ac:dyDescent="0.3">
      <c r="B84" s="6" t="s">
        <v>553</v>
      </c>
      <c r="C84" s="6" t="s">
        <v>1036</v>
      </c>
      <c r="D84" s="6" t="s">
        <v>332</v>
      </c>
      <c r="E84" s="8">
        <v>99.36</v>
      </c>
      <c r="F84" s="8">
        <v>23.19</v>
      </c>
      <c r="G84" s="26">
        <f t="shared" si="2"/>
        <v>2304.16</v>
      </c>
      <c r="H84" s="1"/>
      <c r="I84" s="27">
        <f t="shared" si="3"/>
        <v>0</v>
      </c>
    </row>
    <row r="85" spans="1:9" x14ac:dyDescent="0.3">
      <c r="B85" s="6" t="s">
        <v>93</v>
      </c>
      <c r="C85" s="6" t="s">
        <v>94</v>
      </c>
      <c r="D85" s="6" t="s">
        <v>332</v>
      </c>
      <c r="E85" s="8">
        <v>1161.6099999999999</v>
      </c>
      <c r="F85" s="8">
        <v>6.68</v>
      </c>
      <c r="G85" s="26">
        <f t="shared" si="2"/>
        <v>7759.55</v>
      </c>
      <c r="H85" s="1"/>
      <c r="I85" s="27">
        <f t="shared" si="3"/>
        <v>0</v>
      </c>
    </row>
    <row r="86" spans="1:9" x14ac:dyDescent="0.3">
      <c r="B86" s="6" t="s">
        <v>583</v>
      </c>
      <c r="C86" s="6" t="s">
        <v>1059</v>
      </c>
      <c r="D86" s="6" t="s">
        <v>35</v>
      </c>
      <c r="E86" s="8">
        <v>92.4</v>
      </c>
      <c r="F86" s="8">
        <v>207.09</v>
      </c>
      <c r="G86" s="26">
        <f t="shared" si="2"/>
        <v>19135.12</v>
      </c>
      <c r="H86" s="1"/>
      <c r="I86" s="27">
        <f t="shared" si="3"/>
        <v>0</v>
      </c>
    </row>
    <row r="87" spans="1:9" x14ac:dyDescent="0.3">
      <c r="B87" s="6" t="s">
        <v>541</v>
      </c>
      <c r="C87" s="6" t="s">
        <v>1023</v>
      </c>
      <c r="D87" s="6" t="s">
        <v>35</v>
      </c>
      <c r="E87" s="8">
        <v>9</v>
      </c>
      <c r="F87" s="8">
        <v>3.41</v>
      </c>
      <c r="G87" s="26">
        <f t="shared" si="2"/>
        <v>30.69</v>
      </c>
      <c r="H87" s="1"/>
      <c r="I87" s="27">
        <f t="shared" si="3"/>
        <v>0</v>
      </c>
    </row>
    <row r="88" spans="1:9" x14ac:dyDescent="0.3">
      <c r="B88" s="6" t="s">
        <v>584</v>
      </c>
      <c r="C88" s="6" t="s">
        <v>1060</v>
      </c>
      <c r="D88" s="6" t="s">
        <v>332</v>
      </c>
      <c r="E88" s="8">
        <v>66.599999999999994</v>
      </c>
      <c r="F88" s="8">
        <v>12.82</v>
      </c>
      <c r="G88" s="26">
        <f t="shared" si="2"/>
        <v>853.81</v>
      </c>
      <c r="H88" s="1"/>
      <c r="I88" s="27">
        <f t="shared" si="3"/>
        <v>0</v>
      </c>
    </row>
    <row r="89" spans="1:9" x14ac:dyDescent="0.3">
      <c r="B89" s="6" t="s">
        <v>585</v>
      </c>
      <c r="C89" s="6" t="s">
        <v>1061</v>
      </c>
      <c r="D89" s="6" t="s">
        <v>332</v>
      </c>
      <c r="E89" s="8">
        <v>27</v>
      </c>
      <c r="F89" s="8">
        <v>170.5</v>
      </c>
      <c r="G89" s="26">
        <f t="shared" si="2"/>
        <v>4603.5</v>
      </c>
      <c r="H89" s="1"/>
      <c r="I89" s="27">
        <f t="shared" si="3"/>
        <v>0</v>
      </c>
    </row>
    <row r="90" spans="1:9" x14ac:dyDescent="0.3">
      <c r="B90" s="6" t="s">
        <v>542</v>
      </c>
      <c r="C90" s="6" t="s">
        <v>1024</v>
      </c>
      <c r="D90" s="6" t="s">
        <v>35</v>
      </c>
      <c r="E90" s="8">
        <v>9</v>
      </c>
      <c r="F90" s="8">
        <v>31</v>
      </c>
      <c r="G90" s="26">
        <f t="shared" si="2"/>
        <v>279</v>
      </c>
      <c r="H90" s="1"/>
      <c r="I90" s="27">
        <f t="shared" si="3"/>
        <v>0</v>
      </c>
    </row>
    <row r="91" spans="1:9" x14ac:dyDescent="0.3">
      <c r="A91" s="6" t="s">
        <v>81</v>
      </c>
      <c r="B91" s="6" t="s">
        <v>586</v>
      </c>
      <c r="C91" s="6" t="s">
        <v>1062</v>
      </c>
      <c r="G91" s="8"/>
      <c r="H91" s="28"/>
      <c r="I91" s="29"/>
    </row>
    <row r="92" spans="1:9" x14ac:dyDescent="0.3">
      <c r="B92" s="6" t="s">
        <v>95</v>
      </c>
      <c r="C92" s="6" t="s">
        <v>96</v>
      </c>
      <c r="D92" s="6" t="s">
        <v>330</v>
      </c>
      <c r="E92" s="8">
        <v>85.4</v>
      </c>
      <c r="F92" s="8">
        <v>48.68</v>
      </c>
      <c r="G92" s="26">
        <f t="shared" si="2"/>
        <v>4157.2700000000004</v>
      </c>
      <c r="H92" s="1"/>
      <c r="I92" s="27">
        <f t="shared" si="3"/>
        <v>0</v>
      </c>
    </row>
    <row r="93" spans="1:9" x14ac:dyDescent="0.3">
      <c r="B93" s="6" t="s">
        <v>587</v>
      </c>
      <c r="C93" s="6" t="s">
        <v>1063</v>
      </c>
      <c r="D93" s="6" t="s">
        <v>332</v>
      </c>
      <c r="E93" s="8">
        <v>205.14</v>
      </c>
      <c r="F93" s="8">
        <v>232.21</v>
      </c>
      <c r="G93" s="26">
        <f t="shared" si="2"/>
        <v>47635.56</v>
      </c>
      <c r="H93" s="1"/>
      <c r="I93" s="27">
        <f t="shared" si="3"/>
        <v>0</v>
      </c>
    </row>
    <row r="94" spans="1:9" x14ac:dyDescent="0.3">
      <c r="B94" s="6" t="s">
        <v>588</v>
      </c>
      <c r="C94" s="6" t="s">
        <v>1064</v>
      </c>
      <c r="D94" s="6" t="s">
        <v>332</v>
      </c>
      <c r="E94" s="8">
        <v>279.02999999999997</v>
      </c>
      <c r="F94" s="8">
        <v>36.71</v>
      </c>
      <c r="G94" s="26">
        <f t="shared" si="2"/>
        <v>10243.19</v>
      </c>
      <c r="H94" s="1"/>
      <c r="I94" s="27">
        <f t="shared" si="3"/>
        <v>0</v>
      </c>
    </row>
    <row r="95" spans="1:9" x14ac:dyDescent="0.3">
      <c r="B95" s="6" t="s">
        <v>589</v>
      </c>
      <c r="C95" s="6" t="s">
        <v>107</v>
      </c>
      <c r="D95" s="6" t="s">
        <v>36</v>
      </c>
      <c r="E95" s="8">
        <v>100</v>
      </c>
      <c r="F95" s="8">
        <v>18.399999999999999</v>
      </c>
      <c r="G95" s="26">
        <f t="shared" si="2"/>
        <v>1840</v>
      </c>
      <c r="H95" s="1"/>
      <c r="I95" s="27">
        <f t="shared" si="3"/>
        <v>0</v>
      </c>
    </row>
    <row r="96" spans="1:9" x14ac:dyDescent="0.3">
      <c r="A96" s="6" t="s">
        <v>424</v>
      </c>
      <c r="B96" s="6" t="s">
        <v>590</v>
      </c>
      <c r="C96" s="6" t="s">
        <v>1065</v>
      </c>
      <c r="G96" s="8"/>
      <c r="H96" s="28"/>
      <c r="I96" s="29"/>
    </row>
    <row r="97" spans="1:9" x14ac:dyDescent="0.3">
      <c r="A97" s="6" t="s">
        <v>425</v>
      </c>
      <c r="B97" s="6" t="s">
        <v>591</v>
      </c>
      <c r="C97" s="6" t="s">
        <v>97</v>
      </c>
      <c r="G97" s="8"/>
      <c r="H97" s="28"/>
      <c r="I97" s="29"/>
    </row>
    <row r="98" spans="1:9" x14ac:dyDescent="0.3">
      <c r="B98" s="6" t="s">
        <v>592</v>
      </c>
      <c r="C98" s="6" t="s">
        <v>98</v>
      </c>
      <c r="D98" s="6" t="s">
        <v>332</v>
      </c>
      <c r="E98" s="8">
        <v>230.81</v>
      </c>
      <c r="F98" s="8">
        <v>97.74</v>
      </c>
      <c r="G98" s="26">
        <f t="shared" si="2"/>
        <v>22559.37</v>
      </c>
      <c r="H98" s="1"/>
      <c r="I98" s="27">
        <f t="shared" si="3"/>
        <v>0</v>
      </c>
    </row>
    <row r="99" spans="1:9" x14ac:dyDescent="0.3">
      <c r="B99" s="6" t="s">
        <v>593</v>
      </c>
      <c r="C99" s="6" t="s">
        <v>1066</v>
      </c>
      <c r="D99" s="6" t="s">
        <v>332</v>
      </c>
      <c r="E99" s="8">
        <v>276.66000000000003</v>
      </c>
      <c r="F99" s="8">
        <v>92</v>
      </c>
      <c r="G99" s="26">
        <f t="shared" si="2"/>
        <v>25452.720000000001</v>
      </c>
      <c r="H99" s="1"/>
      <c r="I99" s="27">
        <f t="shared" si="3"/>
        <v>0</v>
      </c>
    </row>
    <row r="100" spans="1:9" x14ac:dyDescent="0.3">
      <c r="B100" s="6" t="s">
        <v>594</v>
      </c>
      <c r="C100" s="6" t="s">
        <v>1067</v>
      </c>
      <c r="D100" s="6" t="s">
        <v>332</v>
      </c>
      <c r="E100" s="8">
        <v>276.66000000000003</v>
      </c>
      <c r="F100" s="8">
        <v>8.18</v>
      </c>
      <c r="G100" s="26">
        <f t="shared" si="2"/>
        <v>2263.08</v>
      </c>
      <c r="H100" s="1"/>
      <c r="I100" s="27">
        <f t="shared" si="3"/>
        <v>0</v>
      </c>
    </row>
    <row r="101" spans="1:9" x14ac:dyDescent="0.3">
      <c r="B101" s="6" t="s">
        <v>595</v>
      </c>
      <c r="C101" s="6" t="s">
        <v>1068</v>
      </c>
      <c r="D101" s="6" t="s">
        <v>334</v>
      </c>
      <c r="E101" s="8">
        <v>36272.33</v>
      </c>
      <c r="F101" s="8">
        <v>1.02</v>
      </c>
      <c r="G101" s="26">
        <f t="shared" si="2"/>
        <v>36997.78</v>
      </c>
      <c r="H101" s="1"/>
      <c r="I101" s="27">
        <f t="shared" si="3"/>
        <v>0</v>
      </c>
    </row>
    <row r="102" spans="1:9" x14ac:dyDescent="0.3">
      <c r="B102" s="6" t="s">
        <v>596</v>
      </c>
      <c r="C102" s="6" t="s">
        <v>1069</v>
      </c>
      <c r="D102" s="6" t="s">
        <v>330</v>
      </c>
      <c r="E102" s="8">
        <v>327.52</v>
      </c>
      <c r="F102" s="8">
        <v>69.06</v>
      </c>
      <c r="G102" s="26">
        <f t="shared" si="2"/>
        <v>22618.53</v>
      </c>
      <c r="H102" s="1"/>
      <c r="I102" s="27">
        <f t="shared" si="3"/>
        <v>0</v>
      </c>
    </row>
    <row r="103" spans="1:9" x14ac:dyDescent="0.3">
      <c r="A103" s="6" t="s">
        <v>426</v>
      </c>
      <c r="B103" s="6" t="s">
        <v>597</v>
      </c>
      <c r="C103" s="6" t="s">
        <v>99</v>
      </c>
      <c r="G103" s="8"/>
      <c r="H103" s="28"/>
      <c r="I103" s="29"/>
    </row>
    <row r="104" spans="1:9" x14ac:dyDescent="0.3">
      <c r="B104" s="6" t="s">
        <v>598</v>
      </c>
      <c r="C104" s="6" t="s">
        <v>1070</v>
      </c>
      <c r="D104" s="6" t="s">
        <v>332</v>
      </c>
      <c r="E104" s="8">
        <v>12.95</v>
      </c>
      <c r="F104" s="8">
        <v>79.650000000000006</v>
      </c>
      <c r="G104" s="26">
        <f t="shared" si="2"/>
        <v>1031.47</v>
      </c>
      <c r="H104" s="1"/>
      <c r="I104" s="27">
        <f t="shared" si="3"/>
        <v>0</v>
      </c>
    </row>
    <row r="105" spans="1:9" x14ac:dyDescent="0.3">
      <c r="B105" s="6" t="s">
        <v>599</v>
      </c>
      <c r="C105" s="6" t="s">
        <v>1071</v>
      </c>
      <c r="D105" s="6" t="s">
        <v>332</v>
      </c>
      <c r="E105" s="8">
        <v>279.37</v>
      </c>
      <c r="F105" s="8">
        <v>85.06</v>
      </c>
      <c r="G105" s="26">
        <f t="shared" si="2"/>
        <v>23763.21</v>
      </c>
      <c r="H105" s="1"/>
      <c r="I105" s="27">
        <f t="shared" si="3"/>
        <v>0</v>
      </c>
    </row>
    <row r="106" spans="1:9" x14ac:dyDescent="0.3">
      <c r="B106" s="6" t="s">
        <v>595</v>
      </c>
      <c r="C106" s="6" t="s">
        <v>1068</v>
      </c>
      <c r="D106" s="6" t="s">
        <v>334</v>
      </c>
      <c r="E106" s="8">
        <v>61621.68</v>
      </c>
      <c r="F106" s="8">
        <v>1.02</v>
      </c>
      <c r="G106" s="26">
        <f t="shared" si="2"/>
        <v>62854.11</v>
      </c>
      <c r="H106" s="1"/>
      <c r="I106" s="27">
        <f t="shared" si="3"/>
        <v>0</v>
      </c>
    </row>
    <row r="107" spans="1:9" x14ac:dyDescent="0.3">
      <c r="B107" s="6" t="s">
        <v>100</v>
      </c>
      <c r="C107" s="6" t="s">
        <v>101</v>
      </c>
      <c r="D107" s="6" t="s">
        <v>36</v>
      </c>
      <c r="E107" s="8">
        <v>491</v>
      </c>
      <c r="F107" s="8">
        <v>53.98</v>
      </c>
      <c r="G107" s="26">
        <f t="shared" si="2"/>
        <v>26504.18</v>
      </c>
      <c r="H107" s="1"/>
      <c r="I107" s="27">
        <f t="shared" si="3"/>
        <v>0</v>
      </c>
    </row>
    <row r="108" spans="1:9" x14ac:dyDescent="0.3">
      <c r="B108" s="6" t="s">
        <v>588</v>
      </c>
      <c r="C108" s="6" t="s">
        <v>1064</v>
      </c>
      <c r="D108" s="6" t="s">
        <v>332</v>
      </c>
      <c r="E108" s="8">
        <v>114.26</v>
      </c>
      <c r="F108" s="8">
        <v>36.71</v>
      </c>
      <c r="G108" s="26">
        <f t="shared" si="2"/>
        <v>4194.4799999999996</v>
      </c>
      <c r="H108" s="1"/>
      <c r="I108" s="27">
        <f t="shared" si="3"/>
        <v>0</v>
      </c>
    </row>
    <row r="109" spans="1:9" x14ac:dyDescent="0.3">
      <c r="B109" s="6" t="s">
        <v>600</v>
      </c>
      <c r="C109" s="6" t="s">
        <v>1072</v>
      </c>
      <c r="D109" s="6" t="s">
        <v>35</v>
      </c>
      <c r="E109" s="8">
        <v>292.67</v>
      </c>
      <c r="F109" s="8">
        <v>41.22</v>
      </c>
      <c r="G109" s="26">
        <f t="shared" si="2"/>
        <v>12063.86</v>
      </c>
      <c r="H109" s="1"/>
      <c r="I109" s="27">
        <f t="shared" si="3"/>
        <v>0</v>
      </c>
    </row>
    <row r="110" spans="1:9" x14ac:dyDescent="0.3">
      <c r="B110" s="6" t="s">
        <v>601</v>
      </c>
      <c r="C110" s="6" t="s">
        <v>1073</v>
      </c>
      <c r="D110" s="6" t="s">
        <v>35</v>
      </c>
      <c r="E110" s="8">
        <v>433.38</v>
      </c>
      <c r="F110" s="8">
        <v>32.99</v>
      </c>
      <c r="G110" s="26">
        <f t="shared" si="2"/>
        <v>14297.21</v>
      </c>
      <c r="H110" s="1"/>
      <c r="I110" s="27">
        <f t="shared" si="3"/>
        <v>0</v>
      </c>
    </row>
    <row r="111" spans="1:9" x14ac:dyDescent="0.3">
      <c r="B111" s="6" t="s">
        <v>602</v>
      </c>
      <c r="C111" s="6" t="s">
        <v>1074</v>
      </c>
      <c r="D111" s="6" t="s">
        <v>35</v>
      </c>
      <c r="E111" s="8">
        <v>119.52</v>
      </c>
      <c r="F111" s="8">
        <v>12.06</v>
      </c>
      <c r="G111" s="26">
        <f t="shared" si="2"/>
        <v>1441.41</v>
      </c>
      <c r="H111" s="1"/>
      <c r="I111" s="27">
        <f t="shared" si="3"/>
        <v>0</v>
      </c>
    </row>
    <row r="112" spans="1:9" x14ac:dyDescent="0.3">
      <c r="B112" s="6" t="s">
        <v>603</v>
      </c>
      <c r="C112" s="6" t="s">
        <v>1075</v>
      </c>
      <c r="D112" s="6" t="s">
        <v>330</v>
      </c>
      <c r="E112" s="8">
        <v>186.66</v>
      </c>
      <c r="F112" s="8">
        <v>8.34</v>
      </c>
      <c r="G112" s="26">
        <f t="shared" si="2"/>
        <v>1556.74</v>
      </c>
      <c r="H112" s="1"/>
      <c r="I112" s="27">
        <f t="shared" si="3"/>
        <v>0</v>
      </c>
    </row>
    <row r="113" spans="1:9" x14ac:dyDescent="0.3">
      <c r="B113" s="6" t="s">
        <v>604</v>
      </c>
      <c r="C113" s="6" t="s">
        <v>1076</v>
      </c>
      <c r="D113" s="6" t="s">
        <v>35</v>
      </c>
      <c r="E113" s="8">
        <v>262.20999999999998</v>
      </c>
      <c r="F113" s="8">
        <v>13.56</v>
      </c>
      <c r="G113" s="26">
        <f t="shared" si="2"/>
        <v>3555.57</v>
      </c>
      <c r="H113" s="1"/>
      <c r="I113" s="27">
        <f t="shared" si="3"/>
        <v>0</v>
      </c>
    </row>
    <row r="114" spans="1:9" x14ac:dyDescent="0.3">
      <c r="B114" s="6" t="s">
        <v>605</v>
      </c>
      <c r="C114" s="6" t="s">
        <v>1077</v>
      </c>
      <c r="D114" s="6" t="s">
        <v>35</v>
      </c>
      <c r="E114" s="8">
        <v>262.20999999999998</v>
      </c>
      <c r="F114" s="8">
        <v>28</v>
      </c>
      <c r="G114" s="26">
        <f t="shared" si="2"/>
        <v>7341.88</v>
      </c>
      <c r="H114" s="1"/>
      <c r="I114" s="27">
        <f t="shared" si="3"/>
        <v>0</v>
      </c>
    </row>
    <row r="115" spans="1:9" x14ac:dyDescent="0.3">
      <c r="B115" s="6" t="s">
        <v>606</v>
      </c>
      <c r="C115" s="6" t="s">
        <v>1078</v>
      </c>
      <c r="D115" s="6" t="s">
        <v>331</v>
      </c>
      <c r="E115" s="8">
        <v>1</v>
      </c>
      <c r="F115" s="8">
        <v>15750</v>
      </c>
      <c r="G115" s="26">
        <f t="shared" si="2"/>
        <v>15750</v>
      </c>
      <c r="H115" s="30">
        <v>15750</v>
      </c>
      <c r="I115" s="27">
        <f t="shared" si="3"/>
        <v>15750</v>
      </c>
    </row>
    <row r="116" spans="1:9" x14ac:dyDescent="0.3">
      <c r="A116" s="6" t="s">
        <v>427</v>
      </c>
      <c r="B116" s="6" t="s">
        <v>607</v>
      </c>
      <c r="C116" s="6" t="s">
        <v>1079</v>
      </c>
      <c r="G116" s="8"/>
      <c r="H116" s="28"/>
      <c r="I116" s="29"/>
    </row>
    <row r="117" spans="1:9" x14ac:dyDescent="0.3">
      <c r="B117" s="6" t="s">
        <v>608</v>
      </c>
      <c r="C117" s="6" t="s">
        <v>1080</v>
      </c>
      <c r="D117" s="6" t="s">
        <v>332</v>
      </c>
      <c r="E117" s="8">
        <v>65.17</v>
      </c>
      <c r="F117" s="8">
        <v>339.98</v>
      </c>
      <c r="G117" s="26">
        <f t="shared" si="2"/>
        <v>22156.5</v>
      </c>
      <c r="H117" s="1"/>
      <c r="I117" s="27">
        <f t="shared" si="3"/>
        <v>0</v>
      </c>
    </row>
    <row r="118" spans="1:9" x14ac:dyDescent="0.3">
      <c r="B118" s="6" t="s">
        <v>609</v>
      </c>
      <c r="C118" s="6" t="s">
        <v>1081</v>
      </c>
      <c r="D118" s="6" t="s">
        <v>330</v>
      </c>
      <c r="E118" s="8">
        <v>4</v>
      </c>
      <c r="F118" s="8">
        <v>4149.82</v>
      </c>
      <c r="G118" s="26">
        <f t="shared" si="2"/>
        <v>16599.28</v>
      </c>
      <c r="H118" s="1"/>
      <c r="I118" s="27">
        <f t="shared" si="3"/>
        <v>0</v>
      </c>
    </row>
    <row r="119" spans="1:9" x14ac:dyDescent="0.3">
      <c r="A119" s="6" t="s">
        <v>428</v>
      </c>
      <c r="B119" s="6" t="s">
        <v>610</v>
      </c>
      <c r="C119" s="6" t="s">
        <v>311</v>
      </c>
      <c r="G119" s="8"/>
      <c r="H119" s="28"/>
      <c r="I119" s="29"/>
    </row>
    <row r="120" spans="1:9" x14ac:dyDescent="0.3">
      <c r="B120" s="6" t="s">
        <v>611</v>
      </c>
      <c r="C120" s="6" t="s">
        <v>1082</v>
      </c>
      <c r="D120" s="6" t="s">
        <v>331</v>
      </c>
      <c r="E120" s="8">
        <v>1</v>
      </c>
      <c r="F120" s="8">
        <v>24150</v>
      </c>
      <c r="G120" s="26">
        <f t="shared" si="2"/>
        <v>24150</v>
      </c>
      <c r="H120" s="30">
        <v>24150</v>
      </c>
      <c r="I120" s="27">
        <f t="shared" si="3"/>
        <v>24150</v>
      </c>
    </row>
    <row r="121" spans="1:9" x14ac:dyDescent="0.3">
      <c r="A121" s="6" t="s">
        <v>89</v>
      </c>
      <c r="B121" s="6" t="s">
        <v>612</v>
      </c>
      <c r="C121" s="6" t="s">
        <v>222</v>
      </c>
      <c r="G121" s="8"/>
      <c r="H121" s="28"/>
      <c r="I121" s="29"/>
    </row>
    <row r="122" spans="1:9" x14ac:dyDescent="0.3">
      <c r="A122" s="6" t="s">
        <v>91</v>
      </c>
      <c r="B122" s="6" t="s">
        <v>613</v>
      </c>
      <c r="C122" s="6" t="s">
        <v>225</v>
      </c>
      <c r="G122" s="8"/>
      <c r="H122" s="28"/>
      <c r="I122" s="29"/>
    </row>
    <row r="123" spans="1:9" x14ac:dyDescent="0.3">
      <c r="B123" s="6" t="s">
        <v>614</v>
      </c>
      <c r="C123" s="6" t="s">
        <v>106</v>
      </c>
      <c r="D123" s="6" t="s">
        <v>35</v>
      </c>
      <c r="E123" s="8">
        <v>15.51</v>
      </c>
      <c r="F123" s="8">
        <v>11.69</v>
      </c>
      <c r="G123" s="26">
        <f t="shared" si="2"/>
        <v>181.31</v>
      </c>
      <c r="H123" s="1"/>
      <c r="I123" s="27">
        <f t="shared" si="3"/>
        <v>0</v>
      </c>
    </row>
    <row r="124" spans="1:9" x14ac:dyDescent="0.3">
      <c r="B124" s="6" t="s">
        <v>615</v>
      </c>
      <c r="C124" s="6" t="s">
        <v>1083</v>
      </c>
      <c r="D124" s="6" t="s">
        <v>330</v>
      </c>
      <c r="E124" s="8">
        <v>6.8</v>
      </c>
      <c r="F124" s="8">
        <v>4.71</v>
      </c>
      <c r="G124" s="26">
        <f t="shared" si="2"/>
        <v>32.03</v>
      </c>
      <c r="H124" s="1"/>
      <c r="I124" s="27">
        <f t="shared" si="3"/>
        <v>0</v>
      </c>
    </row>
    <row r="125" spans="1:9" x14ac:dyDescent="0.3">
      <c r="B125" s="6" t="s">
        <v>616</v>
      </c>
      <c r="C125" s="6" t="s">
        <v>1084</v>
      </c>
      <c r="D125" s="6" t="s">
        <v>330</v>
      </c>
      <c r="E125" s="8">
        <v>6.8</v>
      </c>
      <c r="F125" s="8">
        <v>1.34</v>
      </c>
      <c r="G125" s="26">
        <f t="shared" si="2"/>
        <v>9.11</v>
      </c>
      <c r="H125" s="1"/>
      <c r="I125" s="27">
        <f t="shared" si="3"/>
        <v>0</v>
      </c>
    </row>
    <row r="126" spans="1:9" x14ac:dyDescent="0.3">
      <c r="B126" s="6" t="s">
        <v>617</v>
      </c>
      <c r="C126" s="6" t="s">
        <v>358</v>
      </c>
      <c r="D126" s="6" t="s">
        <v>35</v>
      </c>
      <c r="E126" s="8">
        <v>11.57</v>
      </c>
      <c r="F126" s="8">
        <v>14.68</v>
      </c>
      <c r="G126" s="26">
        <f t="shared" si="2"/>
        <v>169.85</v>
      </c>
      <c r="H126" s="1"/>
      <c r="I126" s="27">
        <f t="shared" si="3"/>
        <v>0</v>
      </c>
    </row>
    <row r="127" spans="1:9" x14ac:dyDescent="0.3">
      <c r="B127" s="6" t="s">
        <v>618</v>
      </c>
      <c r="C127" s="6" t="s">
        <v>1085</v>
      </c>
      <c r="D127" s="6" t="s">
        <v>330</v>
      </c>
      <c r="E127" s="8">
        <v>6.8</v>
      </c>
      <c r="F127" s="8">
        <v>14.68</v>
      </c>
      <c r="G127" s="26">
        <f t="shared" si="2"/>
        <v>99.82</v>
      </c>
      <c r="H127" s="1"/>
      <c r="I127" s="27">
        <f t="shared" si="3"/>
        <v>0</v>
      </c>
    </row>
    <row r="128" spans="1:9" x14ac:dyDescent="0.3">
      <c r="B128" s="6" t="s">
        <v>619</v>
      </c>
      <c r="C128" s="6" t="s">
        <v>1086</v>
      </c>
      <c r="D128" s="6" t="s">
        <v>35</v>
      </c>
      <c r="E128" s="8">
        <v>13.6</v>
      </c>
      <c r="F128" s="8">
        <v>18.440000000000001</v>
      </c>
      <c r="G128" s="26">
        <f t="shared" si="2"/>
        <v>250.78</v>
      </c>
      <c r="H128" s="1"/>
      <c r="I128" s="27">
        <f t="shared" si="3"/>
        <v>0</v>
      </c>
    </row>
    <row r="129" spans="1:9" x14ac:dyDescent="0.3">
      <c r="B129" s="6" t="s">
        <v>620</v>
      </c>
      <c r="C129" s="6" t="s">
        <v>1087</v>
      </c>
      <c r="D129" s="6" t="s">
        <v>35</v>
      </c>
      <c r="E129" s="8">
        <v>14.96</v>
      </c>
      <c r="F129" s="8">
        <v>5.49</v>
      </c>
      <c r="G129" s="26">
        <f t="shared" si="2"/>
        <v>82.13</v>
      </c>
      <c r="H129" s="1"/>
      <c r="I129" s="27">
        <f t="shared" si="3"/>
        <v>0</v>
      </c>
    </row>
    <row r="130" spans="1:9" x14ac:dyDescent="0.3">
      <c r="A130" s="6" t="s">
        <v>102</v>
      </c>
      <c r="B130" s="6" t="s">
        <v>621</v>
      </c>
      <c r="C130" s="6" t="s">
        <v>1088</v>
      </c>
      <c r="G130" s="8"/>
      <c r="H130" s="28"/>
      <c r="I130" s="29"/>
    </row>
    <row r="131" spans="1:9" x14ac:dyDescent="0.3">
      <c r="B131" s="6" t="s">
        <v>622</v>
      </c>
      <c r="C131" s="6" t="s">
        <v>1089</v>
      </c>
      <c r="D131" s="6" t="s">
        <v>330</v>
      </c>
      <c r="E131" s="8">
        <v>183.32</v>
      </c>
      <c r="F131" s="8">
        <v>39.5</v>
      </c>
      <c r="G131" s="26">
        <f t="shared" si="2"/>
        <v>7241.14</v>
      </c>
      <c r="H131" s="1"/>
      <c r="I131" s="27">
        <f t="shared" si="3"/>
        <v>0</v>
      </c>
    </row>
    <row r="132" spans="1:9" x14ac:dyDescent="0.3">
      <c r="B132" s="6" t="s">
        <v>623</v>
      </c>
      <c r="C132" s="6" t="s">
        <v>1090</v>
      </c>
      <c r="D132" s="6" t="s">
        <v>332</v>
      </c>
      <c r="E132" s="8">
        <v>6.89</v>
      </c>
      <c r="F132" s="8">
        <v>99.8</v>
      </c>
      <c r="G132" s="26">
        <f t="shared" si="2"/>
        <v>687.62</v>
      </c>
      <c r="H132" s="1"/>
      <c r="I132" s="27">
        <f t="shared" si="3"/>
        <v>0</v>
      </c>
    </row>
    <row r="133" spans="1:9" x14ac:dyDescent="0.3">
      <c r="B133" s="6" t="s">
        <v>624</v>
      </c>
      <c r="C133" s="6" t="s">
        <v>1091</v>
      </c>
      <c r="D133" s="6" t="s">
        <v>330</v>
      </c>
      <c r="E133" s="8">
        <v>28</v>
      </c>
      <c r="F133" s="8">
        <v>14.95</v>
      </c>
      <c r="G133" s="26">
        <f t="shared" si="2"/>
        <v>418.6</v>
      </c>
      <c r="H133" s="1"/>
      <c r="I133" s="27">
        <f t="shared" si="3"/>
        <v>0</v>
      </c>
    </row>
    <row r="134" spans="1:9" x14ac:dyDescent="0.3">
      <c r="B134" s="6" t="s">
        <v>625</v>
      </c>
      <c r="C134" s="6" t="s">
        <v>1092</v>
      </c>
      <c r="D134" s="6" t="s">
        <v>330</v>
      </c>
      <c r="E134" s="8">
        <v>43.4</v>
      </c>
      <c r="F134" s="8">
        <v>21.8</v>
      </c>
      <c r="G134" s="26">
        <f t="shared" si="2"/>
        <v>946.12</v>
      </c>
      <c r="H134" s="1"/>
      <c r="I134" s="27">
        <f t="shared" si="3"/>
        <v>0</v>
      </c>
    </row>
    <row r="135" spans="1:9" x14ac:dyDescent="0.3">
      <c r="B135" s="6" t="s">
        <v>626</v>
      </c>
      <c r="C135" s="6" t="s">
        <v>109</v>
      </c>
      <c r="D135" s="6" t="s">
        <v>330</v>
      </c>
      <c r="E135" s="8">
        <v>12</v>
      </c>
      <c r="F135" s="8">
        <v>14.37</v>
      </c>
      <c r="G135" s="26">
        <f t="shared" si="2"/>
        <v>172.44</v>
      </c>
      <c r="H135" s="1"/>
      <c r="I135" s="27">
        <f t="shared" si="3"/>
        <v>0</v>
      </c>
    </row>
    <row r="136" spans="1:9" x14ac:dyDescent="0.3">
      <c r="B136" s="6" t="s">
        <v>627</v>
      </c>
      <c r="C136" s="6" t="s">
        <v>1093</v>
      </c>
      <c r="D136" s="6" t="s">
        <v>330</v>
      </c>
      <c r="E136" s="8">
        <v>2</v>
      </c>
      <c r="F136" s="8">
        <v>87.96</v>
      </c>
      <c r="G136" s="26">
        <f t="shared" si="2"/>
        <v>175.92</v>
      </c>
      <c r="H136" s="1"/>
      <c r="I136" s="27">
        <f t="shared" si="3"/>
        <v>0</v>
      </c>
    </row>
    <row r="137" spans="1:9" x14ac:dyDescent="0.3">
      <c r="B137" s="6" t="s">
        <v>628</v>
      </c>
      <c r="C137" s="6" t="s">
        <v>1094</v>
      </c>
      <c r="D137" s="6" t="s">
        <v>36</v>
      </c>
      <c r="E137" s="8">
        <v>8</v>
      </c>
      <c r="F137" s="8">
        <v>24.65</v>
      </c>
      <c r="G137" s="26">
        <f t="shared" si="2"/>
        <v>197.2</v>
      </c>
      <c r="H137" s="1"/>
      <c r="I137" s="27">
        <f t="shared" si="3"/>
        <v>0</v>
      </c>
    </row>
    <row r="138" spans="1:9" x14ac:dyDescent="0.3">
      <c r="B138" s="6" t="s">
        <v>629</v>
      </c>
      <c r="C138" s="6" t="s">
        <v>1095</v>
      </c>
      <c r="D138" s="6" t="s">
        <v>36</v>
      </c>
      <c r="E138" s="8">
        <v>8</v>
      </c>
      <c r="F138" s="8">
        <v>74.41</v>
      </c>
      <c r="G138" s="26">
        <f t="shared" si="2"/>
        <v>595.28</v>
      </c>
      <c r="H138" s="1"/>
      <c r="I138" s="27">
        <f t="shared" si="3"/>
        <v>0</v>
      </c>
    </row>
    <row r="139" spans="1:9" x14ac:dyDescent="0.3">
      <c r="B139" s="6" t="s">
        <v>630</v>
      </c>
      <c r="C139" s="6" t="s">
        <v>1096</v>
      </c>
      <c r="D139" s="6" t="s">
        <v>36</v>
      </c>
      <c r="E139" s="8">
        <v>2</v>
      </c>
      <c r="F139" s="8">
        <v>2323.1999999999998</v>
      </c>
      <c r="G139" s="26">
        <f t="shared" si="2"/>
        <v>4646.3999999999996</v>
      </c>
      <c r="H139" s="1"/>
      <c r="I139" s="27">
        <f t="shared" si="3"/>
        <v>0</v>
      </c>
    </row>
    <row r="140" spans="1:9" x14ac:dyDescent="0.3">
      <c r="B140" s="6" t="s">
        <v>631</v>
      </c>
      <c r="C140" s="6" t="s">
        <v>1097</v>
      </c>
      <c r="D140" s="6" t="s">
        <v>331</v>
      </c>
      <c r="E140" s="8">
        <v>1</v>
      </c>
      <c r="F140" s="8">
        <v>28885.16</v>
      </c>
      <c r="G140" s="26">
        <f t="shared" ref="G140:G201" si="4">ROUND(E140*F140,2)</f>
        <v>28885.16</v>
      </c>
      <c r="H140" s="30">
        <v>28885.16</v>
      </c>
      <c r="I140" s="27">
        <f t="shared" ref="I140:I201" si="5">ROUND(E140*H140,2)</f>
        <v>28885.16</v>
      </c>
    </row>
    <row r="141" spans="1:9" x14ac:dyDescent="0.3">
      <c r="A141" s="6" t="s">
        <v>103</v>
      </c>
      <c r="B141" s="6" t="s">
        <v>632</v>
      </c>
      <c r="C141" s="6" t="s">
        <v>1098</v>
      </c>
      <c r="G141" s="8"/>
      <c r="H141" s="28"/>
      <c r="I141" s="29"/>
    </row>
    <row r="142" spans="1:9" x14ac:dyDescent="0.3">
      <c r="B142" s="6" t="s">
        <v>633</v>
      </c>
      <c r="C142" s="6" t="s">
        <v>1099</v>
      </c>
      <c r="D142" s="6" t="s">
        <v>35</v>
      </c>
      <c r="E142" s="8">
        <v>600.95000000000005</v>
      </c>
      <c r="F142" s="8">
        <v>20.350000000000001</v>
      </c>
      <c r="G142" s="26">
        <f t="shared" si="4"/>
        <v>12229.33</v>
      </c>
      <c r="H142" s="1"/>
      <c r="I142" s="27">
        <f t="shared" si="5"/>
        <v>0</v>
      </c>
    </row>
    <row r="143" spans="1:9" x14ac:dyDescent="0.3">
      <c r="B143" s="6" t="s">
        <v>634</v>
      </c>
      <c r="C143" s="6" t="s">
        <v>1100</v>
      </c>
      <c r="D143" s="6" t="s">
        <v>35</v>
      </c>
      <c r="E143" s="8">
        <v>247.98</v>
      </c>
      <c r="F143" s="8">
        <v>87.45</v>
      </c>
      <c r="G143" s="26">
        <f t="shared" si="4"/>
        <v>21685.85</v>
      </c>
      <c r="H143" s="1"/>
      <c r="I143" s="27">
        <f t="shared" si="5"/>
        <v>0</v>
      </c>
    </row>
    <row r="144" spans="1:9" x14ac:dyDescent="0.3">
      <c r="B144" s="6" t="s">
        <v>635</v>
      </c>
      <c r="C144" s="6" t="s">
        <v>1101</v>
      </c>
      <c r="D144" s="6" t="s">
        <v>330</v>
      </c>
      <c r="E144" s="8">
        <v>152.66</v>
      </c>
      <c r="F144" s="8">
        <v>16.66</v>
      </c>
      <c r="G144" s="26">
        <f t="shared" si="4"/>
        <v>2543.3200000000002</v>
      </c>
      <c r="H144" s="1"/>
      <c r="I144" s="27">
        <f t="shared" si="5"/>
        <v>0</v>
      </c>
    </row>
    <row r="145" spans="1:9" x14ac:dyDescent="0.3">
      <c r="B145" s="6" t="s">
        <v>636</v>
      </c>
      <c r="C145" s="6" t="s">
        <v>1102</v>
      </c>
      <c r="D145" s="6" t="s">
        <v>330</v>
      </c>
      <c r="E145" s="8">
        <v>25</v>
      </c>
      <c r="F145" s="8">
        <v>10.26</v>
      </c>
      <c r="G145" s="26">
        <f t="shared" si="4"/>
        <v>256.5</v>
      </c>
      <c r="H145" s="1"/>
      <c r="I145" s="27">
        <f t="shared" si="5"/>
        <v>0</v>
      </c>
    </row>
    <row r="146" spans="1:9" x14ac:dyDescent="0.3">
      <c r="B146" s="6" t="s">
        <v>637</v>
      </c>
      <c r="C146" s="6" t="s">
        <v>230</v>
      </c>
      <c r="D146" s="6" t="s">
        <v>330</v>
      </c>
      <c r="E146" s="8">
        <v>37.71</v>
      </c>
      <c r="F146" s="8">
        <v>14.36</v>
      </c>
      <c r="G146" s="26">
        <f t="shared" si="4"/>
        <v>541.52</v>
      </c>
      <c r="H146" s="1"/>
      <c r="I146" s="27">
        <f t="shared" si="5"/>
        <v>0</v>
      </c>
    </row>
    <row r="147" spans="1:9" x14ac:dyDescent="0.3">
      <c r="A147" s="6" t="s">
        <v>429</v>
      </c>
      <c r="B147" s="6" t="s">
        <v>638</v>
      </c>
      <c r="C147" s="6" t="s">
        <v>233</v>
      </c>
      <c r="G147" s="8"/>
      <c r="H147" s="28"/>
      <c r="I147" s="29"/>
    </row>
    <row r="148" spans="1:9" x14ac:dyDescent="0.3">
      <c r="B148" s="6" t="s">
        <v>639</v>
      </c>
      <c r="C148" s="6" t="s">
        <v>1103</v>
      </c>
      <c r="D148" s="6" t="s">
        <v>35</v>
      </c>
      <c r="E148" s="8">
        <v>230.35</v>
      </c>
      <c r="F148" s="8">
        <v>15.06</v>
      </c>
      <c r="G148" s="26">
        <f t="shared" si="4"/>
        <v>3469.07</v>
      </c>
      <c r="H148" s="1"/>
      <c r="I148" s="27">
        <f t="shared" si="5"/>
        <v>0</v>
      </c>
    </row>
    <row r="149" spans="1:9" x14ac:dyDescent="0.3">
      <c r="B149" s="6" t="s">
        <v>640</v>
      </c>
      <c r="C149" s="6" t="s">
        <v>113</v>
      </c>
      <c r="D149" s="6" t="s">
        <v>35</v>
      </c>
      <c r="E149" s="8">
        <v>511.29</v>
      </c>
      <c r="F149" s="8">
        <v>24.1</v>
      </c>
      <c r="G149" s="26">
        <f t="shared" si="4"/>
        <v>12322.09</v>
      </c>
      <c r="H149" s="1"/>
      <c r="I149" s="27">
        <f t="shared" si="5"/>
        <v>0</v>
      </c>
    </row>
    <row r="150" spans="1:9" x14ac:dyDescent="0.3">
      <c r="B150" s="6" t="s">
        <v>641</v>
      </c>
      <c r="C150" s="6" t="s">
        <v>1104</v>
      </c>
      <c r="D150" s="6" t="s">
        <v>36</v>
      </c>
      <c r="E150" s="8">
        <v>14</v>
      </c>
      <c r="F150" s="8">
        <v>82.07</v>
      </c>
      <c r="G150" s="26">
        <f t="shared" si="4"/>
        <v>1148.98</v>
      </c>
      <c r="H150" s="1"/>
      <c r="I150" s="27">
        <f t="shared" si="5"/>
        <v>0</v>
      </c>
    </row>
    <row r="151" spans="1:9" x14ac:dyDescent="0.3">
      <c r="B151" s="6" t="s">
        <v>642</v>
      </c>
      <c r="C151" s="6" t="s">
        <v>114</v>
      </c>
      <c r="D151" s="6" t="s">
        <v>35</v>
      </c>
      <c r="E151" s="8">
        <v>36.96</v>
      </c>
      <c r="F151" s="8">
        <v>16.13</v>
      </c>
      <c r="G151" s="26">
        <f t="shared" si="4"/>
        <v>596.16</v>
      </c>
      <c r="H151" s="1"/>
      <c r="I151" s="27">
        <f t="shared" si="5"/>
        <v>0</v>
      </c>
    </row>
    <row r="152" spans="1:9" x14ac:dyDescent="0.3">
      <c r="B152" s="6" t="s">
        <v>643</v>
      </c>
      <c r="C152" s="6" t="s">
        <v>1105</v>
      </c>
      <c r="D152" s="6" t="s">
        <v>35</v>
      </c>
      <c r="E152" s="8">
        <v>902.16</v>
      </c>
      <c r="F152" s="8">
        <v>11.38</v>
      </c>
      <c r="G152" s="26">
        <f t="shared" si="4"/>
        <v>10266.58</v>
      </c>
      <c r="H152" s="1"/>
      <c r="I152" s="27">
        <f t="shared" si="5"/>
        <v>0</v>
      </c>
    </row>
    <row r="153" spans="1:9" x14ac:dyDescent="0.3">
      <c r="B153" s="6" t="s">
        <v>644</v>
      </c>
      <c r="C153" s="6" t="s">
        <v>357</v>
      </c>
      <c r="D153" s="6" t="s">
        <v>35</v>
      </c>
      <c r="E153" s="8">
        <v>458.34</v>
      </c>
      <c r="F153" s="8">
        <v>19.239999999999998</v>
      </c>
      <c r="G153" s="26">
        <f t="shared" si="4"/>
        <v>8818.4599999999991</v>
      </c>
      <c r="H153" s="1"/>
      <c r="I153" s="27">
        <f t="shared" si="5"/>
        <v>0</v>
      </c>
    </row>
    <row r="154" spans="1:9" x14ac:dyDescent="0.3">
      <c r="B154" s="6" t="s">
        <v>645</v>
      </c>
      <c r="C154" s="6" t="s">
        <v>1106</v>
      </c>
      <c r="D154" s="6" t="s">
        <v>35</v>
      </c>
      <c r="E154" s="8">
        <v>308.89</v>
      </c>
      <c r="F154" s="8">
        <v>3.62</v>
      </c>
      <c r="G154" s="26">
        <f t="shared" si="4"/>
        <v>1118.18</v>
      </c>
      <c r="H154" s="1"/>
      <c r="I154" s="27">
        <f t="shared" si="5"/>
        <v>0</v>
      </c>
    </row>
    <row r="155" spans="1:9" x14ac:dyDescent="0.3">
      <c r="B155" s="6" t="s">
        <v>646</v>
      </c>
      <c r="C155" s="6" t="s">
        <v>1107</v>
      </c>
      <c r="D155" s="6" t="s">
        <v>35</v>
      </c>
      <c r="E155" s="8">
        <v>386.47</v>
      </c>
      <c r="F155" s="8">
        <v>7.25</v>
      </c>
      <c r="G155" s="26">
        <f t="shared" si="4"/>
        <v>2801.91</v>
      </c>
      <c r="H155" s="1"/>
      <c r="I155" s="27">
        <f t="shared" si="5"/>
        <v>0</v>
      </c>
    </row>
    <row r="156" spans="1:9" x14ac:dyDescent="0.3">
      <c r="B156" s="6" t="s">
        <v>647</v>
      </c>
      <c r="C156" s="6" t="s">
        <v>1108</v>
      </c>
      <c r="D156" s="6" t="s">
        <v>35</v>
      </c>
      <c r="E156" s="8">
        <v>264.02999999999997</v>
      </c>
      <c r="F156" s="8">
        <v>35.04</v>
      </c>
      <c r="G156" s="26">
        <f t="shared" si="4"/>
        <v>9251.61</v>
      </c>
      <c r="H156" s="1"/>
      <c r="I156" s="27">
        <f t="shared" si="5"/>
        <v>0</v>
      </c>
    </row>
    <row r="157" spans="1:9" x14ac:dyDescent="0.3">
      <c r="B157" s="6" t="s">
        <v>648</v>
      </c>
      <c r="C157" s="6" t="s">
        <v>1109</v>
      </c>
      <c r="D157" s="6" t="s">
        <v>330</v>
      </c>
      <c r="E157" s="8">
        <v>60.97</v>
      </c>
      <c r="F157" s="8">
        <v>23.38</v>
      </c>
      <c r="G157" s="26">
        <f t="shared" si="4"/>
        <v>1425.48</v>
      </c>
      <c r="H157" s="1"/>
      <c r="I157" s="27">
        <f t="shared" si="5"/>
        <v>0</v>
      </c>
    </row>
    <row r="158" spans="1:9" x14ac:dyDescent="0.3">
      <c r="B158" s="6" t="s">
        <v>649</v>
      </c>
      <c r="C158" s="6" t="s">
        <v>1110</v>
      </c>
      <c r="D158" s="6" t="s">
        <v>35</v>
      </c>
      <c r="E158" s="8">
        <v>17.989999999999998</v>
      </c>
      <c r="F158" s="8">
        <v>54.93</v>
      </c>
      <c r="G158" s="26">
        <f t="shared" si="4"/>
        <v>988.19</v>
      </c>
      <c r="H158" s="1"/>
      <c r="I158" s="27">
        <f t="shared" si="5"/>
        <v>0</v>
      </c>
    </row>
    <row r="159" spans="1:9" x14ac:dyDescent="0.3">
      <c r="B159" s="6" t="s">
        <v>650</v>
      </c>
      <c r="C159" s="6" t="s">
        <v>1111</v>
      </c>
      <c r="D159" s="6" t="s">
        <v>35</v>
      </c>
      <c r="E159" s="8">
        <v>7.2</v>
      </c>
      <c r="F159" s="8">
        <v>70.819999999999993</v>
      </c>
      <c r="G159" s="26">
        <f t="shared" si="4"/>
        <v>509.9</v>
      </c>
      <c r="H159" s="1"/>
      <c r="I159" s="27">
        <f t="shared" si="5"/>
        <v>0</v>
      </c>
    </row>
    <row r="160" spans="1:9" x14ac:dyDescent="0.3">
      <c r="B160" s="6" t="s">
        <v>651</v>
      </c>
      <c r="C160" s="6" t="s">
        <v>1112</v>
      </c>
      <c r="D160" s="6" t="s">
        <v>330</v>
      </c>
      <c r="E160" s="8">
        <v>76</v>
      </c>
      <c r="F160" s="8">
        <v>11.96</v>
      </c>
      <c r="G160" s="26">
        <f t="shared" si="4"/>
        <v>908.96</v>
      </c>
      <c r="H160" s="1"/>
      <c r="I160" s="27">
        <f t="shared" si="5"/>
        <v>0</v>
      </c>
    </row>
    <row r="161" spans="1:9" x14ac:dyDescent="0.3">
      <c r="B161" s="6" t="s">
        <v>652</v>
      </c>
      <c r="C161" s="6" t="s">
        <v>1113</v>
      </c>
      <c r="D161" s="6" t="s">
        <v>35</v>
      </c>
      <c r="E161" s="8">
        <v>105.39</v>
      </c>
      <c r="F161" s="8">
        <v>22.7</v>
      </c>
      <c r="G161" s="26">
        <f t="shared" si="4"/>
        <v>2392.35</v>
      </c>
      <c r="H161" s="1"/>
      <c r="I161" s="27">
        <f t="shared" si="5"/>
        <v>0</v>
      </c>
    </row>
    <row r="162" spans="1:9" x14ac:dyDescent="0.3">
      <c r="B162" s="6" t="s">
        <v>117</v>
      </c>
      <c r="C162" s="6" t="s">
        <v>118</v>
      </c>
      <c r="D162" s="6" t="s">
        <v>330</v>
      </c>
      <c r="E162" s="8">
        <v>76</v>
      </c>
      <c r="F162" s="8">
        <v>31.84</v>
      </c>
      <c r="G162" s="26">
        <f t="shared" si="4"/>
        <v>2419.84</v>
      </c>
      <c r="H162" s="1"/>
      <c r="I162" s="27">
        <f t="shared" si="5"/>
        <v>0</v>
      </c>
    </row>
    <row r="163" spans="1:9" x14ac:dyDescent="0.3">
      <c r="B163" s="6" t="s">
        <v>116</v>
      </c>
      <c r="C163" s="6" t="s">
        <v>337</v>
      </c>
      <c r="D163" s="6" t="s">
        <v>330</v>
      </c>
      <c r="E163" s="8">
        <v>89.24</v>
      </c>
      <c r="F163" s="8">
        <v>4.2</v>
      </c>
      <c r="G163" s="26">
        <f t="shared" si="4"/>
        <v>374.81</v>
      </c>
      <c r="H163" s="1"/>
      <c r="I163" s="27">
        <f t="shared" si="5"/>
        <v>0</v>
      </c>
    </row>
    <row r="164" spans="1:9" x14ac:dyDescent="0.3">
      <c r="B164" s="6" t="s">
        <v>653</v>
      </c>
      <c r="C164" s="6" t="s">
        <v>1114</v>
      </c>
      <c r="D164" s="6" t="s">
        <v>330</v>
      </c>
      <c r="E164" s="8">
        <v>76</v>
      </c>
      <c r="F164" s="8">
        <v>11.97</v>
      </c>
      <c r="G164" s="26">
        <f t="shared" si="4"/>
        <v>909.72</v>
      </c>
      <c r="H164" s="1"/>
      <c r="I164" s="27">
        <f t="shared" si="5"/>
        <v>0</v>
      </c>
    </row>
    <row r="165" spans="1:9" x14ac:dyDescent="0.3">
      <c r="B165" s="6" t="s">
        <v>654</v>
      </c>
      <c r="C165" s="6" t="s">
        <v>360</v>
      </c>
      <c r="D165" s="6" t="s">
        <v>330</v>
      </c>
      <c r="E165" s="8">
        <v>76</v>
      </c>
      <c r="F165" s="8">
        <v>25.17</v>
      </c>
      <c r="G165" s="26">
        <f t="shared" si="4"/>
        <v>1912.92</v>
      </c>
      <c r="H165" s="1"/>
      <c r="I165" s="27">
        <f t="shared" si="5"/>
        <v>0</v>
      </c>
    </row>
    <row r="166" spans="1:9" x14ac:dyDescent="0.3">
      <c r="B166" s="6" t="s">
        <v>655</v>
      </c>
      <c r="C166" s="6" t="s">
        <v>1115</v>
      </c>
      <c r="D166" s="6" t="s">
        <v>35</v>
      </c>
      <c r="E166" s="8">
        <v>116</v>
      </c>
      <c r="F166" s="8">
        <v>152.01</v>
      </c>
      <c r="G166" s="26">
        <f t="shared" si="4"/>
        <v>17633.16</v>
      </c>
      <c r="H166" s="1"/>
      <c r="I166" s="27">
        <f t="shared" si="5"/>
        <v>0</v>
      </c>
    </row>
    <row r="167" spans="1:9" x14ac:dyDescent="0.3">
      <c r="B167" s="6" t="s">
        <v>656</v>
      </c>
      <c r="C167" s="6" t="s">
        <v>1116</v>
      </c>
      <c r="D167" s="6" t="s">
        <v>35</v>
      </c>
      <c r="E167" s="8">
        <v>5.94</v>
      </c>
      <c r="F167" s="8">
        <v>176.45</v>
      </c>
      <c r="G167" s="26">
        <f t="shared" si="4"/>
        <v>1048.1099999999999</v>
      </c>
      <c r="H167" s="1"/>
      <c r="I167" s="27">
        <f t="shared" si="5"/>
        <v>0</v>
      </c>
    </row>
    <row r="168" spans="1:9" x14ac:dyDescent="0.3">
      <c r="B168" s="6" t="s">
        <v>657</v>
      </c>
      <c r="C168" s="6" t="s">
        <v>1117</v>
      </c>
      <c r="D168" s="6" t="s">
        <v>36</v>
      </c>
      <c r="E168" s="8">
        <v>6</v>
      </c>
      <c r="F168" s="8">
        <v>170.12</v>
      </c>
      <c r="G168" s="26">
        <f t="shared" si="4"/>
        <v>1020.72</v>
      </c>
      <c r="H168" s="1"/>
      <c r="I168" s="27">
        <f t="shared" si="5"/>
        <v>0</v>
      </c>
    </row>
    <row r="169" spans="1:9" x14ac:dyDescent="0.3">
      <c r="B169" s="6" t="s">
        <v>658</v>
      </c>
      <c r="C169" s="6" t="s">
        <v>1118</v>
      </c>
      <c r="D169" s="6" t="s">
        <v>36</v>
      </c>
      <c r="E169" s="8">
        <v>31</v>
      </c>
      <c r="F169" s="8">
        <v>144.72999999999999</v>
      </c>
      <c r="G169" s="26">
        <f t="shared" si="4"/>
        <v>4486.63</v>
      </c>
      <c r="H169" s="1"/>
      <c r="I169" s="27">
        <f t="shared" si="5"/>
        <v>0</v>
      </c>
    </row>
    <row r="170" spans="1:9" x14ac:dyDescent="0.3">
      <c r="B170" s="6" t="s">
        <v>659</v>
      </c>
      <c r="C170" s="6" t="s">
        <v>1119</v>
      </c>
      <c r="D170" s="6" t="s">
        <v>330</v>
      </c>
      <c r="E170" s="8">
        <v>60.97</v>
      </c>
      <c r="F170" s="8">
        <v>44.22</v>
      </c>
      <c r="G170" s="26">
        <f t="shared" si="4"/>
        <v>2696.09</v>
      </c>
      <c r="H170" s="1"/>
      <c r="I170" s="27">
        <f t="shared" si="5"/>
        <v>0</v>
      </c>
    </row>
    <row r="171" spans="1:9" x14ac:dyDescent="0.3">
      <c r="B171" s="6" t="s">
        <v>660</v>
      </c>
      <c r="C171" s="6" t="s">
        <v>1120</v>
      </c>
      <c r="D171" s="6" t="s">
        <v>36</v>
      </c>
      <c r="E171" s="8">
        <v>1</v>
      </c>
      <c r="F171" s="8">
        <v>1512</v>
      </c>
      <c r="G171" s="26">
        <f t="shared" si="4"/>
        <v>1512</v>
      </c>
      <c r="H171" s="1"/>
      <c r="I171" s="27">
        <f t="shared" si="5"/>
        <v>0</v>
      </c>
    </row>
    <row r="172" spans="1:9" x14ac:dyDescent="0.3">
      <c r="B172" s="6" t="s">
        <v>661</v>
      </c>
      <c r="C172" s="6" t="s">
        <v>1121</v>
      </c>
      <c r="D172" s="6" t="s">
        <v>36</v>
      </c>
      <c r="E172" s="8">
        <v>1</v>
      </c>
      <c r="F172" s="8">
        <v>528.15</v>
      </c>
      <c r="G172" s="26">
        <f t="shared" si="4"/>
        <v>528.15</v>
      </c>
      <c r="H172" s="1"/>
      <c r="I172" s="27">
        <f t="shared" si="5"/>
        <v>0</v>
      </c>
    </row>
    <row r="173" spans="1:9" x14ac:dyDescent="0.3">
      <c r="B173" s="6" t="s">
        <v>662</v>
      </c>
      <c r="C173" s="6" t="s">
        <v>1122</v>
      </c>
      <c r="D173" s="6" t="s">
        <v>36</v>
      </c>
      <c r="E173" s="8">
        <v>1</v>
      </c>
      <c r="F173" s="8">
        <v>847.35</v>
      </c>
      <c r="G173" s="26">
        <f t="shared" si="4"/>
        <v>847.35</v>
      </c>
      <c r="H173" s="1"/>
      <c r="I173" s="27">
        <f t="shared" si="5"/>
        <v>0</v>
      </c>
    </row>
    <row r="174" spans="1:9" x14ac:dyDescent="0.3">
      <c r="A174" s="6" t="s">
        <v>430</v>
      </c>
      <c r="B174" s="6" t="s">
        <v>663</v>
      </c>
      <c r="C174" s="6" t="s">
        <v>1123</v>
      </c>
      <c r="G174" s="8"/>
      <c r="H174" s="28"/>
      <c r="I174" s="29"/>
    </row>
    <row r="175" spans="1:9" x14ac:dyDescent="0.3">
      <c r="B175" s="6" t="s">
        <v>664</v>
      </c>
      <c r="C175" s="6" t="s">
        <v>1124</v>
      </c>
      <c r="D175" s="6" t="s">
        <v>330</v>
      </c>
      <c r="E175" s="8">
        <v>30.7</v>
      </c>
      <c r="F175" s="8">
        <v>32.1</v>
      </c>
      <c r="G175" s="26">
        <f t="shared" si="4"/>
        <v>985.47</v>
      </c>
      <c r="H175" s="1"/>
      <c r="I175" s="27">
        <f t="shared" si="5"/>
        <v>0</v>
      </c>
    </row>
    <row r="176" spans="1:9" x14ac:dyDescent="0.3">
      <c r="B176" s="6" t="s">
        <v>665</v>
      </c>
      <c r="C176" s="6" t="s">
        <v>1125</v>
      </c>
      <c r="D176" s="6" t="s">
        <v>36</v>
      </c>
      <c r="E176" s="8">
        <v>2</v>
      </c>
      <c r="F176" s="8">
        <v>1331.45</v>
      </c>
      <c r="G176" s="26">
        <f t="shared" si="4"/>
        <v>2662.9</v>
      </c>
      <c r="H176" s="1"/>
      <c r="I176" s="27">
        <f t="shared" si="5"/>
        <v>0</v>
      </c>
    </row>
    <row r="177" spans="1:9" x14ac:dyDescent="0.3">
      <c r="B177" s="6" t="s">
        <v>666</v>
      </c>
      <c r="C177" s="6" t="s">
        <v>1126</v>
      </c>
      <c r="D177" s="6" t="s">
        <v>35</v>
      </c>
      <c r="E177" s="8">
        <v>28.79</v>
      </c>
      <c r="F177" s="8">
        <v>146.69999999999999</v>
      </c>
      <c r="G177" s="26">
        <f t="shared" si="4"/>
        <v>4223.49</v>
      </c>
      <c r="H177" s="1"/>
      <c r="I177" s="27">
        <f t="shared" si="5"/>
        <v>0</v>
      </c>
    </row>
    <row r="178" spans="1:9" x14ac:dyDescent="0.3">
      <c r="B178" s="6" t="s">
        <v>667</v>
      </c>
      <c r="C178" s="6" t="s">
        <v>1127</v>
      </c>
      <c r="D178" s="6" t="s">
        <v>35</v>
      </c>
      <c r="E178" s="8">
        <v>10</v>
      </c>
      <c r="F178" s="8">
        <v>181.52</v>
      </c>
      <c r="G178" s="26">
        <f t="shared" si="4"/>
        <v>1815.2</v>
      </c>
      <c r="H178" s="1"/>
      <c r="I178" s="27">
        <f t="shared" si="5"/>
        <v>0</v>
      </c>
    </row>
    <row r="179" spans="1:9" x14ac:dyDescent="0.3">
      <c r="B179" s="6" t="s">
        <v>668</v>
      </c>
      <c r="C179" s="6" t="s">
        <v>1128</v>
      </c>
      <c r="D179" s="6" t="s">
        <v>36</v>
      </c>
      <c r="E179" s="8">
        <v>2</v>
      </c>
      <c r="F179" s="8">
        <v>17682.03</v>
      </c>
      <c r="G179" s="26">
        <f t="shared" si="4"/>
        <v>35364.06</v>
      </c>
      <c r="H179" s="1"/>
      <c r="I179" s="27">
        <f t="shared" si="5"/>
        <v>0</v>
      </c>
    </row>
    <row r="180" spans="1:9" x14ac:dyDescent="0.3">
      <c r="B180" s="6" t="s">
        <v>669</v>
      </c>
      <c r="C180" s="6" t="s">
        <v>1129</v>
      </c>
      <c r="D180" s="6" t="s">
        <v>36</v>
      </c>
      <c r="E180" s="8">
        <v>4</v>
      </c>
      <c r="F180" s="8">
        <v>281.39999999999998</v>
      </c>
      <c r="G180" s="26">
        <f t="shared" si="4"/>
        <v>1125.5999999999999</v>
      </c>
      <c r="H180" s="1"/>
      <c r="I180" s="27">
        <f t="shared" si="5"/>
        <v>0</v>
      </c>
    </row>
    <row r="181" spans="1:9" x14ac:dyDescent="0.3">
      <c r="B181" s="6" t="s">
        <v>670</v>
      </c>
      <c r="C181" s="6" t="s">
        <v>1130</v>
      </c>
      <c r="D181" s="6" t="s">
        <v>36</v>
      </c>
      <c r="E181" s="8">
        <v>2</v>
      </c>
      <c r="F181" s="8">
        <v>2192.79</v>
      </c>
      <c r="G181" s="26">
        <f t="shared" si="4"/>
        <v>4385.58</v>
      </c>
      <c r="H181" s="1"/>
      <c r="I181" s="27">
        <f t="shared" si="5"/>
        <v>0</v>
      </c>
    </row>
    <row r="182" spans="1:9" x14ac:dyDescent="0.3">
      <c r="B182" s="6" t="s">
        <v>671</v>
      </c>
      <c r="C182" s="6" t="s">
        <v>1131</v>
      </c>
      <c r="D182" s="6" t="s">
        <v>36</v>
      </c>
      <c r="E182" s="8">
        <v>8</v>
      </c>
      <c r="F182" s="8">
        <v>88.71</v>
      </c>
      <c r="G182" s="26">
        <f t="shared" si="4"/>
        <v>709.68</v>
      </c>
      <c r="H182" s="1"/>
      <c r="I182" s="27">
        <f t="shared" si="5"/>
        <v>0</v>
      </c>
    </row>
    <row r="183" spans="1:9" x14ac:dyDescent="0.3">
      <c r="B183" s="6" t="s">
        <v>125</v>
      </c>
      <c r="C183" s="6" t="s">
        <v>126</v>
      </c>
      <c r="D183" s="6" t="s">
        <v>35</v>
      </c>
      <c r="E183" s="8">
        <v>7.5</v>
      </c>
      <c r="F183" s="8">
        <v>183.84</v>
      </c>
      <c r="G183" s="26">
        <f t="shared" si="4"/>
        <v>1378.8</v>
      </c>
      <c r="H183" s="1"/>
      <c r="I183" s="27">
        <f t="shared" si="5"/>
        <v>0</v>
      </c>
    </row>
    <row r="184" spans="1:9" x14ac:dyDescent="0.3">
      <c r="B184" s="6" t="s">
        <v>128</v>
      </c>
      <c r="C184" s="6" t="s">
        <v>129</v>
      </c>
      <c r="D184" s="6" t="s">
        <v>334</v>
      </c>
      <c r="E184" s="8">
        <v>3277.25</v>
      </c>
      <c r="F184" s="8">
        <v>4.75</v>
      </c>
      <c r="G184" s="26">
        <f t="shared" si="4"/>
        <v>15566.94</v>
      </c>
      <c r="H184" s="1"/>
      <c r="I184" s="27">
        <f t="shared" si="5"/>
        <v>0</v>
      </c>
    </row>
    <row r="185" spans="1:9" x14ac:dyDescent="0.3">
      <c r="B185" s="6" t="s">
        <v>672</v>
      </c>
      <c r="C185" s="6" t="s">
        <v>1132</v>
      </c>
      <c r="D185" s="6" t="s">
        <v>36</v>
      </c>
      <c r="E185" s="8">
        <v>20</v>
      </c>
      <c r="F185" s="8">
        <v>24.98</v>
      </c>
      <c r="G185" s="26">
        <f t="shared" si="4"/>
        <v>499.6</v>
      </c>
      <c r="H185" s="1"/>
      <c r="I185" s="27">
        <f t="shared" si="5"/>
        <v>0</v>
      </c>
    </row>
    <row r="186" spans="1:9" x14ac:dyDescent="0.3">
      <c r="B186" s="6" t="s">
        <v>673</v>
      </c>
      <c r="C186" s="6" t="s">
        <v>1133</v>
      </c>
      <c r="D186" s="6" t="s">
        <v>36</v>
      </c>
      <c r="E186" s="8">
        <v>80</v>
      </c>
      <c r="F186" s="8">
        <v>11.1</v>
      </c>
      <c r="G186" s="26">
        <f t="shared" si="4"/>
        <v>888</v>
      </c>
      <c r="H186" s="1"/>
      <c r="I186" s="27">
        <f t="shared" si="5"/>
        <v>0</v>
      </c>
    </row>
    <row r="187" spans="1:9" x14ac:dyDescent="0.3">
      <c r="A187" s="6" t="s">
        <v>431</v>
      </c>
      <c r="B187" s="6" t="s">
        <v>674</v>
      </c>
      <c r="C187" s="6" t="s">
        <v>1134</v>
      </c>
      <c r="G187" s="8"/>
      <c r="H187" s="28"/>
      <c r="I187" s="29"/>
    </row>
    <row r="188" spans="1:9" x14ac:dyDescent="0.3">
      <c r="B188" s="6" t="s">
        <v>675</v>
      </c>
      <c r="C188" s="6" t="s">
        <v>1135</v>
      </c>
      <c r="D188" s="6" t="s">
        <v>36</v>
      </c>
      <c r="E188" s="8">
        <v>4</v>
      </c>
      <c r="F188" s="8">
        <v>219.95</v>
      </c>
      <c r="G188" s="26">
        <f t="shared" si="4"/>
        <v>879.8</v>
      </c>
      <c r="H188" s="1"/>
      <c r="I188" s="27">
        <f t="shared" si="5"/>
        <v>0</v>
      </c>
    </row>
    <row r="189" spans="1:9" x14ac:dyDescent="0.3">
      <c r="B189" s="6" t="s">
        <v>676</v>
      </c>
      <c r="C189" s="6" t="s">
        <v>1136</v>
      </c>
      <c r="D189" s="6" t="s">
        <v>36</v>
      </c>
      <c r="E189" s="8">
        <v>6</v>
      </c>
      <c r="F189" s="8">
        <v>161.68</v>
      </c>
      <c r="G189" s="26">
        <f t="shared" si="4"/>
        <v>970.08</v>
      </c>
      <c r="H189" s="1"/>
      <c r="I189" s="27">
        <f t="shared" si="5"/>
        <v>0</v>
      </c>
    </row>
    <row r="190" spans="1:9" x14ac:dyDescent="0.3">
      <c r="B190" s="6" t="s">
        <v>677</v>
      </c>
      <c r="C190" s="6" t="s">
        <v>1137</v>
      </c>
      <c r="D190" s="6" t="s">
        <v>330</v>
      </c>
      <c r="E190" s="8">
        <v>60.97</v>
      </c>
      <c r="F190" s="8">
        <v>5.16</v>
      </c>
      <c r="G190" s="26">
        <f t="shared" si="4"/>
        <v>314.61</v>
      </c>
      <c r="H190" s="1"/>
      <c r="I190" s="27">
        <f t="shared" si="5"/>
        <v>0</v>
      </c>
    </row>
    <row r="191" spans="1:9" x14ac:dyDescent="0.3">
      <c r="B191" s="6" t="s">
        <v>123</v>
      </c>
      <c r="C191" s="6" t="s">
        <v>124</v>
      </c>
      <c r="D191" s="6" t="s">
        <v>330</v>
      </c>
      <c r="E191" s="8">
        <v>12.25</v>
      </c>
      <c r="F191" s="8">
        <v>100.93</v>
      </c>
      <c r="G191" s="26">
        <f t="shared" si="4"/>
        <v>1236.3900000000001</v>
      </c>
      <c r="H191" s="1"/>
      <c r="I191" s="27">
        <f t="shared" si="5"/>
        <v>0</v>
      </c>
    </row>
    <row r="192" spans="1:9" x14ac:dyDescent="0.3">
      <c r="B192" s="6" t="s">
        <v>678</v>
      </c>
      <c r="C192" s="6" t="s">
        <v>1138</v>
      </c>
      <c r="D192" s="6" t="s">
        <v>330</v>
      </c>
      <c r="E192" s="8">
        <v>51.99</v>
      </c>
      <c r="F192" s="8">
        <v>33.659999999999997</v>
      </c>
      <c r="G192" s="26">
        <f t="shared" si="4"/>
        <v>1749.98</v>
      </c>
      <c r="H192" s="1"/>
      <c r="I192" s="27">
        <f t="shared" si="5"/>
        <v>0</v>
      </c>
    </row>
    <row r="193" spans="1:9" x14ac:dyDescent="0.3">
      <c r="B193" s="6" t="s">
        <v>679</v>
      </c>
      <c r="C193" s="6" t="s">
        <v>1139</v>
      </c>
      <c r="D193" s="6" t="s">
        <v>36</v>
      </c>
      <c r="E193" s="8">
        <v>2</v>
      </c>
      <c r="F193" s="8">
        <v>5051.8999999999996</v>
      </c>
      <c r="G193" s="26">
        <f t="shared" si="4"/>
        <v>10103.799999999999</v>
      </c>
      <c r="H193" s="1"/>
      <c r="I193" s="27">
        <f t="shared" si="5"/>
        <v>0</v>
      </c>
    </row>
    <row r="194" spans="1:9" x14ac:dyDescent="0.3">
      <c r="B194" s="6" t="s">
        <v>680</v>
      </c>
      <c r="C194" s="6" t="s">
        <v>1140</v>
      </c>
      <c r="D194" s="6" t="s">
        <v>331</v>
      </c>
      <c r="E194" s="8">
        <v>1</v>
      </c>
      <c r="F194" s="8">
        <v>2439.56</v>
      </c>
      <c r="G194" s="26">
        <f t="shared" si="4"/>
        <v>2439.56</v>
      </c>
      <c r="H194" s="30">
        <v>2439.56</v>
      </c>
      <c r="I194" s="27">
        <f t="shared" si="5"/>
        <v>2439.56</v>
      </c>
    </row>
    <row r="195" spans="1:9" x14ac:dyDescent="0.3">
      <c r="A195" s="6" t="s">
        <v>432</v>
      </c>
      <c r="B195" s="6" t="s">
        <v>681</v>
      </c>
      <c r="C195" s="6" t="s">
        <v>1141</v>
      </c>
      <c r="G195" s="8"/>
      <c r="H195" s="28"/>
      <c r="I195" s="29"/>
    </row>
    <row r="196" spans="1:9" x14ac:dyDescent="0.3">
      <c r="B196" s="6" t="s">
        <v>682</v>
      </c>
      <c r="C196" s="6" t="s">
        <v>1142</v>
      </c>
      <c r="D196" s="6" t="s">
        <v>334</v>
      </c>
      <c r="E196" s="8">
        <v>7190.5</v>
      </c>
      <c r="F196" s="8">
        <v>2.35</v>
      </c>
      <c r="G196" s="26">
        <f t="shared" si="4"/>
        <v>16897.68</v>
      </c>
      <c r="H196" s="1"/>
      <c r="I196" s="27">
        <f t="shared" si="5"/>
        <v>0</v>
      </c>
    </row>
    <row r="197" spans="1:9" x14ac:dyDescent="0.3">
      <c r="B197" s="6" t="s">
        <v>672</v>
      </c>
      <c r="C197" s="6" t="s">
        <v>1132</v>
      </c>
      <c r="D197" s="6" t="s">
        <v>36</v>
      </c>
      <c r="E197" s="8">
        <v>72</v>
      </c>
      <c r="F197" s="8">
        <v>24.98</v>
      </c>
      <c r="G197" s="26">
        <f t="shared" si="4"/>
        <v>1798.56</v>
      </c>
      <c r="H197" s="1"/>
      <c r="I197" s="27">
        <f t="shared" si="5"/>
        <v>0</v>
      </c>
    </row>
    <row r="198" spans="1:9" x14ac:dyDescent="0.3">
      <c r="B198" s="6" t="s">
        <v>673</v>
      </c>
      <c r="C198" s="6" t="s">
        <v>1133</v>
      </c>
      <c r="D198" s="6" t="s">
        <v>36</v>
      </c>
      <c r="E198" s="8">
        <v>288</v>
      </c>
      <c r="F198" s="8">
        <v>11.1</v>
      </c>
      <c r="G198" s="26">
        <f t="shared" si="4"/>
        <v>3196.8</v>
      </c>
      <c r="H198" s="1"/>
      <c r="I198" s="27">
        <f t="shared" si="5"/>
        <v>0</v>
      </c>
    </row>
    <row r="199" spans="1:9" x14ac:dyDescent="0.3">
      <c r="B199" s="6" t="s">
        <v>683</v>
      </c>
      <c r="C199" s="6" t="s">
        <v>1143</v>
      </c>
      <c r="D199" s="6" t="s">
        <v>334</v>
      </c>
      <c r="E199" s="8">
        <v>7550.5</v>
      </c>
      <c r="F199" s="8">
        <v>1.1599999999999999</v>
      </c>
      <c r="G199" s="26">
        <f t="shared" si="4"/>
        <v>8758.58</v>
      </c>
      <c r="H199" s="1"/>
      <c r="I199" s="27">
        <f t="shared" si="5"/>
        <v>0</v>
      </c>
    </row>
    <row r="200" spans="1:9" x14ac:dyDescent="0.3">
      <c r="B200" s="6" t="s">
        <v>684</v>
      </c>
      <c r="C200" s="6" t="s">
        <v>1144</v>
      </c>
      <c r="D200" s="6" t="s">
        <v>35</v>
      </c>
      <c r="E200" s="8">
        <v>46.8</v>
      </c>
      <c r="F200" s="8">
        <v>125.35</v>
      </c>
      <c r="G200" s="26">
        <f t="shared" si="4"/>
        <v>5866.38</v>
      </c>
      <c r="H200" s="1"/>
      <c r="I200" s="27">
        <f t="shared" si="5"/>
        <v>0</v>
      </c>
    </row>
    <row r="201" spans="1:9" x14ac:dyDescent="0.3">
      <c r="B201" s="6" t="s">
        <v>685</v>
      </c>
      <c r="C201" s="6" t="s">
        <v>1145</v>
      </c>
      <c r="D201" s="6" t="s">
        <v>36</v>
      </c>
      <c r="E201" s="8">
        <v>2</v>
      </c>
      <c r="F201" s="8">
        <v>22127.4</v>
      </c>
      <c r="G201" s="26">
        <f t="shared" si="4"/>
        <v>44254.8</v>
      </c>
      <c r="H201" s="1"/>
      <c r="I201" s="27">
        <f t="shared" si="5"/>
        <v>0</v>
      </c>
    </row>
    <row r="202" spans="1:9" x14ac:dyDescent="0.3">
      <c r="A202" s="6" t="s">
        <v>433</v>
      </c>
      <c r="B202" s="6" t="s">
        <v>686</v>
      </c>
      <c r="C202" s="6" t="s">
        <v>1146</v>
      </c>
      <c r="G202" s="8"/>
      <c r="H202" s="28"/>
      <c r="I202" s="29"/>
    </row>
    <row r="203" spans="1:9" x14ac:dyDescent="0.3">
      <c r="A203" s="6" t="s">
        <v>434</v>
      </c>
      <c r="B203" s="6" t="s">
        <v>687</v>
      </c>
      <c r="C203" s="6" t="s">
        <v>235</v>
      </c>
      <c r="G203" s="8"/>
      <c r="H203" s="28"/>
      <c r="I203" s="29"/>
    </row>
    <row r="204" spans="1:9" x14ac:dyDescent="0.3">
      <c r="A204" s="6" t="s">
        <v>435</v>
      </c>
      <c r="B204" s="6" t="s">
        <v>688</v>
      </c>
      <c r="C204" s="6" t="s">
        <v>1147</v>
      </c>
      <c r="G204" s="8"/>
      <c r="H204" s="28"/>
      <c r="I204" s="29"/>
    </row>
    <row r="205" spans="1:9" x14ac:dyDescent="0.3">
      <c r="B205" s="6" t="s">
        <v>689</v>
      </c>
      <c r="C205" s="6" t="s">
        <v>1148</v>
      </c>
      <c r="D205" s="6" t="s">
        <v>36</v>
      </c>
      <c r="E205" s="8">
        <v>2</v>
      </c>
      <c r="F205" s="8">
        <v>452.03</v>
      </c>
      <c r="G205" s="26">
        <f t="shared" ref="G205:G265" si="6">ROUND(E205*F205,2)</f>
        <v>904.06</v>
      </c>
      <c r="H205" s="1"/>
      <c r="I205" s="27">
        <f t="shared" ref="I205:I265" si="7">ROUND(E205*H205,2)</f>
        <v>0</v>
      </c>
    </row>
    <row r="206" spans="1:9" x14ac:dyDescent="0.3">
      <c r="B206" s="6" t="s">
        <v>690</v>
      </c>
      <c r="C206" s="6" t="s">
        <v>1149</v>
      </c>
      <c r="D206" s="6" t="s">
        <v>36</v>
      </c>
      <c r="E206" s="8">
        <v>2</v>
      </c>
      <c r="F206" s="8">
        <v>18.18</v>
      </c>
      <c r="G206" s="26">
        <f t="shared" si="6"/>
        <v>36.36</v>
      </c>
      <c r="H206" s="1"/>
      <c r="I206" s="27">
        <f t="shared" si="7"/>
        <v>0</v>
      </c>
    </row>
    <row r="207" spans="1:9" x14ac:dyDescent="0.3">
      <c r="B207" s="6" t="s">
        <v>691</v>
      </c>
      <c r="C207" s="6" t="s">
        <v>1150</v>
      </c>
      <c r="D207" s="6" t="s">
        <v>36</v>
      </c>
      <c r="E207" s="8">
        <v>2</v>
      </c>
      <c r="F207" s="8">
        <v>45.85</v>
      </c>
      <c r="G207" s="26">
        <f t="shared" si="6"/>
        <v>91.7</v>
      </c>
      <c r="H207" s="1"/>
      <c r="I207" s="27">
        <f t="shared" si="7"/>
        <v>0</v>
      </c>
    </row>
    <row r="208" spans="1:9" x14ac:dyDescent="0.3">
      <c r="B208" s="6" t="s">
        <v>692</v>
      </c>
      <c r="C208" s="6" t="s">
        <v>1151</v>
      </c>
      <c r="D208" s="6" t="s">
        <v>36</v>
      </c>
      <c r="E208" s="8">
        <v>2</v>
      </c>
      <c r="F208" s="8">
        <v>9.59</v>
      </c>
      <c r="G208" s="26">
        <f t="shared" si="6"/>
        <v>19.18</v>
      </c>
      <c r="H208" s="1"/>
      <c r="I208" s="27">
        <f t="shared" si="7"/>
        <v>0</v>
      </c>
    </row>
    <row r="209" spans="1:9" x14ac:dyDescent="0.3">
      <c r="A209" s="6" t="s">
        <v>436</v>
      </c>
      <c r="B209" s="6" t="s">
        <v>693</v>
      </c>
      <c r="C209" s="6" t="s">
        <v>236</v>
      </c>
      <c r="G209" s="8"/>
      <c r="H209" s="28"/>
      <c r="I209" s="29"/>
    </row>
    <row r="210" spans="1:9" x14ac:dyDescent="0.3">
      <c r="A210" s="6" t="s">
        <v>437</v>
      </c>
      <c r="B210" s="6" t="s">
        <v>694</v>
      </c>
      <c r="C210" s="6" t="s">
        <v>237</v>
      </c>
      <c r="G210" s="8"/>
      <c r="H210" s="28"/>
      <c r="I210" s="29"/>
    </row>
    <row r="211" spans="1:9" x14ac:dyDescent="0.3">
      <c r="A211" s="6" t="s">
        <v>438</v>
      </c>
      <c r="B211" s="6" t="s">
        <v>695</v>
      </c>
      <c r="C211" s="6" t="s">
        <v>238</v>
      </c>
      <c r="G211" s="8"/>
      <c r="H211" s="28"/>
      <c r="I211" s="29"/>
    </row>
    <row r="212" spans="1:9" x14ac:dyDescent="0.3">
      <c r="B212" s="6" t="s">
        <v>239</v>
      </c>
      <c r="C212" s="6" t="s">
        <v>386</v>
      </c>
      <c r="D212" s="6" t="s">
        <v>36</v>
      </c>
      <c r="E212" s="8">
        <v>105</v>
      </c>
      <c r="F212" s="8">
        <v>20.88</v>
      </c>
      <c r="G212" s="26">
        <f t="shared" si="6"/>
        <v>2192.4</v>
      </c>
      <c r="H212" s="1"/>
      <c r="I212" s="27">
        <f t="shared" si="7"/>
        <v>0</v>
      </c>
    </row>
    <row r="213" spans="1:9" x14ac:dyDescent="0.3">
      <c r="B213" s="6" t="s">
        <v>240</v>
      </c>
      <c r="C213" s="6" t="s">
        <v>387</v>
      </c>
      <c r="D213" s="6" t="s">
        <v>36</v>
      </c>
      <c r="E213" s="8">
        <v>6</v>
      </c>
      <c r="F213" s="8">
        <v>24.52</v>
      </c>
      <c r="G213" s="26">
        <f t="shared" si="6"/>
        <v>147.12</v>
      </c>
      <c r="H213" s="1"/>
      <c r="I213" s="27">
        <f t="shared" si="7"/>
        <v>0</v>
      </c>
    </row>
    <row r="214" spans="1:9" x14ac:dyDescent="0.3">
      <c r="B214" s="6" t="s">
        <v>241</v>
      </c>
      <c r="C214" s="6" t="s">
        <v>388</v>
      </c>
      <c r="D214" s="6" t="s">
        <v>36</v>
      </c>
      <c r="E214" s="8">
        <v>4</v>
      </c>
      <c r="F214" s="8">
        <v>50.84</v>
      </c>
      <c r="G214" s="26">
        <f t="shared" si="6"/>
        <v>203.36</v>
      </c>
      <c r="H214" s="1"/>
      <c r="I214" s="27">
        <f t="shared" si="7"/>
        <v>0</v>
      </c>
    </row>
    <row r="215" spans="1:9" x14ac:dyDescent="0.3">
      <c r="B215" s="6" t="s">
        <v>696</v>
      </c>
      <c r="C215" s="6" t="s">
        <v>1152</v>
      </c>
      <c r="D215" s="6" t="s">
        <v>36</v>
      </c>
      <c r="E215" s="8">
        <v>1</v>
      </c>
      <c r="F215" s="8">
        <v>19.079999999999998</v>
      </c>
      <c r="G215" s="26">
        <f t="shared" si="6"/>
        <v>19.079999999999998</v>
      </c>
      <c r="H215" s="1"/>
      <c r="I215" s="27">
        <f t="shared" si="7"/>
        <v>0</v>
      </c>
    </row>
    <row r="216" spans="1:9" x14ac:dyDescent="0.3">
      <c r="B216" s="6" t="s">
        <v>697</v>
      </c>
      <c r="C216" s="6" t="s">
        <v>1153</v>
      </c>
      <c r="D216" s="6" t="s">
        <v>36</v>
      </c>
      <c r="E216" s="8">
        <v>150</v>
      </c>
      <c r="F216" s="8">
        <v>24.15</v>
      </c>
      <c r="G216" s="26">
        <f t="shared" si="6"/>
        <v>3622.5</v>
      </c>
      <c r="H216" s="1"/>
      <c r="I216" s="27">
        <f t="shared" si="7"/>
        <v>0</v>
      </c>
    </row>
    <row r="217" spans="1:9" x14ac:dyDescent="0.3">
      <c r="A217" s="6" t="s">
        <v>439</v>
      </c>
      <c r="B217" s="6" t="s">
        <v>698</v>
      </c>
      <c r="C217" s="6" t="s">
        <v>242</v>
      </c>
      <c r="G217" s="8"/>
      <c r="H217" s="28"/>
      <c r="I217" s="29"/>
    </row>
    <row r="218" spans="1:9" x14ac:dyDescent="0.3">
      <c r="A218" s="6" t="s">
        <v>440</v>
      </c>
      <c r="B218" s="6" t="s">
        <v>699</v>
      </c>
      <c r="C218" s="6" t="s">
        <v>389</v>
      </c>
      <c r="G218" s="8"/>
      <c r="H218" s="28"/>
      <c r="I218" s="29"/>
    </row>
    <row r="219" spans="1:9" x14ac:dyDescent="0.3">
      <c r="B219" s="6" t="s">
        <v>243</v>
      </c>
      <c r="C219" s="6" t="s">
        <v>390</v>
      </c>
      <c r="D219" s="6" t="s">
        <v>36</v>
      </c>
      <c r="E219" s="8">
        <v>4</v>
      </c>
      <c r="F219" s="8">
        <v>33.590000000000003</v>
      </c>
      <c r="G219" s="26">
        <f t="shared" si="6"/>
        <v>134.36000000000001</v>
      </c>
      <c r="H219" s="1"/>
      <c r="I219" s="27">
        <f t="shared" si="7"/>
        <v>0</v>
      </c>
    </row>
    <row r="220" spans="1:9" x14ac:dyDescent="0.3">
      <c r="B220" s="6" t="s">
        <v>244</v>
      </c>
      <c r="C220" s="6" t="s">
        <v>391</v>
      </c>
      <c r="D220" s="6" t="s">
        <v>36</v>
      </c>
      <c r="E220" s="8">
        <v>4</v>
      </c>
      <c r="F220" s="8">
        <v>53.62</v>
      </c>
      <c r="G220" s="26">
        <f t="shared" si="6"/>
        <v>214.48</v>
      </c>
      <c r="H220" s="1"/>
      <c r="I220" s="27">
        <f t="shared" si="7"/>
        <v>0</v>
      </c>
    </row>
    <row r="221" spans="1:9" x14ac:dyDescent="0.3">
      <c r="B221" s="6" t="s">
        <v>700</v>
      </c>
      <c r="C221" s="6" t="s">
        <v>1154</v>
      </c>
      <c r="D221" s="6" t="s">
        <v>36</v>
      </c>
      <c r="E221" s="8">
        <v>1</v>
      </c>
      <c r="F221" s="8">
        <v>63.57</v>
      </c>
      <c r="G221" s="26">
        <f t="shared" si="6"/>
        <v>63.57</v>
      </c>
      <c r="H221" s="1"/>
      <c r="I221" s="27">
        <f t="shared" si="7"/>
        <v>0</v>
      </c>
    </row>
    <row r="222" spans="1:9" x14ac:dyDescent="0.3">
      <c r="A222" s="6" t="s">
        <v>441</v>
      </c>
      <c r="B222" s="6" t="s">
        <v>701</v>
      </c>
      <c r="C222" s="6" t="s">
        <v>392</v>
      </c>
      <c r="G222" s="8"/>
      <c r="H222" s="28"/>
      <c r="I222" s="29"/>
    </row>
    <row r="223" spans="1:9" x14ac:dyDescent="0.3">
      <c r="B223" s="6" t="s">
        <v>245</v>
      </c>
      <c r="C223" s="6" t="s">
        <v>393</v>
      </c>
      <c r="D223" s="6" t="s">
        <v>36</v>
      </c>
      <c r="E223" s="8">
        <v>1</v>
      </c>
      <c r="F223" s="8">
        <v>122.61</v>
      </c>
      <c r="G223" s="26">
        <f t="shared" si="6"/>
        <v>122.61</v>
      </c>
      <c r="H223" s="1"/>
      <c r="I223" s="27">
        <f t="shared" si="7"/>
        <v>0</v>
      </c>
    </row>
    <row r="224" spans="1:9" x14ac:dyDescent="0.3">
      <c r="A224" s="6" t="s">
        <v>442</v>
      </c>
      <c r="B224" s="6" t="s">
        <v>702</v>
      </c>
      <c r="C224" s="6" t="s">
        <v>1155</v>
      </c>
      <c r="G224" s="8"/>
      <c r="H224" s="28"/>
      <c r="I224" s="29"/>
    </row>
    <row r="225" spans="1:9" x14ac:dyDescent="0.3">
      <c r="B225" s="6" t="s">
        <v>246</v>
      </c>
      <c r="C225" s="6" t="s">
        <v>247</v>
      </c>
      <c r="D225" s="6" t="s">
        <v>36</v>
      </c>
      <c r="E225" s="8">
        <v>4</v>
      </c>
      <c r="F225" s="8">
        <v>46.75</v>
      </c>
      <c r="G225" s="26">
        <f t="shared" si="6"/>
        <v>187</v>
      </c>
      <c r="H225" s="1"/>
      <c r="I225" s="27">
        <f t="shared" si="7"/>
        <v>0</v>
      </c>
    </row>
    <row r="226" spans="1:9" x14ac:dyDescent="0.3">
      <c r="B226" s="6" t="s">
        <v>248</v>
      </c>
      <c r="C226" s="6" t="s">
        <v>249</v>
      </c>
      <c r="D226" s="6" t="s">
        <v>36</v>
      </c>
      <c r="E226" s="8">
        <v>1</v>
      </c>
      <c r="F226" s="8">
        <v>52.25</v>
      </c>
      <c r="G226" s="26">
        <f t="shared" si="6"/>
        <v>52.25</v>
      </c>
      <c r="H226" s="1"/>
      <c r="I226" s="27">
        <f t="shared" si="7"/>
        <v>0</v>
      </c>
    </row>
    <row r="227" spans="1:9" x14ac:dyDescent="0.3">
      <c r="B227" s="6" t="s">
        <v>250</v>
      </c>
      <c r="C227" s="6" t="s">
        <v>251</v>
      </c>
      <c r="D227" s="6" t="s">
        <v>36</v>
      </c>
      <c r="E227" s="8">
        <v>2</v>
      </c>
      <c r="F227" s="8">
        <v>60.5</v>
      </c>
      <c r="G227" s="26">
        <f t="shared" si="6"/>
        <v>121</v>
      </c>
      <c r="H227" s="1"/>
      <c r="I227" s="27">
        <f t="shared" si="7"/>
        <v>0</v>
      </c>
    </row>
    <row r="228" spans="1:9" x14ac:dyDescent="0.3">
      <c r="B228" s="6" t="s">
        <v>703</v>
      </c>
      <c r="C228" s="6" t="s">
        <v>1156</v>
      </c>
      <c r="D228" s="6" t="s">
        <v>36</v>
      </c>
      <c r="E228" s="8">
        <v>1</v>
      </c>
      <c r="F228" s="8">
        <v>73.83</v>
      </c>
      <c r="G228" s="26">
        <f t="shared" si="6"/>
        <v>73.83</v>
      </c>
      <c r="H228" s="1"/>
      <c r="I228" s="27">
        <f t="shared" si="7"/>
        <v>0</v>
      </c>
    </row>
    <row r="229" spans="1:9" x14ac:dyDescent="0.3">
      <c r="B229" s="6" t="s">
        <v>704</v>
      </c>
      <c r="C229" s="6" t="s">
        <v>1157</v>
      </c>
      <c r="D229" s="6" t="s">
        <v>36</v>
      </c>
      <c r="E229" s="8">
        <v>32</v>
      </c>
      <c r="F229" s="8">
        <v>52.74</v>
      </c>
      <c r="G229" s="26">
        <f t="shared" si="6"/>
        <v>1687.68</v>
      </c>
      <c r="H229" s="1"/>
      <c r="I229" s="27">
        <f t="shared" si="7"/>
        <v>0</v>
      </c>
    </row>
    <row r="230" spans="1:9" x14ac:dyDescent="0.3">
      <c r="A230" s="6" t="s">
        <v>443</v>
      </c>
      <c r="B230" s="6" t="s">
        <v>705</v>
      </c>
      <c r="C230" s="6" t="s">
        <v>252</v>
      </c>
      <c r="G230" s="8"/>
      <c r="H230" s="28"/>
      <c r="I230" s="29"/>
    </row>
    <row r="231" spans="1:9" x14ac:dyDescent="0.3">
      <c r="B231" s="6" t="s">
        <v>253</v>
      </c>
      <c r="C231" s="6" t="s">
        <v>254</v>
      </c>
      <c r="D231" s="6" t="s">
        <v>36</v>
      </c>
      <c r="E231" s="8">
        <v>4</v>
      </c>
      <c r="F231" s="8">
        <v>42.05</v>
      </c>
      <c r="G231" s="26">
        <f t="shared" si="6"/>
        <v>168.2</v>
      </c>
      <c r="H231" s="1"/>
      <c r="I231" s="27">
        <f t="shared" si="7"/>
        <v>0</v>
      </c>
    </row>
    <row r="232" spans="1:9" x14ac:dyDescent="0.3">
      <c r="B232" s="6" t="s">
        <v>255</v>
      </c>
      <c r="C232" s="6" t="s">
        <v>256</v>
      </c>
      <c r="D232" s="6" t="s">
        <v>36</v>
      </c>
      <c r="E232" s="8">
        <v>2</v>
      </c>
      <c r="F232" s="8">
        <v>19.04</v>
      </c>
      <c r="G232" s="26">
        <f t="shared" si="6"/>
        <v>38.08</v>
      </c>
      <c r="H232" s="1"/>
      <c r="I232" s="27">
        <f t="shared" si="7"/>
        <v>0</v>
      </c>
    </row>
    <row r="233" spans="1:9" x14ac:dyDescent="0.3">
      <c r="B233" s="6" t="s">
        <v>257</v>
      </c>
      <c r="C233" s="6" t="s">
        <v>258</v>
      </c>
      <c r="D233" s="6" t="s">
        <v>36</v>
      </c>
      <c r="E233" s="8">
        <v>2</v>
      </c>
      <c r="F233" s="8">
        <v>4.95</v>
      </c>
      <c r="G233" s="26">
        <f t="shared" si="6"/>
        <v>9.9</v>
      </c>
      <c r="H233" s="1"/>
      <c r="I233" s="27">
        <f t="shared" si="7"/>
        <v>0</v>
      </c>
    </row>
    <row r="234" spans="1:9" x14ac:dyDescent="0.3">
      <c r="B234" s="6" t="s">
        <v>259</v>
      </c>
      <c r="C234" s="6" t="s">
        <v>260</v>
      </c>
      <c r="D234" s="6" t="s">
        <v>36</v>
      </c>
      <c r="E234" s="8">
        <v>2</v>
      </c>
      <c r="F234" s="8">
        <v>1.74</v>
      </c>
      <c r="G234" s="26">
        <f t="shared" si="6"/>
        <v>3.48</v>
      </c>
      <c r="H234" s="1"/>
      <c r="I234" s="27">
        <f t="shared" si="7"/>
        <v>0</v>
      </c>
    </row>
    <row r="235" spans="1:9" x14ac:dyDescent="0.3">
      <c r="B235" s="6" t="s">
        <v>261</v>
      </c>
      <c r="C235" s="6" t="s">
        <v>262</v>
      </c>
      <c r="D235" s="6" t="s">
        <v>36</v>
      </c>
      <c r="E235" s="8">
        <v>2</v>
      </c>
      <c r="F235" s="8">
        <v>3.57</v>
      </c>
      <c r="G235" s="26">
        <f t="shared" si="6"/>
        <v>7.14</v>
      </c>
      <c r="H235" s="1"/>
      <c r="I235" s="27">
        <f t="shared" si="7"/>
        <v>0</v>
      </c>
    </row>
    <row r="236" spans="1:9" x14ac:dyDescent="0.3">
      <c r="B236" s="6" t="s">
        <v>263</v>
      </c>
      <c r="C236" s="6" t="s">
        <v>264</v>
      </c>
      <c r="D236" s="6" t="s">
        <v>36</v>
      </c>
      <c r="E236" s="8">
        <v>2</v>
      </c>
      <c r="F236" s="8">
        <v>5.49</v>
      </c>
      <c r="G236" s="26">
        <f t="shared" si="6"/>
        <v>10.98</v>
      </c>
      <c r="H236" s="1"/>
      <c r="I236" s="27">
        <f t="shared" si="7"/>
        <v>0</v>
      </c>
    </row>
    <row r="237" spans="1:9" x14ac:dyDescent="0.3">
      <c r="B237" s="6" t="s">
        <v>265</v>
      </c>
      <c r="C237" s="6" t="s">
        <v>266</v>
      </c>
      <c r="D237" s="6" t="s">
        <v>36</v>
      </c>
      <c r="E237" s="8">
        <v>6</v>
      </c>
      <c r="F237" s="8">
        <v>9.4700000000000006</v>
      </c>
      <c r="G237" s="26">
        <f t="shared" si="6"/>
        <v>56.82</v>
      </c>
      <c r="H237" s="1"/>
      <c r="I237" s="27">
        <f t="shared" si="7"/>
        <v>0</v>
      </c>
    </row>
    <row r="238" spans="1:9" x14ac:dyDescent="0.3">
      <c r="B238" s="6" t="s">
        <v>706</v>
      </c>
      <c r="C238" s="6" t="s">
        <v>1158</v>
      </c>
      <c r="D238" s="6" t="s">
        <v>36</v>
      </c>
      <c r="E238" s="8">
        <v>1</v>
      </c>
      <c r="F238" s="8">
        <v>7783.47</v>
      </c>
      <c r="G238" s="26">
        <f t="shared" si="6"/>
        <v>7783.47</v>
      </c>
      <c r="H238" s="1"/>
      <c r="I238" s="27">
        <f t="shared" si="7"/>
        <v>0</v>
      </c>
    </row>
    <row r="239" spans="1:9" x14ac:dyDescent="0.3">
      <c r="B239" s="6" t="s">
        <v>267</v>
      </c>
      <c r="C239" s="6" t="s">
        <v>268</v>
      </c>
      <c r="D239" s="6" t="s">
        <v>36</v>
      </c>
      <c r="E239" s="8">
        <v>4</v>
      </c>
      <c r="F239" s="8">
        <v>36.76</v>
      </c>
      <c r="G239" s="26">
        <f t="shared" si="6"/>
        <v>147.04</v>
      </c>
      <c r="H239" s="1"/>
      <c r="I239" s="27">
        <f t="shared" si="7"/>
        <v>0</v>
      </c>
    </row>
    <row r="240" spans="1:9" x14ac:dyDescent="0.3">
      <c r="B240" s="6" t="s">
        <v>269</v>
      </c>
      <c r="C240" s="6" t="s">
        <v>270</v>
      </c>
      <c r="D240" s="6" t="s">
        <v>36</v>
      </c>
      <c r="E240" s="8">
        <v>2</v>
      </c>
      <c r="F240" s="8">
        <v>6.78</v>
      </c>
      <c r="G240" s="26">
        <f t="shared" si="6"/>
        <v>13.56</v>
      </c>
      <c r="H240" s="1"/>
      <c r="I240" s="27">
        <f t="shared" si="7"/>
        <v>0</v>
      </c>
    </row>
    <row r="241" spans="1:9" x14ac:dyDescent="0.3">
      <c r="B241" s="6" t="s">
        <v>271</v>
      </c>
      <c r="C241" s="6" t="s">
        <v>272</v>
      </c>
      <c r="D241" s="6" t="s">
        <v>36</v>
      </c>
      <c r="E241" s="8">
        <v>2</v>
      </c>
      <c r="F241" s="8">
        <v>7.79</v>
      </c>
      <c r="G241" s="26">
        <f t="shared" si="6"/>
        <v>15.58</v>
      </c>
      <c r="H241" s="1"/>
      <c r="I241" s="27">
        <f t="shared" si="7"/>
        <v>0</v>
      </c>
    </row>
    <row r="242" spans="1:9" x14ac:dyDescent="0.3">
      <c r="B242" s="6" t="s">
        <v>707</v>
      </c>
      <c r="C242" s="6" t="s">
        <v>1159</v>
      </c>
      <c r="D242" s="6" t="s">
        <v>36</v>
      </c>
      <c r="E242" s="8">
        <v>1</v>
      </c>
      <c r="F242" s="8">
        <v>3227.53</v>
      </c>
      <c r="G242" s="26">
        <f t="shared" si="6"/>
        <v>3227.53</v>
      </c>
      <c r="H242" s="1"/>
      <c r="I242" s="27">
        <f t="shared" si="7"/>
        <v>0</v>
      </c>
    </row>
    <row r="243" spans="1:9" x14ac:dyDescent="0.3">
      <c r="A243" s="6" t="s">
        <v>444</v>
      </c>
      <c r="B243" s="6" t="s">
        <v>708</v>
      </c>
      <c r="C243" s="6" t="s">
        <v>273</v>
      </c>
      <c r="G243" s="8"/>
      <c r="H243" s="28"/>
      <c r="I243" s="29"/>
    </row>
    <row r="244" spans="1:9" x14ac:dyDescent="0.3">
      <c r="B244" s="6" t="s">
        <v>274</v>
      </c>
      <c r="C244" s="6" t="s">
        <v>275</v>
      </c>
      <c r="D244" s="6" t="s">
        <v>36</v>
      </c>
      <c r="E244" s="8">
        <v>2</v>
      </c>
      <c r="F244" s="8">
        <v>1.34</v>
      </c>
      <c r="G244" s="26">
        <f t="shared" si="6"/>
        <v>2.68</v>
      </c>
      <c r="H244" s="1"/>
      <c r="I244" s="27">
        <f t="shared" si="7"/>
        <v>0</v>
      </c>
    </row>
    <row r="245" spans="1:9" x14ac:dyDescent="0.3">
      <c r="B245" s="6" t="s">
        <v>276</v>
      </c>
      <c r="C245" s="6" t="s">
        <v>277</v>
      </c>
      <c r="D245" s="6" t="s">
        <v>36</v>
      </c>
      <c r="E245" s="8">
        <v>2</v>
      </c>
      <c r="F245" s="8">
        <v>0.9</v>
      </c>
      <c r="G245" s="26">
        <f t="shared" si="6"/>
        <v>1.8</v>
      </c>
      <c r="H245" s="1"/>
      <c r="I245" s="27">
        <f t="shared" si="7"/>
        <v>0</v>
      </c>
    </row>
    <row r="246" spans="1:9" x14ac:dyDescent="0.3">
      <c r="B246" s="6" t="s">
        <v>278</v>
      </c>
      <c r="C246" s="6" t="s">
        <v>279</v>
      </c>
      <c r="D246" s="6" t="s">
        <v>36</v>
      </c>
      <c r="E246" s="8">
        <v>4</v>
      </c>
      <c r="F246" s="8">
        <v>1.1100000000000001</v>
      </c>
      <c r="G246" s="26">
        <f t="shared" si="6"/>
        <v>4.4400000000000004</v>
      </c>
      <c r="H246" s="1"/>
      <c r="I246" s="27">
        <f t="shared" si="7"/>
        <v>0</v>
      </c>
    </row>
    <row r="247" spans="1:9" x14ac:dyDescent="0.3">
      <c r="B247" s="6" t="s">
        <v>280</v>
      </c>
      <c r="C247" s="6" t="s">
        <v>281</v>
      </c>
      <c r="D247" s="6" t="s">
        <v>36</v>
      </c>
      <c r="E247" s="8">
        <v>8</v>
      </c>
      <c r="F247" s="8">
        <v>1.54</v>
      </c>
      <c r="G247" s="26">
        <f t="shared" si="6"/>
        <v>12.32</v>
      </c>
      <c r="H247" s="1"/>
      <c r="I247" s="27">
        <f t="shared" si="7"/>
        <v>0</v>
      </c>
    </row>
    <row r="248" spans="1:9" x14ac:dyDescent="0.3">
      <c r="B248" s="6" t="s">
        <v>709</v>
      </c>
      <c r="C248" s="6" t="s">
        <v>1160</v>
      </c>
      <c r="D248" s="6" t="s">
        <v>36</v>
      </c>
      <c r="E248" s="8">
        <v>8</v>
      </c>
      <c r="F248" s="8">
        <v>49.99</v>
      </c>
      <c r="G248" s="26">
        <f t="shared" si="6"/>
        <v>399.92</v>
      </c>
      <c r="H248" s="1"/>
      <c r="I248" s="27">
        <f t="shared" si="7"/>
        <v>0</v>
      </c>
    </row>
    <row r="249" spans="1:9" x14ac:dyDescent="0.3">
      <c r="B249" s="6" t="s">
        <v>282</v>
      </c>
      <c r="C249" s="6" t="s">
        <v>1161</v>
      </c>
      <c r="D249" s="6" t="s">
        <v>36</v>
      </c>
      <c r="E249" s="8">
        <v>2</v>
      </c>
      <c r="F249" s="8">
        <v>17.36</v>
      </c>
      <c r="G249" s="26">
        <f t="shared" si="6"/>
        <v>34.72</v>
      </c>
      <c r="H249" s="1"/>
      <c r="I249" s="27">
        <f t="shared" si="7"/>
        <v>0</v>
      </c>
    </row>
    <row r="250" spans="1:9" x14ac:dyDescent="0.3">
      <c r="B250" s="6" t="s">
        <v>283</v>
      </c>
      <c r="C250" s="6" t="s">
        <v>284</v>
      </c>
      <c r="D250" s="6" t="s">
        <v>36</v>
      </c>
      <c r="E250" s="8">
        <v>2</v>
      </c>
      <c r="F250" s="8">
        <v>4.47</v>
      </c>
      <c r="G250" s="26">
        <f t="shared" si="6"/>
        <v>8.94</v>
      </c>
      <c r="H250" s="1"/>
      <c r="I250" s="27">
        <f t="shared" si="7"/>
        <v>0</v>
      </c>
    </row>
    <row r="251" spans="1:9" x14ac:dyDescent="0.3">
      <c r="B251" s="6" t="s">
        <v>285</v>
      </c>
      <c r="C251" s="6" t="s">
        <v>286</v>
      </c>
      <c r="D251" s="6" t="s">
        <v>36</v>
      </c>
      <c r="E251" s="8">
        <v>2</v>
      </c>
      <c r="F251" s="8">
        <v>3.84</v>
      </c>
      <c r="G251" s="26">
        <f t="shared" si="6"/>
        <v>7.68</v>
      </c>
      <c r="H251" s="1"/>
      <c r="I251" s="27">
        <f t="shared" si="7"/>
        <v>0</v>
      </c>
    </row>
    <row r="252" spans="1:9" x14ac:dyDescent="0.3">
      <c r="B252" s="6" t="s">
        <v>287</v>
      </c>
      <c r="C252" s="6" t="s">
        <v>288</v>
      </c>
      <c r="D252" s="6" t="s">
        <v>36</v>
      </c>
      <c r="E252" s="8">
        <v>2</v>
      </c>
      <c r="F252" s="8">
        <v>4.8099999999999996</v>
      </c>
      <c r="G252" s="26">
        <f t="shared" si="6"/>
        <v>9.6199999999999992</v>
      </c>
      <c r="H252" s="1"/>
      <c r="I252" s="27">
        <f t="shared" si="7"/>
        <v>0</v>
      </c>
    </row>
    <row r="253" spans="1:9" x14ac:dyDescent="0.3">
      <c r="B253" s="6" t="s">
        <v>289</v>
      </c>
      <c r="C253" s="6" t="s">
        <v>290</v>
      </c>
      <c r="D253" s="6" t="s">
        <v>36</v>
      </c>
      <c r="E253" s="8">
        <v>4</v>
      </c>
      <c r="F253" s="8">
        <v>4.97</v>
      </c>
      <c r="G253" s="26">
        <f t="shared" si="6"/>
        <v>19.88</v>
      </c>
      <c r="H253" s="1"/>
      <c r="I253" s="27">
        <f t="shared" si="7"/>
        <v>0</v>
      </c>
    </row>
    <row r="254" spans="1:9" x14ac:dyDescent="0.3">
      <c r="B254" s="6" t="s">
        <v>710</v>
      </c>
      <c r="C254" s="6" t="s">
        <v>1162</v>
      </c>
      <c r="D254" s="6" t="s">
        <v>36</v>
      </c>
      <c r="E254" s="8">
        <v>4</v>
      </c>
      <c r="F254" s="8">
        <v>31.95</v>
      </c>
      <c r="G254" s="26">
        <f t="shared" si="6"/>
        <v>127.8</v>
      </c>
      <c r="H254" s="1"/>
      <c r="I254" s="27">
        <f t="shared" si="7"/>
        <v>0</v>
      </c>
    </row>
    <row r="255" spans="1:9" x14ac:dyDescent="0.3">
      <c r="B255" s="6" t="s">
        <v>711</v>
      </c>
      <c r="C255" s="6" t="s">
        <v>1163</v>
      </c>
      <c r="D255" s="6" t="s">
        <v>36</v>
      </c>
      <c r="E255" s="8">
        <v>2</v>
      </c>
      <c r="F255" s="8">
        <v>6.38</v>
      </c>
      <c r="G255" s="26">
        <f t="shared" si="6"/>
        <v>12.76</v>
      </c>
      <c r="H255" s="1"/>
      <c r="I255" s="27">
        <f t="shared" si="7"/>
        <v>0</v>
      </c>
    </row>
    <row r="256" spans="1:9" x14ac:dyDescent="0.3">
      <c r="A256" s="6" t="s">
        <v>445</v>
      </c>
      <c r="B256" s="6" t="s">
        <v>712</v>
      </c>
      <c r="C256" s="6" t="s">
        <v>291</v>
      </c>
      <c r="G256" s="8"/>
      <c r="H256" s="28"/>
      <c r="I256" s="29"/>
    </row>
    <row r="257" spans="1:9" x14ac:dyDescent="0.3">
      <c r="A257" s="6" t="s">
        <v>446</v>
      </c>
      <c r="B257" s="6" t="s">
        <v>713</v>
      </c>
      <c r="C257" s="6" t="s">
        <v>1164</v>
      </c>
      <c r="G257" s="8"/>
      <c r="H257" s="28"/>
      <c r="I257" s="29"/>
    </row>
    <row r="258" spans="1:9" x14ac:dyDescent="0.3">
      <c r="B258" s="6" t="s">
        <v>714</v>
      </c>
      <c r="C258" s="6" t="s">
        <v>1165</v>
      </c>
      <c r="D258" s="6" t="s">
        <v>36</v>
      </c>
      <c r="E258" s="8">
        <v>4</v>
      </c>
      <c r="F258" s="8">
        <v>119.7</v>
      </c>
      <c r="G258" s="26">
        <f t="shared" si="6"/>
        <v>478.8</v>
      </c>
      <c r="H258" s="1"/>
      <c r="I258" s="27">
        <f t="shared" si="7"/>
        <v>0</v>
      </c>
    </row>
    <row r="259" spans="1:9" x14ac:dyDescent="0.3">
      <c r="B259" s="6" t="s">
        <v>715</v>
      </c>
      <c r="C259" s="6" t="s">
        <v>1166</v>
      </c>
      <c r="D259" s="6" t="s">
        <v>36</v>
      </c>
      <c r="E259" s="8">
        <v>4</v>
      </c>
      <c r="F259" s="8">
        <v>39.950000000000003</v>
      </c>
      <c r="G259" s="26">
        <f t="shared" si="6"/>
        <v>159.80000000000001</v>
      </c>
      <c r="H259" s="1"/>
      <c r="I259" s="27">
        <f t="shared" si="7"/>
        <v>0</v>
      </c>
    </row>
    <row r="260" spans="1:9" x14ac:dyDescent="0.3">
      <c r="A260" s="6" t="s">
        <v>447</v>
      </c>
      <c r="B260" s="6" t="s">
        <v>716</v>
      </c>
      <c r="C260" s="6" t="s">
        <v>1167</v>
      </c>
      <c r="G260" s="8"/>
      <c r="H260" s="28"/>
      <c r="I260" s="29"/>
    </row>
    <row r="261" spans="1:9" x14ac:dyDescent="0.3">
      <c r="A261" s="6" t="s">
        <v>448</v>
      </c>
      <c r="B261" s="6" t="s">
        <v>717</v>
      </c>
      <c r="C261" s="6" t="s">
        <v>1168</v>
      </c>
      <c r="G261" s="8"/>
      <c r="H261" s="28"/>
      <c r="I261" s="29"/>
    </row>
    <row r="262" spans="1:9" x14ac:dyDescent="0.3">
      <c r="B262" s="6" t="s">
        <v>718</v>
      </c>
      <c r="C262" s="6" t="s">
        <v>1169</v>
      </c>
      <c r="D262" s="6" t="s">
        <v>36</v>
      </c>
      <c r="E262" s="8">
        <v>4</v>
      </c>
      <c r="F262" s="8">
        <v>132.71</v>
      </c>
      <c r="G262" s="26">
        <f t="shared" si="6"/>
        <v>530.84</v>
      </c>
      <c r="H262" s="1"/>
      <c r="I262" s="27">
        <f t="shared" si="7"/>
        <v>0</v>
      </c>
    </row>
    <row r="263" spans="1:9" x14ac:dyDescent="0.3">
      <c r="B263" s="6" t="s">
        <v>719</v>
      </c>
      <c r="C263" s="6" t="s">
        <v>1170</v>
      </c>
      <c r="D263" s="6" t="s">
        <v>36</v>
      </c>
      <c r="E263" s="8">
        <v>2</v>
      </c>
      <c r="F263" s="8">
        <v>108.62</v>
      </c>
      <c r="G263" s="26">
        <f t="shared" si="6"/>
        <v>217.24</v>
      </c>
      <c r="H263" s="1"/>
      <c r="I263" s="27">
        <f t="shared" si="7"/>
        <v>0</v>
      </c>
    </row>
    <row r="264" spans="1:9" x14ac:dyDescent="0.3">
      <c r="B264" s="6" t="s">
        <v>720</v>
      </c>
      <c r="C264" s="6" t="s">
        <v>1171</v>
      </c>
      <c r="D264" s="6" t="s">
        <v>36</v>
      </c>
      <c r="E264" s="8">
        <v>4</v>
      </c>
      <c r="F264" s="8">
        <v>16.61</v>
      </c>
      <c r="G264" s="26">
        <f t="shared" si="6"/>
        <v>66.44</v>
      </c>
      <c r="H264" s="1"/>
      <c r="I264" s="27">
        <f t="shared" si="7"/>
        <v>0</v>
      </c>
    </row>
    <row r="265" spans="1:9" x14ac:dyDescent="0.3">
      <c r="B265" s="6" t="s">
        <v>721</v>
      </c>
      <c r="C265" s="6" t="s">
        <v>1172</v>
      </c>
      <c r="D265" s="6" t="s">
        <v>36</v>
      </c>
      <c r="E265" s="8">
        <v>2</v>
      </c>
      <c r="F265" s="8">
        <v>14.7</v>
      </c>
      <c r="G265" s="26">
        <f t="shared" si="6"/>
        <v>29.4</v>
      </c>
      <c r="H265" s="1"/>
      <c r="I265" s="27">
        <f t="shared" si="7"/>
        <v>0</v>
      </c>
    </row>
    <row r="266" spans="1:9" x14ac:dyDescent="0.3">
      <c r="A266" s="6" t="s">
        <v>449</v>
      </c>
      <c r="B266" s="6" t="s">
        <v>722</v>
      </c>
      <c r="C266" s="6" t="s">
        <v>291</v>
      </c>
      <c r="G266" s="8"/>
      <c r="H266" s="28"/>
      <c r="I266" s="29"/>
    </row>
    <row r="267" spans="1:9" x14ac:dyDescent="0.3">
      <c r="A267" s="6" t="s">
        <v>450</v>
      </c>
      <c r="B267" s="6" t="s">
        <v>723</v>
      </c>
      <c r="C267" s="6" t="s">
        <v>1173</v>
      </c>
      <c r="G267" s="8"/>
      <c r="H267" s="28"/>
      <c r="I267" s="29"/>
    </row>
    <row r="268" spans="1:9" x14ac:dyDescent="0.3">
      <c r="B268" s="6" t="s">
        <v>724</v>
      </c>
      <c r="C268" s="6" t="s">
        <v>1174</v>
      </c>
      <c r="D268" s="6" t="s">
        <v>36</v>
      </c>
      <c r="E268" s="8">
        <v>2</v>
      </c>
      <c r="F268" s="8">
        <v>14.13</v>
      </c>
      <c r="G268" s="26">
        <f t="shared" ref="G268:G331" si="8">ROUND(E268*F268,2)</f>
        <v>28.26</v>
      </c>
      <c r="H268" s="1"/>
      <c r="I268" s="27">
        <f t="shared" ref="I268:I331" si="9">ROUND(E268*H268,2)</f>
        <v>0</v>
      </c>
    </row>
    <row r="269" spans="1:9" x14ac:dyDescent="0.3">
      <c r="B269" s="6" t="s">
        <v>725</v>
      </c>
      <c r="C269" s="6" t="s">
        <v>1175</v>
      </c>
      <c r="D269" s="6" t="s">
        <v>36</v>
      </c>
      <c r="E269" s="8">
        <v>8</v>
      </c>
      <c r="F269" s="8">
        <v>15.92</v>
      </c>
      <c r="G269" s="26">
        <f t="shared" si="8"/>
        <v>127.36</v>
      </c>
      <c r="H269" s="1"/>
      <c r="I269" s="27">
        <f t="shared" si="9"/>
        <v>0</v>
      </c>
    </row>
    <row r="270" spans="1:9" x14ac:dyDescent="0.3">
      <c r="B270" s="6" t="s">
        <v>726</v>
      </c>
      <c r="C270" s="6" t="s">
        <v>1176</v>
      </c>
      <c r="D270" s="6" t="s">
        <v>36</v>
      </c>
      <c r="E270" s="8">
        <v>2</v>
      </c>
      <c r="F270" s="8">
        <v>47.96</v>
      </c>
      <c r="G270" s="26">
        <f t="shared" si="8"/>
        <v>95.92</v>
      </c>
      <c r="H270" s="1"/>
      <c r="I270" s="27">
        <f t="shared" si="9"/>
        <v>0</v>
      </c>
    </row>
    <row r="271" spans="1:9" x14ac:dyDescent="0.3">
      <c r="A271" s="6" t="s">
        <v>451</v>
      </c>
      <c r="B271" s="6" t="s">
        <v>727</v>
      </c>
      <c r="C271" s="6" t="s">
        <v>1177</v>
      </c>
      <c r="G271" s="8"/>
      <c r="H271" s="28"/>
      <c r="I271" s="29"/>
    </row>
    <row r="272" spans="1:9" x14ac:dyDescent="0.3">
      <c r="B272" s="6" t="s">
        <v>728</v>
      </c>
      <c r="C272" s="6" t="s">
        <v>1178</v>
      </c>
      <c r="D272" s="6" t="s">
        <v>36</v>
      </c>
      <c r="E272" s="8">
        <v>2</v>
      </c>
      <c r="F272" s="8">
        <v>5.46</v>
      </c>
      <c r="G272" s="26">
        <f t="shared" si="8"/>
        <v>10.92</v>
      </c>
      <c r="H272" s="1"/>
      <c r="I272" s="27">
        <f t="shared" si="9"/>
        <v>0</v>
      </c>
    </row>
    <row r="273" spans="1:9" x14ac:dyDescent="0.3">
      <c r="B273" s="6" t="s">
        <v>729</v>
      </c>
      <c r="C273" s="6" t="s">
        <v>1179</v>
      </c>
      <c r="D273" s="6" t="s">
        <v>36</v>
      </c>
      <c r="E273" s="8">
        <v>2</v>
      </c>
      <c r="F273" s="8">
        <v>16.61</v>
      </c>
      <c r="G273" s="26">
        <f t="shared" si="8"/>
        <v>33.22</v>
      </c>
      <c r="H273" s="1"/>
      <c r="I273" s="27">
        <f t="shared" si="9"/>
        <v>0</v>
      </c>
    </row>
    <row r="274" spans="1:9" x14ac:dyDescent="0.3">
      <c r="A274" s="6" t="s">
        <v>452</v>
      </c>
      <c r="B274" s="6" t="s">
        <v>730</v>
      </c>
      <c r="C274" s="6" t="s">
        <v>1180</v>
      </c>
      <c r="G274" s="8"/>
      <c r="H274" s="28"/>
      <c r="I274" s="29"/>
    </row>
    <row r="275" spans="1:9" x14ac:dyDescent="0.3">
      <c r="B275" s="6" t="s">
        <v>731</v>
      </c>
      <c r="C275" s="6" t="s">
        <v>1181</v>
      </c>
      <c r="D275" s="6" t="s">
        <v>35</v>
      </c>
      <c r="E275" s="8">
        <v>160</v>
      </c>
      <c r="F275" s="8">
        <v>37.67</v>
      </c>
      <c r="G275" s="26">
        <f t="shared" si="8"/>
        <v>6027.2</v>
      </c>
      <c r="H275" s="1"/>
      <c r="I275" s="27">
        <f t="shared" si="9"/>
        <v>0</v>
      </c>
    </row>
    <row r="276" spans="1:9" x14ac:dyDescent="0.3">
      <c r="A276" s="6" t="s">
        <v>453</v>
      </c>
      <c r="B276" s="6" t="s">
        <v>732</v>
      </c>
      <c r="C276" s="6" t="s">
        <v>1182</v>
      </c>
      <c r="G276" s="8"/>
      <c r="H276" s="28"/>
      <c r="I276" s="29"/>
    </row>
    <row r="277" spans="1:9" x14ac:dyDescent="0.3">
      <c r="B277" s="6" t="s">
        <v>733</v>
      </c>
      <c r="C277" s="6" t="s">
        <v>1183</v>
      </c>
      <c r="D277" s="6" t="s">
        <v>36</v>
      </c>
      <c r="E277" s="8">
        <v>2</v>
      </c>
      <c r="F277" s="8">
        <v>5021.74</v>
      </c>
      <c r="G277" s="26">
        <f t="shared" si="8"/>
        <v>10043.48</v>
      </c>
      <c r="H277" s="1"/>
      <c r="I277" s="27">
        <f t="shared" si="9"/>
        <v>0</v>
      </c>
    </row>
    <row r="278" spans="1:9" x14ac:dyDescent="0.3">
      <c r="B278" s="6" t="s">
        <v>734</v>
      </c>
      <c r="C278" s="6" t="s">
        <v>1184</v>
      </c>
      <c r="D278" s="6" t="s">
        <v>36</v>
      </c>
      <c r="E278" s="8">
        <v>2</v>
      </c>
      <c r="F278" s="8">
        <v>1104.1600000000001</v>
      </c>
      <c r="G278" s="26">
        <f t="shared" si="8"/>
        <v>2208.3200000000002</v>
      </c>
      <c r="H278" s="1"/>
      <c r="I278" s="27">
        <f t="shared" si="9"/>
        <v>0</v>
      </c>
    </row>
    <row r="279" spans="1:9" x14ac:dyDescent="0.3">
      <c r="A279" s="6" t="s">
        <v>454</v>
      </c>
      <c r="B279" s="6" t="s">
        <v>735</v>
      </c>
      <c r="C279" s="6" t="s">
        <v>1185</v>
      </c>
      <c r="G279" s="8"/>
      <c r="H279" s="28"/>
      <c r="I279" s="29"/>
    </row>
    <row r="280" spans="1:9" x14ac:dyDescent="0.3">
      <c r="A280" s="6" t="s">
        <v>455</v>
      </c>
      <c r="B280" s="6" t="s">
        <v>736</v>
      </c>
      <c r="C280" s="6" t="s">
        <v>1186</v>
      </c>
      <c r="G280" s="8"/>
      <c r="H280" s="28"/>
      <c r="I280" s="29"/>
    </row>
    <row r="281" spans="1:9" x14ac:dyDescent="0.3">
      <c r="B281" s="6" t="s">
        <v>737</v>
      </c>
      <c r="C281" s="6" t="s">
        <v>1187</v>
      </c>
      <c r="D281" s="6" t="s">
        <v>36</v>
      </c>
      <c r="E281" s="8">
        <v>2</v>
      </c>
      <c r="F281" s="8">
        <v>113.79</v>
      </c>
      <c r="G281" s="26">
        <f t="shared" si="8"/>
        <v>227.58</v>
      </c>
      <c r="H281" s="1"/>
      <c r="I281" s="27">
        <f t="shared" si="9"/>
        <v>0</v>
      </c>
    </row>
    <row r="282" spans="1:9" x14ac:dyDescent="0.3">
      <c r="B282" s="6" t="s">
        <v>738</v>
      </c>
      <c r="C282" s="6" t="s">
        <v>1188</v>
      </c>
      <c r="D282" s="6" t="s">
        <v>36</v>
      </c>
      <c r="E282" s="8">
        <v>2</v>
      </c>
      <c r="F282" s="8">
        <v>17.59</v>
      </c>
      <c r="G282" s="26">
        <f t="shared" si="8"/>
        <v>35.18</v>
      </c>
      <c r="H282" s="1"/>
      <c r="I282" s="27">
        <f t="shared" si="9"/>
        <v>0</v>
      </c>
    </row>
    <row r="283" spans="1:9" x14ac:dyDescent="0.3">
      <c r="A283" s="6" t="s">
        <v>456</v>
      </c>
      <c r="B283" s="6" t="s">
        <v>739</v>
      </c>
      <c r="C283" s="6" t="s">
        <v>1189</v>
      </c>
      <c r="G283" s="8"/>
      <c r="H283" s="28"/>
      <c r="I283" s="29"/>
    </row>
    <row r="284" spans="1:9" x14ac:dyDescent="0.3">
      <c r="B284" s="6" t="s">
        <v>740</v>
      </c>
      <c r="C284" s="6" t="s">
        <v>258</v>
      </c>
      <c r="D284" s="6" t="s">
        <v>36</v>
      </c>
      <c r="E284" s="8">
        <v>2</v>
      </c>
      <c r="F284" s="8">
        <v>62.93</v>
      </c>
      <c r="G284" s="26">
        <f t="shared" si="8"/>
        <v>125.86</v>
      </c>
      <c r="H284" s="1"/>
      <c r="I284" s="27">
        <f t="shared" si="9"/>
        <v>0</v>
      </c>
    </row>
    <row r="285" spans="1:9" x14ac:dyDescent="0.3">
      <c r="B285" s="6" t="s">
        <v>741</v>
      </c>
      <c r="C285" s="6" t="s">
        <v>1190</v>
      </c>
      <c r="D285" s="6" t="s">
        <v>36</v>
      </c>
      <c r="E285" s="8">
        <v>2</v>
      </c>
      <c r="F285" s="8">
        <v>14.4</v>
      </c>
      <c r="G285" s="26">
        <f t="shared" si="8"/>
        <v>28.8</v>
      </c>
      <c r="H285" s="1"/>
      <c r="I285" s="27">
        <f t="shared" si="9"/>
        <v>0</v>
      </c>
    </row>
    <row r="286" spans="1:9" x14ac:dyDescent="0.3">
      <c r="A286" s="6" t="s">
        <v>457</v>
      </c>
      <c r="B286" s="6" t="s">
        <v>742</v>
      </c>
      <c r="C286" s="6" t="s">
        <v>1191</v>
      </c>
      <c r="G286" s="8"/>
      <c r="H286" s="28"/>
      <c r="I286" s="29"/>
    </row>
    <row r="287" spans="1:9" x14ac:dyDescent="0.3">
      <c r="B287" s="6" t="s">
        <v>743</v>
      </c>
      <c r="C287" s="6" t="s">
        <v>1192</v>
      </c>
      <c r="D287" s="6" t="s">
        <v>36</v>
      </c>
      <c r="E287" s="8">
        <v>2</v>
      </c>
      <c r="F287" s="8">
        <v>88.36</v>
      </c>
      <c r="G287" s="26">
        <f t="shared" si="8"/>
        <v>176.72</v>
      </c>
      <c r="H287" s="1"/>
      <c r="I287" s="27">
        <f t="shared" si="9"/>
        <v>0</v>
      </c>
    </row>
    <row r="288" spans="1:9" x14ac:dyDescent="0.3">
      <c r="B288" s="6" t="s">
        <v>744</v>
      </c>
      <c r="C288" s="6" t="s">
        <v>1193</v>
      </c>
      <c r="D288" s="6" t="s">
        <v>36</v>
      </c>
      <c r="E288" s="8">
        <v>2</v>
      </c>
      <c r="F288" s="8">
        <v>15.99</v>
      </c>
      <c r="G288" s="26">
        <f t="shared" si="8"/>
        <v>31.98</v>
      </c>
      <c r="H288" s="1"/>
      <c r="I288" s="27">
        <f t="shared" si="9"/>
        <v>0</v>
      </c>
    </row>
    <row r="289" spans="1:9" x14ac:dyDescent="0.3">
      <c r="A289" s="6" t="s">
        <v>458</v>
      </c>
      <c r="B289" s="6" t="s">
        <v>745</v>
      </c>
      <c r="C289" s="6" t="s">
        <v>292</v>
      </c>
      <c r="G289" s="8"/>
      <c r="H289" s="28"/>
      <c r="I289" s="29"/>
    </row>
    <row r="290" spans="1:9" x14ac:dyDescent="0.3">
      <c r="A290" s="6" t="s">
        <v>459</v>
      </c>
      <c r="B290" s="6" t="s">
        <v>746</v>
      </c>
      <c r="C290" s="6" t="s">
        <v>293</v>
      </c>
      <c r="G290" s="8"/>
      <c r="H290" s="28"/>
      <c r="I290" s="29"/>
    </row>
    <row r="291" spans="1:9" x14ac:dyDescent="0.3">
      <c r="B291" s="6" t="s">
        <v>294</v>
      </c>
      <c r="C291" s="6" t="s">
        <v>394</v>
      </c>
      <c r="D291" s="6" t="s">
        <v>36</v>
      </c>
      <c r="E291" s="8">
        <v>6</v>
      </c>
      <c r="F291" s="8">
        <v>62.37</v>
      </c>
      <c r="G291" s="26">
        <f t="shared" si="8"/>
        <v>374.22</v>
      </c>
      <c r="H291" s="1"/>
      <c r="I291" s="27">
        <f t="shared" si="9"/>
        <v>0</v>
      </c>
    </row>
    <row r="292" spans="1:9" x14ac:dyDescent="0.3">
      <c r="B292" s="6" t="s">
        <v>295</v>
      </c>
      <c r="C292" s="6" t="s">
        <v>395</v>
      </c>
      <c r="D292" s="6" t="s">
        <v>36</v>
      </c>
      <c r="E292" s="8">
        <v>8</v>
      </c>
      <c r="F292" s="8">
        <v>15.5</v>
      </c>
      <c r="G292" s="26">
        <f t="shared" si="8"/>
        <v>124</v>
      </c>
      <c r="H292" s="1"/>
      <c r="I292" s="27">
        <f t="shared" si="9"/>
        <v>0</v>
      </c>
    </row>
    <row r="293" spans="1:9" x14ac:dyDescent="0.3">
      <c r="B293" s="6" t="s">
        <v>296</v>
      </c>
      <c r="C293" s="6" t="s">
        <v>396</v>
      </c>
      <c r="D293" s="6" t="s">
        <v>36</v>
      </c>
      <c r="E293" s="8">
        <v>2</v>
      </c>
      <c r="F293" s="8">
        <v>23.3</v>
      </c>
      <c r="G293" s="26">
        <f t="shared" si="8"/>
        <v>46.6</v>
      </c>
      <c r="H293" s="1"/>
      <c r="I293" s="27">
        <f t="shared" si="9"/>
        <v>0</v>
      </c>
    </row>
    <row r="294" spans="1:9" x14ac:dyDescent="0.3">
      <c r="B294" s="6" t="s">
        <v>297</v>
      </c>
      <c r="C294" s="6" t="s">
        <v>397</v>
      </c>
      <c r="D294" s="6" t="s">
        <v>36</v>
      </c>
      <c r="E294" s="8">
        <v>2</v>
      </c>
      <c r="F294" s="8">
        <v>1260</v>
      </c>
      <c r="G294" s="26">
        <f t="shared" si="8"/>
        <v>2520</v>
      </c>
      <c r="H294" s="1"/>
      <c r="I294" s="27">
        <f t="shared" si="9"/>
        <v>0</v>
      </c>
    </row>
    <row r="295" spans="1:9" x14ac:dyDescent="0.3">
      <c r="B295" s="6" t="s">
        <v>298</v>
      </c>
      <c r="C295" s="6" t="s">
        <v>398</v>
      </c>
      <c r="D295" s="6" t="s">
        <v>36</v>
      </c>
      <c r="E295" s="8">
        <v>3</v>
      </c>
      <c r="F295" s="8">
        <v>66.62</v>
      </c>
      <c r="G295" s="26">
        <f t="shared" si="8"/>
        <v>199.86</v>
      </c>
      <c r="H295" s="1"/>
      <c r="I295" s="27">
        <f t="shared" si="9"/>
        <v>0</v>
      </c>
    </row>
    <row r="296" spans="1:9" x14ac:dyDescent="0.3">
      <c r="B296" s="6" t="s">
        <v>299</v>
      </c>
      <c r="C296" s="6" t="s">
        <v>399</v>
      </c>
      <c r="D296" s="6" t="s">
        <v>36</v>
      </c>
      <c r="E296" s="8">
        <v>16</v>
      </c>
      <c r="F296" s="8">
        <v>6.38</v>
      </c>
      <c r="G296" s="26">
        <f t="shared" si="8"/>
        <v>102.08</v>
      </c>
      <c r="H296" s="1"/>
      <c r="I296" s="27">
        <f t="shared" si="9"/>
        <v>0</v>
      </c>
    </row>
    <row r="297" spans="1:9" x14ac:dyDescent="0.3">
      <c r="B297" s="6" t="s">
        <v>300</v>
      </c>
      <c r="C297" s="6" t="s">
        <v>400</v>
      </c>
      <c r="D297" s="6" t="s">
        <v>36</v>
      </c>
      <c r="E297" s="8">
        <v>2</v>
      </c>
      <c r="F297" s="8">
        <v>1785</v>
      </c>
      <c r="G297" s="26">
        <f t="shared" si="8"/>
        <v>3570</v>
      </c>
      <c r="H297" s="1"/>
      <c r="I297" s="27">
        <f t="shared" si="9"/>
        <v>0</v>
      </c>
    </row>
    <row r="298" spans="1:9" x14ac:dyDescent="0.3">
      <c r="A298" s="6" t="s">
        <v>460</v>
      </c>
      <c r="B298" s="6" t="s">
        <v>747</v>
      </c>
      <c r="C298" s="6" t="s">
        <v>301</v>
      </c>
      <c r="G298" s="8"/>
      <c r="H298" s="28"/>
      <c r="I298" s="29"/>
    </row>
    <row r="299" spans="1:9" x14ac:dyDescent="0.3">
      <c r="B299" s="6" t="s">
        <v>748</v>
      </c>
      <c r="C299" s="6" t="s">
        <v>1194</v>
      </c>
      <c r="D299" s="6" t="s">
        <v>36</v>
      </c>
      <c r="E299" s="8">
        <v>6</v>
      </c>
      <c r="F299" s="8">
        <v>13.39</v>
      </c>
      <c r="G299" s="26">
        <f t="shared" si="8"/>
        <v>80.34</v>
      </c>
      <c r="H299" s="1"/>
      <c r="I299" s="27">
        <f t="shared" si="9"/>
        <v>0</v>
      </c>
    </row>
    <row r="300" spans="1:9" x14ac:dyDescent="0.3">
      <c r="B300" s="6" t="s">
        <v>749</v>
      </c>
      <c r="C300" s="6" t="s">
        <v>1195</v>
      </c>
      <c r="D300" s="6" t="s">
        <v>36</v>
      </c>
      <c r="E300" s="8">
        <v>2</v>
      </c>
      <c r="F300" s="8">
        <v>23.44</v>
      </c>
      <c r="G300" s="26">
        <f t="shared" si="8"/>
        <v>46.88</v>
      </c>
      <c r="H300" s="1"/>
      <c r="I300" s="27">
        <f t="shared" si="9"/>
        <v>0</v>
      </c>
    </row>
    <row r="301" spans="1:9" x14ac:dyDescent="0.3">
      <c r="B301" s="6" t="s">
        <v>750</v>
      </c>
      <c r="C301" s="6" t="s">
        <v>1196</v>
      </c>
      <c r="D301" s="6" t="s">
        <v>36</v>
      </c>
      <c r="E301" s="8">
        <v>2</v>
      </c>
      <c r="F301" s="8">
        <v>46.87</v>
      </c>
      <c r="G301" s="26">
        <f t="shared" si="8"/>
        <v>93.74</v>
      </c>
      <c r="H301" s="1"/>
      <c r="I301" s="27">
        <f t="shared" si="9"/>
        <v>0</v>
      </c>
    </row>
    <row r="302" spans="1:9" x14ac:dyDescent="0.3">
      <c r="B302" s="6" t="s">
        <v>302</v>
      </c>
      <c r="C302" s="6" t="s">
        <v>401</v>
      </c>
      <c r="D302" s="6" t="s">
        <v>36</v>
      </c>
      <c r="E302" s="8">
        <v>6</v>
      </c>
      <c r="F302" s="8">
        <v>27.81</v>
      </c>
      <c r="G302" s="26">
        <f t="shared" si="8"/>
        <v>166.86</v>
      </c>
      <c r="H302" s="1"/>
      <c r="I302" s="27">
        <f t="shared" si="9"/>
        <v>0</v>
      </c>
    </row>
    <row r="303" spans="1:9" x14ac:dyDescent="0.3">
      <c r="B303" s="6" t="s">
        <v>303</v>
      </c>
      <c r="C303" s="6" t="s">
        <v>402</v>
      </c>
      <c r="D303" s="6" t="s">
        <v>36</v>
      </c>
      <c r="E303" s="8">
        <v>2</v>
      </c>
      <c r="F303" s="8">
        <v>34.770000000000003</v>
      </c>
      <c r="G303" s="26">
        <f t="shared" si="8"/>
        <v>69.540000000000006</v>
      </c>
      <c r="H303" s="1"/>
      <c r="I303" s="27">
        <f t="shared" si="9"/>
        <v>0</v>
      </c>
    </row>
    <row r="304" spans="1:9" x14ac:dyDescent="0.3">
      <c r="B304" s="6" t="s">
        <v>304</v>
      </c>
      <c r="C304" s="6" t="s">
        <v>403</v>
      </c>
      <c r="D304" s="6" t="s">
        <v>36</v>
      </c>
      <c r="E304" s="8">
        <v>2</v>
      </c>
      <c r="F304" s="8">
        <v>69.53</v>
      </c>
      <c r="G304" s="26">
        <f t="shared" si="8"/>
        <v>139.06</v>
      </c>
      <c r="H304" s="1"/>
      <c r="I304" s="27">
        <f t="shared" si="9"/>
        <v>0</v>
      </c>
    </row>
    <row r="305" spans="1:9" x14ac:dyDescent="0.3">
      <c r="B305" s="6" t="s">
        <v>305</v>
      </c>
      <c r="C305" s="6" t="s">
        <v>306</v>
      </c>
      <c r="D305" s="6" t="s">
        <v>36</v>
      </c>
      <c r="E305" s="8">
        <v>10</v>
      </c>
      <c r="F305" s="8">
        <v>8</v>
      </c>
      <c r="G305" s="26">
        <f t="shared" si="8"/>
        <v>80</v>
      </c>
      <c r="H305" s="1"/>
      <c r="I305" s="27">
        <f t="shared" si="9"/>
        <v>0</v>
      </c>
    </row>
    <row r="306" spans="1:9" x14ac:dyDescent="0.3">
      <c r="A306" s="6" t="s">
        <v>461</v>
      </c>
      <c r="B306" s="6" t="s">
        <v>751</v>
      </c>
      <c r="C306" s="6" t="s">
        <v>1197</v>
      </c>
      <c r="G306" s="8"/>
      <c r="H306" s="28"/>
      <c r="I306" s="29"/>
    </row>
    <row r="307" spans="1:9" x14ac:dyDescent="0.3">
      <c r="B307" s="6" t="s">
        <v>752</v>
      </c>
      <c r="C307" s="6" t="s">
        <v>1198</v>
      </c>
      <c r="D307" s="6" t="s">
        <v>331</v>
      </c>
      <c r="E307" s="8">
        <v>1</v>
      </c>
      <c r="F307" s="8">
        <v>50000</v>
      </c>
      <c r="G307" s="26">
        <f t="shared" si="8"/>
        <v>50000</v>
      </c>
      <c r="H307" s="30">
        <v>50000</v>
      </c>
      <c r="I307" s="27">
        <f t="shared" si="9"/>
        <v>50000</v>
      </c>
    </row>
    <row r="308" spans="1:9" x14ac:dyDescent="0.3">
      <c r="A308" s="6" t="s">
        <v>462</v>
      </c>
      <c r="B308" s="6" t="s">
        <v>753</v>
      </c>
      <c r="C308" s="6" t="s">
        <v>311</v>
      </c>
      <c r="G308" s="8"/>
      <c r="H308" s="28"/>
      <c r="I308" s="29"/>
    </row>
    <row r="309" spans="1:9" x14ac:dyDescent="0.3">
      <c r="B309" s="6" t="s">
        <v>328</v>
      </c>
      <c r="C309" s="6" t="s">
        <v>329</v>
      </c>
      <c r="D309" s="6" t="s">
        <v>36</v>
      </c>
      <c r="E309" s="8">
        <v>2</v>
      </c>
      <c r="F309" s="8">
        <v>267.75</v>
      </c>
      <c r="G309" s="26">
        <f t="shared" si="8"/>
        <v>535.5</v>
      </c>
      <c r="H309" s="1"/>
      <c r="I309" s="27">
        <f t="shared" si="9"/>
        <v>0</v>
      </c>
    </row>
    <row r="310" spans="1:9" x14ac:dyDescent="0.3">
      <c r="B310" s="6" t="s">
        <v>754</v>
      </c>
      <c r="C310" s="6" t="s">
        <v>1199</v>
      </c>
      <c r="D310" s="6" t="s">
        <v>335</v>
      </c>
      <c r="E310" s="8">
        <v>2</v>
      </c>
      <c r="F310" s="8">
        <v>428.2</v>
      </c>
      <c r="G310" s="26">
        <f t="shared" si="8"/>
        <v>856.4</v>
      </c>
      <c r="H310" s="1"/>
      <c r="I310" s="27">
        <f t="shared" si="9"/>
        <v>0</v>
      </c>
    </row>
    <row r="311" spans="1:9" x14ac:dyDescent="0.3">
      <c r="B311" s="6" t="s">
        <v>755</v>
      </c>
      <c r="C311" s="6" t="s">
        <v>1200</v>
      </c>
      <c r="D311" s="6" t="s">
        <v>330</v>
      </c>
      <c r="E311" s="8">
        <v>60</v>
      </c>
      <c r="F311" s="8">
        <v>8.6999999999999993</v>
      </c>
      <c r="G311" s="26">
        <f t="shared" si="8"/>
        <v>522</v>
      </c>
      <c r="H311" s="1"/>
      <c r="I311" s="27">
        <f t="shared" si="9"/>
        <v>0</v>
      </c>
    </row>
    <row r="312" spans="1:9" x14ac:dyDescent="0.3">
      <c r="A312" s="6" t="s">
        <v>104</v>
      </c>
      <c r="B312" s="6" t="s">
        <v>756</v>
      </c>
      <c r="C312" s="6" t="s">
        <v>136</v>
      </c>
      <c r="G312" s="8"/>
      <c r="H312" s="28"/>
      <c r="I312" s="29"/>
    </row>
    <row r="313" spans="1:9" x14ac:dyDescent="0.3">
      <c r="A313" s="6" t="s">
        <v>105</v>
      </c>
      <c r="B313" s="6" t="s">
        <v>757</v>
      </c>
      <c r="C313" s="6" t="s">
        <v>1201</v>
      </c>
      <c r="G313" s="8"/>
      <c r="H313" s="28"/>
      <c r="I313" s="29"/>
    </row>
    <row r="314" spans="1:9" x14ac:dyDescent="0.3">
      <c r="B314" s="6" t="s">
        <v>758</v>
      </c>
      <c r="C314" s="6" t="s">
        <v>1202</v>
      </c>
      <c r="D314" s="6" t="s">
        <v>36</v>
      </c>
      <c r="E314" s="8">
        <v>2</v>
      </c>
      <c r="F314" s="8">
        <v>166192.18</v>
      </c>
      <c r="G314" s="26">
        <f t="shared" si="8"/>
        <v>332384.36</v>
      </c>
      <c r="H314" s="1"/>
      <c r="I314" s="27">
        <f t="shared" si="9"/>
        <v>0</v>
      </c>
    </row>
    <row r="315" spans="1:9" x14ac:dyDescent="0.3">
      <c r="B315" s="6" t="s">
        <v>137</v>
      </c>
      <c r="C315" s="6" t="s">
        <v>338</v>
      </c>
      <c r="D315" s="6" t="s">
        <v>36</v>
      </c>
      <c r="E315" s="8">
        <v>2</v>
      </c>
      <c r="F315" s="8">
        <v>13346.47</v>
      </c>
      <c r="G315" s="26">
        <f t="shared" si="8"/>
        <v>26692.94</v>
      </c>
      <c r="H315" s="1"/>
      <c r="I315" s="27">
        <f t="shared" si="9"/>
        <v>0</v>
      </c>
    </row>
    <row r="316" spans="1:9" x14ac:dyDescent="0.3">
      <c r="B316" s="6" t="s">
        <v>138</v>
      </c>
      <c r="C316" s="6" t="s">
        <v>339</v>
      </c>
      <c r="D316" s="6" t="s">
        <v>36</v>
      </c>
      <c r="E316" s="8">
        <v>2</v>
      </c>
      <c r="F316" s="8">
        <v>4564.6099999999997</v>
      </c>
      <c r="G316" s="26">
        <f t="shared" si="8"/>
        <v>9129.2199999999993</v>
      </c>
      <c r="H316" s="1"/>
      <c r="I316" s="27">
        <f t="shared" si="9"/>
        <v>0</v>
      </c>
    </row>
    <row r="317" spans="1:9" x14ac:dyDescent="0.3">
      <c r="B317" s="6" t="s">
        <v>144</v>
      </c>
      <c r="C317" s="6" t="s">
        <v>345</v>
      </c>
      <c r="D317" s="6" t="s">
        <v>36</v>
      </c>
      <c r="E317" s="8">
        <v>2</v>
      </c>
      <c r="F317" s="8">
        <v>1155</v>
      </c>
      <c r="G317" s="26">
        <f t="shared" si="8"/>
        <v>2310</v>
      </c>
      <c r="H317" s="1"/>
      <c r="I317" s="27">
        <f t="shared" si="9"/>
        <v>0</v>
      </c>
    </row>
    <row r="318" spans="1:9" x14ac:dyDescent="0.3">
      <c r="B318" s="6" t="s">
        <v>139</v>
      </c>
      <c r="C318" s="6" t="s">
        <v>340</v>
      </c>
      <c r="D318" s="6" t="s">
        <v>36</v>
      </c>
      <c r="E318" s="8">
        <v>7.5</v>
      </c>
      <c r="F318" s="8">
        <v>759.41</v>
      </c>
      <c r="G318" s="26">
        <f t="shared" si="8"/>
        <v>5695.58</v>
      </c>
      <c r="H318" s="1"/>
      <c r="I318" s="27">
        <f t="shared" si="9"/>
        <v>0</v>
      </c>
    </row>
    <row r="319" spans="1:9" x14ac:dyDescent="0.3">
      <c r="B319" s="6" t="s">
        <v>143</v>
      </c>
      <c r="C319" s="6" t="s">
        <v>344</v>
      </c>
      <c r="D319" s="6" t="s">
        <v>36</v>
      </c>
      <c r="E319" s="8">
        <v>2</v>
      </c>
      <c r="F319" s="8">
        <v>1710.05</v>
      </c>
      <c r="G319" s="26">
        <f t="shared" si="8"/>
        <v>3420.1</v>
      </c>
      <c r="H319" s="1"/>
      <c r="I319" s="27">
        <f t="shared" si="9"/>
        <v>0</v>
      </c>
    </row>
    <row r="320" spans="1:9" x14ac:dyDescent="0.3">
      <c r="B320" s="6" t="s">
        <v>141</v>
      </c>
      <c r="C320" s="6" t="s">
        <v>342</v>
      </c>
      <c r="D320" s="6" t="s">
        <v>36</v>
      </c>
      <c r="E320" s="8">
        <v>2</v>
      </c>
      <c r="F320" s="8">
        <v>1192.5899999999999</v>
      </c>
      <c r="G320" s="26">
        <f t="shared" si="8"/>
        <v>2385.1799999999998</v>
      </c>
      <c r="H320" s="1"/>
      <c r="I320" s="27">
        <f t="shared" si="9"/>
        <v>0</v>
      </c>
    </row>
    <row r="321" spans="1:9" x14ac:dyDescent="0.3">
      <c r="B321" s="6" t="s">
        <v>142</v>
      </c>
      <c r="C321" s="6" t="s">
        <v>343</v>
      </c>
      <c r="D321" s="6" t="s">
        <v>36</v>
      </c>
      <c r="E321" s="8">
        <v>2</v>
      </c>
      <c r="F321" s="8">
        <v>3011.4</v>
      </c>
      <c r="G321" s="26">
        <f t="shared" si="8"/>
        <v>6022.8</v>
      </c>
      <c r="H321" s="1"/>
      <c r="I321" s="27">
        <f t="shared" si="9"/>
        <v>0</v>
      </c>
    </row>
    <row r="322" spans="1:9" x14ac:dyDescent="0.3">
      <c r="B322" s="6" t="s">
        <v>140</v>
      </c>
      <c r="C322" s="6" t="s">
        <v>341</v>
      </c>
      <c r="D322" s="6" t="s">
        <v>36</v>
      </c>
      <c r="E322" s="8">
        <v>2</v>
      </c>
      <c r="F322" s="8">
        <v>4118.1899999999996</v>
      </c>
      <c r="G322" s="26">
        <f t="shared" si="8"/>
        <v>8236.3799999999992</v>
      </c>
      <c r="H322" s="1"/>
      <c r="I322" s="27">
        <f t="shared" si="9"/>
        <v>0</v>
      </c>
    </row>
    <row r="323" spans="1:9" x14ac:dyDescent="0.3">
      <c r="B323" s="6" t="s">
        <v>146</v>
      </c>
      <c r="C323" s="6" t="s">
        <v>347</v>
      </c>
      <c r="D323" s="6" t="s">
        <v>36</v>
      </c>
      <c r="E323" s="8">
        <v>2</v>
      </c>
      <c r="F323" s="8">
        <v>12757.5</v>
      </c>
      <c r="G323" s="26">
        <f t="shared" si="8"/>
        <v>25515</v>
      </c>
      <c r="H323" s="1"/>
      <c r="I323" s="27">
        <f t="shared" si="9"/>
        <v>0</v>
      </c>
    </row>
    <row r="324" spans="1:9" x14ac:dyDescent="0.3">
      <c r="B324" s="6" t="s">
        <v>145</v>
      </c>
      <c r="C324" s="6" t="s">
        <v>346</v>
      </c>
      <c r="D324" s="6" t="s">
        <v>36</v>
      </c>
      <c r="E324" s="8">
        <v>2</v>
      </c>
      <c r="F324" s="8">
        <v>1598.6</v>
      </c>
      <c r="G324" s="26">
        <f t="shared" si="8"/>
        <v>3197.2</v>
      </c>
      <c r="H324" s="1"/>
      <c r="I324" s="27">
        <f t="shared" si="9"/>
        <v>0</v>
      </c>
    </row>
    <row r="325" spans="1:9" x14ac:dyDescent="0.3">
      <c r="A325" s="6" t="s">
        <v>108</v>
      </c>
      <c r="B325" s="6" t="s">
        <v>759</v>
      </c>
      <c r="C325" s="6" t="s">
        <v>147</v>
      </c>
      <c r="G325" s="8"/>
      <c r="H325" s="28"/>
      <c r="I325" s="29"/>
    </row>
    <row r="326" spans="1:9" x14ac:dyDescent="0.3">
      <c r="A326" s="6" t="s">
        <v>1339</v>
      </c>
      <c r="B326" s="6" t="s">
        <v>760</v>
      </c>
      <c r="C326" s="6" t="s">
        <v>1203</v>
      </c>
      <c r="G326" s="8"/>
      <c r="H326" s="28"/>
      <c r="I326" s="29"/>
    </row>
    <row r="327" spans="1:9" x14ac:dyDescent="0.3">
      <c r="A327" s="6" t="s">
        <v>1340</v>
      </c>
      <c r="B327" s="6" t="s">
        <v>761</v>
      </c>
      <c r="C327" s="6" t="s">
        <v>1204</v>
      </c>
      <c r="G327" s="8"/>
      <c r="H327" s="28"/>
      <c r="I327" s="29"/>
    </row>
    <row r="328" spans="1:9" x14ac:dyDescent="0.3">
      <c r="B328" s="6" t="s">
        <v>762</v>
      </c>
      <c r="C328" s="6" t="s">
        <v>1205</v>
      </c>
      <c r="D328" s="6" t="s">
        <v>330</v>
      </c>
      <c r="E328" s="8">
        <v>250</v>
      </c>
      <c r="F328" s="8">
        <v>5.48</v>
      </c>
      <c r="G328" s="26">
        <f t="shared" si="8"/>
        <v>1370</v>
      </c>
      <c r="H328" s="1"/>
      <c r="I328" s="27">
        <f t="shared" si="9"/>
        <v>0</v>
      </c>
    </row>
    <row r="329" spans="1:9" x14ac:dyDescent="0.3">
      <c r="B329" s="6" t="s">
        <v>153</v>
      </c>
      <c r="C329" s="6" t="s">
        <v>1206</v>
      </c>
      <c r="D329" s="6" t="s">
        <v>330</v>
      </c>
      <c r="E329" s="8">
        <v>100</v>
      </c>
      <c r="F329" s="8">
        <v>3.95</v>
      </c>
      <c r="G329" s="26">
        <f t="shared" si="8"/>
        <v>395</v>
      </c>
      <c r="H329" s="1"/>
      <c r="I329" s="27">
        <f t="shared" si="9"/>
        <v>0</v>
      </c>
    </row>
    <row r="330" spans="1:9" x14ac:dyDescent="0.3">
      <c r="B330" s="6" t="s">
        <v>152</v>
      </c>
      <c r="C330" s="6" t="s">
        <v>350</v>
      </c>
      <c r="D330" s="6" t="s">
        <v>36</v>
      </c>
      <c r="E330" s="8">
        <v>1</v>
      </c>
      <c r="F330" s="8">
        <v>705.1</v>
      </c>
      <c r="G330" s="26">
        <f t="shared" si="8"/>
        <v>705.1</v>
      </c>
      <c r="H330" s="1"/>
      <c r="I330" s="27">
        <f t="shared" si="9"/>
        <v>0</v>
      </c>
    </row>
    <row r="331" spans="1:9" x14ac:dyDescent="0.3">
      <c r="B331" s="6" t="s">
        <v>149</v>
      </c>
      <c r="C331" s="6" t="s">
        <v>349</v>
      </c>
      <c r="D331" s="6" t="s">
        <v>36</v>
      </c>
      <c r="E331" s="8">
        <v>2</v>
      </c>
      <c r="F331" s="8">
        <v>69.010000000000005</v>
      </c>
      <c r="G331" s="26">
        <f t="shared" si="8"/>
        <v>138.02000000000001</v>
      </c>
      <c r="H331" s="1"/>
      <c r="I331" s="27">
        <f t="shared" si="9"/>
        <v>0</v>
      </c>
    </row>
    <row r="332" spans="1:9" x14ac:dyDescent="0.3">
      <c r="B332" s="6" t="s">
        <v>763</v>
      </c>
      <c r="C332" s="6" t="s">
        <v>1207</v>
      </c>
      <c r="D332" s="6" t="s">
        <v>36</v>
      </c>
      <c r="E332" s="8">
        <v>2</v>
      </c>
      <c r="F332" s="8">
        <v>72.150000000000006</v>
      </c>
      <c r="G332" s="26">
        <f t="shared" ref="G332:G395" si="10">ROUND(E332*F332,2)</f>
        <v>144.30000000000001</v>
      </c>
      <c r="H332" s="1"/>
      <c r="I332" s="27">
        <f t="shared" ref="I332:I395" si="11">ROUND(E332*H332,2)</f>
        <v>0</v>
      </c>
    </row>
    <row r="333" spans="1:9" x14ac:dyDescent="0.3">
      <c r="B333" s="6" t="s">
        <v>148</v>
      </c>
      <c r="C333" s="6" t="s">
        <v>348</v>
      </c>
      <c r="D333" s="6" t="s">
        <v>36</v>
      </c>
      <c r="E333" s="8">
        <v>4</v>
      </c>
      <c r="F333" s="8">
        <v>160.94999999999999</v>
      </c>
      <c r="G333" s="26">
        <f t="shared" si="10"/>
        <v>643.79999999999995</v>
      </c>
      <c r="H333" s="1"/>
      <c r="I333" s="27">
        <f t="shared" si="11"/>
        <v>0</v>
      </c>
    </row>
    <row r="334" spans="1:9" x14ac:dyDescent="0.3">
      <c r="B334" s="6" t="s">
        <v>764</v>
      </c>
      <c r="C334" s="6" t="s">
        <v>1208</v>
      </c>
      <c r="D334" s="6" t="s">
        <v>36</v>
      </c>
      <c r="E334" s="8">
        <v>2</v>
      </c>
      <c r="F334" s="8">
        <v>189.54</v>
      </c>
      <c r="G334" s="26">
        <f t="shared" si="10"/>
        <v>379.08</v>
      </c>
      <c r="H334" s="1"/>
      <c r="I334" s="27">
        <f t="shared" si="11"/>
        <v>0</v>
      </c>
    </row>
    <row r="335" spans="1:9" x14ac:dyDescent="0.3">
      <c r="B335" s="6" t="s">
        <v>765</v>
      </c>
      <c r="C335" s="6" t="s">
        <v>1209</v>
      </c>
      <c r="D335" s="6" t="s">
        <v>36</v>
      </c>
      <c r="E335" s="8">
        <v>2</v>
      </c>
      <c r="F335" s="8">
        <v>176.74</v>
      </c>
      <c r="G335" s="26">
        <f t="shared" si="10"/>
        <v>353.48</v>
      </c>
      <c r="H335" s="1"/>
      <c r="I335" s="27">
        <f t="shared" si="11"/>
        <v>0</v>
      </c>
    </row>
    <row r="336" spans="1:9" x14ac:dyDescent="0.3">
      <c r="B336" s="6" t="s">
        <v>150</v>
      </c>
      <c r="C336" s="6" t="s">
        <v>1210</v>
      </c>
      <c r="D336" s="6" t="s">
        <v>36</v>
      </c>
      <c r="E336" s="8">
        <v>5</v>
      </c>
      <c r="F336" s="8">
        <v>147.91999999999999</v>
      </c>
      <c r="G336" s="26">
        <f t="shared" si="10"/>
        <v>739.6</v>
      </c>
      <c r="H336" s="1"/>
      <c r="I336" s="27">
        <f t="shared" si="11"/>
        <v>0</v>
      </c>
    </row>
    <row r="337" spans="1:9" x14ac:dyDescent="0.3">
      <c r="B337" s="6" t="s">
        <v>151</v>
      </c>
      <c r="C337" s="6" t="s">
        <v>1211</v>
      </c>
      <c r="D337" s="6" t="s">
        <v>36</v>
      </c>
      <c r="E337" s="8">
        <v>2</v>
      </c>
      <c r="F337" s="8">
        <v>105.86</v>
      </c>
      <c r="G337" s="26">
        <f t="shared" si="10"/>
        <v>211.72</v>
      </c>
      <c r="H337" s="1"/>
      <c r="I337" s="27">
        <f t="shared" si="11"/>
        <v>0</v>
      </c>
    </row>
    <row r="338" spans="1:9" x14ac:dyDescent="0.3">
      <c r="B338" s="6" t="s">
        <v>766</v>
      </c>
      <c r="C338" s="6" t="s">
        <v>1212</v>
      </c>
      <c r="D338" s="6" t="s">
        <v>36</v>
      </c>
      <c r="E338" s="8">
        <v>2</v>
      </c>
      <c r="F338" s="8">
        <v>91.38</v>
      </c>
      <c r="G338" s="26">
        <f t="shared" si="10"/>
        <v>182.76</v>
      </c>
      <c r="H338" s="1"/>
      <c r="I338" s="27">
        <f t="shared" si="11"/>
        <v>0</v>
      </c>
    </row>
    <row r="339" spans="1:9" x14ac:dyDescent="0.3">
      <c r="B339" s="6" t="s">
        <v>154</v>
      </c>
      <c r="C339" s="6" t="s">
        <v>351</v>
      </c>
      <c r="D339" s="6" t="s">
        <v>36</v>
      </c>
      <c r="E339" s="8">
        <v>1</v>
      </c>
      <c r="F339" s="8">
        <v>395.43</v>
      </c>
      <c r="G339" s="26">
        <f t="shared" si="10"/>
        <v>395.43</v>
      </c>
      <c r="H339" s="1"/>
      <c r="I339" s="27">
        <f t="shared" si="11"/>
        <v>0</v>
      </c>
    </row>
    <row r="340" spans="1:9" x14ac:dyDescent="0.3">
      <c r="B340" s="6" t="s">
        <v>155</v>
      </c>
      <c r="C340" s="6" t="s">
        <v>352</v>
      </c>
      <c r="D340" s="6" t="s">
        <v>36</v>
      </c>
      <c r="E340" s="8">
        <v>1</v>
      </c>
      <c r="F340" s="8">
        <v>328.94</v>
      </c>
      <c r="G340" s="26">
        <f t="shared" si="10"/>
        <v>328.94</v>
      </c>
      <c r="H340" s="1"/>
      <c r="I340" s="27">
        <f t="shared" si="11"/>
        <v>0</v>
      </c>
    </row>
    <row r="341" spans="1:9" x14ac:dyDescent="0.3">
      <c r="B341" s="6" t="s">
        <v>767</v>
      </c>
      <c r="C341" s="6" t="s">
        <v>1213</v>
      </c>
      <c r="D341" s="6" t="s">
        <v>36</v>
      </c>
      <c r="E341" s="8">
        <v>8</v>
      </c>
      <c r="F341" s="8">
        <v>67.02</v>
      </c>
      <c r="G341" s="26">
        <f t="shared" si="10"/>
        <v>536.16</v>
      </c>
      <c r="H341" s="1"/>
      <c r="I341" s="27">
        <f t="shared" si="11"/>
        <v>0</v>
      </c>
    </row>
    <row r="342" spans="1:9" x14ac:dyDescent="0.3">
      <c r="A342" s="6" t="s">
        <v>1341</v>
      </c>
      <c r="B342" s="6" t="s">
        <v>768</v>
      </c>
      <c r="C342" s="6" t="s">
        <v>1214</v>
      </c>
      <c r="G342" s="8"/>
      <c r="H342" s="28"/>
      <c r="I342" s="29"/>
    </row>
    <row r="343" spans="1:9" x14ac:dyDescent="0.3">
      <c r="B343" s="6" t="s">
        <v>156</v>
      </c>
      <c r="C343" s="6" t="s">
        <v>353</v>
      </c>
      <c r="D343" s="6" t="s">
        <v>36</v>
      </c>
      <c r="E343" s="8">
        <v>2</v>
      </c>
      <c r="F343" s="8">
        <v>2313.5700000000002</v>
      </c>
      <c r="G343" s="26">
        <f t="shared" si="10"/>
        <v>4627.1400000000003</v>
      </c>
      <c r="H343" s="1"/>
      <c r="I343" s="27">
        <f t="shared" si="11"/>
        <v>0</v>
      </c>
    </row>
    <row r="344" spans="1:9" x14ac:dyDescent="0.3">
      <c r="B344" s="6" t="s">
        <v>157</v>
      </c>
      <c r="C344" s="6" t="s">
        <v>354</v>
      </c>
      <c r="D344" s="6" t="s">
        <v>330</v>
      </c>
      <c r="E344" s="8">
        <v>80</v>
      </c>
      <c r="F344" s="8">
        <v>10.27</v>
      </c>
      <c r="G344" s="26">
        <f t="shared" si="10"/>
        <v>821.6</v>
      </c>
      <c r="H344" s="1"/>
      <c r="I344" s="27">
        <f t="shared" si="11"/>
        <v>0</v>
      </c>
    </row>
    <row r="345" spans="1:9" x14ac:dyDescent="0.3">
      <c r="B345" s="6" t="s">
        <v>158</v>
      </c>
      <c r="C345" s="6" t="s">
        <v>1215</v>
      </c>
      <c r="D345" s="6" t="s">
        <v>36</v>
      </c>
      <c r="E345" s="8">
        <v>2</v>
      </c>
      <c r="F345" s="8">
        <v>63.18</v>
      </c>
      <c r="G345" s="26">
        <f t="shared" si="10"/>
        <v>126.36</v>
      </c>
      <c r="H345" s="1"/>
      <c r="I345" s="27">
        <f t="shared" si="11"/>
        <v>0</v>
      </c>
    </row>
    <row r="346" spans="1:9" x14ac:dyDescent="0.3">
      <c r="B346" s="6" t="s">
        <v>160</v>
      </c>
      <c r="C346" s="6" t="s">
        <v>355</v>
      </c>
      <c r="D346" s="6" t="s">
        <v>330</v>
      </c>
      <c r="E346" s="8">
        <v>200</v>
      </c>
      <c r="F346" s="8">
        <v>8.4600000000000009</v>
      </c>
      <c r="G346" s="26">
        <f t="shared" si="10"/>
        <v>1692</v>
      </c>
      <c r="H346" s="1"/>
      <c r="I346" s="27">
        <f t="shared" si="11"/>
        <v>0</v>
      </c>
    </row>
    <row r="347" spans="1:9" x14ac:dyDescent="0.3">
      <c r="B347" s="6" t="s">
        <v>155</v>
      </c>
      <c r="C347" s="6" t="s">
        <v>352</v>
      </c>
      <c r="D347" s="6" t="s">
        <v>36</v>
      </c>
      <c r="E347" s="8">
        <v>1</v>
      </c>
      <c r="F347" s="8">
        <v>328.94</v>
      </c>
      <c r="G347" s="26">
        <f t="shared" si="10"/>
        <v>328.94</v>
      </c>
      <c r="H347" s="1"/>
      <c r="I347" s="27">
        <f t="shared" si="11"/>
        <v>0</v>
      </c>
    </row>
    <row r="348" spans="1:9" x14ac:dyDescent="0.3">
      <c r="A348" s="6" t="s">
        <v>1342</v>
      </c>
      <c r="B348" s="6" t="s">
        <v>769</v>
      </c>
      <c r="C348" s="6" t="s">
        <v>1216</v>
      </c>
      <c r="G348" s="8"/>
      <c r="H348" s="28"/>
      <c r="I348" s="29"/>
    </row>
    <row r="349" spans="1:9" x14ac:dyDescent="0.3">
      <c r="B349" s="6" t="s">
        <v>162</v>
      </c>
      <c r="C349" s="6" t="s">
        <v>359</v>
      </c>
      <c r="D349" s="6" t="s">
        <v>36</v>
      </c>
      <c r="E349" s="8">
        <v>4</v>
      </c>
      <c r="F349" s="8">
        <v>80.02</v>
      </c>
      <c r="G349" s="26">
        <f t="shared" si="10"/>
        <v>320.08</v>
      </c>
      <c r="H349" s="1"/>
      <c r="I349" s="27">
        <f t="shared" si="11"/>
        <v>0</v>
      </c>
    </row>
    <row r="350" spans="1:9" x14ac:dyDescent="0.3">
      <c r="A350" s="6" t="s">
        <v>1343</v>
      </c>
      <c r="B350" s="6" t="s">
        <v>770</v>
      </c>
      <c r="C350" s="6" t="s">
        <v>1217</v>
      </c>
      <c r="G350" s="8"/>
      <c r="H350" s="28"/>
      <c r="I350" s="29"/>
    </row>
    <row r="351" spans="1:9" x14ac:dyDescent="0.3">
      <c r="B351" s="6" t="s">
        <v>771</v>
      </c>
      <c r="C351" s="6" t="s">
        <v>1218</v>
      </c>
      <c r="D351" s="6" t="s">
        <v>36</v>
      </c>
      <c r="E351" s="8">
        <v>1</v>
      </c>
      <c r="F351" s="8">
        <v>3726.91</v>
      </c>
      <c r="G351" s="26">
        <f t="shared" si="10"/>
        <v>3726.91</v>
      </c>
      <c r="H351" s="1"/>
      <c r="I351" s="27">
        <f t="shared" si="11"/>
        <v>0</v>
      </c>
    </row>
    <row r="352" spans="1:9" x14ac:dyDescent="0.3">
      <c r="B352" s="6" t="s">
        <v>772</v>
      </c>
      <c r="C352" s="6" t="s">
        <v>1219</v>
      </c>
      <c r="D352" s="6" t="s">
        <v>36</v>
      </c>
      <c r="E352" s="8">
        <v>1</v>
      </c>
      <c r="F352" s="8">
        <v>1470</v>
      </c>
      <c r="G352" s="26">
        <f t="shared" si="10"/>
        <v>1470</v>
      </c>
      <c r="H352" s="1"/>
      <c r="I352" s="27">
        <f t="shared" si="11"/>
        <v>0</v>
      </c>
    </row>
    <row r="353" spans="1:9" x14ac:dyDescent="0.3">
      <c r="B353" s="6" t="s">
        <v>773</v>
      </c>
      <c r="C353" s="6" t="s">
        <v>1220</v>
      </c>
      <c r="D353" s="6" t="s">
        <v>36</v>
      </c>
      <c r="E353" s="8">
        <v>1</v>
      </c>
      <c r="F353" s="8">
        <v>600.1</v>
      </c>
      <c r="G353" s="26">
        <f t="shared" si="10"/>
        <v>600.1</v>
      </c>
      <c r="H353" s="1"/>
      <c r="I353" s="27">
        <f t="shared" si="11"/>
        <v>0</v>
      </c>
    </row>
    <row r="354" spans="1:9" x14ac:dyDescent="0.3">
      <c r="B354" s="6" t="s">
        <v>167</v>
      </c>
      <c r="C354" s="6" t="s">
        <v>1221</v>
      </c>
      <c r="D354" s="6" t="s">
        <v>36</v>
      </c>
      <c r="E354" s="8">
        <v>1</v>
      </c>
      <c r="F354" s="8">
        <v>6587.62</v>
      </c>
      <c r="G354" s="26">
        <f t="shared" si="10"/>
        <v>6587.62</v>
      </c>
      <c r="H354" s="1"/>
      <c r="I354" s="27">
        <f t="shared" si="11"/>
        <v>0</v>
      </c>
    </row>
    <row r="355" spans="1:9" x14ac:dyDescent="0.3">
      <c r="B355" s="6" t="s">
        <v>168</v>
      </c>
      <c r="C355" s="6" t="s">
        <v>1222</v>
      </c>
      <c r="D355" s="6" t="s">
        <v>36</v>
      </c>
      <c r="E355" s="8">
        <v>1</v>
      </c>
      <c r="F355" s="8">
        <v>2385.1</v>
      </c>
      <c r="G355" s="26">
        <f t="shared" si="10"/>
        <v>2385.1</v>
      </c>
      <c r="H355" s="1"/>
      <c r="I355" s="27">
        <f t="shared" si="11"/>
        <v>0</v>
      </c>
    </row>
    <row r="356" spans="1:9" x14ac:dyDescent="0.3">
      <c r="A356" s="6" t="s">
        <v>1344</v>
      </c>
      <c r="B356" s="6" t="s">
        <v>774</v>
      </c>
      <c r="C356" s="6" t="s">
        <v>163</v>
      </c>
      <c r="G356" s="8"/>
      <c r="H356" s="28"/>
      <c r="I356" s="29"/>
    </row>
    <row r="357" spans="1:9" x14ac:dyDescent="0.3">
      <c r="B357" s="6" t="s">
        <v>775</v>
      </c>
      <c r="C357" s="6" t="s">
        <v>1223</v>
      </c>
      <c r="D357" s="6" t="s">
        <v>36</v>
      </c>
      <c r="E357" s="8">
        <v>8</v>
      </c>
      <c r="F357" s="8">
        <v>42.34</v>
      </c>
      <c r="G357" s="26">
        <f t="shared" si="10"/>
        <v>338.72</v>
      </c>
      <c r="H357" s="1"/>
      <c r="I357" s="27">
        <f t="shared" si="11"/>
        <v>0</v>
      </c>
    </row>
    <row r="358" spans="1:9" x14ac:dyDescent="0.3">
      <c r="B358" s="6" t="s">
        <v>165</v>
      </c>
      <c r="C358" s="6" t="s">
        <v>361</v>
      </c>
      <c r="D358" s="6" t="s">
        <v>36</v>
      </c>
      <c r="E358" s="8">
        <v>6</v>
      </c>
      <c r="F358" s="8">
        <v>12.68</v>
      </c>
      <c r="G358" s="26">
        <f t="shared" si="10"/>
        <v>76.08</v>
      </c>
      <c r="H358" s="1"/>
      <c r="I358" s="27">
        <f t="shared" si="11"/>
        <v>0</v>
      </c>
    </row>
    <row r="359" spans="1:9" x14ac:dyDescent="0.3">
      <c r="B359" s="6" t="s">
        <v>164</v>
      </c>
      <c r="C359" s="6" t="s">
        <v>360</v>
      </c>
      <c r="D359" s="6" t="s">
        <v>330</v>
      </c>
      <c r="E359" s="8">
        <v>70</v>
      </c>
      <c r="F359" s="8">
        <v>25.17</v>
      </c>
      <c r="G359" s="26">
        <f t="shared" si="10"/>
        <v>1761.9</v>
      </c>
      <c r="H359" s="1"/>
      <c r="I359" s="27">
        <f t="shared" si="11"/>
        <v>0</v>
      </c>
    </row>
    <row r="360" spans="1:9" x14ac:dyDescent="0.3">
      <c r="B360" s="6" t="s">
        <v>166</v>
      </c>
      <c r="C360" s="6" t="s">
        <v>1224</v>
      </c>
      <c r="D360" s="6" t="s">
        <v>36</v>
      </c>
      <c r="E360" s="8">
        <v>2</v>
      </c>
      <c r="F360" s="8">
        <v>19.899999999999999</v>
      </c>
      <c r="G360" s="26">
        <f t="shared" si="10"/>
        <v>39.799999999999997</v>
      </c>
      <c r="H360" s="1"/>
      <c r="I360" s="27">
        <f t="shared" si="11"/>
        <v>0</v>
      </c>
    </row>
    <row r="361" spans="1:9" x14ac:dyDescent="0.3">
      <c r="A361" s="6" t="s">
        <v>1345</v>
      </c>
      <c r="B361" s="6" t="s">
        <v>776</v>
      </c>
      <c r="C361" s="6" t="s">
        <v>1225</v>
      </c>
      <c r="G361" s="8"/>
      <c r="H361" s="28"/>
      <c r="I361" s="29"/>
    </row>
    <row r="362" spans="1:9" x14ac:dyDescent="0.3">
      <c r="B362" s="6" t="s">
        <v>777</v>
      </c>
      <c r="C362" s="6" t="s">
        <v>1226</v>
      </c>
      <c r="D362" s="6" t="s">
        <v>36</v>
      </c>
      <c r="E362" s="8">
        <v>1</v>
      </c>
      <c r="F362" s="8">
        <v>1575</v>
      </c>
      <c r="G362" s="26">
        <f t="shared" si="10"/>
        <v>1575</v>
      </c>
      <c r="H362" s="1"/>
      <c r="I362" s="27">
        <f t="shared" si="11"/>
        <v>0</v>
      </c>
    </row>
    <row r="363" spans="1:9" x14ac:dyDescent="0.3">
      <c r="A363" s="6" t="s">
        <v>110</v>
      </c>
      <c r="B363" s="6" t="s">
        <v>778</v>
      </c>
      <c r="C363" s="6" t="s">
        <v>188</v>
      </c>
      <c r="G363" s="8"/>
      <c r="H363" s="28"/>
      <c r="I363" s="29"/>
    </row>
    <row r="364" spans="1:9" x14ac:dyDescent="0.3">
      <c r="B364" s="6" t="s">
        <v>779</v>
      </c>
      <c r="C364" s="6" t="s">
        <v>1227</v>
      </c>
      <c r="D364" s="6" t="s">
        <v>331</v>
      </c>
      <c r="E364" s="8">
        <v>1</v>
      </c>
      <c r="F364" s="8">
        <v>100000.01</v>
      </c>
      <c r="G364" s="26">
        <f t="shared" si="10"/>
        <v>100000.01</v>
      </c>
      <c r="H364" s="30">
        <v>100000.01</v>
      </c>
      <c r="I364" s="27">
        <f t="shared" si="11"/>
        <v>100000.01</v>
      </c>
    </row>
    <row r="365" spans="1:9" x14ac:dyDescent="0.3">
      <c r="A365" s="6" t="s">
        <v>111</v>
      </c>
      <c r="B365" s="6" t="s">
        <v>780</v>
      </c>
      <c r="C365" s="6" t="s">
        <v>1228</v>
      </c>
      <c r="G365" s="8"/>
      <c r="H365" s="28"/>
      <c r="I365" s="29"/>
    </row>
    <row r="366" spans="1:9" x14ac:dyDescent="0.3">
      <c r="A366" s="6" t="s">
        <v>112</v>
      </c>
      <c r="B366" s="6" t="s">
        <v>781</v>
      </c>
      <c r="C366" s="6" t="s">
        <v>1229</v>
      </c>
      <c r="G366" s="8"/>
      <c r="H366" s="28"/>
      <c r="I366" s="29"/>
    </row>
    <row r="367" spans="1:9" x14ac:dyDescent="0.3">
      <c r="B367" s="6" t="s">
        <v>315</v>
      </c>
      <c r="C367" s="6" t="s">
        <v>404</v>
      </c>
      <c r="D367" s="6" t="s">
        <v>36</v>
      </c>
      <c r="E367" s="8">
        <v>2</v>
      </c>
      <c r="F367" s="8">
        <v>548.16999999999996</v>
      </c>
      <c r="G367" s="26">
        <f t="shared" si="10"/>
        <v>1096.3399999999999</v>
      </c>
      <c r="H367" s="1"/>
      <c r="I367" s="27">
        <f t="shared" si="11"/>
        <v>0</v>
      </c>
    </row>
    <row r="368" spans="1:9" x14ac:dyDescent="0.3">
      <c r="B368" s="6" t="s">
        <v>782</v>
      </c>
      <c r="C368" s="6" t="s">
        <v>1230</v>
      </c>
      <c r="D368" s="6" t="s">
        <v>36</v>
      </c>
      <c r="E368" s="8">
        <v>2</v>
      </c>
      <c r="F368" s="8">
        <v>1185.99</v>
      </c>
      <c r="G368" s="26">
        <f t="shared" si="10"/>
        <v>2371.98</v>
      </c>
      <c r="H368" s="1"/>
      <c r="I368" s="27">
        <f t="shared" si="11"/>
        <v>0</v>
      </c>
    </row>
    <row r="369" spans="1:9" x14ac:dyDescent="0.3">
      <c r="B369" s="6" t="s">
        <v>783</v>
      </c>
      <c r="C369" s="6" t="s">
        <v>411</v>
      </c>
      <c r="D369" s="6" t="s">
        <v>36</v>
      </c>
      <c r="E369" s="8">
        <v>40</v>
      </c>
      <c r="F369" s="8">
        <v>47.55</v>
      </c>
      <c r="G369" s="26">
        <f t="shared" si="10"/>
        <v>1902</v>
      </c>
      <c r="H369" s="1"/>
      <c r="I369" s="27">
        <f t="shared" si="11"/>
        <v>0</v>
      </c>
    </row>
    <row r="370" spans="1:9" x14ac:dyDescent="0.3">
      <c r="B370" s="6" t="s">
        <v>784</v>
      </c>
      <c r="C370" s="6" t="s">
        <v>405</v>
      </c>
      <c r="D370" s="6" t="s">
        <v>330</v>
      </c>
      <c r="E370" s="8">
        <v>300</v>
      </c>
      <c r="F370" s="8">
        <v>1.69</v>
      </c>
      <c r="G370" s="26">
        <f t="shared" si="10"/>
        <v>507</v>
      </c>
      <c r="H370" s="1"/>
      <c r="I370" s="27">
        <f t="shared" si="11"/>
        <v>0</v>
      </c>
    </row>
    <row r="371" spans="1:9" x14ac:dyDescent="0.3">
      <c r="B371" s="6" t="s">
        <v>317</v>
      </c>
      <c r="C371" s="6" t="s">
        <v>408</v>
      </c>
      <c r="D371" s="6" t="s">
        <v>330</v>
      </c>
      <c r="E371" s="8">
        <v>250</v>
      </c>
      <c r="F371" s="8">
        <v>16.29</v>
      </c>
      <c r="G371" s="26">
        <f t="shared" si="10"/>
        <v>4072.5</v>
      </c>
      <c r="H371" s="1"/>
      <c r="I371" s="27">
        <f t="shared" si="11"/>
        <v>0</v>
      </c>
    </row>
    <row r="372" spans="1:9" x14ac:dyDescent="0.3">
      <c r="A372" s="6" t="s">
        <v>115</v>
      </c>
      <c r="B372" s="6" t="s">
        <v>785</v>
      </c>
      <c r="C372" s="6" t="s">
        <v>1231</v>
      </c>
      <c r="G372" s="8"/>
      <c r="H372" s="28"/>
      <c r="I372" s="29"/>
    </row>
    <row r="373" spans="1:9" x14ac:dyDescent="0.3">
      <c r="B373" s="6" t="s">
        <v>786</v>
      </c>
      <c r="C373" s="6" t="s">
        <v>1232</v>
      </c>
      <c r="D373" s="6" t="s">
        <v>36</v>
      </c>
      <c r="E373" s="8">
        <v>1</v>
      </c>
      <c r="F373" s="8">
        <v>6838.56</v>
      </c>
      <c r="G373" s="26">
        <f t="shared" si="10"/>
        <v>6838.56</v>
      </c>
      <c r="H373" s="1"/>
      <c r="I373" s="27">
        <f t="shared" si="11"/>
        <v>0</v>
      </c>
    </row>
    <row r="374" spans="1:9" x14ac:dyDescent="0.3">
      <c r="B374" s="6" t="s">
        <v>787</v>
      </c>
      <c r="C374" s="6" t="s">
        <v>1233</v>
      </c>
      <c r="D374" s="6" t="s">
        <v>36</v>
      </c>
      <c r="E374" s="8">
        <v>1</v>
      </c>
      <c r="F374" s="8">
        <v>4034.71</v>
      </c>
      <c r="G374" s="26">
        <f t="shared" si="10"/>
        <v>4034.71</v>
      </c>
      <c r="H374" s="1"/>
      <c r="I374" s="27">
        <f t="shared" si="11"/>
        <v>0</v>
      </c>
    </row>
    <row r="375" spans="1:9" x14ac:dyDescent="0.3">
      <c r="B375" s="6" t="s">
        <v>788</v>
      </c>
      <c r="C375" s="6" t="s">
        <v>1234</v>
      </c>
      <c r="D375" s="6" t="s">
        <v>36</v>
      </c>
      <c r="E375" s="8">
        <v>1</v>
      </c>
      <c r="F375" s="8">
        <v>3121.26</v>
      </c>
      <c r="G375" s="26">
        <f t="shared" si="10"/>
        <v>3121.26</v>
      </c>
      <c r="H375" s="1"/>
      <c r="I375" s="27">
        <f t="shared" si="11"/>
        <v>0</v>
      </c>
    </row>
    <row r="376" spans="1:9" x14ac:dyDescent="0.3">
      <c r="A376" s="6" t="s">
        <v>119</v>
      </c>
      <c r="B376" s="6" t="s">
        <v>789</v>
      </c>
      <c r="C376" s="6" t="s">
        <v>1235</v>
      </c>
      <c r="G376" s="8"/>
      <c r="H376" s="28"/>
      <c r="I376" s="29"/>
    </row>
    <row r="377" spans="1:9" x14ac:dyDescent="0.3">
      <c r="B377" s="6" t="s">
        <v>790</v>
      </c>
      <c r="C377" s="6" t="s">
        <v>413</v>
      </c>
      <c r="D377" s="6" t="s">
        <v>36</v>
      </c>
      <c r="E377" s="8">
        <v>2</v>
      </c>
      <c r="F377" s="8">
        <v>7122.62</v>
      </c>
      <c r="G377" s="26">
        <f t="shared" si="10"/>
        <v>14245.24</v>
      </c>
      <c r="H377" s="1"/>
      <c r="I377" s="27">
        <f t="shared" si="11"/>
        <v>0</v>
      </c>
    </row>
    <row r="378" spans="1:9" x14ac:dyDescent="0.3">
      <c r="B378" s="6" t="s">
        <v>791</v>
      </c>
      <c r="C378" s="6" t="s">
        <v>412</v>
      </c>
      <c r="D378" s="6" t="s">
        <v>36</v>
      </c>
      <c r="E378" s="8">
        <v>4</v>
      </c>
      <c r="F378" s="8">
        <v>385.36</v>
      </c>
      <c r="G378" s="26">
        <f t="shared" si="10"/>
        <v>1541.44</v>
      </c>
      <c r="H378" s="1"/>
      <c r="I378" s="27">
        <f t="shared" si="11"/>
        <v>0</v>
      </c>
    </row>
    <row r="379" spans="1:9" x14ac:dyDescent="0.3">
      <c r="B379" s="6" t="s">
        <v>792</v>
      </c>
      <c r="C379" s="6" t="s">
        <v>1236</v>
      </c>
      <c r="D379" s="6" t="s">
        <v>36</v>
      </c>
      <c r="E379" s="8">
        <v>2</v>
      </c>
      <c r="F379" s="8">
        <v>1560.93</v>
      </c>
      <c r="G379" s="26">
        <f t="shared" si="10"/>
        <v>3121.86</v>
      </c>
      <c r="H379" s="1"/>
      <c r="I379" s="27">
        <f t="shared" si="11"/>
        <v>0</v>
      </c>
    </row>
    <row r="380" spans="1:9" x14ac:dyDescent="0.3">
      <c r="A380" s="6" t="s">
        <v>463</v>
      </c>
      <c r="B380" s="6" t="s">
        <v>793</v>
      </c>
      <c r="C380" s="6" t="s">
        <v>1237</v>
      </c>
      <c r="G380" s="8"/>
      <c r="H380" s="28"/>
      <c r="I380" s="29"/>
    </row>
    <row r="381" spans="1:9" x14ac:dyDescent="0.3">
      <c r="B381" s="6" t="s">
        <v>794</v>
      </c>
      <c r="C381" s="6" t="s">
        <v>418</v>
      </c>
      <c r="D381" s="6" t="s">
        <v>330</v>
      </c>
      <c r="E381" s="8">
        <v>20</v>
      </c>
      <c r="F381" s="8">
        <v>220.34</v>
      </c>
      <c r="G381" s="26">
        <f t="shared" si="10"/>
        <v>4406.8</v>
      </c>
      <c r="H381" s="1"/>
      <c r="I381" s="27">
        <f t="shared" si="11"/>
        <v>0</v>
      </c>
    </row>
    <row r="382" spans="1:9" x14ac:dyDescent="0.3">
      <c r="B382" s="6" t="s">
        <v>795</v>
      </c>
      <c r="C382" s="6" t="s">
        <v>419</v>
      </c>
      <c r="D382" s="6" t="s">
        <v>330</v>
      </c>
      <c r="E382" s="8">
        <v>17</v>
      </c>
      <c r="F382" s="8">
        <v>154.33000000000001</v>
      </c>
      <c r="G382" s="26">
        <f t="shared" si="10"/>
        <v>2623.61</v>
      </c>
      <c r="H382" s="1"/>
      <c r="I382" s="27">
        <f t="shared" si="11"/>
        <v>0</v>
      </c>
    </row>
    <row r="383" spans="1:9" x14ac:dyDescent="0.3">
      <c r="B383" s="6" t="s">
        <v>796</v>
      </c>
      <c r="C383" s="6" t="s">
        <v>1238</v>
      </c>
      <c r="D383" s="6" t="s">
        <v>330</v>
      </c>
      <c r="E383" s="8">
        <v>38</v>
      </c>
      <c r="F383" s="8">
        <v>202.44</v>
      </c>
      <c r="G383" s="26">
        <f t="shared" si="10"/>
        <v>7692.72</v>
      </c>
      <c r="H383" s="1"/>
      <c r="I383" s="27">
        <f t="shared" si="11"/>
        <v>0</v>
      </c>
    </row>
    <row r="384" spans="1:9" x14ac:dyDescent="0.3">
      <c r="B384" s="6" t="s">
        <v>797</v>
      </c>
      <c r="C384" s="6" t="s">
        <v>1239</v>
      </c>
      <c r="D384" s="6" t="s">
        <v>330</v>
      </c>
      <c r="E384" s="8">
        <v>32</v>
      </c>
      <c r="F384" s="8">
        <v>104.52</v>
      </c>
      <c r="G384" s="26">
        <f t="shared" si="10"/>
        <v>3344.64</v>
      </c>
      <c r="H384" s="1"/>
      <c r="I384" s="27">
        <f t="shared" si="11"/>
        <v>0</v>
      </c>
    </row>
    <row r="385" spans="1:9" x14ac:dyDescent="0.3">
      <c r="B385" s="6" t="s">
        <v>798</v>
      </c>
      <c r="C385" s="6" t="s">
        <v>420</v>
      </c>
      <c r="D385" s="6" t="s">
        <v>36</v>
      </c>
      <c r="E385" s="8">
        <v>28</v>
      </c>
      <c r="F385" s="8">
        <v>28.47</v>
      </c>
      <c r="G385" s="26">
        <f t="shared" si="10"/>
        <v>797.16</v>
      </c>
      <c r="H385" s="1"/>
      <c r="I385" s="27">
        <f t="shared" si="11"/>
        <v>0</v>
      </c>
    </row>
    <row r="386" spans="1:9" x14ac:dyDescent="0.3">
      <c r="B386" s="6" t="s">
        <v>799</v>
      </c>
      <c r="C386" s="6" t="s">
        <v>376</v>
      </c>
      <c r="D386" s="6" t="s">
        <v>36</v>
      </c>
      <c r="E386" s="8">
        <v>51</v>
      </c>
      <c r="F386" s="8">
        <v>73.8</v>
      </c>
      <c r="G386" s="26">
        <f t="shared" si="10"/>
        <v>3763.8</v>
      </c>
      <c r="H386" s="1"/>
      <c r="I386" s="27">
        <f t="shared" si="11"/>
        <v>0</v>
      </c>
    </row>
    <row r="387" spans="1:9" x14ac:dyDescent="0.3">
      <c r="B387" s="6" t="s">
        <v>800</v>
      </c>
      <c r="C387" s="6" t="s">
        <v>421</v>
      </c>
      <c r="D387" s="6" t="s">
        <v>36</v>
      </c>
      <c r="E387" s="8">
        <v>18</v>
      </c>
      <c r="F387" s="8">
        <v>56.04</v>
      </c>
      <c r="G387" s="26">
        <f t="shared" si="10"/>
        <v>1008.72</v>
      </c>
      <c r="H387" s="1"/>
      <c r="I387" s="27">
        <f t="shared" si="11"/>
        <v>0</v>
      </c>
    </row>
    <row r="388" spans="1:9" x14ac:dyDescent="0.3">
      <c r="B388" s="6" t="s">
        <v>801</v>
      </c>
      <c r="C388" s="6" t="s">
        <v>410</v>
      </c>
      <c r="D388" s="6" t="s">
        <v>36</v>
      </c>
      <c r="E388" s="8">
        <v>5</v>
      </c>
      <c r="F388" s="8">
        <v>72.540000000000006</v>
      </c>
      <c r="G388" s="26">
        <f t="shared" si="10"/>
        <v>362.7</v>
      </c>
      <c r="H388" s="1"/>
      <c r="I388" s="27">
        <f t="shared" si="11"/>
        <v>0</v>
      </c>
    </row>
    <row r="389" spans="1:9" x14ac:dyDescent="0.3">
      <c r="B389" s="6" t="s">
        <v>802</v>
      </c>
      <c r="C389" s="6" t="s">
        <v>1240</v>
      </c>
      <c r="D389" s="6" t="s">
        <v>36</v>
      </c>
      <c r="E389" s="8">
        <v>4</v>
      </c>
      <c r="F389" s="8">
        <v>12.21</v>
      </c>
      <c r="G389" s="26">
        <f t="shared" si="10"/>
        <v>48.84</v>
      </c>
      <c r="H389" s="1"/>
      <c r="I389" s="27">
        <f t="shared" si="11"/>
        <v>0</v>
      </c>
    </row>
    <row r="390" spans="1:9" x14ac:dyDescent="0.3">
      <c r="B390" s="6" t="s">
        <v>803</v>
      </c>
      <c r="C390" s="6" t="s">
        <v>1241</v>
      </c>
      <c r="D390" s="6" t="s">
        <v>36</v>
      </c>
      <c r="E390" s="8">
        <v>4</v>
      </c>
      <c r="F390" s="8">
        <v>14.54</v>
      </c>
      <c r="G390" s="26">
        <f t="shared" si="10"/>
        <v>58.16</v>
      </c>
      <c r="H390" s="1"/>
      <c r="I390" s="27">
        <f t="shared" si="11"/>
        <v>0</v>
      </c>
    </row>
    <row r="391" spans="1:9" x14ac:dyDescent="0.3">
      <c r="B391" s="6" t="s">
        <v>804</v>
      </c>
      <c r="C391" s="6" t="s">
        <v>1242</v>
      </c>
      <c r="D391" s="6" t="s">
        <v>36</v>
      </c>
      <c r="E391" s="8">
        <v>6</v>
      </c>
      <c r="F391" s="8">
        <v>73.72</v>
      </c>
      <c r="G391" s="26">
        <f t="shared" si="10"/>
        <v>442.32</v>
      </c>
      <c r="H391" s="1"/>
      <c r="I391" s="27">
        <f t="shared" si="11"/>
        <v>0</v>
      </c>
    </row>
    <row r="392" spans="1:9" x14ac:dyDescent="0.3">
      <c r="B392" s="6" t="s">
        <v>805</v>
      </c>
      <c r="C392" s="6" t="s">
        <v>417</v>
      </c>
      <c r="D392" s="6" t="s">
        <v>36</v>
      </c>
      <c r="E392" s="8">
        <v>2</v>
      </c>
      <c r="F392" s="8">
        <v>75.59</v>
      </c>
      <c r="G392" s="26">
        <f t="shared" si="10"/>
        <v>151.18</v>
      </c>
      <c r="H392" s="1"/>
      <c r="I392" s="27">
        <f t="shared" si="11"/>
        <v>0</v>
      </c>
    </row>
    <row r="393" spans="1:9" x14ac:dyDescent="0.3">
      <c r="A393" s="6" t="s">
        <v>464</v>
      </c>
      <c r="B393" s="6" t="s">
        <v>806</v>
      </c>
      <c r="C393" s="6" t="s">
        <v>1243</v>
      </c>
      <c r="G393" s="8"/>
      <c r="H393" s="28"/>
      <c r="I393" s="29"/>
    </row>
    <row r="394" spans="1:9" x14ac:dyDescent="0.3">
      <c r="B394" s="6" t="s">
        <v>807</v>
      </c>
      <c r="C394" s="6" t="s">
        <v>1244</v>
      </c>
      <c r="D394" s="6" t="s">
        <v>330</v>
      </c>
      <c r="E394" s="8">
        <v>150</v>
      </c>
      <c r="F394" s="8">
        <v>31</v>
      </c>
      <c r="G394" s="26">
        <f t="shared" si="10"/>
        <v>4650</v>
      </c>
      <c r="H394" s="1"/>
      <c r="I394" s="27">
        <f t="shared" si="11"/>
        <v>0</v>
      </c>
    </row>
    <row r="395" spans="1:9" x14ac:dyDescent="0.3">
      <c r="B395" s="6" t="s">
        <v>808</v>
      </c>
      <c r="C395" s="6" t="s">
        <v>377</v>
      </c>
      <c r="D395" s="6" t="s">
        <v>330</v>
      </c>
      <c r="E395" s="8">
        <v>150</v>
      </c>
      <c r="F395" s="8">
        <v>5.19</v>
      </c>
      <c r="G395" s="26">
        <f t="shared" si="10"/>
        <v>778.5</v>
      </c>
      <c r="H395" s="1"/>
      <c r="I395" s="27">
        <f t="shared" si="11"/>
        <v>0</v>
      </c>
    </row>
    <row r="396" spans="1:9" x14ac:dyDescent="0.3">
      <c r="B396" s="6" t="s">
        <v>809</v>
      </c>
      <c r="C396" s="6" t="s">
        <v>378</v>
      </c>
      <c r="D396" s="6" t="s">
        <v>330</v>
      </c>
      <c r="E396" s="8">
        <v>72</v>
      </c>
      <c r="F396" s="8">
        <v>5.57</v>
      </c>
      <c r="G396" s="26">
        <f t="shared" ref="G396:G458" si="12">ROUND(E396*F396,2)</f>
        <v>401.04</v>
      </c>
      <c r="H396" s="1"/>
      <c r="I396" s="27">
        <f t="shared" ref="I396:I458" si="13">ROUND(E396*H396,2)</f>
        <v>0</v>
      </c>
    </row>
    <row r="397" spans="1:9" x14ac:dyDescent="0.3">
      <c r="B397" s="6" t="s">
        <v>810</v>
      </c>
      <c r="C397" s="6" t="s">
        <v>409</v>
      </c>
      <c r="D397" s="6" t="s">
        <v>36</v>
      </c>
      <c r="E397" s="8">
        <v>80</v>
      </c>
      <c r="F397" s="8">
        <v>4.49</v>
      </c>
      <c r="G397" s="26">
        <f t="shared" si="12"/>
        <v>359.2</v>
      </c>
      <c r="H397" s="1"/>
      <c r="I397" s="27">
        <f t="shared" si="13"/>
        <v>0</v>
      </c>
    </row>
    <row r="398" spans="1:9" x14ac:dyDescent="0.3">
      <c r="B398" s="6" t="s">
        <v>321</v>
      </c>
      <c r="C398" s="6" t="s">
        <v>1245</v>
      </c>
      <c r="D398" s="6" t="s">
        <v>36</v>
      </c>
      <c r="E398" s="8">
        <v>1</v>
      </c>
      <c r="F398" s="8">
        <v>1235.2</v>
      </c>
      <c r="G398" s="26">
        <f t="shared" si="12"/>
        <v>1235.2</v>
      </c>
      <c r="H398" s="1"/>
      <c r="I398" s="27">
        <f t="shared" si="13"/>
        <v>0</v>
      </c>
    </row>
    <row r="399" spans="1:9" x14ac:dyDescent="0.3">
      <c r="B399" s="6" t="s">
        <v>784</v>
      </c>
      <c r="C399" s="6" t="s">
        <v>405</v>
      </c>
      <c r="D399" s="6" t="s">
        <v>330</v>
      </c>
      <c r="E399" s="8">
        <v>420</v>
      </c>
      <c r="F399" s="8">
        <v>1.69</v>
      </c>
      <c r="G399" s="26">
        <f t="shared" si="12"/>
        <v>709.8</v>
      </c>
      <c r="H399" s="1"/>
      <c r="I399" s="27">
        <f t="shared" si="13"/>
        <v>0</v>
      </c>
    </row>
    <row r="400" spans="1:9" x14ac:dyDescent="0.3">
      <c r="B400" s="6" t="s">
        <v>811</v>
      </c>
      <c r="C400" s="6" t="s">
        <v>406</v>
      </c>
      <c r="D400" s="6" t="s">
        <v>330</v>
      </c>
      <c r="E400" s="8">
        <v>240</v>
      </c>
      <c r="F400" s="8">
        <v>3.99</v>
      </c>
      <c r="G400" s="26">
        <f t="shared" si="12"/>
        <v>957.6</v>
      </c>
      <c r="H400" s="1"/>
      <c r="I400" s="27">
        <f t="shared" si="13"/>
        <v>0</v>
      </c>
    </row>
    <row r="401" spans="1:9" x14ac:dyDescent="0.3">
      <c r="B401" s="6" t="s">
        <v>812</v>
      </c>
      <c r="C401" s="6" t="s">
        <v>414</v>
      </c>
      <c r="D401" s="6" t="s">
        <v>330</v>
      </c>
      <c r="E401" s="8">
        <v>30</v>
      </c>
      <c r="F401" s="8">
        <v>6.25</v>
      </c>
      <c r="G401" s="26">
        <f t="shared" si="12"/>
        <v>187.5</v>
      </c>
      <c r="H401" s="1"/>
      <c r="I401" s="27">
        <f t="shared" si="13"/>
        <v>0</v>
      </c>
    </row>
    <row r="402" spans="1:9" x14ac:dyDescent="0.3">
      <c r="B402" s="6" t="s">
        <v>316</v>
      </c>
      <c r="C402" s="6" t="s">
        <v>407</v>
      </c>
      <c r="D402" s="6" t="s">
        <v>330</v>
      </c>
      <c r="E402" s="8">
        <v>350</v>
      </c>
      <c r="F402" s="8">
        <v>11.52</v>
      </c>
      <c r="G402" s="26">
        <f t="shared" si="12"/>
        <v>4032</v>
      </c>
      <c r="H402" s="1"/>
      <c r="I402" s="27">
        <f t="shared" si="13"/>
        <v>0</v>
      </c>
    </row>
    <row r="403" spans="1:9" x14ac:dyDescent="0.3">
      <c r="B403" s="6" t="s">
        <v>317</v>
      </c>
      <c r="C403" s="6" t="s">
        <v>408</v>
      </c>
      <c r="D403" s="6" t="s">
        <v>330</v>
      </c>
      <c r="E403" s="8">
        <v>350</v>
      </c>
      <c r="F403" s="8">
        <v>16.29</v>
      </c>
      <c r="G403" s="26">
        <f t="shared" si="12"/>
        <v>5701.5</v>
      </c>
      <c r="H403" s="1"/>
      <c r="I403" s="27">
        <f t="shared" si="13"/>
        <v>0</v>
      </c>
    </row>
    <row r="404" spans="1:9" x14ac:dyDescent="0.3">
      <c r="B404" s="6" t="s">
        <v>813</v>
      </c>
      <c r="C404" s="6" t="s">
        <v>415</v>
      </c>
      <c r="D404" s="6" t="s">
        <v>330</v>
      </c>
      <c r="E404" s="8">
        <v>360</v>
      </c>
      <c r="F404" s="8">
        <v>2.67</v>
      </c>
      <c r="G404" s="26">
        <f t="shared" si="12"/>
        <v>961.2</v>
      </c>
      <c r="H404" s="1"/>
      <c r="I404" s="27">
        <f t="shared" si="13"/>
        <v>0</v>
      </c>
    </row>
    <row r="405" spans="1:9" x14ac:dyDescent="0.3">
      <c r="B405" s="6" t="s">
        <v>814</v>
      </c>
      <c r="C405" s="6" t="s">
        <v>1246</v>
      </c>
      <c r="D405" s="6" t="s">
        <v>330</v>
      </c>
      <c r="E405" s="8">
        <v>100</v>
      </c>
      <c r="F405" s="8">
        <v>7.36</v>
      </c>
      <c r="G405" s="26">
        <f t="shared" si="12"/>
        <v>736</v>
      </c>
      <c r="H405" s="1"/>
      <c r="I405" s="27">
        <f t="shared" si="13"/>
        <v>0</v>
      </c>
    </row>
    <row r="406" spans="1:9" x14ac:dyDescent="0.3">
      <c r="B406" s="6" t="s">
        <v>319</v>
      </c>
      <c r="C406" s="6" t="s">
        <v>1247</v>
      </c>
      <c r="D406" s="6" t="s">
        <v>330</v>
      </c>
      <c r="E406" s="8">
        <v>310</v>
      </c>
      <c r="F406" s="8">
        <v>12.27</v>
      </c>
      <c r="G406" s="26">
        <f t="shared" si="12"/>
        <v>3803.7</v>
      </c>
      <c r="H406" s="1"/>
      <c r="I406" s="27">
        <f t="shared" si="13"/>
        <v>0</v>
      </c>
    </row>
    <row r="407" spans="1:9" x14ac:dyDescent="0.3">
      <c r="B407" s="6" t="s">
        <v>189</v>
      </c>
      <c r="C407" s="6" t="s">
        <v>1248</v>
      </c>
      <c r="D407" s="6" t="s">
        <v>330</v>
      </c>
      <c r="E407" s="8">
        <v>320</v>
      </c>
      <c r="F407" s="8">
        <v>17.079999999999998</v>
      </c>
      <c r="G407" s="26">
        <f t="shared" si="12"/>
        <v>5465.6</v>
      </c>
      <c r="H407" s="1"/>
      <c r="I407" s="27">
        <f t="shared" si="13"/>
        <v>0</v>
      </c>
    </row>
    <row r="408" spans="1:9" x14ac:dyDescent="0.3">
      <c r="B408" s="6" t="s">
        <v>320</v>
      </c>
      <c r="C408" s="6" t="s">
        <v>416</v>
      </c>
      <c r="D408" s="6" t="s">
        <v>330</v>
      </c>
      <c r="E408" s="8">
        <v>50</v>
      </c>
      <c r="F408" s="8">
        <v>4.88</v>
      </c>
      <c r="G408" s="26">
        <f t="shared" si="12"/>
        <v>244</v>
      </c>
      <c r="H408" s="1"/>
      <c r="I408" s="27">
        <f t="shared" si="13"/>
        <v>0</v>
      </c>
    </row>
    <row r="409" spans="1:9" x14ac:dyDescent="0.3">
      <c r="A409" s="6" t="s">
        <v>465</v>
      </c>
      <c r="B409" s="6" t="s">
        <v>815</v>
      </c>
      <c r="C409" s="6" t="s">
        <v>1249</v>
      </c>
      <c r="G409" s="8"/>
      <c r="H409" s="28"/>
      <c r="I409" s="29"/>
    </row>
    <row r="410" spans="1:9" x14ac:dyDescent="0.3">
      <c r="B410" s="6" t="s">
        <v>816</v>
      </c>
      <c r="C410" s="6" t="s">
        <v>1250</v>
      </c>
      <c r="D410" s="6" t="s">
        <v>36</v>
      </c>
      <c r="E410" s="8">
        <v>1</v>
      </c>
      <c r="F410" s="8">
        <v>1695.37</v>
      </c>
      <c r="G410" s="26">
        <f t="shared" si="12"/>
        <v>1695.37</v>
      </c>
      <c r="H410" s="1"/>
      <c r="I410" s="27">
        <f t="shared" si="13"/>
        <v>0</v>
      </c>
    </row>
    <row r="411" spans="1:9" x14ac:dyDescent="0.3">
      <c r="B411" s="6" t="s">
        <v>817</v>
      </c>
      <c r="C411" s="6" t="s">
        <v>1251</v>
      </c>
      <c r="D411" s="6" t="s">
        <v>36</v>
      </c>
      <c r="E411" s="8">
        <v>1</v>
      </c>
      <c r="F411" s="8">
        <v>5942.11</v>
      </c>
      <c r="G411" s="26">
        <f t="shared" si="12"/>
        <v>5942.11</v>
      </c>
      <c r="H411" s="1"/>
      <c r="I411" s="27">
        <f t="shared" si="13"/>
        <v>0</v>
      </c>
    </row>
    <row r="412" spans="1:9" x14ac:dyDescent="0.3">
      <c r="B412" s="6" t="s">
        <v>818</v>
      </c>
      <c r="C412" s="6" t="s">
        <v>1252</v>
      </c>
      <c r="D412" s="6" t="s">
        <v>36</v>
      </c>
      <c r="E412" s="8">
        <v>1</v>
      </c>
      <c r="F412" s="8">
        <v>799.21</v>
      </c>
      <c r="G412" s="26">
        <f t="shared" si="12"/>
        <v>799.21</v>
      </c>
      <c r="H412" s="1"/>
      <c r="I412" s="27">
        <f t="shared" si="13"/>
        <v>0</v>
      </c>
    </row>
    <row r="413" spans="1:9" x14ac:dyDescent="0.3">
      <c r="B413" s="6" t="s">
        <v>819</v>
      </c>
      <c r="C413" s="6" t="s">
        <v>1253</v>
      </c>
      <c r="D413" s="6" t="s">
        <v>36</v>
      </c>
      <c r="E413" s="8">
        <v>1</v>
      </c>
      <c r="F413" s="8">
        <v>11460.12</v>
      </c>
      <c r="G413" s="26">
        <f t="shared" si="12"/>
        <v>11460.12</v>
      </c>
      <c r="H413" s="1"/>
      <c r="I413" s="27">
        <f t="shared" si="13"/>
        <v>0</v>
      </c>
    </row>
    <row r="414" spans="1:9" x14ac:dyDescent="0.3">
      <c r="B414" s="6" t="s">
        <v>820</v>
      </c>
      <c r="C414" s="6" t="s">
        <v>1254</v>
      </c>
      <c r="D414" s="6" t="s">
        <v>36</v>
      </c>
      <c r="E414" s="8">
        <v>1</v>
      </c>
      <c r="F414" s="8">
        <v>795.06</v>
      </c>
      <c r="G414" s="26">
        <f t="shared" si="12"/>
        <v>795.06</v>
      </c>
      <c r="H414" s="1"/>
      <c r="I414" s="27">
        <f t="shared" si="13"/>
        <v>0</v>
      </c>
    </row>
    <row r="415" spans="1:9" x14ac:dyDescent="0.3">
      <c r="B415" s="6" t="s">
        <v>190</v>
      </c>
      <c r="C415" s="6" t="s">
        <v>1255</v>
      </c>
      <c r="D415" s="6" t="s">
        <v>330</v>
      </c>
      <c r="E415" s="8">
        <v>60</v>
      </c>
      <c r="F415" s="8">
        <v>20.81</v>
      </c>
      <c r="G415" s="26">
        <f t="shared" si="12"/>
        <v>1248.5999999999999</v>
      </c>
      <c r="H415" s="1"/>
      <c r="I415" s="27">
        <f t="shared" si="13"/>
        <v>0</v>
      </c>
    </row>
    <row r="416" spans="1:9" x14ac:dyDescent="0.3">
      <c r="B416" s="6" t="s">
        <v>318</v>
      </c>
      <c r="C416" s="6" t="s">
        <v>1256</v>
      </c>
      <c r="D416" s="6" t="s">
        <v>330</v>
      </c>
      <c r="E416" s="8">
        <v>920</v>
      </c>
      <c r="F416" s="8">
        <v>11.79</v>
      </c>
      <c r="G416" s="26">
        <f t="shared" si="12"/>
        <v>10846.8</v>
      </c>
      <c r="H416" s="1"/>
      <c r="I416" s="27">
        <f t="shared" si="13"/>
        <v>0</v>
      </c>
    </row>
    <row r="417" spans="1:9" x14ac:dyDescent="0.3">
      <c r="A417" s="6" t="s">
        <v>466</v>
      </c>
      <c r="B417" s="6" t="s">
        <v>821</v>
      </c>
      <c r="C417" s="6" t="s">
        <v>1257</v>
      </c>
      <c r="G417" s="8"/>
      <c r="H417" s="28"/>
      <c r="I417" s="29"/>
    </row>
    <row r="418" spans="1:9" x14ac:dyDescent="0.3">
      <c r="B418" s="6" t="s">
        <v>822</v>
      </c>
      <c r="C418" s="6" t="s">
        <v>1258</v>
      </c>
      <c r="D418" s="6" t="s">
        <v>36</v>
      </c>
      <c r="E418" s="8">
        <v>2</v>
      </c>
      <c r="F418" s="8">
        <v>533.21</v>
      </c>
      <c r="G418" s="26">
        <f t="shared" si="12"/>
        <v>1066.42</v>
      </c>
      <c r="H418" s="1"/>
      <c r="I418" s="27">
        <f t="shared" si="13"/>
        <v>0</v>
      </c>
    </row>
    <row r="419" spans="1:9" x14ac:dyDescent="0.3">
      <c r="B419" s="6" t="s">
        <v>823</v>
      </c>
      <c r="C419" s="6" t="s">
        <v>1259</v>
      </c>
      <c r="D419" s="6" t="s">
        <v>36</v>
      </c>
      <c r="E419" s="8">
        <v>1</v>
      </c>
      <c r="F419" s="8">
        <v>1493.9</v>
      </c>
      <c r="G419" s="26">
        <f t="shared" si="12"/>
        <v>1493.9</v>
      </c>
      <c r="H419" s="1"/>
      <c r="I419" s="27">
        <f t="shared" si="13"/>
        <v>0</v>
      </c>
    </row>
    <row r="420" spans="1:9" x14ac:dyDescent="0.3">
      <c r="B420" s="6" t="s">
        <v>824</v>
      </c>
      <c r="C420" s="6" t="s">
        <v>379</v>
      </c>
      <c r="D420" s="6" t="s">
        <v>36</v>
      </c>
      <c r="E420" s="8">
        <v>1</v>
      </c>
      <c r="F420" s="8">
        <v>1036.58</v>
      </c>
      <c r="G420" s="26">
        <f t="shared" si="12"/>
        <v>1036.58</v>
      </c>
      <c r="H420" s="1"/>
      <c r="I420" s="27">
        <f t="shared" si="13"/>
        <v>0</v>
      </c>
    </row>
    <row r="421" spans="1:9" x14ac:dyDescent="0.3">
      <c r="A421" s="6" t="s">
        <v>120</v>
      </c>
      <c r="B421" s="6" t="s">
        <v>825</v>
      </c>
      <c r="C421" s="6" t="s">
        <v>1260</v>
      </c>
      <c r="G421" s="8"/>
      <c r="H421" s="28"/>
      <c r="I421" s="29"/>
    </row>
    <row r="422" spans="1:9" x14ac:dyDescent="0.3">
      <c r="A422" s="6" t="s">
        <v>121</v>
      </c>
      <c r="B422" s="6" t="s">
        <v>826</v>
      </c>
      <c r="C422" s="6" t="s">
        <v>169</v>
      </c>
      <c r="G422" s="8"/>
      <c r="H422" s="28"/>
      <c r="I422" s="29"/>
    </row>
    <row r="423" spans="1:9" x14ac:dyDescent="0.3">
      <c r="B423" s="6" t="s">
        <v>827</v>
      </c>
      <c r="C423" s="6" t="s">
        <v>1261</v>
      </c>
      <c r="D423" s="6" t="s">
        <v>36</v>
      </c>
      <c r="E423" s="8">
        <v>4</v>
      </c>
      <c r="F423" s="8">
        <v>8032.75</v>
      </c>
      <c r="G423" s="26">
        <f t="shared" si="12"/>
        <v>32131</v>
      </c>
      <c r="H423" s="1"/>
      <c r="I423" s="27">
        <f t="shared" si="13"/>
        <v>0</v>
      </c>
    </row>
    <row r="424" spans="1:9" x14ac:dyDescent="0.3">
      <c r="B424" s="6" t="s">
        <v>828</v>
      </c>
      <c r="C424" s="6" t="s">
        <v>1262</v>
      </c>
      <c r="D424" s="6" t="s">
        <v>35</v>
      </c>
      <c r="E424" s="8">
        <v>36</v>
      </c>
      <c r="F424" s="8">
        <v>48.89</v>
      </c>
      <c r="G424" s="26">
        <f t="shared" si="12"/>
        <v>1760.04</v>
      </c>
      <c r="H424" s="1"/>
      <c r="I424" s="27">
        <f t="shared" si="13"/>
        <v>0</v>
      </c>
    </row>
    <row r="425" spans="1:9" x14ac:dyDescent="0.3">
      <c r="B425" s="6" t="s">
        <v>829</v>
      </c>
      <c r="C425" s="6" t="s">
        <v>1263</v>
      </c>
      <c r="D425" s="6" t="s">
        <v>36</v>
      </c>
      <c r="E425" s="8">
        <v>2</v>
      </c>
      <c r="F425" s="8">
        <v>387.8</v>
      </c>
      <c r="G425" s="26">
        <f t="shared" si="12"/>
        <v>775.6</v>
      </c>
      <c r="H425" s="1"/>
      <c r="I425" s="27">
        <f t="shared" si="13"/>
        <v>0</v>
      </c>
    </row>
    <row r="426" spans="1:9" x14ac:dyDescent="0.3">
      <c r="B426" s="6" t="s">
        <v>830</v>
      </c>
      <c r="C426" s="6" t="s">
        <v>1264</v>
      </c>
      <c r="D426" s="6" t="s">
        <v>36</v>
      </c>
      <c r="E426" s="8">
        <v>2</v>
      </c>
      <c r="F426" s="8">
        <v>222.82</v>
      </c>
      <c r="G426" s="26">
        <f t="shared" si="12"/>
        <v>445.64</v>
      </c>
      <c r="H426" s="1"/>
      <c r="I426" s="27">
        <f t="shared" si="13"/>
        <v>0</v>
      </c>
    </row>
    <row r="427" spans="1:9" x14ac:dyDescent="0.3">
      <c r="B427" s="6" t="s">
        <v>831</v>
      </c>
      <c r="C427" s="6" t="s">
        <v>1265</v>
      </c>
      <c r="D427" s="6" t="s">
        <v>36</v>
      </c>
      <c r="E427" s="8">
        <v>2</v>
      </c>
      <c r="F427" s="8">
        <v>117.74</v>
      </c>
      <c r="G427" s="26">
        <f t="shared" si="12"/>
        <v>235.48</v>
      </c>
      <c r="H427" s="1"/>
      <c r="I427" s="27">
        <f t="shared" si="13"/>
        <v>0</v>
      </c>
    </row>
    <row r="428" spans="1:9" x14ac:dyDescent="0.3">
      <c r="B428" s="6" t="s">
        <v>832</v>
      </c>
      <c r="C428" s="6" t="s">
        <v>1266</v>
      </c>
      <c r="D428" s="6" t="s">
        <v>36</v>
      </c>
      <c r="E428" s="8">
        <v>2</v>
      </c>
      <c r="F428" s="8">
        <v>89.7</v>
      </c>
      <c r="G428" s="26">
        <f t="shared" si="12"/>
        <v>179.4</v>
      </c>
      <c r="H428" s="1"/>
      <c r="I428" s="27">
        <f t="shared" si="13"/>
        <v>0</v>
      </c>
    </row>
    <row r="429" spans="1:9" x14ac:dyDescent="0.3">
      <c r="B429" s="6" t="s">
        <v>833</v>
      </c>
      <c r="C429" s="6" t="s">
        <v>1267</v>
      </c>
      <c r="D429" s="6" t="s">
        <v>36</v>
      </c>
      <c r="E429" s="8">
        <v>4</v>
      </c>
      <c r="F429" s="8">
        <v>436.38</v>
      </c>
      <c r="G429" s="26">
        <f t="shared" si="12"/>
        <v>1745.52</v>
      </c>
      <c r="H429" s="1"/>
      <c r="I429" s="27">
        <f t="shared" si="13"/>
        <v>0</v>
      </c>
    </row>
    <row r="430" spans="1:9" x14ac:dyDescent="0.3">
      <c r="B430" s="6" t="s">
        <v>323</v>
      </c>
      <c r="C430" s="6" t="s">
        <v>422</v>
      </c>
      <c r="D430" s="6" t="s">
        <v>35</v>
      </c>
      <c r="E430" s="8">
        <v>172.2</v>
      </c>
      <c r="F430" s="8">
        <v>72.58</v>
      </c>
      <c r="G430" s="26">
        <f t="shared" si="12"/>
        <v>12498.28</v>
      </c>
      <c r="H430" s="1"/>
      <c r="I430" s="27">
        <f t="shared" si="13"/>
        <v>0</v>
      </c>
    </row>
    <row r="431" spans="1:9" x14ac:dyDescent="0.3">
      <c r="A431" s="6" t="s">
        <v>122</v>
      </c>
      <c r="B431" s="6" t="s">
        <v>834</v>
      </c>
      <c r="C431" s="6" t="s">
        <v>170</v>
      </c>
      <c r="G431" s="8"/>
      <c r="H431" s="28"/>
      <c r="I431" s="29"/>
    </row>
    <row r="432" spans="1:9" x14ac:dyDescent="0.3">
      <c r="B432" s="6" t="s">
        <v>171</v>
      </c>
      <c r="C432" s="6" t="s">
        <v>362</v>
      </c>
      <c r="D432" s="6" t="s">
        <v>36</v>
      </c>
      <c r="E432" s="8">
        <v>2</v>
      </c>
      <c r="F432" s="8">
        <v>13440</v>
      </c>
      <c r="G432" s="26">
        <f t="shared" si="12"/>
        <v>26880</v>
      </c>
      <c r="H432" s="1"/>
      <c r="I432" s="27">
        <f t="shared" si="13"/>
        <v>0</v>
      </c>
    </row>
    <row r="433" spans="1:9" x14ac:dyDescent="0.3">
      <c r="B433" s="6" t="s">
        <v>172</v>
      </c>
      <c r="C433" s="6" t="s">
        <v>1268</v>
      </c>
      <c r="D433" s="6" t="s">
        <v>330</v>
      </c>
      <c r="E433" s="8">
        <v>20</v>
      </c>
      <c r="F433" s="8">
        <v>3.76</v>
      </c>
      <c r="G433" s="26">
        <f t="shared" si="12"/>
        <v>75.2</v>
      </c>
      <c r="H433" s="1"/>
      <c r="I433" s="27">
        <f t="shared" si="13"/>
        <v>0</v>
      </c>
    </row>
    <row r="434" spans="1:9" x14ac:dyDescent="0.3">
      <c r="B434" s="6" t="s">
        <v>173</v>
      </c>
      <c r="C434" s="6" t="s">
        <v>1269</v>
      </c>
      <c r="D434" s="6" t="s">
        <v>330</v>
      </c>
      <c r="E434" s="8">
        <v>20</v>
      </c>
      <c r="F434" s="8">
        <v>2.1800000000000002</v>
      </c>
      <c r="G434" s="26">
        <f t="shared" si="12"/>
        <v>43.6</v>
      </c>
      <c r="H434" s="1"/>
      <c r="I434" s="27">
        <f t="shared" si="13"/>
        <v>0</v>
      </c>
    </row>
    <row r="435" spans="1:9" x14ac:dyDescent="0.3">
      <c r="B435" s="6" t="s">
        <v>174</v>
      </c>
      <c r="C435" s="6" t="s">
        <v>1270</v>
      </c>
      <c r="D435" s="6" t="s">
        <v>330</v>
      </c>
      <c r="E435" s="8">
        <v>30</v>
      </c>
      <c r="F435" s="8">
        <v>1.83</v>
      </c>
      <c r="G435" s="26">
        <f t="shared" si="12"/>
        <v>54.9</v>
      </c>
      <c r="H435" s="1"/>
      <c r="I435" s="27">
        <f t="shared" si="13"/>
        <v>0</v>
      </c>
    </row>
    <row r="436" spans="1:9" x14ac:dyDescent="0.3">
      <c r="B436" s="6" t="s">
        <v>175</v>
      </c>
      <c r="C436" s="6" t="s">
        <v>363</v>
      </c>
      <c r="D436" s="6" t="s">
        <v>330</v>
      </c>
      <c r="E436" s="8">
        <v>70</v>
      </c>
      <c r="F436" s="8">
        <v>24.49</v>
      </c>
      <c r="G436" s="26">
        <f t="shared" si="12"/>
        <v>1714.3</v>
      </c>
      <c r="H436" s="1"/>
      <c r="I436" s="27">
        <f t="shared" si="13"/>
        <v>0</v>
      </c>
    </row>
    <row r="437" spans="1:9" x14ac:dyDescent="0.3">
      <c r="B437" s="6" t="s">
        <v>176</v>
      </c>
      <c r="C437" s="6" t="s">
        <v>364</v>
      </c>
      <c r="D437" s="6" t="s">
        <v>36</v>
      </c>
      <c r="E437" s="8">
        <v>4</v>
      </c>
      <c r="F437" s="8">
        <v>110.94</v>
      </c>
      <c r="G437" s="26">
        <f t="shared" si="12"/>
        <v>443.76</v>
      </c>
      <c r="H437" s="1"/>
      <c r="I437" s="27">
        <f t="shared" si="13"/>
        <v>0</v>
      </c>
    </row>
    <row r="438" spans="1:9" x14ac:dyDescent="0.3">
      <c r="B438" s="6" t="s">
        <v>177</v>
      </c>
      <c r="C438" s="6" t="s">
        <v>365</v>
      </c>
      <c r="D438" s="6" t="s">
        <v>36</v>
      </c>
      <c r="E438" s="8">
        <v>4</v>
      </c>
      <c r="F438" s="8">
        <v>93.91</v>
      </c>
      <c r="G438" s="26">
        <f t="shared" si="12"/>
        <v>375.64</v>
      </c>
      <c r="H438" s="1"/>
      <c r="I438" s="27">
        <f t="shared" si="13"/>
        <v>0</v>
      </c>
    </row>
    <row r="439" spans="1:9" x14ac:dyDescent="0.3">
      <c r="B439" s="6" t="s">
        <v>835</v>
      </c>
      <c r="C439" s="6" t="s">
        <v>366</v>
      </c>
      <c r="D439" s="6" t="s">
        <v>36</v>
      </c>
      <c r="E439" s="8">
        <v>2</v>
      </c>
      <c r="F439" s="8">
        <v>33.630000000000003</v>
      </c>
      <c r="G439" s="26">
        <f t="shared" si="12"/>
        <v>67.260000000000005</v>
      </c>
      <c r="H439" s="1"/>
      <c r="I439" s="27">
        <f t="shared" si="13"/>
        <v>0</v>
      </c>
    </row>
    <row r="440" spans="1:9" x14ac:dyDescent="0.3">
      <c r="A440" s="6" t="s">
        <v>127</v>
      </c>
      <c r="B440" s="6" t="s">
        <v>836</v>
      </c>
      <c r="C440" s="6" t="s">
        <v>1271</v>
      </c>
      <c r="G440" s="8"/>
      <c r="H440" s="28"/>
      <c r="I440" s="29"/>
    </row>
    <row r="441" spans="1:9" x14ac:dyDescent="0.3">
      <c r="B441" s="6" t="s">
        <v>837</v>
      </c>
      <c r="C441" s="6" t="s">
        <v>1272</v>
      </c>
      <c r="D441" s="6" t="s">
        <v>36</v>
      </c>
      <c r="E441" s="8">
        <v>2</v>
      </c>
      <c r="F441" s="8">
        <v>243.93</v>
      </c>
      <c r="G441" s="26">
        <f t="shared" si="12"/>
        <v>487.86</v>
      </c>
      <c r="H441" s="1"/>
      <c r="I441" s="27">
        <f t="shared" si="13"/>
        <v>0</v>
      </c>
    </row>
    <row r="442" spans="1:9" x14ac:dyDescent="0.3">
      <c r="B442" s="6" t="s">
        <v>838</v>
      </c>
      <c r="C442" s="6" t="s">
        <v>1273</v>
      </c>
      <c r="D442" s="6" t="s">
        <v>330</v>
      </c>
      <c r="E442" s="8">
        <v>50</v>
      </c>
      <c r="F442" s="8">
        <v>76.290000000000006</v>
      </c>
      <c r="G442" s="26">
        <f t="shared" si="12"/>
        <v>3814.5</v>
      </c>
      <c r="H442" s="1"/>
      <c r="I442" s="27">
        <f t="shared" si="13"/>
        <v>0</v>
      </c>
    </row>
    <row r="443" spans="1:9" x14ac:dyDescent="0.3">
      <c r="B443" s="6" t="s">
        <v>839</v>
      </c>
      <c r="C443" s="6" t="s">
        <v>1274</v>
      </c>
      <c r="D443" s="6" t="s">
        <v>330</v>
      </c>
      <c r="E443" s="8">
        <v>50</v>
      </c>
      <c r="F443" s="8">
        <v>36.18</v>
      </c>
      <c r="G443" s="26">
        <f t="shared" si="12"/>
        <v>1809</v>
      </c>
      <c r="H443" s="1"/>
      <c r="I443" s="27">
        <f t="shared" si="13"/>
        <v>0</v>
      </c>
    </row>
    <row r="444" spans="1:9" x14ac:dyDescent="0.3">
      <c r="A444" s="6" t="s">
        <v>467</v>
      </c>
      <c r="B444" s="6" t="s">
        <v>840</v>
      </c>
      <c r="C444" s="6" t="s">
        <v>178</v>
      </c>
      <c r="G444" s="8"/>
      <c r="H444" s="28"/>
      <c r="I444" s="29"/>
    </row>
    <row r="445" spans="1:9" x14ac:dyDescent="0.3">
      <c r="B445" s="6" t="s">
        <v>179</v>
      </c>
      <c r="C445" s="6" t="s">
        <v>367</v>
      </c>
      <c r="D445" s="6" t="s">
        <v>36</v>
      </c>
      <c r="E445" s="8">
        <v>4</v>
      </c>
      <c r="F445" s="8">
        <v>264.44</v>
      </c>
      <c r="G445" s="26">
        <f t="shared" si="12"/>
        <v>1057.76</v>
      </c>
      <c r="H445" s="1"/>
      <c r="I445" s="27">
        <f t="shared" si="13"/>
        <v>0</v>
      </c>
    </row>
    <row r="446" spans="1:9" x14ac:dyDescent="0.3">
      <c r="B446" s="6" t="s">
        <v>180</v>
      </c>
      <c r="C446" s="6" t="s">
        <v>368</v>
      </c>
      <c r="D446" s="6" t="s">
        <v>36</v>
      </c>
      <c r="E446" s="8">
        <v>8</v>
      </c>
      <c r="F446" s="8">
        <v>102.9</v>
      </c>
      <c r="G446" s="26">
        <f t="shared" si="12"/>
        <v>823.2</v>
      </c>
      <c r="H446" s="1"/>
      <c r="I446" s="27">
        <f t="shared" si="13"/>
        <v>0</v>
      </c>
    </row>
    <row r="447" spans="1:9" x14ac:dyDescent="0.3">
      <c r="B447" s="6" t="s">
        <v>181</v>
      </c>
      <c r="C447" s="6" t="s">
        <v>369</v>
      </c>
      <c r="D447" s="6" t="s">
        <v>36</v>
      </c>
      <c r="E447" s="8">
        <v>4</v>
      </c>
      <c r="F447" s="8">
        <v>456</v>
      </c>
      <c r="G447" s="26">
        <f t="shared" si="12"/>
        <v>1824</v>
      </c>
      <c r="H447" s="1"/>
      <c r="I447" s="27">
        <f t="shared" si="13"/>
        <v>0</v>
      </c>
    </row>
    <row r="448" spans="1:9" x14ac:dyDescent="0.3">
      <c r="B448" s="6" t="s">
        <v>182</v>
      </c>
      <c r="C448" s="6" t="s">
        <v>370</v>
      </c>
      <c r="D448" s="6" t="s">
        <v>36</v>
      </c>
      <c r="E448" s="8">
        <v>2</v>
      </c>
      <c r="F448" s="8">
        <v>626.08000000000004</v>
      </c>
      <c r="G448" s="26">
        <f t="shared" si="12"/>
        <v>1252.1600000000001</v>
      </c>
      <c r="H448" s="1"/>
      <c r="I448" s="27">
        <f t="shared" si="13"/>
        <v>0</v>
      </c>
    </row>
    <row r="449" spans="1:9" x14ac:dyDescent="0.3">
      <c r="B449" s="6" t="s">
        <v>183</v>
      </c>
      <c r="C449" s="6" t="s">
        <v>371</v>
      </c>
      <c r="D449" s="6" t="s">
        <v>36</v>
      </c>
      <c r="E449" s="8">
        <v>4</v>
      </c>
      <c r="F449" s="8">
        <v>1571.64</v>
      </c>
      <c r="G449" s="26">
        <f t="shared" si="12"/>
        <v>6286.56</v>
      </c>
      <c r="H449" s="1"/>
      <c r="I449" s="27">
        <f t="shared" si="13"/>
        <v>0</v>
      </c>
    </row>
    <row r="450" spans="1:9" x14ac:dyDescent="0.3">
      <c r="B450" s="6" t="s">
        <v>184</v>
      </c>
      <c r="C450" s="6" t="s">
        <v>372</v>
      </c>
      <c r="D450" s="6" t="s">
        <v>36</v>
      </c>
      <c r="E450" s="8">
        <v>4</v>
      </c>
      <c r="F450" s="8">
        <v>602.25</v>
      </c>
      <c r="G450" s="26">
        <f t="shared" si="12"/>
        <v>2409</v>
      </c>
      <c r="H450" s="1"/>
      <c r="I450" s="27">
        <f t="shared" si="13"/>
        <v>0</v>
      </c>
    </row>
    <row r="451" spans="1:9" x14ac:dyDescent="0.3">
      <c r="B451" s="6" t="s">
        <v>185</v>
      </c>
      <c r="C451" s="6" t="s">
        <v>373</v>
      </c>
      <c r="D451" s="6" t="s">
        <v>36</v>
      </c>
      <c r="E451" s="8">
        <v>2</v>
      </c>
      <c r="F451" s="8">
        <v>575.4</v>
      </c>
      <c r="G451" s="26">
        <f t="shared" si="12"/>
        <v>1150.8</v>
      </c>
      <c r="H451" s="1"/>
      <c r="I451" s="27">
        <f t="shared" si="13"/>
        <v>0</v>
      </c>
    </row>
    <row r="452" spans="1:9" x14ac:dyDescent="0.3">
      <c r="B452" s="6" t="s">
        <v>186</v>
      </c>
      <c r="C452" s="6" t="s">
        <v>374</v>
      </c>
      <c r="D452" s="6" t="s">
        <v>36</v>
      </c>
      <c r="E452" s="8">
        <v>2</v>
      </c>
      <c r="F452" s="8">
        <v>960.75</v>
      </c>
      <c r="G452" s="26">
        <f t="shared" si="12"/>
        <v>1921.5</v>
      </c>
      <c r="H452" s="1"/>
      <c r="I452" s="27">
        <f t="shared" si="13"/>
        <v>0</v>
      </c>
    </row>
    <row r="453" spans="1:9" x14ac:dyDescent="0.3">
      <c r="B453" s="6" t="s">
        <v>841</v>
      </c>
      <c r="C453" s="6" t="s">
        <v>1275</v>
      </c>
      <c r="D453" s="6" t="s">
        <v>36</v>
      </c>
      <c r="E453" s="8">
        <v>2</v>
      </c>
      <c r="F453" s="8">
        <v>1268.6300000000001</v>
      </c>
      <c r="G453" s="26">
        <f t="shared" si="12"/>
        <v>2537.2600000000002</v>
      </c>
      <c r="H453" s="1"/>
      <c r="I453" s="27">
        <f t="shared" si="13"/>
        <v>0</v>
      </c>
    </row>
    <row r="454" spans="1:9" x14ac:dyDescent="0.3">
      <c r="B454" s="6" t="s">
        <v>187</v>
      </c>
      <c r="C454" s="6" t="s">
        <v>375</v>
      </c>
      <c r="D454" s="6" t="s">
        <v>330</v>
      </c>
      <c r="E454" s="8">
        <v>60</v>
      </c>
      <c r="F454" s="8">
        <v>4.46</v>
      </c>
      <c r="G454" s="26">
        <f t="shared" si="12"/>
        <v>267.60000000000002</v>
      </c>
      <c r="H454" s="1"/>
      <c r="I454" s="27">
        <f t="shared" si="13"/>
        <v>0</v>
      </c>
    </row>
    <row r="455" spans="1:9" x14ac:dyDescent="0.3">
      <c r="A455" s="6" t="s">
        <v>468</v>
      </c>
      <c r="B455" s="6" t="s">
        <v>842</v>
      </c>
      <c r="C455" s="6" t="s">
        <v>1276</v>
      </c>
      <c r="G455" s="8"/>
      <c r="H455" s="28"/>
      <c r="I455" s="29"/>
    </row>
    <row r="456" spans="1:9" x14ac:dyDescent="0.3">
      <c r="B456" s="6" t="s">
        <v>843</v>
      </c>
      <c r="C456" s="6" t="s">
        <v>1277</v>
      </c>
      <c r="D456" s="6" t="s">
        <v>36</v>
      </c>
      <c r="E456" s="8">
        <v>2</v>
      </c>
      <c r="F456" s="8">
        <v>582.75</v>
      </c>
      <c r="G456" s="26">
        <f t="shared" si="12"/>
        <v>1165.5</v>
      </c>
      <c r="H456" s="1"/>
      <c r="I456" s="27">
        <f t="shared" si="13"/>
        <v>0</v>
      </c>
    </row>
    <row r="457" spans="1:9" x14ac:dyDescent="0.3">
      <c r="B457" s="6" t="s">
        <v>844</v>
      </c>
      <c r="C457" s="6" t="s">
        <v>1278</v>
      </c>
      <c r="D457" s="6" t="s">
        <v>36</v>
      </c>
      <c r="E457" s="8">
        <v>2</v>
      </c>
      <c r="F457" s="8">
        <v>534.19000000000005</v>
      </c>
      <c r="G457" s="26">
        <f t="shared" si="12"/>
        <v>1068.3800000000001</v>
      </c>
      <c r="H457" s="1"/>
      <c r="I457" s="27">
        <f t="shared" si="13"/>
        <v>0</v>
      </c>
    </row>
    <row r="458" spans="1:9" x14ac:dyDescent="0.3">
      <c r="B458" s="6" t="s">
        <v>845</v>
      </c>
      <c r="C458" s="6" t="s">
        <v>1279</v>
      </c>
      <c r="D458" s="6" t="s">
        <v>36</v>
      </c>
      <c r="E458" s="8">
        <v>2</v>
      </c>
      <c r="F458" s="8">
        <v>485.63</v>
      </c>
      <c r="G458" s="26">
        <f t="shared" si="12"/>
        <v>971.26</v>
      </c>
      <c r="H458" s="1"/>
      <c r="I458" s="27">
        <f t="shared" si="13"/>
        <v>0</v>
      </c>
    </row>
    <row r="459" spans="1:9" x14ac:dyDescent="0.3">
      <c r="A459" s="6" t="s">
        <v>130</v>
      </c>
      <c r="B459" s="6" t="s">
        <v>846</v>
      </c>
      <c r="C459" s="6" t="s">
        <v>1280</v>
      </c>
      <c r="G459" s="8"/>
      <c r="H459" s="28"/>
      <c r="I459" s="29"/>
    </row>
    <row r="460" spans="1:9" x14ac:dyDescent="0.3">
      <c r="B460" s="6" t="s">
        <v>847</v>
      </c>
      <c r="C460" s="6" t="s">
        <v>1281</v>
      </c>
      <c r="D460" s="6" t="s">
        <v>36</v>
      </c>
      <c r="E460" s="8">
        <v>2</v>
      </c>
      <c r="F460" s="8">
        <v>57.54</v>
      </c>
      <c r="G460" s="26">
        <f t="shared" ref="G460:G523" si="14">ROUND(E460*F460,2)</f>
        <v>115.08</v>
      </c>
      <c r="H460" s="1"/>
      <c r="I460" s="27">
        <f t="shared" ref="I460:I523" si="15">ROUND(E460*H460,2)</f>
        <v>0</v>
      </c>
    </row>
    <row r="461" spans="1:9" x14ac:dyDescent="0.3">
      <c r="A461" s="6" t="s">
        <v>131</v>
      </c>
      <c r="B461" s="6" t="s">
        <v>848</v>
      </c>
      <c r="C461" s="6" t="s">
        <v>72</v>
      </c>
      <c r="G461" s="8"/>
      <c r="H461" s="28"/>
      <c r="I461" s="29"/>
    </row>
    <row r="462" spans="1:9" x14ac:dyDescent="0.3">
      <c r="A462" s="6" t="s">
        <v>1346</v>
      </c>
      <c r="B462" s="6" t="s">
        <v>849</v>
      </c>
      <c r="C462" s="6" t="s">
        <v>74</v>
      </c>
      <c r="G462" s="8"/>
      <c r="H462" s="28"/>
      <c r="I462" s="29"/>
    </row>
    <row r="463" spans="1:9" x14ac:dyDescent="0.3">
      <c r="B463" s="6" t="s">
        <v>850</v>
      </c>
      <c r="C463" s="6" t="s">
        <v>1282</v>
      </c>
      <c r="D463" s="6" t="s">
        <v>36</v>
      </c>
      <c r="E463" s="8">
        <v>7</v>
      </c>
      <c r="F463" s="8">
        <v>91.22</v>
      </c>
      <c r="G463" s="26">
        <f t="shared" si="14"/>
        <v>638.54</v>
      </c>
      <c r="H463" s="1"/>
      <c r="I463" s="27">
        <f t="shared" si="15"/>
        <v>0</v>
      </c>
    </row>
    <row r="464" spans="1:9" x14ac:dyDescent="0.3">
      <c r="B464" s="6" t="s">
        <v>851</v>
      </c>
      <c r="C464" s="6" t="s">
        <v>75</v>
      </c>
      <c r="D464" s="6" t="s">
        <v>36</v>
      </c>
      <c r="E464" s="8">
        <v>10</v>
      </c>
      <c r="F464" s="8">
        <v>40.82</v>
      </c>
      <c r="G464" s="26">
        <f t="shared" si="14"/>
        <v>408.2</v>
      </c>
      <c r="H464" s="1"/>
      <c r="I464" s="27">
        <f t="shared" si="15"/>
        <v>0</v>
      </c>
    </row>
    <row r="465" spans="1:9" x14ac:dyDescent="0.3">
      <c r="B465" s="6" t="s">
        <v>852</v>
      </c>
      <c r="C465" s="6" t="s">
        <v>76</v>
      </c>
      <c r="D465" s="6" t="s">
        <v>36</v>
      </c>
      <c r="E465" s="8">
        <v>1</v>
      </c>
      <c r="F465" s="8">
        <v>445.61</v>
      </c>
      <c r="G465" s="26">
        <f t="shared" si="14"/>
        <v>445.61</v>
      </c>
      <c r="H465" s="1"/>
      <c r="I465" s="27">
        <f t="shared" si="15"/>
        <v>0</v>
      </c>
    </row>
    <row r="466" spans="1:9" x14ac:dyDescent="0.3">
      <c r="B466" s="6" t="s">
        <v>853</v>
      </c>
      <c r="C466" s="6" t="s">
        <v>77</v>
      </c>
      <c r="D466" s="6" t="s">
        <v>36</v>
      </c>
      <c r="E466" s="8">
        <v>1</v>
      </c>
      <c r="F466" s="8">
        <v>102.48</v>
      </c>
      <c r="G466" s="26">
        <f t="shared" si="14"/>
        <v>102.48</v>
      </c>
      <c r="H466" s="1"/>
      <c r="I466" s="27">
        <f t="shared" si="15"/>
        <v>0</v>
      </c>
    </row>
    <row r="467" spans="1:9" x14ac:dyDescent="0.3">
      <c r="B467" s="6" t="s">
        <v>854</v>
      </c>
      <c r="C467" s="6" t="s">
        <v>78</v>
      </c>
      <c r="D467" s="6" t="s">
        <v>330</v>
      </c>
      <c r="E467" s="8">
        <v>13</v>
      </c>
      <c r="F467" s="8">
        <v>68.459999999999994</v>
      </c>
      <c r="G467" s="26">
        <f t="shared" si="14"/>
        <v>889.98</v>
      </c>
      <c r="H467" s="1"/>
      <c r="I467" s="27">
        <f t="shared" si="15"/>
        <v>0</v>
      </c>
    </row>
    <row r="468" spans="1:9" x14ac:dyDescent="0.3">
      <c r="B468" s="6" t="s">
        <v>855</v>
      </c>
      <c r="C468" s="6" t="s">
        <v>79</v>
      </c>
      <c r="D468" s="6" t="s">
        <v>36</v>
      </c>
      <c r="E468" s="8">
        <v>4</v>
      </c>
      <c r="F468" s="8">
        <v>173.22</v>
      </c>
      <c r="G468" s="26">
        <f t="shared" si="14"/>
        <v>692.88</v>
      </c>
      <c r="H468" s="1"/>
      <c r="I468" s="27">
        <f t="shared" si="15"/>
        <v>0</v>
      </c>
    </row>
    <row r="469" spans="1:9" x14ac:dyDescent="0.3">
      <c r="B469" s="6" t="s">
        <v>856</v>
      </c>
      <c r="C469" s="6" t="s">
        <v>1283</v>
      </c>
      <c r="D469" s="6" t="s">
        <v>36</v>
      </c>
      <c r="E469" s="8">
        <v>5</v>
      </c>
      <c r="F469" s="8">
        <v>75.25</v>
      </c>
      <c r="G469" s="26">
        <f t="shared" si="14"/>
        <v>376.25</v>
      </c>
      <c r="H469" s="1"/>
      <c r="I469" s="27">
        <f t="shared" si="15"/>
        <v>0</v>
      </c>
    </row>
    <row r="470" spans="1:9" x14ac:dyDescent="0.3">
      <c r="B470" s="6" t="s">
        <v>857</v>
      </c>
      <c r="C470" s="6" t="s">
        <v>1284</v>
      </c>
      <c r="D470" s="6" t="s">
        <v>36</v>
      </c>
      <c r="E470" s="8">
        <v>7</v>
      </c>
      <c r="F470" s="8">
        <v>272</v>
      </c>
      <c r="G470" s="26">
        <f t="shared" si="14"/>
        <v>1904</v>
      </c>
      <c r="H470" s="1"/>
      <c r="I470" s="27">
        <f t="shared" si="15"/>
        <v>0</v>
      </c>
    </row>
    <row r="471" spans="1:9" x14ac:dyDescent="0.3">
      <c r="B471" s="6" t="s">
        <v>858</v>
      </c>
      <c r="C471" s="6" t="s">
        <v>1285</v>
      </c>
      <c r="D471" s="6" t="s">
        <v>36</v>
      </c>
      <c r="E471" s="8">
        <v>4</v>
      </c>
      <c r="F471" s="8">
        <v>190.94</v>
      </c>
      <c r="G471" s="26">
        <f t="shared" si="14"/>
        <v>763.76</v>
      </c>
      <c r="H471" s="1"/>
      <c r="I471" s="27">
        <f t="shared" si="15"/>
        <v>0</v>
      </c>
    </row>
    <row r="472" spans="1:9" x14ac:dyDescent="0.3">
      <c r="B472" s="6" t="s">
        <v>859</v>
      </c>
      <c r="C472" s="6" t="s">
        <v>1286</v>
      </c>
      <c r="D472" s="6" t="s">
        <v>330</v>
      </c>
      <c r="E472" s="8">
        <v>60</v>
      </c>
      <c r="F472" s="8">
        <v>26.57</v>
      </c>
      <c r="G472" s="26">
        <f t="shared" si="14"/>
        <v>1594.2</v>
      </c>
      <c r="H472" s="1"/>
      <c r="I472" s="27">
        <f t="shared" si="15"/>
        <v>0</v>
      </c>
    </row>
    <row r="473" spans="1:9" x14ac:dyDescent="0.3">
      <c r="B473" s="6" t="s">
        <v>860</v>
      </c>
      <c r="C473" s="6" t="s">
        <v>80</v>
      </c>
      <c r="D473" s="6" t="s">
        <v>36</v>
      </c>
      <c r="E473" s="8">
        <v>4</v>
      </c>
      <c r="F473" s="8">
        <v>11.45</v>
      </c>
      <c r="G473" s="26">
        <f t="shared" si="14"/>
        <v>45.8</v>
      </c>
      <c r="H473" s="1"/>
      <c r="I473" s="27">
        <f t="shared" si="15"/>
        <v>0</v>
      </c>
    </row>
    <row r="474" spans="1:9" x14ac:dyDescent="0.3">
      <c r="B474" s="6" t="s">
        <v>861</v>
      </c>
      <c r="C474" s="6" t="s">
        <v>1287</v>
      </c>
      <c r="D474" s="6" t="s">
        <v>36</v>
      </c>
      <c r="E474" s="8">
        <v>1</v>
      </c>
      <c r="F474" s="8">
        <v>110.96</v>
      </c>
      <c r="G474" s="26">
        <f t="shared" si="14"/>
        <v>110.96</v>
      </c>
      <c r="H474" s="1"/>
      <c r="I474" s="27">
        <f t="shared" si="15"/>
        <v>0</v>
      </c>
    </row>
    <row r="475" spans="1:9" x14ac:dyDescent="0.3">
      <c r="B475" s="6" t="s">
        <v>862</v>
      </c>
      <c r="C475" s="6" t="s">
        <v>1288</v>
      </c>
      <c r="D475" s="6" t="s">
        <v>330</v>
      </c>
      <c r="E475" s="8">
        <v>10</v>
      </c>
      <c r="F475" s="8">
        <v>27.14</v>
      </c>
      <c r="G475" s="26">
        <f t="shared" si="14"/>
        <v>271.39999999999998</v>
      </c>
      <c r="H475" s="1"/>
      <c r="I475" s="27">
        <f t="shared" si="15"/>
        <v>0</v>
      </c>
    </row>
    <row r="476" spans="1:9" x14ac:dyDescent="0.3">
      <c r="A476" s="6" t="s">
        <v>1347</v>
      </c>
      <c r="B476" s="6" t="s">
        <v>863</v>
      </c>
      <c r="C476" s="6" t="s">
        <v>82</v>
      </c>
      <c r="G476" s="8"/>
      <c r="H476" s="28"/>
      <c r="I476" s="29"/>
    </row>
    <row r="477" spans="1:9" x14ac:dyDescent="0.3">
      <c r="B477" s="6" t="s">
        <v>864</v>
      </c>
      <c r="C477" s="6" t="s">
        <v>83</v>
      </c>
      <c r="D477" s="6" t="s">
        <v>333</v>
      </c>
      <c r="E477" s="8">
        <v>10</v>
      </c>
      <c r="F477" s="8">
        <v>223.38</v>
      </c>
      <c r="G477" s="26">
        <f t="shared" si="14"/>
        <v>2233.8000000000002</v>
      </c>
      <c r="H477" s="1"/>
      <c r="I477" s="27">
        <f t="shared" si="15"/>
        <v>0</v>
      </c>
    </row>
    <row r="478" spans="1:9" x14ac:dyDescent="0.3">
      <c r="B478" s="6" t="s">
        <v>865</v>
      </c>
      <c r="C478" s="6" t="s">
        <v>86</v>
      </c>
      <c r="D478" s="6" t="s">
        <v>333</v>
      </c>
      <c r="E478" s="8">
        <v>6</v>
      </c>
      <c r="F478" s="8">
        <v>727.02</v>
      </c>
      <c r="G478" s="26">
        <f t="shared" si="14"/>
        <v>4362.12</v>
      </c>
      <c r="H478" s="1"/>
      <c r="I478" s="27">
        <f t="shared" si="15"/>
        <v>0</v>
      </c>
    </row>
    <row r="479" spans="1:9" x14ac:dyDescent="0.3">
      <c r="B479" s="6" t="s">
        <v>84</v>
      </c>
      <c r="C479" s="6" t="s">
        <v>85</v>
      </c>
      <c r="D479" s="6" t="s">
        <v>333</v>
      </c>
      <c r="E479" s="8">
        <v>24</v>
      </c>
      <c r="F479" s="8">
        <v>378.08</v>
      </c>
      <c r="G479" s="26">
        <f t="shared" si="14"/>
        <v>9073.92</v>
      </c>
      <c r="H479" s="1"/>
      <c r="I479" s="27">
        <f t="shared" si="15"/>
        <v>0</v>
      </c>
    </row>
    <row r="480" spans="1:9" x14ac:dyDescent="0.3">
      <c r="B480" s="6" t="s">
        <v>87</v>
      </c>
      <c r="C480" s="6" t="s">
        <v>88</v>
      </c>
      <c r="D480" s="6" t="s">
        <v>333</v>
      </c>
      <c r="E480" s="8">
        <v>24</v>
      </c>
      <c r="F480" s="8">
        <v>152.29</v>
      </c>
      <c r="G480" s="26">
        <f t="shared" si="14"/>
        <v>3654.96</v>
      </c>
      <c r="H480" s="1"/>
      <c r="I480" s="27">
        <f t="shared" si="15"/>
        <v>0</v>
      </c>
    </row>
    <row r="481" spans="1:9" x14ac:dyDescent="0.3">
      <c r="B481" s="6" t="s">
        <v>866</v>
      </c>
      <c r="C481" s="6" t="s">
        <v>1289</v>
      </c>
      <c r="D481" s="6" t="s">
        <v>335</v>
      </c>
      <c r="E481" s="8">
        <v>6</v>
      </c>
      <c r="F481" s="8">
        <v>137.79</v>
      </c>
      <c r="G481" s="26">
        <f t="shared" si="14"/>
        <v>826.74</v>
      </c>
      <c r="H481" s="1"/>
      <c r="I481" s="27">
        <f t="shared" si="15"/>
        <v>0</v>
      </c>
    </row>
    <row r="482" spans="1:9" x14ac:dyDescent="0.3">
      <c r="B482" s="6" t="s">
        <v>867</v>
      </c>
      <c r="C482" s="6" t="s">
        <v>1290</v>
      </c>
      <c r="D482" s="6" t="s">
        <v>335</v>
      </c>
      <c r="E482" s="8">
        <v>6</v>
      </c>
      <c r="F482" s="8">
        <v>949.83</v>
      </c>
      <c r="G482" s="26">
        <f t="shared" si="14"/>
        <v>5698.98</v>
      </c>
      <c r="H482" s="1"/>
      <c r="I482" s="27">
        <f t="shared" si="15"/>
        <v>0</v>
      </c>
    </row>
    <row r="483" spans="1:9" x14ac:dyDescent="0.3">
      <c r="B483" s="6" t="s">
        <v>868</v>
      </c>
      <c r="C483" s="6" t="s">
        <v>1291</v>
      </c>
      <c r="D483" s="6" t="s">
        <v>335</v>
      </c>
      <c r="E483" s="8">
        <v>6</v>
      </c>
      <c r="F483" s="8">
        <v>213.93</v>
      </c>
      <c r="G483" s="26">
        <f t="shared" si="14"/>
        <v>1283.58</v>
      </c>
      <c r="H483" s="1"/>
      <c r="I483" s="27">
        <f t="shared" si="15"/>
        <v>0</v>
      </c>
    </row>
    <row r="484" spans="1:9" x14ac:dyDescent="0.3">
      <c r="B484" s="6" t="s">
        <v>869</v>
      </c>
      <c r="C484" s="6" t="s">
        <v>1292</v>
      </c>
      <c r="D484" s="6" t="s">
        <v>335</v>
      </c>
      <c r="E484" s="8">
        <v>6</v>
      </c>
      <c r="F484" s="8">
        <v>534.80999999999995</v>
      </c>
      <c r="G484" s="26">
        <f t="shared" si="14"/>
        <v>3208.86</v>
      </c>
      <c r="H484" s="1"/>
      <c r="I484" s="27">
        <f t="shared" si="15"/>
        <v>0</v>
      </c>
    </row>
    <row r="485" spans="1:9" x14ac:dyDescent="0.3">
      <c r="B485" s="6" t="s">
        <v>870</v>
      </c>
      <c r="C485" s="6" t="s">
        <v>1293</v>
      </c>
      <c r="D485" s="6" t="s">
        <v>335</v>
      </c>
      <c r="E485" s="8">
        <v>6</v>
      </c>
      <c r="F485" s="8">
        <v>36.020000000000003</v>
      </c>
      <c r="G485" s="26">
        <f t="shared" si="14"/>
        <v>216.12</v>
      </c>
      <c r="H485" s="1"/>
      <c r="I485" s="27">
        <f t="shared" si="15"/>
        <v>0</v>
      </c>
    </row>
    <row r="486" spans="1:9" x14ac:dyDescent="0.3">
      <c r="A486" s="6" t="s">
        <v>135</v>
      </c>
      <c r="B486" s="6" t="s">
        <v>871</v>
      </c>
      <c r="C486" s="6" t="s">
        <v>206</v>
      </c>
      <c r="G486" s="8"/>
      <c r="H486" s="28"/>
      <c r="I486" s="29"/>
    </row>
    <row r="487" spans="1:9" x14ac:dyDescent="0.3">
      <c r="B487" s="6" t="s">
        <v>207</v>
      </c>
      <c r="C487" s="6" t="s">
        <v>208</v>
      </c>
      <c r="D487" s="6" t="s">
        <v>36</v>
      </c>
      <c r="E487" s="8">
        <v>1</v>
      </c>
      <c r="F487" s="8">
        <v>290</v>
      </c>
      <c r="G487" s="26">
        <f t="shared" si="14"/>
        <v>290</v>
      </c>
      <c r="H487" s="1"/>
      <c r="I487" s="27">
        <f t="shared" si="15"/>
        <v>0</v>
      </c>
    </row>
    <row r="488" spans="1:9" x14ac:dyDescent="0.3">
      <c r="B488" s="6" t="s">
        <v>209</v>
      </c>
      <c r="C488" s="6" t="s">
        <v>210</v>
      </c>
      <c r="D488" s="6" t="s">
        <v>335</v>
      </c>
      <c r="E488" s="8">
        <v>2</v>
      </c>
      <c r="F488" s="8">
        <v>210</v>
      </c>
      <c r="G488" s="26">
        <f t="shared" si="14"/>
        <v>420</v>
      </c>
      <c r="H488" s="1"/>
      <c r="I488" s="27">
        <f t="shared" si="15"/>
        <v>0</v>
      </c>
    </row>
    <row r="489" spans="1:9" x14ac:dyDescent="0.3">
      <c r="B489" s="6" t="s">
        <v>211</v>
      </c>
      <c r="C489" s="6" t="s">
        <v>212</v>
      </c>
      <c r="D489" s="6" t="s">
        <v>335</v>
      </c>
      <c r="E489" s="8">
        <v>1</v>
      </c>
      <c r="F489" s="8">
        <v>210</v>
      </c>
      <c r="G489" s="26">
        <f t="shared" si="14"/>
        <v>210</v>
      </c>
      <c r="H489" s="1"/>
      <c r="I489" s="27">
        <f t="shared" si="15"/>
        <v>0</v>
      </c>
    </row>
    <row r="490" spans="1:9" x14ac:dyDescent="0.3">
      <c r="B490" s="6" t="s">
        <v>213</v>
      </c>
      <c r="C490" s="6" t="s">
        <v>214</v>
      </c>
      <c r="D490" s="6" t="s">
        <v>36</v>
      </c>
      <c r="E490" s="8">
        <v>1</v>
      </c>
      <c r="F490" s="8">
        <v>256.31</v>
      </c>
      <c r="G490" s="26">
        <f t="shared" si="14"/>
        <v>256.31</v>
      </c>
      <c r="H490" s="1"/>
      <c r="I490" s="27">
        <f t="shared" si="15"/>
        <v>0</v>
      </c>
    </row>
    <row r="491" spans="1:9" x14ac:dyDescent="0.3">
      <c r="B491" s="6" t="s">
        <v>215</v>
      </c>
      <c r="C491" s="6" t="s">
        <v>216</v>
      </c>
      <c r="D491" s="6" t="s">
        <v>36</v>
      </c>
      <c r="E491" s="8">
        <v>1</v>
      </c>
      <c r="F491" s="8">
        <v>157.41</v>
      </c>
      <c r="G491" s="26">
        <f t="shared" si="14"/>
        <v>157.41</v>
      </c>
      <c r="H491" s="1"/>
      <c r="I491" s="27">
        <f t="shared" si="15"/>
        <v>0</v>
      </c>
    </row>
    <row r="492" spans="1:9" x14ac:dyDescent="0.3">
      <c r="B492" s="6" t="s">
        <v>217</v>
      </c>
      <c r="C492" s="6" t="s">
        <v>218</v>
      </c>
      <c r="D492" s="6" t="s">
        <v>36</v>
      </c>
      <c r="E492" s="8">
        <v>2</v>
      </c>
      <c r="F492" s="8">
        <v>108.06</v>
      </c>
      <c r="G492" s="26">
        <f t="shared" si="14"/>
        <v>216.12</v>
      </c>
      <c r="H492" s="1"/>
      <c r="I492" s="27">
        <f t="shared" si="15"/>
        <v>0</v>
      </c>
    </row>
    <row r="493" spans="1:9" x14ac:dyDescent="0.3">
      <c r="B493" s="6" t="s">
        <v>219</v>
      </c>
      <c r="C493" s="6" t="s">
        <v>220</v>
      </c>
      <c r="D493" s="6" t="s">
        <v>36</v>
      </c>
      <c r="E493" s="8">
        <v>1</v>
      </c>
      <c r="F493" s="8">
        <v>572.87</v>
      </c>
      <c r="G493" s="26">
        <f t="shared" si="14"/>
        <v>572.87</v>
      </c>
      <c r="H493" s="1"/>
      <c r="I493" s="27">
        <f t="shared" si="15"/>
        <v>0</v>
      </c>
    </row>
    <row r="494" spans="1:9" x14ac:dyDescent="0.3">
      <c r="A494" s="6" t="s">
        <v>191</v>
      </c>
      <c r="B494" s="6" t="s">
        <v>872</v>
      </c>
      <c r="C494" s="6" t="s">
        <v>1294</v>
      </c>
      <c r="G494" s="8"/>
      <c r="H494" s="28"/>
      <c r="I494" s="29"/>
    </row>
    <row r="495" spans="1:9" x14ac:dyDescent="0.3">
      <c r="A495" s="6" t="s">
        <v>192</v>
      </c>
      <c r="B495" s="6" t="s">
        <v>873</v>
      </c>
      <c r="C495" s="6" t="s">
        <v>193</v>
      </c>
      <c r="G495" s="8"/>
      <c r="H495" s="28"/>
      <c r="I495" s="29"/>
    </row>
    <row r="496" spans="1:9" x14ac:dyDescent="0.3">
      <c r="B496" s="6" t="s">
        <v>874</v>
      </c>
      <c r="C496" s="6" t="s">
        <v>1295</v>
      </c>
      <c r="D496" s="6" t="s">
        <v>36</v>
      </c>
      <c r="E496" s="8">
        <v>2</v>
      </c>
      <c r="F496" s="8">
        <v>448.06</v>
      </c>
      <c r="G496" s="26">
        <f t="shared" si="14"/>
        <v>896.12</v>
      </c>
      <c r="H496" s="1"/>
      <c r="I496" s="27">
        <f t="shared" si="15"/>
        <v>0</v>
      </c>
    </row>
    <row r="497" spans="1:9" x14ac:dyDescent="0.3">
      <c r="B497" s="6" t="s">
        <v>875</v>
      </c>
      <c r="C497" s="6" t="s">
        <v>1296</v>
      </c>
      <c r="D497" s="6" t="s">
        <v>36</v>
      </c>
      <c r="E497" s="8">
        <v>100</v>
      </c>
      <c r="F497" s="8">
        <v>67.94</v>
      </c>
      <c r="G497" s="26">
        <f t="shared" si="14"/>
        <v>6794</v>
      </c>
      <c r="H497" s="1"/>
      <c r="I497" s="27">
        <f t="shared" si="15"/>
        <v>0</v>
      </c>
    </row>
    <row r="498" spans="1:9" x14ac:dyDescent="0.3">
      <c r="B498" s="6" t="s">
        <v>876</v>
      </c>
      <c r="C498" s="6" t="s">
        <v>1297</v>
      </c>
      <c r="D498" s="6" t="s">
        <v>36</v>
      </c>
      <c r="E498" s="8">
        <v>2</v>
      </c>
      <c r="F498" s="8">
        <v>100.8</v>
      </c>
      <c r="G498" s="26">
        <f t="shared" si="14"/>
        <v>201.6</v>
      </c>
      <c r="H498" s="1"/>
      <c r="I498" s="27">
        <f t="shared" si="15"/>
        <v>0</v>
      </c>
    </row>
    <row r="499" spans="1:9" x14ac:dyDescent="0.3">
      <c r="A499" s="6" t="s">
        <v>194</v>
      </c>
      <c r="B499" s="6" t="s">
        <v>877</v>
      </c>
      <c r="C499" s="6" t="s">
        <v>195</v>
      </c>
      <c r="G499" s="8"/>
      <c r="H499" s="28"/>
      <c r="I499" s="29"/>
    </row>
    <row r="500" spans="1:9" x14ac:dyDescent="0.3">
      <c r="B500" s="6" t="s">
        <v>878</v>
      </c>
      <c r="C500" s="6" t="s">
        <v>1298</v>
      </c>
      <c r="D500" s="6" t="s">
        <v>336</v>
      </c>
      <c r="E500" s="8">
        <v>1.5</v>
      </c>
      <c r="F500" s="8">
        <v>129.15</v>
      </c>
      <c r="G500" s="26">
        <f t="shared" si="14"/>
        <v>193.73</v>
      </c>
      <c r="H500" s="1"/>
      <c r="I500" s="27">
        <f t="shared" si="15"/>
        <v>0</v>
      </c>
    </row>
    <row r="501" spans="1:9" x14ac:dyDescent="0.3">
      <c r="B501" s="6" t="s">
        <v>879</v>
      </c>
      <c r="C501" s="6" t="s">
        <v>1299</v>
      </c>
      <c r="D501" s="6" t="s">
        <v>336</v>
      </c>
      <c r="E501" s="8">
        <v>1.5</v>
      </c>
      <c r="F501" s="8">
        <v>21</v>
      </c>
      <c r="G501" s="26">
        <f t="shared" si="14"/>
        <v>31.5</v>
      </c>
      <c r="H501" s="1"/>
      <c r="I501" s="27">
        <f t="shared" si="15"/>
        <v>0</v>
      </c>
    </row>
    <row r="502" spans="1:9" x14ac:dyDescent="0.3">
      <c r="B502" s="6" t="s">
        <v>880</v>
      </c>
      <c r="C502" s="6" t="s">
        <v>1300</v>
      </c>
      <c r="D502" s="6" t="s">
        <v>336</v>
      </c>
      <c r="E502" s="8">
        <v>1.5</v>
      </c>
      <c r="F502" s="8">
        <v>21</v>
      </c>
      <c r="G502" s="26">
        <f t="shared" si="14"/>
        <v>31.5</v>
      </c>
      <c r="H502" s="1"/>
      <c r="I502" s="27">
        <f t="shared" si="15"/>
        <v>0</v>
      </c>
    </row>
    <row r="503" spans="1:9" x14ac:dyDescent="0.3">
      <c r="B503" s="6" t="s">
        <v>201</v>
      </c>
      <c r="C503" s="6" t="s">
        <v>202</v>
      </c>
      <c r="D503" s="6" t="s">
        <v>334</v>
      </c>
      <c r="E503" s="8">
        <v>100</v>
      </c>
      <c r="F503" s="8">
        <v>0.51</v>
      </c>
      <c r="G503" s="26">
        <f t="shared" si="14"/>
        <v>51</v>
      </c>
      <c r="H503" s="1"/>
      <c r="I503" s="27">
        <f t="shared" si="15"/>
        <v>0</v>
      </c>
    </row>
    <row r="504" spans="1:9" x14ac:dyDescent="0.3">
      <c r="B504" s="6" t="s">
        <v>196</v>
      </c>
      <c r="C504" s="6" t="s">
        <v>380</v>
      </c>
      <c r="D504" s="6" t="s">
        <v>335</v>
      </c>
      <c r="E504" s="8">
        <v>9</v>
      </c>
      <c r="F504" s="8">
        <v>78.33</v>
      </c>
      <c r="G504" s="26">
        <f t="shared" si="14"/>
        <v>704.97</v>
      </c>
      <c r="H504" s="1"/>
      <c r="I504" s="27">
        <f t="shared" si="15"/>
        <v>0</v>
      </c>
    </row>
    <row r="505" spans="1:9" x14ac:dyDescent="0.3">
      <c r="B505" s="6" t="s">
        <v>198</v>
      </c>
      <c r="C505" s="6" t="s">
        <v>382</v>
      </c>
      <c r="D505" s="6" t="s">
        <v>335</v>
      </c>
      <c r="E505" s="8">
        <v>2</v>
      </c>
      <c r="F505" s="8">
        <v>66.13</v>
      </c>
      <c r="G505" s="26">
        <f t="shared" si="14"/>
        <v>132.26</v>
      </c>
      <c r="H505" s="1"/>
      <c r="I505" s="27">
        <f t="shared" si="15"/>
        <v>0</v>
      </c>
    </row>
    <row r="506" spans="1:9" x14ac:dyDescent="0.3">
      <c r="B506" s="6" t="s">
        <v>199</v>
      </c>
      <c r="C506" s="6" t="s">
        <v>383</v>
      </c>
      <c r="D506" s="6" t="s">
        <v>335</v>
      </c>
      <c r="E506" s="8">
        <v>2</v>
      </c>
      <c r="F506" s="8">
        <v>66.12</v>
      </c>
      <c r="G506" s="26">
        <f t="shared" si="14"/>
        <v>132.24</v>
      </c>
      <c r="H506" s="1"/>
      <c r="I506" s="27">
        <f t="shared" si="15"/>
        <v>0</v>
      </c>
    </row>
    <row r="507" spans="1:9" x14ac:dyDescent="0.3">
      <c r="B507" s="6" t="s">
        <v>200</v>
      </c>
      <c r="C507" s="6" t="s">
        <v>384</v>
      </c>
      <c r="D507" s="6" t="s">
        <v>335</v>
      </c>
      <c r="E507" s="8">
        <v>2</v>
      </c>
      <c r="F507" s="8">
        <v>66.13</v>
      </c>
      <c r="G507" s="26">
        <f t="shared" si="14"/>
        <v>132.26</v>
      </c>
      <c r="H507" s="1"/>
      <c r="I507" s="27">
        <f t="shared" si="15"/>
        <v>0</v>
      </c>
    </row>
    <row r="508" spans="1:9" x14ac:dyDescent="0.3">
      <c r="B508" s="6" t="s">
        <v>197</v>
      </c>
      <c r="C508" s="6" t="s">
        <v>381</v>
      </c>
      <c r="D508" s="6" t="s">
        <v>335</v>
      </c>
      <c r="E508" s="8">
        <v>9</v>
      </c>
      <c r="F508" s="8">
        <v>78.33</v>
      </c>
      <c r="G508" s="26">
        <f t="shared" si="14"/>
        <v>704.97</v>
      </c>
      <c r="H508" s="1"/>
      <c r="I508" s="27">
        <f t="shared" si="15"/>
        <v>0</v>
      </c>
    </row>
    <row r="509" spans="1:9" x14ac:dyDescent="0.3">
      <c r="B509" s="6" t="s">
        <v>881</v>
      </c>
      <c r="C509" s="6" t="s">
        <v>1301</v>
      </c>
      <c r="D509" s="6" t="s">
        <v>332</v>
      </c>
      <c r="E509" s="8">
        <v>10</v>
      </c>
      <c r="F509" s="8">
        <v>38.340000000000003</v>
      </c>
      <c r="G509" s="26">
        <f t="shared" si="14"/>
        <v>383.4</v>
      </c>
      <c r="H509" s="1"/>
      <c r="I509" s="27">
        <f t="shared" si="15"/>
        <v>0</v>
      </c>
    </row>
    <row r="510" spans="1:9" x14ac:dyDescent="0.3">
      <c r="B510" s="6" t="s">
        <v>882</v>
      </c>
      <c r="C510" s="6" t="s">
        <v>228</v>
      </c>
      <c r="D510" s="6" t="s">
        <v>332</v>
      </c>
      <c r="E510" s="8">
        <v>10</v>
      </c>
      <c r="F510" s="8">
        <v>84.33</v>
      </c>
      <c r="G510" s="26">
        <f t="shared" si="14"/>
        <v>843.3</v>
      </c>
      <c r="H510" s="1"/>
      <c r="I510" s="27">
        <f t="shared" si="15"/>
        <v>0</v>
      </c>
    </row>
    <row r="511" spans="1:9" x14ac:dyDescent="0.3">
      <c r="B511" s="6" t="s">
        <v>203</v>
      </c>
      <c r="C511" s="6" t="s">
        <v>385</v>
      </c>
      <c r="D511" s="6" t="s">
        <v>336</v>
      </c>
      <c r="E511" s="8">
        <v>250</v>
      </c>
      <c r="F511" s="8">
        <v>19.82</v>
      </c>
      <c r="G511" s="26">
        <f t="shared" si="14"/>
        <v>4955</v>
      </c>
      <c r="H511" s="1"/>
      <c r="I511" s="27">
        <f t="shared" si="15"/>
        <v>0</v>
      </c>
    </row>
    <row r="512" spans="1:9" x14ac:dyDescent="0.3">
      <c r="A512" s="6" t="s">
        <v>204</v>
      </c>
      <c r="B512" s="6" t="s">
        <v>883</v>
      </c>
      <c r="C512" s="6" t="s">
        <v>205</v>
      </c>
      <c r="G512" s="8"/>
      <c r="H512" s="28"/>
      <c r="I512" s="29"/>
    </row>
    <row r="513" spans="1:9" x14ac:dyDescent="0.3">
      <c r="B513" s="6" t="s">
        <v>884</v>
      </c>
      <c r="C513" s="6" t="s">
        <v>1302</v>
      </c>
      <c r="D513" s="6" t="s">
        <v>331</v>
      </c>
      <c r="E513" s="8">
        <v>1</v>
      </c>
      <c r="F513" s="8">
        <v>27090</v>
      </c>
      <c r="G513" s="26">
        <f t="shared" si="14"/>
        <v>27090</v>
      </c>
      <c r="H513" s="30">
        <v>27090</v>
      </c>
      <c r="I513" s="27">
        <f t="shared" si="15"/>
        <v>27090</v>
      </c>
    </row>
    <row r="514" spans="1:9" x14ac:dyDescent="0.3">
      <c r="A514" s="6" t="s">
        <v>221</v>
      </c>
      <c r="B514" s="6" t="s">
        <v>885</v>
      </c>
      <c r="C514" s="6" t="s">
        <v>1303</v>
      </c>
      <c r="G514" s="8"/>
      <c r="H514" s="28"/>
      <c r="I514" s="29"/>
    </row>
    <row r="515" spans="1:9" x14ac:dyDescent="0.3">
      <c r="A515" s="6" t="s">
        <v>125</v>
      </c>
      <c r="B515" s="6" t="s">
        <v>886</v>
      </c>
      <c r="C515" s="6" t="s">
        <v>37</v>
      </c>
      <c r="G515" s="8"/>
      <c r="H515" s="28"/>
      <c r="I515" s="29"/>
    </row>
    <row r="516" spans="1:9" x14ac:dyDescent="0.3">
      <c r="A516" s="6" t="s">
        <v>223</v>
      </c>
      <c r="B516" s="6" t="s">
        <v>887</v>
      </c>
      <c r="C516" s="6" t="s">
        <v>1019</v>
      </c>
      <c r="G516" s="8"/>
      <c r="H516" s="28"/>
      <c r="I516" s="29"/>
    </row>
    <row r="517" spans="1:9" x14ac:dyDescent="0.3">
      <c r="B517" s="6" t="s">
        <v>537</v>
      </c>
      <c r="C517" s="6" t="s">
        <v>1020</v>
      </c>
      <c r="D517" s="6" t="s">
        <v>36</v>
      </c>
      <c r="E517" s="8">
        <v>1</v>
      </c>
      <c r="F517" s="8">
        <v>3084.17</v>
      </c>
      <c r="G517" s="26">
        <f t="shared" si="14"/>
        <v>3084.17</v>
      </c>
      <c r="H517" s="1"/>
      <c r="I517" s="27">
        <f t="shared" si="15"/>
        <v>0</v>
      </c>
    </row>
    <row r="518" spans="1:9" x14ac:dyDescent="0.3">
      <c r="B518" s="6" t="s">
        <v>538</v>
      </c>
      <c r="C518" s="6" t="s">
        <v>38</v>
      </c>
      <c r="D518" s="6" t="s">
        <v>36</v>
      </c>
      <c r="E518" s="8">
        <v>1</v>
      </c>
      <c r="F518" s="8">
        <v>1765.71</v>
      </c>
      <c r="G518" s="26">
        <f t="shared" si="14"/>
        <v>1765.71</v>
      </c>
      <c r="H518" s="1"/>
      <c r="I518" s="27">
        <f t="shared" si="15"/>
        <v>0</v>
      </c>
    </row>
    <row r="519" spans="1:9" x14ac:dyDescent="0.3">
      <c r="A519" s="6" t="s">
        <v>224</v>
      </c>
      <c r="B519" s="6" t="s">
        <v>888</v>
      </c>
      <c r="C519" s="6" t="s">
        <v>1021</v>
      </c>
      <c r="G519" s="8"/>
      <c r="H519" s="28"/>
      <c r="I519" s="29"/>
    </row>
    <row r="520" spans="1:9" x14ac:dyDescent="0.3">
      <c r="A520" s="6" t="s">
        <v>226</v>
      </c>
      <c r="B520" s="6" t="s">
        <v>889</v>
      </c>
      <c r="C520" s="6" t="s">
        <v>1022</v>
      </c>
      <c r="G520" s="8"/>
      <c r="H520" s="28"/>
      <c r="I520" s="29"/>
    </row>
    <row r="521" spans="1:9" x14ac:dyDescent="0.3">
      <c r="B521" s="6" t="s">
        <v>541</v>
      </c>
      <c r="C521" s="6" t="s">
        <v>1023</v>
      </c>
      <c r="D521" s="6" t="s">
        <v>35</v>
      </c>
      <c r="E521" s="8">
        <v>7.5</v>
      </c>
      <c r="F521" s="8">
        <v>3.41</v>
      </c>
      <c r="G521" s="26">
        <f t="shared" si="14"/>
        <v>25.58</v>
      </c>
      <c r="H521" s="1"/>
      <c r="I521" s="27">
        <f t="shared" si="15"/>
        <v>0</v>
      </c>
    </row>
    <row r="522" spans="1:9" x14ac:dyDescent="0.3">
      <c r="B522" s="6" t="s">
        <v>548</v>
      </c>
      <c r="C522" s="6" t="s">
        <v>1031</v>
      </c>
      <c r="D522" s="6" t="s">
        <v>35</v>
      </c>
      <c r="E522" s="8">
        <v>21</v>
      </c>
      <c r="F522" s="8">
        <v>7.64</v>
      </c>
      <c r="G522" s="26">
        <f t="shared" si="14"/>
        <v>160.44</v>
      </c>
      <c r="H522" s="1"/>
      <c r="I522" s="27">
        <f t="shared" si="15"/>
        <v>0</v>
      </c>
    </row>
    <row r="523" spans="1:9" x14ac:dyDescent="0.3">
      <c r="B523" s="6" t="s">
        <v>542</v>
      </c>
      <c r="C523" s="6" t="s">
        <v>1024</v>
      </c>
      <c r="D523" s="6" t="s">
        <v>35</v>
      </c>
      <c r="E523" s="8">
        <v>7.5</v>
      </c>
      <c r="F523" s="8">
        <v>31</v>
      </c>
      <c r="G523" s="26">
        <f t="shared" si="14"/>
        <v>232.5</v>
      </c>
      <c r="H523" s="1"/>
      <c r="I523" s="27">
        <f t="shared" si="15"/>
        <v>0</v>
      </c>
    </row>
    <row r="524" spans="1:9" x14ac:dyDescent="0.3">
      <c r="B524" s="6" t="s">
        <v>549</v>
      </c>
      <c r="C524" s="6" t="s">
        <v>1032</v>
      </c>
      <c r="D524" s="6" t="s">
        <v>35</v>
      </c>
      <c r="E524" s="8">
        <v>21</v>
      </c>
      <c r="F524" s="8">
        <v>33.950000000000003</v>
      </c>
      <c r="G524" s="26">
        <f t="shared" ref="G524:G587" si="16">ROUND(E524*F524,2)</f>
        <v>712.95</v>
      </c>
      <c r="H524" s="1"/>
      <c r="I524" s="27">
        <f t="shared" ref="I524:I587" si="17">ROUND(E524*H524,2)</f>
        <v>0</v>
      </c>
    </row>
    <row r="525" spans="1:9" x14ac:dyDescent="0.3">
      <c r="B525" s="6" t="s">
        <v>543</v>
      </c>
      <c r="C525" s="6" t="s">
        <v>1025</v>
      </c>
      <c r="D525" s="6" t="s">
        <v>36</v>
      </c>
      <c r="E525" s="8">
        <v>5</v>
      </c>
      <c r="F525" s="8">
        <v>234.02</v>
      </c>
      <c r="G525" s="26">
        <f t="shared" si="16"/>
        <v>1170.0999999999999</v>
      </c>
      <c r="H525" s="1"/>
      <c r="I525" s="27">
        <f t="shared" si="17"/>
        <v>0</v>
      </c>
    </row>
    <row r="526" spans="1:9" x14ac:dyDescent="0.3">
      <c r="B526" s="6" t="s">
        <v>890</v>
      </c>
      <c r="C526" s="6" t="s">
        <v>1304</v>
      </c>
      <c r="D526" s="6" t="s">
        <v>36</v>
      </c>
      <c r="E526" s="8">
        <v>2</v>
      </c>
      <c r="F526" s="8">
        <v>255.73</v>
      </c>
      <c r="G526" s="26">
        <f t="shared" si="16"/>
        <v>511.46</v>
      </c>
      <c r="H526" s="1"/>
      <c r="I526" s="27">
        <f t="shared" si="17"/>
        <v>0</v>
      </c>
    </row>
    <row r="527" spans="1:9" x14ac:dyDescent="0.3">
      <c r="B527" s="6" t="s">
        <v>61</v>
      </c>
      <c r="C527" s="6" t="s">
        <v>1026</v>
      </c>
      <c r="D527" s="6" t="s">
        <v>330</v>
      </c>
      <c r="E527" s="8">
        <v>13</v>
      </c>
      <c r="F527" s="8">
        <v>46.81</v>
      </c>
      <c r="G527" s="26">
        <f t="shared" si="16"/>
        <v>608.53</v>
      </c>
      <c r="H527" s="1"/>
      <c r="I527" s="27">
        <f t="shared" si="17"/>
        <v>0</v>
      </c>
    </row>
    <row r="528" spans="1:9" x14ac:dyDescent="0.3">
      <c r="B528" s="6" t="s">
        <v>891</v>
      </c>
      <c r="C528" s="6" t="s">
        <v>1305</v>
      </c>
      <c r="D528" s="6" t="s">
        <v>330</v>
      </c>
      <c r="E528" s="8">
        <v>44</v>
      </c>
      <c r="F528" s="8">
        <v>154.77000000000001</v>
      </c>
      <c r="G528" s="26">
        <f t="shared" si="16"/>
        <v>6809.88</v>
      </c>
      <c r="H528" s="1"/>
      <c r="I528" s="27">
        <f t="shared" si="17"/>
        <v>0</v>
      </c>
    </row>
    <row r="529" spans="1:9" x14ac:dyDescent="0.3">
      <c r="A529" s="6" t="s">
        <v>227</v>
      </c>
      <c r="B529" s="6" t="s">
        <v>892</v>
      </c>
      <c r="C529" s="6" t="s">
        <v>1027</v>
      </c>
      <c r="G529" s="8"/>
      <c r="H529" s="28"/>
      <c r="I529" s="29"/>
    </row>
    <row r="530" spans="1:9" x14ac:dyDescent="0.3">
      <c r="B530" s="6" t="s">
        <v>541</v>
      </c>
      <c r="C530" s="6" t="s">
        <v>1023</v>
      </c>
      <c r="D530" s="6" t="s">
        <v>35</v>
      </c>
      <c r="E530" s="8">
        <v>60.8</v>
      </c>
      <c r="F530" s="8">
        <v>3.41</v>
      </c>
      <c r="G530" s="26">
        <f t="shared" si="16"/>
        <v>207.33</v>
      </c>
      <c r="H530" s="1"/>
      <c r="I530" s="27">
        <f t="shared" si="17"/>
        <v>0</v>
      </c>
    </row>
    <row r="531" spans="1:9" x14ac:dyDescent="0.3">
      <c r="B531" s="6" t="s">
        <v>548</v>
      </c>
      <c r="C531" s="6" t="s">
        <v>1031</v>
      </c>
      <c r="D531" s="6" t="s">
        <v>35</v>
      </c>
      <c r="E531" s="8">
        <v>141.6</v>
      </c>
      <c r="F531" s="8">
        <v>7.64</v>
      </c>
      <c r="G531" s="26">
        <f t="shared" si="16"/>
        <v>1081.82</v>
      </c>
      <c r="H531" s="1"/>
      <c r="I531" s="27">
        <f t="shared" si="17"/>
        <v>0</v>
      </c>
    </row>
    <row r="532" spans="1:9" x14ac:dyDescent="0.3">
      <c r="B532" s="6" t="s">
        <v>542</v>
      </c>
      <c r="C532" s="6" t="s">
        <v>1024</v>
      </c>
      <c r="D532" s="6" t="s">
        <v>35</v>
      </c>
      <c r="E532" s="8">
        <v>60.8</v>
      </c>
      <c r="F532" s="8">
        <v>31</v>
      </c>
      <c r="G532" s="26">
        <f t="shared" si="16"/>
        <v>1884.8</v>
      </c>
      <c r="H532" s="1"/>
      <c r="I532" s="27">
        <f t="shared" si="17"/>
        <v>0</v>
      </c>
    </row>
    <row r="533" spans="1:9" x14ac:dyDescent="0.3">
      <c r="B533" s="6" t="s">
        <v>549</v>
      </c>
      <c r="C533" s="6" t="s">
        <v>1032</v>
      </c>
      <c r="D533" s="6" t="s">
        <v>35</v>
      </c>
      <c r="E533" s="8">
        <v>141.6</v>
      </c>
      <c r="F533" s="8">
        <v>33.950000000000003</v>
      </c>
      <c r="G533" s="26">
        <f t="shared" si="16"/>
        <v>4807.32</v>
      </c>
      <c r="H533" s="1"/>
      <c r="I533" s="27">
        <f t="shared" si="17"/>
        <v>0</v>
      </c>
    </row>
    <row r="534" spans="1:9" x14ac:dyDescent="0.3">
      <c r="B534" s="6" t="s">
        <v>545</v>
      </c>
      <c r="C534" s="6" t="s">
        <v>1028</v>
      </c>
      <c r="D534" s="6" t="s">
        <v>36</v>
      </c>
      <c r="E534" s="8">
        <v>7</v>
      </c>
      <c r="F534" s="8">
        <v>227.41</v>
      </c>
      <c r="G534" s="26">
        <f t="shared" si="16"/>
        <v>1591.87</v>
      </c>
      <c r="H534" s="1"/>
      <c r="I534" s="27">
        <f t="shared" si="17"/>
        <v>0</v>
      </c>
    </row>
    <row r="535" spans="1:9" x14ac:dyDescent="0.3">
      <c r="B535" s="6" t="s">
        <v>546</v>
      </c>
      <c r="C535" s="6" t="s">
        <v>1029</v>
      </c>
      <c r="D535" s="6" t="s">
        <v>330</v>
      </c>
      <c r="E535" s="8">
        <v>303</v>
      </c>
      <c r="F535" s="8">
        <v>34.42</v>
      </c>
      <c r="G535" s="26">
        <f t="shared" si="16"/>
        <v>10429.26</v>
      </c>
      <c r="H535" s="1"/>
      <c r="I535" s="27">
        <f t="shared" si="17"/>
        <v>0</v>
      </c>
    </row>
    <row r="536" spans="1:9" x14ac:dyDescent="0.3">
      <c r="A536" s="6" t="s">
        <v>469</v>
      </c>
      <c r="B536" s="6" t="s">
        <v>893</v>
      </c>
      <c r="C536" s="6" t="s">
        <v>1306</v>
      </c>
      <c r="G536" s="8"/>
      <c r="H536" s="28"/>
      <c r="I536" s="29"/>
    </row>
    <row r="537" spans="1:9" x14ac:dyDescent="0.3">
      <c r="B537" s="6" t="s">
        <v>541</v>
      </c>
      <c r="C537" s="6" t="s">
        <v>1023</v>
      </c>
      <c r="D537" s="6" t="s">
        <v>35</v>
      </c>
      <c r="E537" s="8">
        <v>4</v>
      </c>
      <c r="F537" s="8">
        <v>3.41</v>
      </c>
      <c r="G537" s="26">
        <f t="shared" si="16"/>
        <v>13.64</v>
      </c>
      <c r="H537" s="1"/>
      <c r="I537" s="27">
        <f t="shared" si="17"/>
        <v>0</v>
      </c>
    </row>
    <row r="538" spans="1:9" x14ac:dyDescent="0.3">
      <c r="B538" s="6" t="s">
        <v>548</v>
      </c>
      <c r="C538" s="6" t="s">
        <v>1031</v>
      </c>
      <c r="D538" s="6" t="s">
        <v>35</v>
      </c>
      <c r="E538" s="8">
        <v>44.8</v>
      </c>
      <c r="F538" s="8">
        <v>7.64</v>
      </c>
      <c r="G538" s="26">
        <f t="shared" si="16"/>
        <v>342.27</v>
      </c>
      <c r="H538" s="1"/>
      <c r="I538" s="27">
        <f t="shared" si="17"/>
        <v>0</v>
      </c>
    </row>
    <row r="539" spans="1:9" x14ac:dyDescent="0.3">
      <c r="B539" s="6" t="s">
        <v>542</v>
      </c>
      <c r="C539" s="6" t="s">
        <v>1024</v>
      </c>
      <c r="D539" s="6" t="s">
        <v>35</v>
      </c>
      <c r="E539" s="8">
        <v>4</v>
      </c>
      <c r="F539" s="8">
        <v>31</v>
      </c>
      <c r="G539" s="26">
        <f t="shared" si="16"/>
        <v>124</v>
      </c>
      <c r="H539" s="1"/>
      <c r="I539" s="27">
        <f t="shared" si="17"/>
        <v>0</v>
      </c>
    </row>
    <row r="540" spans="1:9" x14ac:dyDescent="0.3">
      <c r="B540" s="6" t="s">
        <v>549</v>
      </c>
      <c r="C540" s="6" t="s">
        <v>1032</v>
      </c>
      <c r="D540" s="6" t="s">
        <v>35</v>
      </c>
      <c r="E540" s="8">
        <v>44.8</v>
      </c>
      <c r="F540" s="8">
        <v>33.950000000000003</v>
      </c>
      <c r="G540" s="26">
        <f t="shared" si="16"/>
        <v>1520.96</v>
      </c>
      <c r="H540" s="1"/>
      <c r="I540" s="27">
        <f t="shared" si="17"/>
        <v>0</v>
      </c>
    </row>
    <row r="541" spans="1:9" x14ac:dyDescent="0.3">
      <c r="B541" s="6" t="s">
        <v>894</v>
      </c>
      <c r="C541" s="6" t="s">
        <v>1307</v>
      </c>
      <c r="D541" s="6" t="s">
        <v>36</v>
      </c>
      <c r="E541" s="8">
        <v>4</v>
      </c>
      <c r="F541" s="8">
        <v>385.75</v>
      </c>
      <c r="G541" s="26">
        <f t="shared" si="16"/>
        <v>1543</v>
      </c>
      <c r="H541" s="1"/>
      <c r="I541" s="27">
        <f t="shared" si="17"/>
        <v>0</v>
      </c>
    </row>
    <row r="542" spans="1:9" x14ac:dyDescent="0.3">
      <c r="B542" s="6" t="s">
        <v>895</v>
      </c>
      <c r="C542" s="6" t="s">
        <v>1308</v>
      </c>
      <c r="D542" s="6" t="s">
        <v>330</v>
      </c>
      <c r="E542" s="8">
        <v>61</v>
      </c>
      <c r="F542" s="8">
        <v>57.7</v>
      </c>
      <c r="G542" s="26">
        <f t="shared" si="16"/>
        <v>3519.7</v>
      </c>
      <c r="H542" s="1"/>
      <c r="I542" s="27">
        <f t="shared" si="17"/>
        <v>0</v>
      </c>
    </row>
    <row r="543" spans="1:9" x14ac:dyDescent="0.3">
      <c r="A543" s="6" t="s">
        <v>470</v>
      </c>
      <c r="B543" s="6" t="s">
        <v>896</v>
      </c>
      <c r="C543" s="6" t="s">
        <v>1309</v>
      </c>
      <c r="G543" s="8"/>
      <c r="H543" s="28"/>
      <c r="I543" s="29"/>
    </row>
    <row r="544" spans="1:9" x14ac:dyDescent="0.3">
      <c r="B544" s="6" t="s">
        <v>541</v>
      </c>
      <c r="C544" s="6" t="s">
        <v>1023</v>
      </c>
      <c r="D544" s="6" t="s">
        <v>35</v>
      </c>
      <c r="E544" s="8">
        <v>20</v>
      </c>
      <c r="F544" s="8">
        <v>3.41</v>
      </c>
      <c r="G544" s="26">
        <f t="shared" si="16"/>
        <v>68.2</v>
      </c>
      <c r="H544" s="1"/>
      <c r="I544" s="27">
        <f t="shared" si="17"/>
        <v>0</v>
      </c>
    </row>
    <row r="545" spans="1:9" x14ac:dyDescent="0.3">
      <c r="B545" s="6" t="s">
        <v>548</v>
      </c>
      <c r="C545" s="6" t="s">
        <v>1031</v>
      </c>
      <c r="D545" s="6" t="s">
        <v>35</v>
      </c>
      <c r="E545" s="8">
        <v>44</v>
      </c>
      <c r="F545" s="8">
        <v>7.64</v>
      </c>
      <c r="G545" s="26">
        <f t="shared" si="16"/>
        <v>336.16</v>
      </c>
      <c r="H545" s="1"/>
      <c r="I545" s="27">
        <f t="shared" si="17"/>
        <v>0</v>
      </c>
    </row>
    <row r="546" spans="1:9" x14ac:dyDescent="0.3">
      <c r="B546" s="6" t="s">
        <v>542</v>
      </c>
      <c r="C546" s="6" t="s">
        <v>1024</v>
      </c>
      <c r="D546" s="6" t="s">
        <v>35</v>
      </c>
      <c r="E546" s="8">
        <v>20</v>
      </c>
      <c r="F546" s="8">
        <v>31</v>
      </c>
      <c r="G546" s="26">
        <f t="shared" si="16"/>
        <v>620</v>
      </c>
      <c r="H546" s="1"/>
      <c r="I546" s="27">
        <f t="shared" si="17"/>
        <v>0</v>
      </c>
    </row>
    <row r="547" spans="1:9" x14ac:dyDescent="0.3">
      <c r="B547" s="6" t="s">
        <v>549</v>
      </c>
      <c r="C547" s="6" t="s">
        <v>1032</v>
      </c>
      <c r="D547" s="6" t="s">
        <v>35</v>
      </c>
      <c r="E547" s="8">
        <v>44</v>
      </c>
      <c r="F547" s="8">
        <v>33.950000000000003</v>
      </c>
      <c r="G547" s="26">
        <f t="shared" si="16"/>
        <v>1493.8</v>
      </c>
      <c r="H547" s="1"/>
      <c r="I547" s="27">
        <f t="shared" si="17"/>
        <v>0</v>
      </c>
    </row>
    <row r="548" spans="1:9" x14ac:dyDescent="0.3">
      <c r="B548" s="6" t="s">
        <v>897</v>
      </c>
      <c r="C548" s="6" t="s">
        <v>1310</v>
      </c>
      <c r="D548" s="6" t="s">
        <v>36</v>
      </c>
      <c r="E548" s="8">
        <v>6</v>
      </c>
      <c r="F548" s="8">
        <v>286.06</v>
      </c>
      <c r="G548" s="26">
        <f t="shared" si="16"/>
        <v>1716.36</v>
      </c>
      <c r="H548" s="1"/>
      <c r="I548" s="27">
        <f t="shared" si="17"/>
        <v>0</v>
      </c>
    </row>
    <row r="549" spans="1:9" x14ac:dyDescent="0.3">
      <c r="B549" s="6" t="s">
        <v>898</v>
      </c>
      <c r="C549" s="6" t="s">
        <v>1311</v>
      </c>
      <c r="D549" s="6" t="s">
        <v>330</v>
      </c>
      <c r="E549" s="8">
        <v>95</v>
      </c>
      <c r="F549" s="8">
        <v>103.74</v>
      </c>
      <c r="G549" s="26">
        <f t="shared" si="16"/>
        <v>9855.2999999999993</v>
      </c>
      <c r="H549" s="1"/>
      <c r="I549" s="27">
        <f t="shared" si="17"/>
        <v>0</v>
      </c>
    </row>
    <row r="550" spans="1:9" x14ac:dyDescent="0.3">
      <c r="A550" s="6" t="s">
        <v>471</v>
      </c>
      <c r="B550" s="6" t="s">
        <v>899</v>
      </c>
      <c r="C550" s="6" t="s">
        <v>1030</v>
      </c>
      <c r="G550" s="8"/>
      <c r="H550" s="28"/>
      <c r="I550" s="29"/>
    </row>
    <row r="551" spans="1:9" x14ac:dyDescent="0.3">
      <c r="B551" s="6" t="s">
        <v>541</v>
      </c>
      <c r="C551" s="6" t="s">
        <v>1023</v>
      </c>
      <c r="D551" s="6" t="s">
        <v>35</v>
      </c>
      <c r="E551" s="8">
        <v>14.4</v>
      </c>
      <c r="F551" s="8">
        <v>3.41</v>
      </c>
      <c r="G551" s="26">
        <f t="shared" si="16"/>
        <v>49.1</v>
      </c>
      <c r="H551" s="1"/>
      <c r="I551" s="27">
        <f t="shared" si="17"/>
        <v>0</v>
      </c>
    </row>
    <row r="552" spans="1:9" x14ac:dyDescent="0.3">
      <c r="B552" s="6" t="s">
        <v>548</v>
      </c>
      <c r="C552" s="6" t="s">
        <v>1031</v>
      </c>
      <c r="D552" s="6" t="s">
        <v>35</v>
      </c>
      <c r="E552" s="8">
        <v>2.4</v>
      </c>
      <c r="F552" s="8">
        <v>7.64</v>
      </c>
      <c r="G552" s="26">
        <f t="shared" si="16"/>
        <v>18.34</v>
      </c>
      <c r="H552" s="1"/>
      <c r="I552" s="27">
        <f t="shared" si="17"/>
        <v>0</v>
      </c>
    </row>
    <row r="553" spans="1:9" x14ac:dyDescent="0.3">
      <c r="B553" s="6" t="s">
        <v>542</v>
      </c>
      <c r="C553" s="6" t="s">
        <v>1024</v>
      </c>
      <c r="D553" s="6" t="s">
        <v>35</v>
      </c>
      <c r="E553" s="8">
        <v>14.4</v>
      </c>
      <c r="F553" s="8">
        <v>31</v>
      </c>
      <c r="G553" s="26">
        <f t="shared" si="16"/>
        <v>446.4</v>
      </c>
      <c r="H553" s="1"/>
      <c r="I553" s="27">
        <f t="shared" si="17"/>
        <v>0</v>
      </c>
    </row>
    <row r="554" spans="1:9" x14ac:dyDescent="0.3">
      <c r="B554" s="6" t="s">
        <v>549</v>
      </c>
      <c r="C554" s="6" t="s">
        <v>1032</v>
      </c>
      <c r="D554" s="6" t="s">
        <v>35</v>
      </c>
      <c r="E554" s="8">
        <v>2.4</v>
      </c>
      <c r="F554" s="8">
        <v>33.950000000000003</v>
      </c>
      <c r="G554" s="26">
        <f t="shared" si="16"/>
        <v>81.48</v>
      </c>
      <c r="H554" s="1"/>
      <c r="I554" s="27">
        <f t="shared" si="17"/>
        <v>0</v>
      </c>
    </row>
    <row r="555" spans="1:9" x14ac:dyDescent="0.3">
      <c r="B555" s="6" t="s">
        <v>900</v>
      </c>
      <c r="C555" s="6" t="s">
        <v>1312</v>
      </c>
      <c r="D555" s="6" t="s">
        <v>330</v>
      </c>
      <c r="E555" s="8">
        <v>10</v>
      </c>
      <c r="F555" s="8">
        <v>32.25</v>
      </c>
      <c r="G555" s="26">
        <f t="shared" si="16"/>
        <v>322.5</v>
      </c>
      <c r="H555" s="1"/>
      <c r="I555" s="27">
        <f t="shared" si="17"/>
        <v>0</v>
      </c>
    </row>
    <row r="556" spans="1:9" x14ac:dyDescent="0.3">
      <c r="B556" s="6" t="s">
        <v>550</v>
      </c>
      <c r="C556" s="6" t="s">
        <v>1033</v>
      </c>
      <c r="D556" s="6" t="s">
        <v>330</v>
      </c>
      <c r="E556" s="8">
        <v>11</v>
      </c>
      <c r="F556" s="8">
        <v>194.86</v>
      </c>
      <c r="G556" s="26">
        <f t="shared" si="16"/>
        <v>2143.46</v>
      </c>
      <c r="H556" s="1"/>
      <c r="I556" s="27">
        <f t="shared" si="17"/>
        <v>0</v>
      </c>
    </row>
    <row r="557" spans="1:9" x14ac:dyDescent="0.3">
      <c r="B557" s="6" t="s">
        <v>51</v>
      </c>
      <c r="C557" s="6" t="s">
        <v>52</v>
      </c>
      <c r="D557" s="6" t="s">
        <v>36</v>
      </c>
      <c r="E557" s="8">
        <v>2</v>
      </c>
      <c r="F557" s="8">
        <v>2960.15</v>
      </c>
      <c r="G557" s="26">
        <f t="shared" si="16"/>
        <v>5920.3</v>
      </c>
      <c r="H557" s="1"/>
      <c r="I557" s="27">
        <f t="shared" si="17"/>
        <v>0</v>
      </c>
    </row>
    <row r="558" spans="1:9" x14ac:dyDescent="0.3">
      <c r="B558" s="6" t="s">
        <v>901</v>
      </c>
      <c r="C558" s="6" t="s">
        <v>1313</v>
      </c>
      <c r="D558" s="6" t="s">
        <v>36</v>
      </c>
      <c r="E558" s="8">
        <v>19</v>
      </c>
      <c r="F558" s="8">
        <v>171.54</v>
      </c>
      <c r="G558" s="26">
        <f t="shared" si="16"/>
        <v>3259.26</v>
      </c>
      <c r="H558" s="1"/>
      <c r="I558" s="27">
        <f t="shared" si="17"/>
        <v>0</v>
      </c>
    </row>
    <row r="559" spans="1:9" x14ac:dyDescent="0.3">
      <c r="B559" s="6" t="s">
        <v>902</v>
      </c>
      <c r="C559" s="6" t="s">
        <v>1314</v>
      </c>
      <c r="D559" s="6" t="s">
        <v>36</v>
      </c>
      <c r="E559" s="8">
        <v>1</v>
      </c>
      <c r="F559" s="8">
        <v>132.88999999999999</v>
      </c>
      <c r="G559" s="26">
        <f t="shared" si="16"/>
        <v>132.88999999999999</v>
      </c>
      <c r="H559" s="1"/>
      <c r="I559" s="27">
        <f t="shared" si="17"/>
        <v>0</v>
      </c>
    </row>
    <row r="560" spans="1:9" x14ac:dyDescent="0.3">
      <c r="A560" s="6" t="s">
        <v>472</v>
      </c>
      <c r="B560" s="6" t="s">
        <v>903</v>
      </c>
      <c r="C560" s="6" t="s">
        <v>1034</v>
      </c>
      <c r="G560" s="8"/>
      <c r="H560" s="28"/>
      <c r="I560" s="29"/>
    </row>
    <row r="561" spans="1:9" x14ac:dyDescent="0.3">
      <c r="B561" s="6" t="s">
        <v>552</v>
      </c>
      <c r="C561" s="6" t="s">
        <v>1035</v>
      </c>
      <c r="D561" s="6" t="s">
        <v>332</v>
      </c>
      <c r="E561" s="8">
        <v>15.6</v>
      </c>
      <c r="F561" s="8">
        <v>77.64</v>
      </c>
      <c r="G561" s="26">
        <f t="shared" si="16"/>
        <v>1211.18</v>
      </c>
      <c r="H561" s="1"/>
      <c r="I561" s="27">
        <f t="shared" si="17"/>
        <v>0</v>
      </c>
    </row>
    <row r="562" spans="1:9" x14ac:dyDescent="0.3">
      <c r="B562" s="6" t="s">
        <v>541</v>
      </c>
      <c r="C562" s="6" t="s">
        <v>1023</v>
      </c>
      <c r="D562" s="6" t="s">
        <v>35</v>
      </c>
      <c r="E562" s="8">
        <v>22</v>
      </c>
      <c r="F562" s="8">
        <v>3.41</v>
      </c>
      <c r="G562" s="26">
        <f t="shared" si="16"/>
        <v>75.02</v>
      </c>
      <c r="H562" s="1"/>
      <c r="I562" s="27">
        <f t="shared" si="17"/>
        <v>0</v>
      </c>
    </row>
    <row r="563" spans="1:9" x14ac:dyDescent="0.3">
      <c r="B563" s="6" t="s">
        <v>548</v>
      </c>
      <c r="C563" s="6" t="s">
        <v>1031</v>
      </c>
      <c r="D563" s="6" t="s">
        <v>35</v>
      </c>
      <c r="E563" s="8">
        <v>9.1999999999999993</v>
      </c>
      <c r="F563" s="8">
        <v>7.64</v>
      </c>
      <c r="G563" s="26">
        <f t="shared" si="16"/>
        <v>70.290000000000006</v>
      </c>
      <c r="H563" s="1"/>
      <c r="I563" s="27">
        <f t="shared" si="17"/>
        <v>0</v>
      </c>
    </row>
    <row r="564" spans="1:9" x14ac:dyDescent="0.3">
      <c r="B564" s="6" t="s">
        <v>542</v>
      </c>
      <c r="C564" s="6" t="s">
        <v>1024</v>
      </c>
      <c r="D564" s="6" t="s">
        <v>35</v>
      </c>
      <c r="E564" s="8">
        <v>22</v>
      </c>
      <c r="F564" s="8">
        <v>31</v>
      </c>
      <c r="G564" s="26">
        <f t="shared" si="16"/>
        <v>682</v>
      </c>
      <c r="H564" s="1"/>
      <c r="I564" s="27">
        <f t="shared" si="17"/>
        <v>0</v>
      </c>
    </row>
    <row r="565" spans="1:9" x14ac:dyDescent="0.3">
      <c r="B565" s="6" t="s">
        <v>549</v>
      </c>
      <c r="C565" s="6" t="s">
        <v>1032</v>
      </c>
      <c r="D565" s="6" t="s">
        <v>35</v>
      </c>
      <c r="E565" s="8">
        <v>9.1999999999999993</v>
      </c>
      <c r="F565" s="8">
        <v>33.950000000000003</v>
      </c>
      <c r="G565" s="26">
        <f t="shared" si="16"/>
        <v>312.33999999999997</v>
      </c>
      <c r="H565" s="1"/>
      <c r="I565" s="27">
        <f t="shared" si="17"/>
        <v>0</v>
      </c>
    </row>
    <row r="566" spans="1:9" x14ac:dyDescent="0.3">
      <c r="B566" s="6" t="s">
        <v>553</v>
      </c>
      <c r="C566" s="6" t="s">
        <v>1036</v>
      </c>
      <c r="D566" s="6" t="s">
        <v>332</v>
      </c>
      <c r="E566" s="8">
        <v>6.24</v>
      </c>
      <c r="F566" s="8">
        <v>23.19</v>
      </c>
      <c r="G566" s="26">
        <f t="shared" si="16"/>
        <v>144.71</v>
      </c>
      <c r="H566" s="1"/>
      <c r="I566" s="27">
        <f t="shared" si="17"/>
        <v>0</v>
      </c>
    </row>
    <row r="567" spans="1:9" x14ac:dyDescent="0.3">
      <c r="B567" s="6" t="s">
        <v>554</v>
      </c>
      <c r="C567" s="6" t="s">
        <v>1037</v>
      </c>
      <c r="D567" s="6" t="s">
        <v>36</v>
      </c>
      <c r="E567" s="8">
        <v>2</v>
      </c>
      <c r="F567" s="8">
        <v>90.31</v>
      </c>
      <c r="G567" s="26">
        <f t="shared" si="16"/>
        <v>180.62</v>
      </c>
      <c r="H567" s="1"/>
      <c r="I567" s="27">
        <f t="shared" si="17"/>
        <v>0</v>
      </c>
    </row>
    <row r="568" spans="1:9" x14ac:dyDescent="0.3">
      <c r="B568" s="6" t="s">
        <v>56</v>
      </c>
      <c r="C568" s="6" t="s">
        <v>57</v>
      </c>
      <c r="D568" s="6" t="s">
        <v>330</v>
      </c>
      <c r="E568" s="8">
        <v>78</v>
      </c>
      <c r="F568" s="8">
        <v>6.96</v>
      </c>
      <c r="G568" s="26">
        <f t="shared" si="16"/>
        <v>542.88</v>
      </c>
      <c r="H568" s="1"/>
      <c r="I568" s="27">
        <f t="shared" si="17"/>
        <v>0</v>
      </c>
    </row>
    <row r="569" spans="1:9" x14ac:dyDescent="0.3">
      <c r="B569" s="6" t="s">
        <v>54</v>
      </c>
      <c r="C569" s="6" t="s">
        <v>55</v>
      </c>
      <c r="D569" s="6" t="s">
        <v>36</v>
      </c>
      <c r="E569" s="8">
        <v>2</v>
      </c>
      <c r="F569" s="8">
        <v>144.94999999999999</v>
      </c>
      <c r="G569" s="26">
        <f t="shared" si="16"/>
        <v>289.89999999999998</v>
      </c>
      <c r="H569" s="1"/>
      <c r="I569" s="27">
        <f t="shared" si="17"/>
        <v>0</v>
      </c>
    </row>
    <row r="570" spans="1:9" x14ac:dyDescent="0.3">
      <c r="A570" s="6" t="s">
        <v>473</v>
      </c>
      <c r="B570" s="6" t="s">
        <v>904</v>
      </c>
      <c r="C570" s="6" t="s">
        <v>41</v>
      </c>
      <c r="G570" s="8"/>
      <c r="H570" s="28"/>
      <c r="I570" s="29"/>
    </row>
    <row r="571" spans="1:9" x14ac:dyDescent="0.3">
      <c r="B571" s="6" t="s">
        <v>541</v>
      </c>
      <c r="C571" s="6" t="s">
        <v>1023</v>
      </c>
      <c r="D571" s="6" t="s">
        <v>35</v>
      </c>
      <c r="E571" s="8">
        <v>35.200000000000003</v>
      </c>
      <c r="F571" s="8">
        <v>3.41</v>
      </c>
      <c r="G571" s="26">
        <f t="shared" si="16"/>
        <v>120.03</v>
      </c>
      <c r="H571" s="1"/>
      <c r="I571" s="27">
        <f t="shared" si="17"/>
        <v>0</v>
      </c>
    </row>
    <row r="572" spans="1:9" x14ac:dyDescent="0.3">
      <c r="B572" s="6" t="s">
        <v>542</v>
      </c>
      <c r="C572" s="6" t="s">
        <v>1024</v>
      </c>
      <c r="D572" s="6" t="s">
        <v>35</v>
      </c>
      <c r="E572" s="8">
        <v>35.200000000000003</v>
      </c>
      <c r="F572" s="8">
        <v>31</v>
      </c>
      <c r="G572" s="26">
        <f t="shared" si="16"/>
        <v>1091.2</v>
      </c>
      <c r="H572" s="1"/>
      <c r="I572" s="27">
        <f t="shared" si="17"/>
        <v>0</v>
      </c>
    </row>
    <row r="573" spans="1:9" x14ac:dyDescent="0.3">
      <c r="B573" s="6" t="s">
        <v>556</v>
      </c>
      <c r="C573" s="6" t="s">
        <v>1038</v>
      </c>
      <c r="D573" s="6" t="s">
        <v>330</v>
      </c>
      <c r="E573" s="8">
        <v>88</v>
      </c>
      <c r="F573" s="8">
        <v>36.700000000000003</v>
      </c>
      <c r="G573" s="26">
        <f t="shared" si="16"/>
        <v>3229.6</v>
      </c>
      <c r="H573" s="1"/>
      <c r="I573" s="27">
        <f t="shared" si="17"/>
        <v>0</v>
      </c>
    </row>
    <row r="574" spans="1:9" x14ac:dyDescent="0.3">
      <c r="B574" s="6" t="s">
        <v>42</v>
      </c>
      <c r="C574" s="6" t="s">
        <v>43</v>
      </c>
      <c r="D574" s="6" t="s">
        <v>330</v>
      </c>
      <c r="E574" s="8">
        <v>88</v>
      </c>
      <c r="F574" s="8">
        <v>6.43</v>
      </c>
      <c r="G574" s="26">
        <f t="shared" si="16"/>
        <v>565.84</v>
      </c>
      <c r="H574" s="1"/>
      <c r="I574" s="27">
        <f t="shared" si="17"/>
        <v>0</v>
      </c>
    </row>
    <row r="575" spans="1:9" x14ac:dyDescent="0.3">
      <c r="B575" s="6" t="s">
        <v>44</v>
      </c>
      <c r="C575" s="6" t="s">
        <v>45</v>
      </c>
      <c r="D575" s="6" t="s">
        <v>36</v>
      </c>
      <c r="E575" s="8">
        <v>2</v>
      </c>
      <c r="F575" s="8">
        <v>923.74</v>
      </c>
      <c r="G575" s="26">
        <f t="shared" si="16"/>
        <v>1847.48</v>
      </c>
      <c r="H575" s="1"/>
      <c r="I575" s="27">
        <f t="shared" si="17"/>
        <v>0</v>
      </c>
    </row>
    <row r="576" spans="1:9" x14ac:dyDescent="0.3">
      <c r="B576" s="6" t="s">
        <v>46</v>
      </c>
      <c r="C576" s="6" t="s">
        <v>47</v>
      </c>
      <c r="D576" s="6" t="s">
        <v>36</v>
      </c>
      <c r="E576" s="8">
        <v>1</v>
      </c>
      <c r="F576" s="8">
        <v>546.41</v>
      </c>
      <c r="G576" s="26">
        <f t="shared" si="16"/>
        <v>546.41</v>
      </c>
      <c r="H576" s="1"/>
      <c r="I576" s="27">
        <f t="shared" si="17"/>
        <v>0</v>
      </c>
    </row>
    <row r="577" spans="1:9" x14ac:dyDescent="0.3">
      <c r="B577" s="6" t="s">
        <v>905</v>
      </c>
      <c r="C577" s="6" t="s">
        <v>1315</v>
      </c>
      <c r="D577" s="6" t="s">
        <v>36</v>
      </c>
      <c r="E577" s="8">
        <v>1</v>
      </c>
      <c r="F577" s="8">
        <v>1538.62</v>
      </c>
      <c r="G577" s="26">
        <f t="shared" si="16"/>
        <v>1538.62</v>
      </c>
      <c r="H577" s="1"/>
      <c r="I577" s="27">
        <f t="shared" si="17"/>
        <v>0</v>
      </c>
    </row>
    <row r="578" spans="1:9" x14ac:dyDescent="0.3">
      <c r="B578" s="6" t="s">
        <v>48</v>
      </c>
      <c r="C578" s="6" t="s">
        <v>49</v>
      </c>
      <c r="D578" s="6" t="s">
        <v>36</v>
      </c>
      <c r="E578" s="8">
        <v>2</v>
      </c>
      <c r="F578" s="8">
        <v>194.61</v>
      </c>
      <c r="G578" s="26">
        <f t="shared" si="16"/>
        <v>389.22</v>
      </c>
      <c r="H578" s="1"/>
      <c r="I578" s="27">
        <f t="shared" si="17"/>
        <v>0</v>
      </c>
    </row>
    <row r="579" spans="1:9" x14ac:dyDescent="0.3">
      <c r="B579" s="6" t="s">
        <v>554</v>
      </c>
      <c r="C579" s="6" t="s">
        <v>1037</v>
      </c>
      <c r="D579" s="6" t="s">
        <v>36</v>
      </c>
      <c r="E579" s="8">
        <v>1</v>
      </c>
      <c r="F579" s="8">
        <v>90.31</v>
      </c>
      <c r="G579" s="26">
        <f t="shared" si="16"/>
        <v>90.31</v>
      </c>
      <c r="H579" s="1"/>
      <c r="I579" s="27">
        <f t="shared" si="17"/>
        <v>0</v>
      </c>
    </row>
    <row r="580" spans="1:9" x14ac:dyDescent="0.3">
      <c r="A580" s="6" t="s">
        <v>474</v>
      </c>
      <c r="B580" s="6" t="s">
        <v>906</v>
      </c>
      <c r="C580" s="6" t="s">
        <v>311</v>
      </c>
      <c r="G580" s="8"/>
      <c r="H580" s="28"/>
      <c r="I580" s="29"/>
    </row>
    <row r="581" spans="1:9" x14ac:dyDescent="0.3">
      <c r="B581" s="6" t="s">
        <v>907</v>
      </c>
      <c r="C581" s="6" t="s">
        <v>1316</v>
      </c>
      <c r="D581" s="6" t="s">
        <v>331</v>
      </c>
      <c r="E581" s="8">
        <v>1</v>
      </c>
      <c r="F581" s="8">
        <v>2625</v>
      </c>
      <c r="G581" s="26">
        <f t="shared" si="16"/>
        <v>2625</v>
      </c>
      <c r="H581" s="30">
        <v>2625</v>
      </c>
      <c r="I581" s="27">
        <f t="shared" si="17"/>
        <v>2625</v>
      </c>
    </row>
    <row r="582" spans="1:9" x14ac:dyDescent="0.3">
      <c r="B582" s="6" t="s">
        <v>559</v>
      </c>
      <c r="C582" s="6" t="s">
        <v>1040</v>
      </c>
      <c r="D582" s="6" t="s">
        <v>36</v>
      </c>
      <c r="E582" s="8">
        <v>20</v>
      </c>
      <c r="F582" s="8">
        <v>63.9</v>
      </c>
      <c r="G582" s="26">
        <f t="shared" si="16"/>
        <v>1278</v>
      </c>
      <c r="H582" s="1"/>
      <c r="I582" s="27">
        <f t="shared" si="17"/>
        <v>0</v>
      </c>
    </row>
    <row r="583" spans="1:9" x14ac:dyDescent="0.3">
      <c r="A583" s="6" t="s">
        <v>229</v>
      </c>
      <c r="B583" s="6" t="s">
        <v>908</v>
      </c>
      <c r="C583" s="6" t="s">
        <v>1041</v>
      </c>
      <c r="G583" s="8"/>
      <c r="H583" s="28"/>
      <c r="I583" s="29"/>
    </row>
    <row r="584" spans="1:9" x14ac:dyDescent="0.3">
      <c r="B584" s="6" t="s">
        <v>561</v>
      </c>
      <c r="C584" s="6" t="s">
        <v>1042</v>
      </c>
      <c r="D584" s="6" t="s">
        <v>36</v>
      </c>
      <c r="E584" s="8">
        <v>1</v>
      </c>
      <c r="F584" s="8">
        <v>3869.68</v>
      </c>
      <c r="G584" s="26">
        <f t="shared" si="16"/>
        <v>3869.68</v>
      </c>
      <c r="H584" s="1"/>
      <c r="I584" s="27">
        <f t="shared" si="17"/>
        <v>0</v>
      </c>
    </row>
    <row r="585" spans="1:9" x14ac:dyDescent="0.3">
      <c r="B585" s="6" t="s">
        <v>562</v>
      </c>
      <c r="C585" s="6" t="s">
        <v>1043</v>
      </c>
      <c r="D585" s="6" t="s">
        <v>35</v>
      </c>
      <c r="E585" s="8">
        <v>200</v>
      </c>
      <c r="F585" s="8">
        <v>32.11</v>
      </c>
      <c r="G585" s="26">
        <f t="shared" si="16"/>
        <v>6422</v>
      </c>
      <c r="H585" s="1"/>
      <c r="I585" s="27">
        <f t="shared" si="17"/>
        <v>0</v>
      </c>
    </row>
    <row r="586" spans="1:9" x14ac:dyDescent="0.3">
      <c r="B586" s="6" t="s">
        <v>67</v>
      </c>
      <c r="C586" s="6" t="s">
        <v>68</v>
      </c>
      <c r="D586" s="6" t="s">
        <v>35</v>
      </c>
      <c r="E586" s="8">
        <v>200</v>
      </c>
      <c r="F586" s="8">
        <v>6.93</v>
      </c>
      <c r="G586" s="26">
        <f t="shared" si="16"/>
        <v>1386</v>
      </c>
      <c r="H586" s="1"/>
      <c r="I586" s="27">
        <f t="shared" si="17"/>
        <v>0</v>
      </c>
    </row>
    <row r="587" spans="1:9" x14ac:dyDescent="0.3">
      <c r="B587" s="6" t="s">
        <v>563</v>
      </c>
      <c r="C587" s="6" t="s">
        <v>1044</v>
      </c>
      <c r="D587" s="6" t="s">
        <v>330</v>
      </c>
      <c r="E587" s="8">
        <v>11.97</v>
      </c>
      <c r="F587" s="8">
        <v>0.32</v>
      </c>
      <c r="G587" s="26">
        <f t="shared" si="16"/>
        <v>3.83</v>
      </c>
      <c r="H587" s="1"/>
      <c r="I587" s="27">
        <f t="shared" si="17"/>
        <v>0</v>
      </c>
    </row>
    <row r="588" spans="1:9" x14ac:dyDescent="0.3">
      <c r="B588" s="6" t="s">
        <v>564</v>
      </c>
      <c r="C588" s="6" t="s">
        <v>1045</v>
      </c>
      <c r="D588" s="6" t="s">
        <v>330</v>
      </c>
      <c r="E588" s="8">
        <v>20</v>
      </c>
      <c r="F588" s="8">
        <v>0.34</v>
      </c>
      <c r="G588" s="26">
        <f t="shared" ref="G588:G651" si="18">ROUND(E588*F588,2)</f>
        <v>6.8</v>
      </c>
      <c r="H588" s="1"/>
      <c r="I588" s="27">
        <f t="shared" ref="I588:I651" si="19">ROUND(E588*H588,2)</f>
        <v>0</v>
      </c>
    </row>
    <row r="589" spans="1:9" x14ac:dyDescent="0.3">
      <c r="B589" s="6" t="s">
        <v>565</v>
      </c>
      <c r="C589" s="6" t="s">
        <v>66</v>
      </c>
      <c r="D589" s="6" t="s">
        <v>35</v>
      </c>
      <c r="E589" s="8">
        <v>10</v>
      </c>
      <c r="F589" s="8">
        <v>7.91</v>
      </c>
      <c r="G589" s="26">
        <f t="shared" si="18"/>
        <v>79.099999999999994</v>
      </c>
      <c r="H589" s="1"/>
      <c r="I589" s="27">
        <f t="shared" si="19"/>
        <v>0</v>
      </c>
    </row>
    <row r="590" spans="1:9" x14ac:dyDescent="0.3">
      <c r="B590" s="6" t="s">
        <v>133</v>
      </c>
      <c r="C590" s="6" t="s">
        <v>134</v>
      </c>
      <c r="D590" s="6" t="s">
        <v>36</v>
      </c>
      <c r="E590" s="8">
        <v>2</v>
      </c>
      <c r="F590" s="8">
        <v>25.14</v>
      </c>
      <c r="G590" s="26">
        <f t="shared" si="18"/>
        <v>50.28</v>
      </c>
      <c r="H590" s="1"/>
      <c r="I590" s="27">
        <f t="shared" si="19"/>
        <v>0</v>
      </c>
    </row>
    <row r="591" spans="1:9" x14ac:dyDescent="0.3">
      <c r="A591" s="6" t="s">
        <v>231</v>
      </c>
      <c r="B591" s="6" t="s">
        <v>909</v>
      </c>
      <c r="C591" s="6" t="s">
        <v>1046</v>
      </c>
      <c r="G591" s="8"/>
      <c r="H591" s="28"/>
      <c r="I591" s="29"/>
    </row>
    <row r="592" spans="1:9" x14ac:dyDescent="0.3">
      <c r="B592" s="6" t="s">
        <v>567</v>
      </c>
      <c r="C592" s="6" t="s">
        <v>1047</v>
      </c>
      <c r="D592" s="6" t="s">
        <v>330</v>
      </c>
      <c r="E592" s="8">
        <v>252.3</v>
      </c>
      <c r="F592" s="8">
        <v>58.74</v>
      </c>
      <c r="G592" s="26">
        <f t="shared" si="18"/>
        <v>14820.1</v>
      </c>
      <c r="H592" s="1"/>
      <c r="I592" s="27">
        <f t="shared" si="19"/>
        <v>0</v>
      </c>
    </row>
    <row r="593" spans="1:9" x14ac:dyDescent="0.3">
      <c r="B593" s="6" t="s">
        <v>568</v>
      </c>
      <c r="C593" s="6" t="s">
        <v>1048</v>
      </c>
      <c r="D593" s="6" t="s">
        <v>35</v>
      </c>
      <c r="E593" s="8">
        <v>35</v>
      </c>
      <c r="F593" s="8">
        <v>34.53</v>
      </c>
      <c r="G593" s="26">
        <f t="shared" si="18"/>
        <v>1208.55</v>
      </c>
      <c r="H593" s="1"/>
      <c r="I593" s="27">
        <f t="shared" si="19"/>
        <v>0</v>
      </c>
    </row>
    <row r="594" spans="1:9" x14ac:dyDescent="0.3">
      <c r="A594" s="6" t="s">
        <v>232</v>
      </c>
      <c r="B594" s="6" t="s">
        <v>910</v>
      </c>
      <c r="C594" s="6" t="s">
        <v>71</v>
      </c>
      <c r="G594" s="8"/>
      <c r="H594" s="28"/>
      <c r="I594" s="29"/>
    </row>
    <row r="595" spans="1:9" x14ac:dyDescent="0.3">
      <c r="B595" s="6" t="s">
        <v>570</v>
      </c>
      <c r="C595" s="6" t="s">
        <v>1049</v>
      </c>
      <c r="D595" s="6" t="s">
        <v>36</v>
      </c>
      <c r="E595" s="8">
        <v>1</v>
      </c>
      <c r="F595" s="8">
        <v>4200</v>
      </c>
      <c r="G595" s="26">
        <f t="shared" si="18"/>
        <v>4200</v>
      </c>
      <c r="H595" s="1"/>
      <c r="I595" s="27">
        <f t="shared" si="19"/>
        <v>0</v>
      </c>
    </row>
    <row r="596" spans="1:9" x14ac:dyDescent="0.3">
      <c r="A596" s="6" t="s">
        <v>234</v>
      </c>
      <c r="B596" s="6" t="s">
        <v>911</v>
      </c>
      <c r="C596" s="6" t="s">
        <v>132</v>
      </c>
      <c r="G596" s="8"/>
      <c r="H596" s="28"/>
      <c r="I596" s="29"/>
    </row>
    <row r="597" spans="1:9" x14ac:dyDescent="0.3">
      <c r="B597" s="6" t="s">
        <v>64</v>
      </c>
      <c r="C597" s="6" t="s">
        <v>65</v>
      </c>
      <c r="D597" s="6" t="s">
        <v>330</v>
      </c>
      <c r="E597" s="8">
        <v>42</v>
      </c>
      <c r="F597" s="8">
        <v>2.42</v>
      </c>
      <c r="G597" s="26">
        <f t="shared" si="18"/>
        <v>101.64</v>
      </c>
      <c r="H597" s="1"/>
      <c r="I597" s="27">
        <f t="shared" si="19"/>
        <v>0</v>
      </c>
    </row>
    <row r="598" spans="1:9" x14ac:dyDescent="0.3">
      <c r="B598" s="6" t="s">
        <v>541</v>
      </c>
      <c r="C598" s="6" t="s">
        <v>1023</v>
      </c>
      <c r="D598" s="6" t="s">
        <v>35</v>
      </c>
      <c r="E598" s="8">
        <v>344.1</v>
      </c>
      <c r="F598" s="8">
        <v>3.41</v>
      </c>
      <c r="G598" s="26">
        <f t="shared" si="18"/>
        <v>1173.3800000000001</v>
      </c>
      <c r="H598" s="1"/>
      <c r="I598" s="27">
        <f t="shared" si="19"/>
        <v>0</v>
      </c>
    </row>
    <row r="599" spans="1:9" x14ac:dyDescent="0.3">
      <c r="B599" s="6" t="s">
        <v>548</v>
      </c>
      <c r="C599" s="6" t="s">
        <v>1031</v>
      </c>
      <c r="D599" s="6" t="s">
        <v>35</v>
      </c>
      <c r="E599" s="8">
        <v>26.7</v>
      </c>
      <c r="F599" s="8">
        <v>7.64</v>
      </c>
      <c r="G599" s="26">
        <f t="shared" si="18"/>
        <v>203.99</v>
      </c>
      <c r="H599" s="1"/>
      <c r="I599" s="27">
        <f t="shared" si="19"/>
        <v>0</v>
      </c>
    </row>
    <row r="600" spans="1:9" x14ac:dyDescent="0.3">
      <c r="B600" s="6" t="s">
        <v>912</v>
      </c>
      <c r="C600" s="6" t="s">
        <v>1317</v>
      </c>
      <c r="D600" s="6" t="s">
        <v>35</v>
      </c>
      <c r="E600" s="8">
        <v>10.84</v>
      </c>
      <c r="F600" s="8">
        <v>32.049999999999997</v>
      </c>
      <c r="G600" s="26">
        <f t="shared" si="18"/>
        <v>347.42</v>
      </c>
      <c r="H600" s="1"/>
      <c r="I600" s="27">
        <f t="shared" si="19"/>
        <v>0</v>
      </c>
    </row>
    <row r="601" spans="1:9" x14ac:dyDescent="0.3">
      <c r="B601" s="6" t="s">
        <v>913</v>
      </c>
      <c r="C601" s="6" t="s">
        <v>1318</v>
      </c>
      <c r="D601" s="6" t="s">
        <v>35</v>
      </c>
      <c r="E601" s="8">
        <v>41.6</v>
      </c>
      <c r="F601" s="8">
        <v>0.42</v>
      </c>
      <c r="G601" s="26">
        <f t="shared" si="18"/>
        <v>17.47</v>
      </c>
      <c r="H601" s="1"/>
      <c r="I601" s="27">
        <f t="shared" si="19"/>
        <v>0</v>
      </c>
    </row>
    <row r="602" spans="1:9" x14ac:dyDescent="0.3">
      <c r="B602" s="6" t="s">
        <v>914</v>
      </c>
      <c r="C602" s="6" t="s">
        <v>63</v>
      </c>
      <c r="D602" s="6" t="s">
        <v>36</v>
      </c>
      <c r="E602" s="8">
        <v>4</v>
      </c>
      <c r="F602" s="8">
        <v>93.85</v>
      </c>
      <c r="G602" s="26">
        <f t="shared" si="18"/>
        <v>375.4</v>
      </c>
      <c r="H602" s="1"/>
      <c r="I602" s="27">
        <f t="shared" si="19"/>
        <v>0</v>
      </c>
    </row>
    <row r="603" spans="1:9" x14ac:dyDescent="0.3">
      <c r="B603" s="6" t="s">
        <v>915</v>
      </c>
      <c r="C603" s="6" t="s">
        <v>1319</v>
      </c>
      <c r="D603" s="6" t="s">
        <v>36</v>
      </c>
      <c r="E603" s="8">
        <v>3</v>
      </c>
      <c r="F603" s="8">
        <v>77.650000000000006</v>
      </c>
      <c r="G603" s="26">
        <f t="shared" si="18"/>
        <v>232.95</v>
      </c>
      <c r="H603" s="1"/>
      <c r="I603" s="27">
        <f t="shared" si="19"/>
        <v>0</v>
      </c>
    </row>
    <row r="604" spans="1:9" x14ac:dyDescent="0.3">
      <c r="B604" s="6" t="s">
        <v>573</v>
      </c>
      <c r="C604" s="6" t="s">
        <v>1051</v>
      </c>
      <c r="D604" s="6" t="s">
        <v>330</v>
      </c>
      <c r="E604" s="8">
        <v>60.1</v>
      </c>
      <c r="F604" s="8">
        <v>3.72</v>
      </c>
      <c r="G604" s="26">
        <f t="shared" si="18"/>
        <v>223.57</v>
      </c>
      <c r="H604" s="1"/>
      <c r="I604" s="27">
        <f t="shared" si="19"/>
        <v>0</v>
      </c>
    </row>
    <row r="605" spans="1:9" x14ac:dyDescent="0.3">
      <c r="B605" s="6" t="s">
        <v>916</v>
      </c>
      <c r="C605" s="6" t="s">
        <v>1320</v>
      </c>
      <c r="D605" s="6" t="s">
        <v>36</v>
      </c>
      <c r="E605" s="8">
        <v>2</v>
      </c>
      <c r="F605" s="8">
        <v>2447.4899999999998</v>
      </c>
      <c r="G605" s="26">
        <f t="shared" si="18"/>
        <v>4894.9799999999996</v>
      </c>
      <c r="H605" s="1"/>
      <c r="I605" s="27">
        <f t="shared" si="19"/>
        <v>0</v>
      </c>
    </row>
    <row r="606" spans="1:9" x14ac:dyDescent="0.3">
      <c r="B606" s="6" t="s">
        <v>48</v>
      </c>
      <c r="C606" s="6" t="s">
        <v>49</v>
      </c>
      <c r="D606" s="6" t="s">
        <v>36</v>
      </c>
      <c r="E606" s="8">
        <v>2</v>
      </c>
      <c r="F606" s="8">
        <v>194.61</v>
      </c>
      <c r="G606" s="26">
        <f t="shared" si="18"/>
        <v>389.22</v>
      </c>
      <c r="H606" s="1"/>
      <c r="I606" s="27">
        <f t="shared" si="19"/>
        <v>0</v>
      </c>
    </row>
    <row r="607" spans="1:9" x14ac:dyDescent="0.3">
      <c r="B607" s="6" t="s">
        <v>576</v>
      </c>
      <c r="C607" s="6" t="s">
        <v>1054</v>
      </c>
      <c r="D607" s="6" t="s">
        <v>330</v>
      </c>
      <c r="E607" s="8">
        <v>49.2</v>
      </c>
      <c r="F607" s="8">
        <v>10.76</v>
      </c>
      <c r="G607" s="26">
        <f t="shared" si="18"/>
        <v>529.39</v>
      </c>
      <c r="H607" s="1"/>
      <c r="I607" s="27">
        <f t="shared" si="19"/>
        <v>0</v>
      </c>
    </row>
    <row r="608" spans="1:9" x14ac:dyDescent="0.3">
      <c r="B608" s="6" t="s">
        <v>542</v>
      </c>
      <c r="C608" s="6" t="s">
        <v>1024</v>
      </c>
      <c r="D608" s="6" t="s">
        <v>35</v>
      </c>
      <c r="E608" s="8">
        <v>388.4</v>
      </c>
      <c r="F608" s="8">
        <v>31</v>
      </c>
      <c r="G608" s="26">
        <f t="shared" si="18"/>
        <v>12040.4</v>
      </c>
      <c r="H608" s="1"/>
      <c r="I608" s="27">
        <f t="shared" si="19"/>
        <v>0</v>
      </c>
    </row>
    <row r="609" spans="1:9" x14ac:dyDescent="0.3">
      <c r="B609" s="6" t="s">
        <v>577</v>
      </c>
      <c r="C609" s="6" t="s">
        <v>1055</v>
      </c>
      <c r="D609" s="6" t="s">
        <v>35</v>
      </c>
      <c r="E609" s="8">
        <v>8.4</v>
      </c>
      <c r="F609" s="8">
        <v>15.54</v>
      </c>
      <c r="G609" s="26">
        <f t="shared" si="18"/>
        <v>130.54</v>
      </c>
      <c r="H609" s="1"/>
      <c r="I609" s="27">
        <f t="shared" si="19"/>
        <v>0</v>
      </c>
    </row>
    <row r="610" spans="1:9" x14ac:dyDescent="0.3">
      <c r="B610" s="6" t="s">
        <v>578</v>
      </c>
      <c r="C610" s="6" t="s">
        <v>1056</v>
      </c>
      <c r="D610" s="6" t="s">
        <v>35</v>
      </c>
      <c r="E610" s="8">
        <v>3.5</v>
      </c>
      <c r="F610" s="8">
        <v>15.54</v>
      </c>
      <c r="G610" s="26">
        <f t="shared" si="18"/>
        <v>54.39</v>
      </c>
      <c r="H610" s="1"/>
      <c r="I610" s="27">
        <f t="shared" si="19"/>
        <v>0</v>
      </c>
    </row>
    <row r="611" spans="1:9" x14ac:dyDescent="0.3">
      <c r="B611" s="6" t="s">
        <v>549</v>
      </c>
      <c r="C611" s="6" t="s">
        <v>1032</v>
      </c>
      <c r="D611" s="6" t="s">
        <v>35</v>
      </c>
      <c r="E611" s="8">
        <v>12.1</v>
      </c>
      <c r="F611" s="8">
        <v>33.950000000000003</v>
      </c>
      <c r="G611" s="26">
        <f t="shared" si="18"/>
        <v>410.8</v>
      </c>
      <c r="H611" s="1"/>
      <c r="I611" s="27">
        <f t="shared" si="19"/>
        <v>0</v>
      </c>
    </row>
    <row r="612" spans="1:9" x14ac:dyDescent="0.3">
      <c r="B612" s="6" t="s">
        <v>917</v>
      </c>
      <c r="C612" s="6" t="s">
        <v>1321</v>
      </c>
      <c r="D612" s="6" t="s">
        <v>36</v>
      </c>
      <c r="E612" s="8">
        <v>3</v>
      </c>
      <c r="F612" s="8">
        <v>105.75</v>
      </c>
      <c r="G612" s="26">
        <f t="shared" si="18"/>
        <v>317.25</v>
      </c>
      <c r="H612" s="1"/>
      <c r="I612" s="27">
        <f t="shared" si="19"/>
        <v>0</v>
      </c>
    </row>
    <row r="613" spans="1:9" x14ac:dyDescent="0.3">
      <c r="B613" s="6" t="s">
        <v>579</v>
      </c>
      <c r="C613" s="6" t="s">
        <v>1057</v>
      </c>
      <c r="D613" s="6" t="s">
        <v>330</v>
      </c>
      <c r="E613" s="8">
        <v>33</v>
      </c>
      <c r="F613" s="8">
        <v>105.26</v>
      </c>
      <c r="G613" s="26">
        <f t="shared" si="18"/>
        <v>3473.58</v>
      </c>
      <c r="H613" s="1"/>
      <c r="I613" s="27">
        <f t="shared" si="19"/>
        <v>0</v>
      </c>
    </row>
    <row r="614" spans="1:9" x14ac:dyDescent="0.3">
      <c r="B614" s="6" t="s">
        <v>918</v>
      </c>
      <c r="C614" s="6" t="s">
        <v>1322</v>
      </c>
      <c r="D614" s="6" t="s">
        <v>36</v>
      </c>
      <c r="E614" s="8">
        <v>1</v>
      </c>
      <c r="F614" s="8">
        <v>2986.78</v>
      </c>
      <c r="G614" s="26">
        <f t="shared" si="18"/>
        <v>2986.78</v>
      </c>
      <c r="H614" s="1"/>
      <c r="I614" s="27">
        <f t="shared" si="19"/>
        <v>0</v>
      </c>
    </row>
    <row r="615" spans="1:9" x14ac:dyDescent="0.3">
      <c r="B615" s="6" t="s">
        <v>919</v>
      </c>
      <c r="C615" s="6" t="s">
        <v>1323</v>
      </c>
      <c r="D615" s="6" t="s">
        <v>36</v>
      </c>
      <c r="E615" s="8">
        <v>1</v>
      </c>
      <c r="F615" s="8">
        <v>2409.9299999999998</v>
      </c>
      <c r="G615" s="26">
        <f t="shared" si="18"/>
        <v>2409.9299999999998</v>
      </c>
      <c r="H615" s="1"/>
      <c r="I615" s="27">
        <f t="shared" si="19"/>
        <v>0</v>
      </c>
    </row>
    <row r="616" spans="1:9" x14ac:dyDescent="0.3">
      <c r="A616" s="6" t="s">
        <v>307</v>
      </c>
      <c r="B616" s="6" t="s">
        <v>920</v>
      </c>
      <c r="C616" s="6" t="s">
        <v>90</v>
      </c>
      <c r="G616" s="8"/>
      <c r="H616" s="28"/>
      <c r="I616" s="29"/>
    </row>
    <row r="617" spans="1:9" x14ac:dyDescent="0.3">
      <c r="A617" s="6" t="s">
        <v>475</v>
      </c>
      <c r="B617" s="6" t="s">
        <v>921</v>
      </c>
      <c r="C617" s="6" t="s">
        <v>92</v>
      </c>
      <c r="G617" s="8"/>
      <c r="H617" s="28"/>
      <c r="I617" s="29"/>
    </row>
    <row r="618" spans="1:9" x14ac:dyDescent="0.3">
      <c r="B618" s="6" t="s">
        <v>553</v>
      </c>
      <c r="C618" s="6" t="s">
        <v>1036</v>
      </c>
      <c r="D618" s="6" t="s">
        <v>332</v>
      </c>
      <c r="E618" s="8">
        <v>271.7</v>
      </c>
      <c r="F618" s="8">
        <v>23.19</v>
      </c>
      <c r="G618" s="26">
        <f t="shared" si="18"/>
        <v>6300.72</v>
      </c>
      <c r="H618" s="1"/>
      <c r="I618" s="27">
        <f t="shared" si="19"/>
        <v>0</v>
      </c>
    </row>
    <row r="619" spans="1:9" x14ac:dyDescent="0.3">
      <c r="B619" s="6" t="s">
        <v>93</v>
      </c>
      <c r="C619" s="6" t="s">
        <v>94</v>
      </c>
      <c r="D619" s="6" t="s">
        <v>332</v>
      </c>
      <c r="E619" s="8">
        <v>1929.39</v>
      </c>
      <c r="F619" s="8">
        <v>6.68</v>
      </c>
      <c r="G619" s="26">
        <f t="shared" si="18"/>
        <v>12888.33</v>
      </c>
      <c r="H619" s="1"/>
      <c r="I619" s="27">
        <f t="shared" si="19"/>
        <v>0</v>
      </c>
    </row>
    <row r="620" spans="1:9" x14ac:dyDescent="0.3">
      <c r="A620" s="6" t="s">
        <v>476</v>
      </c>
      <c r="B620" s="6" t="s">
        <v>922</v>
      </c>
      <c r="C620" s="6" t="s">
        <v>1062</v>
      </c>
      <c r="G620" s="8"/>
      <c r="H620" s="28"/>
      <c r="I620" s="29"/>
    </row>
    <row r="621" spans="1:9" x14ac:dyDescent="0.3">
      <c r="B621" s="6" t="s">
        <v>95</v>
      </c>
      <c r="C621" s="6" t="s">
        <v>96</v>
      </c>
      <c r="D621" s="6" t="s">
        <v>330</v>
      </c>
      <c r="E621" s="8">
        <v>28.94</v>
      </c>
      <c r="F621" s="8">
        <v>48.68</v>
      </c>
      <c r="G621" s="26">
        <f t="shared" si="18"/>
        <v>1408.8</v>
      </c>
      <c r="H621" s="1"/>
      <c r="I621" s="27">
        <f t="shared" si="19"/>
        <v>0</v>
      </c>
    </row>
    <row r="622" spans="1:9" x14ac:dyDescent="0.3">
      <c r="B622" s="6" t="s">
        <v>923</v>
      </c>
      <c r="C622" s="6" t="s">
        <v>1063</v>
      </c>
      <c r="D622" s="6" t="s">
        <v>332</v>
      </c>
      <c r="E622" s="8">
        <v>198.29</v>
      </c>
      <c r="F622" s="8">
        <v>232.21</v>
      </c>
      <c r="G622" s="26">
        <f t="shared" si="18"/>
        <v>46044.92</v>
      </c>
      <c r="H622" s="1"/>
      <c r="I622" s="27">
        <f t="shared" si="19"/>
        <v>0</v>
      </c>
    </row>
    <row r="623" spans="1:9" x14ac:dyDescent="0.3">
      <c r="B623" s="6" t="s">
        <v>589</v>
      </c>
      <c r="C623" s="6" t="s">
        <v>107</v>
      </c>
      <c r="D623" s="6" t="s">
        <v>36</v>
      </c>
      <c r="E623" s="8">
        <v>150</v>
      </c>
      <c r="F623" s="8">
        <v>18.399999999999999</v>
      </c>
      <c r="G623" s="26">
        <f t="shared" si="18"/>
        <v>2760</v>
      </c>
      <c r="H623" s="1"/>
      <c r="I623" s="27">
        <f t="shared" si="19"/>
        <v>0</v>
      </c>
    </row>
    <row r="624" spans="1:9" x14ac:dyDescent="0.3">
      <c r="A624" s="6" t="s">
        <v>477</v>
      </c>
      <c r="B624" s="6" t="s">
        <v>924</v>
      </c>
      <c r="C624" s="6" t="s">
        <v>1065</v>
      </c>
      <c r="G624" s="8"/>
      <c r="H624" s="28"/>
      <c r="I624" s="29"/>
    </row>
    <row r="625" spans="1:9" x14ac:dyDescent="0.3">
      <c r="A625" s="6" t="s">
        <v>478</v>
      </c>
      <c r="B625" s="6" t="s">
        <v>925</v>
      </c>
      <c r="C625" s="6" t="s">
        <v>97</v>
      </c>
      <c r="G625" s="8"/>
      <c r="H625" s="28"/>
      <c r="I625" s="29"/>
    </row>
    <row r="626" spans="1:9" x14ac:dyDescent="0.3">
      <c r="B626" s="6" t="s">
        <v>592</v>
      </c>
      <c r="C626" s="6" t="s">
        <v>98</v>
      </c>
      <c r="D626" s="6" t="s">
        <v>332</v>
      </c>
      <c r="E626" s="8">
        <v>356.96</v>
      </c>
      <c r="F626" s="8">
        <v>97.74</v>
      </c>
      <c r="G626" s="26">
        <f t="shared" si="18"/>
        <v>34889.269999999997</v>
      </c>
      <c r="H626" s="1"/>
      <c r="I626" s="27">
        <f t="shared" si="19"/>
        <v>0</v>
      </c>
    </row>
    <row r="627" spans="1:9" x14ac:dyDescent="0.3">
      <c r="B627" s="6" t="s">
        <v>593</v>
      </c>
      <c r="C627" s="6" t="s">
        <v>1066</v>
      </c>
      <c r="D627" s="6" t="s">
        <v>332</v>
      </c>
      <c r="E627" s="8">
        <v>356.96</v>
      </c>
      <c r="F627" s="8">
        <v>92</v>
      </c>
      <c r="G627" s="26">
        <f t="shared" si="18"/>
        <v>32840.32</v>
      </c>
      <c r="H627" s="1"/>
      <c r="I627" s="27">
        <f t="shared" si="19"/>
        <v>0</v>
      </c>
    </row>
    <row r="628" spans="1:9" x14ac:dyDescent="0.3">
      <c r="B628" s="6" t="s">
        <v>594</v>
      </c>
      <c r="C628" s="6" t="s">
        <v>1067</v>
      </c>
      <c r="D628" s="6" t="s">
        <v>332</v>
      </c>
      <c r="E628" s="8">
        <v>356.96</v>
      </c>
      <c r="F628" s="8">
        <v>8.18</v>
      </c>
      <c r="G628" s="26">
        <f t="shared" si="18"/>
        <v>2919.93</v>
      </c>
      <c r="H628" s="1"/>
      <c r="I628" s="27">
        <f t="shared" si="19"/>
        <v>0</v>
      </c>
    </row>
    <row r="629" spans="1:9" x14ac:dyDescent="0.3">
      <c r="B629" s="6" t="s">
        <v>595</v>
      </c>
      <c r="C629" s="6" t="s">
        <v>1068</v>
      </c>
      <c r="D629" s="6" t="s">
        <v>334</v>
      </c>
      <c r="E629" s="8">
        <v>99475</v>
      </c>
      <c r="F629" s="8">
        <v>1.02</v>
      </c>
      <c r="G629" s="26">
        <f t="shared" si="18"/>
        <v>101464.5</v>
      </c>
      <c r="H629" s="1"/>
      <c r="I629" s="27">
        <f t="shared" si="19"/>
        <v>0</v>
      </c>
    </row>
    <row r="630" spans="1:9" x14ac:dyDescent="0.3">
      <c r="B630" s="6" t="s">
        <v>596</v>
      </c>
      <c r="C630" s="6" t="s">
        <v>1069</v>
      </c>
      <c r="D630" s="6" t="s">
        <v>330</v>
      </c>
      <c r="E630" s="8">
        <v>473.54</v>
      </c>
      <c r="F630" s="8">
        <v>69.06</v>
      </c>
      <c r="G630" s="26">
        <f t="shared" si="18"/>
        <v>32702.67</v>
      </c>
      <c r="H630" s="1"/>
      <c r="I630" s="27">
        <f t="shared" si="19"/>
        <v>0</v>
      </c>
    </row>
    <row r="631" spans="1:9" x14ac:dyDescent="0.3">
      <c r="A631" s="6" t="s">
        <v>479</v>
      </c>
      <c r="B631" s="6" t="s">
        <v>926</v>
      </c>
      <c r="C631" s="6" t="s">
        <v>99</v>
      </c>
      <c r="G631" s="8"/>
      <c r="H631" s="28"/>
      <c r="I631" s="29"/>
    </row>
    <row r="632" spans="1:9" x14ac:dyDescent="0.3">
      <c r="B632" s="6" t="s">
        <v>598</v>
      </c>
      <c r="C632" s="6" t="s">
        <v>1070</v>
      </c>
      <c r="D632" s="6" t="s">
        <v>332</v>
      </c>
      <c r="E632" s="8">
        <v>34.96</v>
      </c>
      <c r="F632" s="8">
        <v>79.650000000000006</v>
      </c>
      <c r="G632" s="26">
        <f t="shared" si="18"/>
        <v>2784.56</v>
      </c>
      <c r="H632" s="1"/>
      <c r="I632" s="27">
        <f t="shared" si="19"/>
        <v>0</v>
      </c>
    </row>
    <row r="633" spans="1:9" x14ac:dyDescent="0.3">
      <c r="B633" s="6" t="s">
        <v>599</v>
      </c>
      <c r="C633" s="6" t="s">
        <v>1071</v>
      </c>
      <c r="D633" s="6" t="s">
        <v>332</v>
      </c>
      <c r="E633" s="8">
        <v>388.9</v>
      </c>
      <c r="F633" s="8">
        <v>85.06</v>
      </c>
      <c r="G633" s="26">
        <f t="shared" si="18"/>
        <v>33079.83</v>
      </c>
      <c r="H633" s="1"/>
      <c r="I633" s="27">
        <f t="shared" si="19"/>
        <v>0</v>
      </c>
    </row>
    <row r="634" spans="1:9" x14ac:dyDescent="0.3">
      <c r="B634" s="6" t="s">
        <v>595</v>
      </c>
      <c r="C634" s="6" t="s">
        <v>1068</v>
      </c>
      <c r="D634" s="6" t="s">
        <v>334</v>
      </c>
      <c r="E634" s="8">
        <v>68392.210000000006</v>
      </c>
      <c r="F634" s="8">
        <v>1.02</v>
      </c>
      <c r="G634" s="26">
        <f t="shared" si="18"/>
        <v>69760.05</v>
      </c>
      <c r="H634" s="1"/>
      <c r="I634" s="27">
        <f t="shared" si="19"/>
        <v>0</v>
      </c>
    </row>
    <row r="635" spans="1:9" x14ac:dyDescent="0.3">
      <c r="B635" s="6" t="s">
        <v>588</v>
      </c>
      <c r="C635" s="6" t="s">
        <v>1064</v>
      </c>
      <c r="D635" s="6" t="s">
        <v>332</v>
      </c>
      <c r="E635" s="8">
        <v>107.61</v>
      </c>
      <c r="F635" s="8">
        <v>36.71</v>
      </c>
      <c r="G635" s="26">
        <f t="shared" si="18"/>
        <v>3950.36</v>
      </c>
      <c r="H635" s="1"/>
      <c r="I635" s="27">
        <f t="shared" si="19"/>
        <v>0</v>
      </c>
    </row>
    <row r="636" spans="1:9" x14ac:dyDescent="0.3">
      <c r="B636" s="6" t="s">
        <v>600</v>
      </c>
      <c r="C636" s="6" t="s">
        <v>1072</v>
      </c>
      <c r="D636" s="6" t="s">
        <v>35</v>
      </c>
      <c r="E636" s="8">
        <v>585.92999999999995</v>
      </c>
      <c r="F636" s="8">
        <v>41.22</v>
      </c>
      <c r="G636" s="26">
        <f t="shared" si="18"/>
        <v>24152.03</v>
      </c>
      <c r="H636" s="1"/>
      <c r="I636" s="27">
        <f t="shared" si="19"/>
        <v>0</v>
      </c>
    </row>
    <row r="637" spans="1:9" x14ac:dyDescent="0.3">
      <c r="B637" s="6" t="s">
        <v>601</v>
      </c>
      <c r="C637" s="6" t="s">
        <v>1073</v>
      </c>
      <c r="D637" s="6" t="s">
        <v>35</v>
      </c>
      <c r="E637" s="8">
        <v>357.05</v>
      </c>
      <c r="F637" s="8">
        <v>32.99</v>
      </c>
      <c r="G637" s="26">
        <f t="shared" si="18"/>
        <v>11779.08</v>
      </c>
      <c r="H637" s="1"/>
      <c r="I637" s="27">
        <f t="shared" si="19"/>
        <v>0</v>
      </c>
    </row>
    <row r="638" spans="1:9" x14ac:dyDescent="0.3">
      <c r="B638" s="6" t="s">
        <v>602</v>
      </c>
      <c r="C638" s="6" t="s">
        <v>1074</v>
      </c>
      <c r="D638" s="6" t="s">
        <v>35</v>
      </c>
      <c r="E638" s="8">
        <v>326.16000000000003</v>
      </c>
      <c r="F638" s="8">
        <v>12.06</v>
      </c>
      <c r="G638" s="26">
        <f t="shared" si="18"/>
        <v>3933.49</v>
      </c>
      <c r="H638" s="1"/>
      <c r="I638" s="27">
        <f t="shared" si="19"/>
        <v>0</v>
      </c>
    </row>
    <row r="639" spans="1:9" x14ac:dyDescent="0.3">
      <c r="B639" s="6" t="s">
        <v>603</v>
      </c>
      <c r="C639" s="6" t="s">
        <v>1075</v>
      </c>
      <c r="D639" s="6" t="s">
        <v>330</v>
      </c>
      <c r="E639" s="8">
        <v>253.4</v>
      </c>
      <c r="F639" s="8">
        <v>8.34</v>
      </c>
      <c r="G639" s="26">
        <f t="shared" si="18"/>
        <v>2113.36</v>
      </c>
      <c r="H639" s="1"/>
      <c r="I639" s="27">
        <f t="shared" si="19"/>
        <v>0</v>
      </c>
    </row>
    <row r="640" spans="1:9" x14ac:dyDescent="0.3">
      <c r="B640" s="6" t="s">
        <v>604</v>
      </c>
      <c r="C640" s="6" t="s">
        <v>1076</v>
      </c>
      <c r="D640" s="6" t="s">
        <v>35</v>
      </c>
      <c r="E640" s="8">
        <v>523.97</v>
      </c>
      <c r="F640" s="8">
        <v>13.56</v>
      </c>
      <c r="G640" s="26">
        <f t="shared" si="18"/>
        <v>7105.03</v>
      </c>
      <c r="H640" s="1"/>
      <c r="I640" s="27">
        <f t="shared" si="19"/>
        <v>0</v>
      </c>
    </row>
    <row r="641" spans="1:9" x14ac:dyDescent="0.3">
      <c r="B641" s="6" t="s">
        <v>605</v>
      </c>
      <c r="C641" s="6" t="s">
        <v>1077</v>
      </c>
      <c r="D641" s="6" t="s">
        <v>35</v>
      </c>
      <c r="E641" s="8">
        <v>523.97</v>
      </c>
      <c r="F641" s="8">
        <v>28</v>
      </c>
      <c r="G641" s="26">
        <f t="shared" si="18"/>
        <v>14671.16</v>
      </c>
      <c r="H641" s="1"/>
      <c r="I641" s="27">
        <f t="shared" si="19"/>
        <v>0</v>
      </c>
    </row>
    <row r="642" spans="1:9" x14ac:dyDescent="0.3">
      <c r="A642" s="6" t="s">
        <v>480</v>
      </c>
      <c r="B642" s="6" t="s">
        <v>927</v>
      </c>
      <c r="C642" s="6" t="s">
        <v>1079</v>
      </c>
      <c r="G642" s="8"/>
      <c r="H642" s="28"/>
      <c r="I642" s="29"/>
    </row>
    <row r="643" spans="1:9" x14ac:dyDescent="0.3">
      <c r="B643" s="6" t="s">
        <v>608</v>
      </c>
      <c r="C643" s="6" t="s">
        <v>1080</v>
      </c>
      <c r="D643" s="6" t="s">
        <v>332</v>
      </c>
      <c r="E643" s="8">
        <v>78.11</v>
      </c>
      <c r="F643" s="8">
        <v>339.98</v>
      </c>
      <c r="G643" s="26">
        <f t="shared" si="18"/>
        <v>26555.84</v>
      </c>
      <c r="H643" s="1"/>
      <c r="I643" s="27">
        <f t="shared" si="19"/>
        <v>0</v>
      </c>
    </row>
    <row r="644" spans="1:9" x14ac:dyDescent="0.3">
      <c r="A644" s="6" t="s">
        <v>481</v>
      </c>
      <c r="B644" s="6" t="s">
        <v>928</v>
      </c>
      <c r="C644" s="6" t="s">
        <v>311</v>
      </c>
      <c r="G644" s="8"/>
      <c r="H644" s="28"/>
      <c r="I644" s="29"/>
    </row>
    <row r="645" spans="1:9" x14ac:dyDescent="0.3">
      <c r="B645" s="6" t="s">
        <v>929</v>
      </c>
      <c r="C645" s="6" t="s">
        <v>1324</v>
      </c>
      <c r="D645" s="6" t="s">
        <v>331</v>
      </c>
      <c r="E645" s="8">
        <v>1</v>
      </c>
      <c r="F645" s="8">
        <v>24150</v>
      </c>
      <c r="G645" s="26">
        <f t="shared" si="18"/>
        <v>24150</v>
      </c>
      <c r="H645" s="30">
        <v>24150</v>
      </c>
      <c r="I645" s="27">
        <f t="shared" si="19"/>
        <v>24150</v>
      </c>
    </row>
    <row r="646" spans="1:9" x14ac:dyDescent="0.3">
      <c r="A646" s="6" t="s">
        <v>308</v>
      </c>
      <c r="B646" s="6" t="s">
        <v>930</v>
      </c>
      <c r="C646" s="6" t="s">
        <v>222</v>
      </c>
      <c r="G646" s="8"/>
      <c r="H646" s="28"/>
      <c r="I646" s="29"/>
    </row>
    <row r="647" spans="1:9" x14ac:dyDescent="0.3">
      <c r="A647" s="6" t="s">
        <v>309</v>
      </c>
      <c r="B647" s="6" t="s">
        <v>931</v>
      </c>
      <c r="C647" s="6" t="s">
        <v>225</v>
      </c>
      <c r="G647" s="8"/>
      <c r="H647" s="28"/>
      <c r="I647" s="29"/>
    </row>
    <row r="648" spans="1:9" x14ac:dyDescent="0.3">
      <c r="B648" s="6" t="s">
        <v>614</v>
      </c>
      <c r="C648" s="6" t="s">
        <v>106</v>
      </c>
      <c r="D648" s="6" t="s">
        <v>35</v>
      </c>
      <c r="E648" s="8">
        <v>17.260000000000002</v>
      </c>
      <c r="F648" s="8">
        <v>11.69</v>
      </c>
      <c r="G648" s="26">
        <f t="shared" si="18"/>
        <v>201.77</v>
      </c>
      <c r="H648" s="1"/>
      <c r="I648" s="27">
        <f t="shared" si="19"/>
        <v>0</v>
      </c>
    </row>
    <row r="649" spans="1:9" x14ac:dyDescent="0.3">
      <c r="B649" s="6" t="s">
        <v>615</v>
      </c>
      <c r="C649" s="6" t="s">
        <v>1083</v>
      </c>
      <c r="D649" s="6" t="s">
        <v>330</v>
      </c>
      <c r="E649" s="8">
        <v>7.57</v>
      </c>
      <c r="F649" s="8">
        <v>4.71</v>
      </c>
      <c r="G649" s="26">
        <f t="shared" si="18"/>
        <v>35.65</v>
      </c>
      <c r="H649" s="1"/>
      <c r="I649" s="27">
        <f t="shared" si="19"/>
        <v>0</v>
      </c>
    </row>
    <row r="650" spans="1:9" x14ac:dyDescent="0.3">
      <c r="B650" s="6" t="s">
        <v>616</v>
      </c>
      <c r="C650" s="6" t="s">
        <v>1084</v>
      </c>
      <c r="D650" s="6" t="s">
        <v>330</v>
      </c>
      <c r="E650" s="8">
        <v>7.57</v>
      </c>
      <c r="F650" s="8">
        <v>1.34</v>
      </c>
      <c r="G650" s="26">
        <f t="shared" si="18"/>
        <v>10.14</v>
      </c>
      <c r="H650" s="1"/>
      <c r="I650" s="27">
        <f t="shared" si="19"/>
        <v>0</v>
      </c>
    </row>
    <row r="651" spans="1:9" x14ac:dyDescent="0.3">
      <c r="B651" s="6" t="s">
        <v>617</v>
      </c>
      <c r="C651" s="6" t="s">
        <v>358</v>
      </c>
      <c r="D651" s="6" t="s">
        <v>35</v>
      </c>
      <c r="E651" s="8">
        <v>12.87</v>
      </c>
      <c r="F651" s="8">
        <v>14.68</v>
      </c>
      <c r="G651" s="26">
        <f t="shared" si="18"/>
        <v>188.93</v>
      </c>
      <c r="H651" s="1"/>
      <c r="I651" s="27">
        <f t="shared" si="19"/>
        <v>0</v>
      </c>
    </row>
    <row r="652" spans="1:9" x14ac:dyDescent="0.3">
      <c r="B652" s="6" t="s">
        <v>618</v>
      </c>
      <c r="C652" s="6" t="s">
        <v>1085</v>
      </c>
      <c r="D652" s="6" t="s">
        <v>330</v>
      </c>
      <c r="E652" s="8">
        <v>7.57</v>
      </c>
      <c r="F652" s="8">
        <v>14.68</v>
      </c>
      <c r="G652" s="26">
        <f t="shared" ref="G652:G715" si="20">ROUND(E652*F652,2)</f>
        <v>111.13</v>
      </c>
      <c r="H652" s="1"/>
      <c r="I652" s="27">
        <f t="shared" ref="I652:I715" si="21">ROUND(E652*H652,2)</f>
        <v>0</v>
      </c>
    </row>
    <row r="653" spans="1:9" x14ac:dyDescent="0.3">
      <c r="B653" s="6" t="s">
        <v>619</v>
      </c>
      <c r="C653" s="6" t="s">
        <v>1086</v>
      </c>
      <c r="D653" s="6" t="s">
        <v>35</v>
      </c>
      <c r="E653" s="8">
        <v>15.14</v>
      </c>
      <c r="F653" s="8">
        <v>18.440000000000001</v>
      </c>
      <c r="G653" s="26">
        <f t="shared" si="20"/>
        <v>279.18</v>
      </c>
      <c r="H653" s="1"/>
      <c r="I653" s="27">
        <f t="shared" si="21"/>
        <v>0</v>
      </c>
    </row>
    <row r="654" spans="1:9" x14ac:dyDescent="0.3">
      <c r="B654" s="6" t="s">
        <v>932</v>
      </c>
      <c r="C654" s="6" t="s">
        <v>1087</v>
      </c>
      <c r="D654" s="6" t="s">
        <v>35</v>
      </c>
      <c r="E654" s="8">
        <v>16.649999999999999</v>
      </c>
      <c r="F654" s="8">
        <v>5.49</v>
      </c>
      <c r="G654" s="26">
        <f t="shared" si="20"/>
        <v>91.41</v>
      </c>
      <c r="H654" s="1"/>
      <c r="I654" s="27">
        <f t="shared" si="21"/>
        <v>0</v>
      </c>
    </row>
    <row r="655" spans="1:9" x14ac:dyDescent="0.3">
      <c r="A655" s="6" t="s">
        <v>310</v>
      </c>
      <c r="B655" s="6" t="s">
        <v>933</v>
      </c>
      <c r="C655" s="6" t="s">
        <v>1088</v>
      </c>
      <c r="G655" s="8"/>
      <c r="H655" s="28"/>
      <c r="I655" s="29"/>
    </row>
    <row r="656" spans="1:9" x14ac:dyDescent="0.3">
      <c r="B656" s="6" t="s">
        <v>622</v>
      </c>
      <c r="C656" s="6" t="s">
        <v>1089</v>
      </c>
      <c r="D656" s="6" t="s">
        <v>330</v>
      </c>
      <c r="E656" s="8">
        <v>184.5</v>
      </c>
      <c r="F656" s="8">
        <v>39.5</v>
      </c>
      <c r="G656" s="26">
        <f t="shared" si="20"/>
        <v>7287.75</v>
      </c>
      <c r="H656" s="1"/>
      <c r="I656" s="27">
        <f t="shared" si="21"/>
        <v>0</v>
      </c>
    </row>
    <row r="657" spans="1:9" x14ac:dyDescent="0.3">
      <c r="B657" s="6" t="s">
        <v>623</v>
      </c>
      <c r="C657" s="6" t="s">
        <v>1090</v>
      </c>
      <c r="D657" s="6" t="s">
        <v>332</v>
      </c>
      <c r="E657" s="8">
        <v>6.8</v>
      </c>
      <c r="F657" s="8">
        <v>99.8</v>
      </c>
      <c r="G657" s="26">
        <f t="shared" si="20"/>
        <v>678.64</v>
      </c>
      <c r="H657" s="1"/>
      <c r="I657" s="27">
        <f t="shared" si="21"/>
        <v>0</v>
      </c>
    </row>
    <row r="658" spans="1:9" x14ac:dyDescent="0.3">
      <c r="B658" s="6" t="s">
        <v>624</v>
      </c>
      <c r="C658" s="6" t="s">
        <v>1091</v>
      </c>
      <c r="D658" s="6" t="s">
        <v>330</v>
      </c>
      <c r="E658" s="8">
        <v>27.1</v>
      </c>
      <c r="F658" s="8">
        <v>14.95</v>
      </c>
      <c r="G658" s="26">
        <f t="shared" si="20"/>
        <v>405.15</v>
      </c>
      <c r="H658" s="1"/>
      <c r="I658" s="27">
        <f t="shared" si="21"/>
        <v>0</v>
      </c>
    </row>
    <row r="659" spans="1:9" x14ac:dyDescent="0.3">
      <c r="B659" s="6" t="s">
        <v>934</v>
      </c>
      <c r="C659" s="6" t="s">
        <v>1325</v>
      </c>
      <c r="D659" s="6" t="s">
        <v>330</v>
      </c>
      <c r="E659" s="8">
        <v>61.45</v>
      </c>
      <c r="F659" s="8">
        <v>21.8</v>
      </c>
      <c r="G659" s="26">
        <f t="shared" si="20"/>
        <v>1339.61</v>
      </c>
      <c r="H659" s="1"/>
      <c r="I659" s="27">
        <f t="shared" si="21"/>
        <v>0</v>
      </c>
    </row>
    <row r="660" spans="1:9" x14ac:dyDescent="0.3">
      <c r="B660" s="6" t="s">
        <v>627</v>
      </c>
      <c r="C660" s="6" t="s">
        <v>1093</v>
      </c>
      <c r="D660" s="6" t="s">
        <v>330</v>
      </c>
      <c r="E660" s="8">
        <v>2</v>
      </c>
      <c r="F660" s="8">
        <v>87.96</v>
      </c>
      <c r="G660" s="26">
        <f t="shared" si="20"/>
        <v>175.92</v>
      </c>
      <c r="H660" s="1"/>
      <c r="I660" s="27">
        <f t="shared" si="21"/>
        <v>0</v>
      </c>
    </row>
    <row r="661" spans="1:9" x14ac:dyDescent="0.3">
      <c r="B661" s="6" t="s">
        <v>628</v>
      </c>
      <c r="C661" s="6" t="s">
        <v>1094</v>
      </c>
      <c r="D661" s="6" t="s">
        <v>36</v>
      </c>
      <c r="E661" s="8">
        <v>8</v>
      </c>
      <c r="F661" s="8">
        <v>24.65</v>
      </c>
      <c r="G661" s="26">
        <f t="shared" si="20"/>
        <v>197.2</v>
      </c>
      <c r="H661" s="1"/>
      <c r="I661" s="27">
        <f t="shared" si="21"/>
        <v>0</v>
      </c>
    </row>
    <row r="662" spans="1:9" x14ac:dyDescent="0.3">
      <c r="B662" s="6" t="s">
        <v>629</v>
      </c>
      <c r="C662" s="6" t="s">
        <v>1095</v>
      </c>
      <c r="D662" s="6" t="s">
        <v>36</v>
      </c>
      <c r="E662" s="8">
        <v>8</v>
      </c>
      <c r="F662" s="8">
        <v>74.41</v>
      </c>
      <c r="G662" s="26">
        <f t="shared" si="20"/>
        <v>595.28</v>
      </c>
      <c r="H662" s="1"/>
      <c r="I662" s="27">
        <f t="shared" si="21"/>
        <v>0</v>
      </c>
    </row>
    <row r="663" spans="1:9" x14ac:dyDescent="0.3">
      <c r="B663" s="6" t="s">
        <v>935</v>
      </c>
      <c r="C663" s="6" t="s">
        <v>1326</v>
      </c>
      <c r="D663" s="6" t="s">
        <v>36</v>
      </c>
      <c r="E663" s="8">
        <v>2</v>
      </c>
      <c r="F663" s="8">
        <v>2323.1999999999998</v>
      </c>
      <c r="G663" s="26">
        <f t="shared" si="20"/>
        <v>4646.3999999999996</v>
      </c>
      <c r="H663" s="1"/>
      <c r="I663" s="27">
        <f t="shared" si="21"/>
        <v>0</v>
      </c>
    </row>
    <row r="664" spans="1:9" x14ac:dyDescent="0.3">
      <c r="B664" s="6" t="s">
        <v>936</v>
      </c>
      <c r="C664" s="6" t="s">
        <v>1327</v>
      </c>
      <c r="D664" s="6" t="s">
        <v>331</v>
      </c>
      <c r="E664" s="8">
        <v>1</v>
      </c>
      <c r="F664" s="8">
        <v>28885.16</v>
      </c>
      <c r="G664" s="26">
        <f t="shared" si="20"/>
        <v>28885.16</v>
      </c>
      <c r="H664" s="30">
        <v>28885.16</v>
      </c>
      <c r="I664" s="27">
        <f t="shared" si="21"/>
        <v>28885.16</v>
      </c>
    </row>
    <row r="665" spans="1:9" x14ac:dyDescent="0.3">
      <c r="A665" s="6" t="s">
        <v>312</v>
      </c>
      <c r="B665" s="6" t="s">
        <v>937</v>
      </c>
      <c r="C665" s="6" t="s">
        <v>1098</v>
      </c>
      <c r="G665" s="8"/>
      <c r="H665" s="28"/>
      <c r="I665" s="29"/>
    </row>
    <row r="666" spans="1:9" x14ac:dyDescent="0.3">
      <c r="B666" s="6" t="s">
        <v>633</v>
      </c>
      <c r="C666" s="6" t="s">
        <v>1099</v>
      </c>
      <c r="D666" s="6" t="s">
        <v>35</v>
      </c>
      <c r="E666" s="8">
        <v>592.11</v>
      </c>
      <c r="F666" s="8">
        <v>20.350000000000001</v>
      </c>
      <c r="G666" s="26">
        <f t="shared" si="20"/>
        <v>12049.44</v>
      </c>
      <c r="H666" s="1"/>
      <c r="I666" s="27">
        <f t="shared" si="21"/>
        <v>0</v>
      </c>
    </row>
    <row r="667" spans="1:9" x14ac:dyDescent="0.3">
      <c r="B667" s="6" t="s">
        <v>634</v>
      </c>
      <c r="C667" s="6" t="s">
        <v>1100</v>
      </c>
      <c r="D667" s="6" t="s">
        <v>35</v>
      </c>
      <c r="E667" s="8">
        <v>162.88</v>
      </c>
      <c r="F667" s="8">
        <v>87.45</v>
      </c>
      <c r="G667" s="26">
        <f t="shared" si="20"/>
        <v>14243.86</v>
      </c>
      <c r="H667" s="1"/>
      <c r="I667" s="27">
        <f t="shared" si="21"/>
        <v>0</v>
      </c>
    </row>
    <row r="668" spans="1:9" x14ac:dyDescent="0.3">
      <c r="B668" s="6" t="s">
        <v>635</v>
      </c>
      <c r="C668" s="6" t="s">
        <v>1101</v>
      </c>
      <c r="D668" s="6" t="s">
        <v>330</v>
      </c>
      <c r="E668" s="8">
        <v>82.86</v>
      </c>
      <c r="F668" s="8">
        <v>16.66</v>
      </c>
      <c r="G668" s="26">
        <f t="shared" si="20"/>
        <v>1380.45</v>
      </c>
      <c r="H668" s="1"/>
      <c r="I668" s="27">
        <f t="shared" si="21"/>
        <v>0</v>
      </c>
    </row>
    <row r="669" spans="1:9" x14ac:dyDescent="0.3">
      <c r="B669" s="6" t="s">
        <v>636</v>
      </c>
      <c r="C669" s="6" t="s">
        <v>1102</v>
      </c>
      <c r="D669" s="6" t="s">
        <v>330</v>
      </c>
      <c r="E669" s="8">
        <v>10</v>
      </c>
      <c r="F669" s="8">
        <v>10.26</v>
      </c>
      <c r="G669" s="26">
        <f t="shared" si="20"/>
        <v>102.6</v>
      </c>
      <c r="H669" s="1"/>
      <c r="I669" s="27">
        <f t="shared" si="21"/>
        <v>0</v>
      </c>
    </row>
    <row r="670" spans="1:9" x14ac:dyDescent="0.3">
      <c r="B670" s="6" t="s">
        <v>637</v>
      </c>
      <c r="C670" s="6" t="s">
        <v>230</v>
      </c>
      <c r="D670" s="6" t="s">
        <v>330</v>
      </c>
      <c r="E670" s="8">
        <v>15.6</v>
      </c>
      <c r="F670" s="8">
        <v>14.36</v>
      </c>
      <c r="G670" s="26">
        <f t="shared" si="20"/>
        <v>224.02</v>
      </c>
      <c r="H670" s="1"/>
      <c r="I670" s="27">
        <f t="shared" si="21"/>
        <v>0</v>
      </c>
    </row>
    <row r="671" spans="1:9" x14ac:dyDescent="0.3">
      <c r="A671" s="6" t="s">
        <v>313</v>
      </c>
      <c r="B671" s="6" t="s">
        <v>938</v>
      </c>
      <c r="C671" s="6" t="s">
        <v>233</v>
      </c>
      <c r="G671" s="8"/>
      <c r="H671" s="28"/>
      <c r="I671" s="29"/>
    </row>
    <row r="672" spans="1:9" x14ac:dyDescent="0.3">
      <c r="B672" s="6" t="s">
        <v>640</v>
      </c>
      <c r="C672" s="6" t="s">
        <v>113</v>
      </c>
      <c r="D672" s="6" t="s">
        <v>35</v>
      </c>
      <c r="E672" s="8">
        <v>534.05999999999995</v>
      </c>
      <c r="F672" s="8">
        <v>24.1</v>
      </c>
      <c r="G672" s="26">
        <f t="shared" si="20"/>
        <v>12870.85</v>
      </c>
      <c r="H672" s="1"/>
      <c r="I672" s="27">
        <f t="shared" si="21"/>
        <v>0</v>
      </c>
    </row>
    <row r="673" spans="2:9" x14ac:dyDescent="0.3">
      <c r="B673" s="6" t="s">
        <v>641</v>
      </c>
      <c r="C673" s="6" t="s">
        <v>1104</v>
      </c>
      <c r="D673" s="6" t="s">
        <v>36</v>
      </c>
      <c r="E673" s="8">
        <v>14</v>
      </c>
      <c r="F673" s="8">
        <v>82.07</v>
      </c>
      <c r="G673" s="26">
        <f t="shared" si="20"/>
        <v>1148.98</v>
      </c>
      <c r="H673" s="1"/>
      <c r="I673" s="27">
        <f t="shared" si="21"/>
        <v>0</v>
      </c>
    </row>
    <row r="674" spans="2:9" x14ac:dyDescent="0.3">
      <c r="B674" s="6" t="s">
        <v>939</v>
      </c>
      <c r="C674" s="6" t="s">
        <v>1328</v>
      </c>
      <c r="D674" s="6" t="s">
        <v>35</v>
      </c>
      <c r="E674" s="8">
        <v>36.96</v>
      </c>
      <c r="F674" s="8">
        <v>16.13</v>
      </c>
      <c r="G674" s="26">
        <f t="shared" si="20"/>
        <v>596.16</v>
      </c>
      <c r="H674" s="1"/>
      <c r="I674" s="27">
        <f t="shared" si="21"/>
        <v>0</v>
      </c>
    </row>
    <row r="675" spans="2:9" x14ac:dyDescent="0.3">
      <c r="B675" s="6" t="s">
        <v>643</v>
      </c>
      <c r="C675" s="6" t="s">
        <v>1105</v>
      </c>
      <c r="D675" s="6" t="s">
        <v>35</v>
      </c>
      <c r="E675" s="8">
        <v>710.61</v>
      </c>
      <c r="F675" s="8">
        <v>11.38</v>
      </c>
      <c r="G675" s="26">
        <f t="shared" si="20"/>
        <v>8086.74</v>
      </c>
      <c r="H675" s="1"/>
      <c r="I675" s="27">
        <f t="shared" si="21"/>
        <v>0</v>
      </c>
    </row>
    <row r="676" spans="2:9" x14ac:dyDescent="0.3">
      <c r="B676" s="6" t="s">
        <v>644</v>
      </c>
      <c r="C676" s="6" t="s">
        <v>357</v>
      </c>
      <c r="D676" s="6" t="s">
        <v>35</v>
      </c>
      <c r="E676" s="8">
        <v>296.77999999999997</v>
      </c>
      <c r="F676" s="8">
        <v>19.239999999999998</v>
      </c>
      <c r="G676" s="26">
        <f t="shared" si="20"/>
        <v>5710.05</v>
      </c>
      <c r="H676" s="1"/>
      <c r="I676" s="27">
        <f t="shared" si="21"/>
        <v>0</v>
      </c>
    </row>
    <row r="677" spans="2:9" x14ac:dyDescent="0.3">
      <c r="B677" s="6" t="s">
        <v>645</v>
      </c>
      <c r="C677" s="6" t="s">
        <v>1106</v>
      </c>
      <c r="D677" s="6" t="s">
        <v>35</v>
      </c>
      <c r="E677" s="8">
        <v>366.23</v>
      </c>
      <c r="F677" s="8">
        <v>3.62</v>
      </c>
      <c r="G677" s="26">
        <f t="shared" si="20"/>
        <v>1325.75</v>
      </c>
      <c r="H677" s="1"/>
      <c r="I677" s="27">
        <f t="shared" si="21"/>
        <v>0</v>
      </c>
    </row>
    <row r="678" spans="2:9" x14ac:dyDescent="0.3">
      <c r="B678" s="6" t="s">
        <v>646</v>
      </c>
      <c r="C678" s="6" t="s">
        <v>1107</v>
      </c>
      <c r="D678" s="6" t="s">
        <v>35</v>
      </c>
      <c r="E678" s="8">
        <v>330.02</v>
      </c>
      <c r="F678" s="8">
        <v>7.25</v>
      </c>
      <c r="G678" s="26">
        <f t="shared" si="20"/>
        <v>2392.65</v>
      </c>
      <c r="H678" s="1"/>
      <c r="I678" s="27">
        <f t="shared" si="21"/>
        <v>0</v>
      </c>
    </row>
    <row r="679" spans="2:9" x14ac:dyDescent="0.3">
      <c r="B679" s="6" t="s">
        <v>647</v>
      </c>
      <c r="C679" s="6" t="s">
        <v>1108</v>
      </c>
      <c r="D679" s="6" t="s">
        <v>35</v>
      </c>
      <c r="E679" s="8">
        <v>238.26</v>
      </c>
      <c r="F679" s="8">
        <v>35.04</v>
      </c>
      <c r="G679" s="26">
        <f t="shared" si="20"/>
        <v>8348.6299999999992</v>
      </c>
      <c r="H679" s="1"/>
      <c r="I679" s="27">
        <f t="shared" si="21"/>
        <v>0</v>
      </c>
    </row>
    <row r="680" spans="2:9" x14ac:dyDescent="0.3">
      <c r="B680" s="6" t="s">
        <v>648</v>
      </c>
      <c r="C680" s="6" t="s">
        <v>1109</v>
      </c>
      <c r="D680" s="6" t="s">
        <v>330</v>
      </c>
      <c r="E680" s="8">
        <v>72.86</v>
      </c>
      <c r="F680" s="8">
        <v>23.38</v>
      </c>
      <c r="G680" s="26">
        <f t="shared" si="20"/>
        <v>1703.47</v>
      </c>
      <c r="H680" s="1"/>
      <c r="I680" s="27">
        <f t="shared" si="21"/>
        <v>0</v>
      </c>
    </row>
    <row r="681" spans="2:9" x14ac:dyDescent="0.3">
      <c r="B681" s="6" t="s">
        <v>649</v>
      </c>
      <c r="C681" s="6" t="s">
        <v>1110</v>
      </c>
      <c r="D681" s="6" t="s">
        <v>35</v>
      </c>
      <c r="E681" s="8">
        <v>20.18</v>
      </c>
      <c r="F681" s="8">
        <v>54.93</v>
      </c>
      <c r="G681" s="26">
        <f t="shared" si="20"/>
        <v>1108.49</v>
      </c>
      <c r="H681" s="1"/>
      <c r="I681" s="27">
        <f t="shared" si="21"/>
        <v>0</v>
      </c>
    </row>
    <row r="682" spans="2:9" x14ac:dyDescent="0.3">
      <c r="B682" s="6" t="s">
        <v>650</v>
      </c>
      <c r="C682" s="6" t="s">
        <v>1111</v>
      </c>
      <c r="D682" s="6" t="s">
        <v>35</v>
      </c>
      <c r="E682" s="8">
        <v>7.2</v>
      </c>
      <c r="F682" s="8">
        <v>70.819999999999993</v>
      </c>
      <c r="G682" s="26">
        <f t="shared" si="20"/>
        <v>509.9</v>
      </c>
      <c r="H682" s="1"/>
      <c r="I682" s="27">
        <f t="shared" si="21"/>
        <v>0</v>
      </c>
    </row>
    <row r="683" spans="2:9" x14ac:dyDescent="0.3">
      <c r="B683" s="6" t="s">
        <v>651</v>
      </c>
      <c r="C683" s="6" t="s">
        <v>1112</v>
      </c>
      <c r="D683" s="6" t="s">
        <v>330</v>
      </c>
      <c r="E683" s="8">
        <v>56</v>
      </c>
      <c r="F683" s="8">
        <v>11.96</v>
      </c>
      <c r="G683" s="26">
        <f t="shared" si="20"/>
        <v>669.76</v>
      </c>
      <c r="H683" s="1"/>
      <c r="I683" s="27">
        <f t="shared" si="21"/>
        <v>0</v>
      </c>
    </row>
    <row r="684" spans="2:9" x14ac:dyDescent="0.3">
      <c r="B684" s="6" t="s">
        <v>940</v>
      </c>
      <c r="C684" s="6" t="s">
        <v>1113</v>
      </c>
      <c r="D684" s="6" t="s">
        <v>35</v>
      </c>
      <c r="E684" s="8">
        <v>75.239999999999995</v>
      </c>
      <c r="F684" s="8">
        <v>22.7</v>
      </c>
      <c r="G684" s="26">
        <f t="shared" si="20"/>
        <v>1707.95</v>
      </c>
      <c r="H684" s="1"/>
      <c r="I684" s="27">
        <f t="shared" si="21"/>
        <v>0</v>
      </c>
    </row>
    <row r="685" spans="2:9" x14ac:dyDescent="0.3">
      <c r="B685" s="6" t="s">
        <v>117</v>
      </c>
      <c r="C685" s="6" t="s">
        <v>118</v>
      </c>
      <c r="D685" s="6" t="s">
        <v>330</v>
      </c>
      <c r="E685" s="8">
        <v>56</v>
      </c>
      <c r="F685" s="8">
        <v>31.84</v>
      </c>
      <c r="G685" s="26">
        <f t="shared" si="20"/>
        <v>1783.04</v>
      </c>
      <c r="H685" s="1"/>
      <c r="I685" s="27">
        <f t="shared" si="21"/>
        <v>0</v>
      </c>
    </row>
    <row r="686" spans="2:9" x14ac:dyDescent="0.3">
      <c r="B686" s="6" t="s">
        <v>116</v>
      </c>
      <c r="C686" s="6" t="s">
        <v>337</v>
      </c>
      <c r="D686" s="6" t="s">
        <v>330</v>
      </c>
      <c r="E686" s="8">
        <v>75.48</v>
      </c>
      <c r="F686" s="8">
        <v>4.2</v>
      </c>
      <c r="G686" s="26">
        <f t="shared" si="20"/>
        <v>317.02</v>
      </c>
      <c r="H686" s="1"/>
      <c r="I686" s="27">
        <f t="shared" si="21"/>
        <v>0</v>
      </c>
    </row>
    <row r="687" spans="2:9" x14ac:dyDescent="0.3">
      <c r="B687" s="6" t="s">
        <v>653</v>
      </c>
      <c r="C687" s="6" t="s">
        <v>1114</v>
      </c>
      <c r="D687" s="6" t="s">
        <v>330</v>
      </c>
      <c r="E687" s="8">
        <v>56</v>
      </c>
      <c r="F687" s="8">
        <v>11.97</v>
      </c>
      <c r="G687" s="26">
        <f t="shared" si="20"/>
        <v>670.32</v>
      </c>
      <c r="H687" s="1"/>
      <c r="I687" s="27">
        <f t="shared" si="21"/>
        <v>0</v>
      </c>
    </row>
    <row r="688" spans="2:9" x14ac:dyDescent="0.3">
      <c r="B688" s="6" t="s">
        <v>164</v>
      </c>
      <c r="C688" s="6" t="s">
        <v>360</v>
      </c>
      <c r="D688" s="6" t="s">
        <v>330</v>
      </c>
      <c r="E688" s="8">
        <v>56</v>
      </c>
      <c r="F688" s="8">
        <v>25.17</v>
      </c>
      <c r="G688" s="26">
        <f t="shared" si="20"/>
        <v>1409.52</v>
      </c>
      <c r="H688" s="1"/>
      <c r="I688" s="27">
        <f t="shared" si="21"/>
        <v>0</v>
      </c>
    </row>
    <row r="689" spans="1:9" x14ac:dyDescent="0.3">
      <c r="B689" s="6" t="s">
        <v>655</v>
      </c>
      <c r="C689" s="6" t="s">
        <v>1115</v>
      </c>
      <c r="D689" s="6" t="s">
        <v>35</v>
      </c>
      <c r="E689" s="8">
        <v>142</v>
      </c>
      <c r="F689" s="8">
        <v>152.01</v>
      </c>
      <c r="G689" s="26">
        <f t="shared" si="20"/>
        <v>21585.42</v>
      </c>
      <c r="H689" s="1"/>
      <c r="I689" s="27">
        <f t="shared" si="21"/>
        <v>0</v>
      </c>
    </row>
    <row r="690" spans="1:9" x14ac:dyDescent="0.3">
      <c r="B690" s="6" t="s">
        <v>656</v>
      </c>
      <c r="C690" s="6" t="s">
        <v>1116</v>
      </c>
      <c r="D690" s="6" t="s">
        <v>35</v>
      </c>
      <c r="E690" s="8">
        <v>3.72</v>
      </c>
      <c r="F690" s="8">
        <v>176.45</v>
      </c>
      <c r="G690" s="26">
        <f t="shared" si="20"/>
        <v>656.39</v>
      </c>
      <c r="H690" s="1"/>
      <c r="I690" s="27">
        <f t="shared" si="21"/>
        <v>0</v>
      </c>
    </row>
    <row r="691" spans="1:9" x14ac:dyDescent="0.3">
      <c r="B691" s="6" t="s">
        <v>657</v>
      </c>
      <c r="C691" s="6" t="s">
        <v>1117</v>
      </c>
      <c r="D691" s="6" t="s">
        <v>36</v>
      </c>
      <c r="E691" s="8">
        <v>5</v>
      </c>
      <c r="F691" s="8">
        <v>170.12</v>
      </c>
      <c r="G691" s="26">
        <f t="shared" si="20"/>
        <v>850.6</v>
      </c>
      <c r="H691" s="1"/>
      <c r="I691" s="27">
        <f t="shared" si="21"/>
        <v>0</v>
      </c>
    </row>
    <row r="692" spans="1:9" x14ac:dyDescent="0.3">
      <c r="B692" s="6" t="s">
        <v>658</v>
      </c>
      <c r="C692" s="6" t="s">
        <v>1118</v>
      </c>
      <c r="D692" s="6" t="s">
        <v>36</v>
      </c>
      <c r="E692" s="8">
        <v>37</v>
      </c>
      <c r="F692" s="8">
        <v>144.72999999999999</v>
      </c>
      <c r="G692" s="26">
        <f t="shared" si="20"/>
        <v>5355.01</v>
      </c>
      <c r="H692" s="1"/>
      <c r="I692" s="27">
        <f t="shared" si="21"/>
        <v>0</v>
      </c>
    </row>
    <row r="693" spans="1:9" x14ac:dyDescent="0.3">
      <c r="B693" s="6" t="s">
        <v>941</v>
      </c>
      <c r="C693" s="6" t="s">
        <v>1329</v>
      </c>
      <c r="D693" s="6" t="s">
        <v>330</v>
      </c>
      <c r="E693" s="8">
        <v>72.86</v>
      </c>
      <c r="F693" s="8">
        <v>44.22</v>
      </c>
      <c r="G693" s="26">
        <f t="shared" si="20"/>
        <v>3221.87</v>
      </c>
      <c r="H693" s="1"/>
      <c r="I693" s="27">
        <f t="shared" si="21"/>
        <v>0</v>
      </c>
    </row>
    <row r="694" spans="1:9" x14ac:dyDescent="0.3">
      <c r="B694" s="6" t="s">
        <v>660</v>
      </c>
      <c r="C694" s="6" t="s">
        <v>1120</v>
      </c>
      <c r="D694" s="6" t="s">
        <v>36</v>
      </c>
      <c r="E694" s="8">
        <v>1</v>
      </c>
      <c r="F694" s="8">
        <v>1512</v>
      </c>
      <c r="G694" s="26">
        <f t="shared" si="20"/>
        <v>1512</v>
      </c>
      <c r="H694" s="1"/>
      <c r="I694" s="27">
        <f t="shared" si="21"/>
        <v>0</v>
      </c>
    </row>
    <row r="695" spans="1:9" x14ac:dyDescent="0.3">
      <c r="B695" s="6" t="s">
        <v>661</v>
      </c>
      <c r="C695" s="6" t="s">
        <v>1121</v>
      </c>
      <c r="D695" s="6" t="s">
        <v>36</v>
      </c>
      <c r="E695" s="8">
        <v>1</v>
      </c>
      <c r="F695" s="8">
        <v>528.15</v>
      </c>
      <c r="G695" s="26">
        <f t="shared" si="20"/>
        <v>528.15</v>
      </c>
      <c r="H695" s="1"/>
      <c r="I695" s="27">
        <f t="shared" si="21"/>
        <v>0</v>
      </c>
    </row>
    <row r="696" spans="1:9" x14ac:dyDescent="0.3">
      <c r="B696" s="6" t="s">
        <v>662</v>
      </c>
      <c r="C696" s="6" t="s">
        <v>1122</v>
      </c>
      <c r="D696" s="6" t="s">
        <v>36</v>
      </c>
      <c r="E696" s="8">
        <v>1</v>
      </c>
      <c r="F696" s="8">
        <v>847.35</v>
      </c>
      <c r="G696" s="26">
        <f t="shared" si="20"/>
        <v>847.35</v>
      </c>
      <c r="H696" s="1"/>
      <c r="I696" s="27">
        <f t="shared" si="21"/>
        <v>0</v>
      </c>
    </row>
    <row r="697" spans="1:9" x14ac:dyDescent="0.3">
      <c r="A697" s="6" t="s">
        <v>314</v>
      </c>
      <c r="B697" s="6" t="s">
        <v>942</v>
      </c>
      <c r="C697" s="6" t="s">
        <v>1123</v>
      </c>
      <c r="G697" s="8"/>
      <c r="H697" s="28"/>
      <c r="I697" s="29"/>
    </row>
    <row r="698" spans="1:9" x14ac:dyDescent="0.3">
      <c r="B698" s="6" t="s">
        <v>664</v>
      </c>
      <c r="C698" s="6" t="s">
        <v>1124</v>
      </c>
      <c r="D698" s="6" t="s">
        <v>330</v>
      </c>
      <c r="E698" s="8">
        <v>36.6</v>
      </c>
      <c r="F698" s="8">
        <v>32.1</v>
      </c>
      <c r="G698" s="26">
        <f t="shared" si="20"/>
        <v>1174.8599999999999</v>
      </c>
      <c r="H698" s="1"/>
      <c r="I698" s="27">
        <f t="shared" si="21"/>
        <v>0</v>
      </c>
    </row>
    <row r="699" spans="1:9" x14ac:dyDescent="0.3">
      <c r="B699" s="6" t="s">
        <v>943</v>
      </c>
      <c r="C699" s="6" t="s">
        <v>1330</v>
      </c>
      <c r="D699" s="6" t="s">
        <v>36</v>
      </c>
      <c r="E699" s="8">
        <v>2</v>
      </c>
      <c r="F699" s="8">
        <v>1331.45</v>
      </c>
      <c r="G699" s="26">
        <f t="shared" si="20"/>
        <v>2662.9</v>
      </c>
      <c r="H699" s="1"/>
      <c r="I699" s="27">
        <f t="shared" si="21"/>
        <v>0</v>
      </c>
    </row>
    <row r="700" spans="1:9" x14ac:dyDescent="0.3">
      <c r="B700" s="6" t="s">
        <v>666</v>
      </c>
      <c r="C700" s="6" t="s">
        <v>1126</v>
      </c>
      <c r="D700" s="6" t="s">
        <v>35</v>
      </c>
      <c r="E700" s="8">
        <v>32.36</v>
      </c>
      <c r="F700" s="8">
        <v>146.69999999999999</v>
      </c>
      <c r="G700" s="26">
        <f t="shared" si="20"/>
        <v>4747.21</v>
      </c>
      <c r="H700" s="1"/>
      <c r="I700" s="27">
        <f t="shared" si="21"/>
        <v>0</v>
      </c>
    </row>
    <row r="701" spans="1:9" x14ac:dyDescent="0.3">
      <c r="B701" s="6" t="s">
        <v>667</v>
      </c>
      <c r="C701" s="6" t="s">
        <v>1127</v>
      </c>
      <c r="D701" s="6" t="s">
        <v>35</v>
      </c>
      <c r="E701" s="8">
        <v>10</v>
      </c>
      <c r="F701" s="8">
        <v>181.52</v>
      </c>
      <c r="G701" s="26">
        <f t="shared" si="20"/>
        <v>1815.2</v>
      </c>
      <c r="H701" s="1"/>
      <c r="I701" s="27">
        <f t="shared" si="21"/>
        <v>0</v>
      </c>
    </row>
    <row r="702" spans="1:9" x14ac:dyDescent="0.3">
      <c r="B702" s="6" t="s">
        <v>668</v>
      </c>
      <c r="C702" s="6" t="s">
        <v>1128</v>
      </c>
      <c r="D702" s="6" t="s">
        <v>36</v>
      </c>
      <c r="E702" s="8">
        <v>2</v>
      </c>
      <c r="F702" s="8">
        <v>17682.03</v>
      </c>
      <c r="G702" s="26">
        <f t="shared" si="20"/>
        <v>35364.06</v>
      </c>
      <c r="H702" s="1"/>
      <c r="I702" s="27">
        <f t="shared" si="21"/>
        <v>0</v>
      </c>
    </row>
    <row r="703" spans="1:9" x14ac:dyDescent="0.3">
      <c r="B703" s="6" t="s">
        <v>669</v>
      </c>
      <c r="C703" s="6" t="s">
        <v>1129</v>
      </c>
      <c r="D703" s="6" t="s">
        <v>36</v>
      </c>
      <c r="E703" s="8">
        <v>4</v>
      </c>
      <c r="F703" s="8">
        <v>281.39999999999998</v>
      </c>
      <c r="G703" s="26">
        <f t="shared" si="20"/>
        <v>1125.5999999999999</v>
      </c>
      <c r="H703" s="1"/>
      <c r="I703" s="27">
        <f t="shared" si="21"/>
        <v>0</v>
      </c>
    </row>
    <row r="704" spans="1:9" x14ac:dyDescent="0.3">
      <c r="B704" s="6" t="s">
        <v>670</v>
      </c>
      <c r="C704" s="6" t="s">
        <v>1130</v>
      </c>
      <c r="D704" s="6" t="s">
        <v>36</v>
      </c>
      <c r="E704" s="8">
        <v>2</v>
      </c>
      <c r="F704" s="8">
        <v>2192.79</v>
      </c>
      <c r="G704" s="26">
        <f t="shared" si="20"/>
        <v>4385.58</v>
      </c>
      <c r="H704" s="1"/>
      <c r="I704" s="27">
        <f t="shared" si="21"/>
        <v>0</v>
      </c>
    </row>
    <row r="705" spans="1:9" x14ac:dyDescent="0.3">
      <c r="B705" s="6" t="s">
        <v>671</v>
      </c>
      <c r="C705" s="6" t="s">
        <v>1131</v>
      </c>
      <c r="D705" s="6" t="s">
        <v>36</v>
      </c>
      <c r="E705" s="8">
        <v>8</v>
      </c>
      <c r="F705" s="8">
        <v>88.71</v>
      </c>
      <c r="G705" s="26">
        <f t="shared" si="20"/>
        <v>709.68</v>
      </c>
      <c r="H705" s="1"/>
      <c r="I705" s="27">
        <f t="shared" si="21"/>
        <v>0</v>
      </c>
    </row>
    <row r="706" spans="1:9" x14ac:dyDescent="0.3">
      <c r="B706" s="6" t="s">
        <v>125</v>
      </c>
      <c r="C706" s="6" t="s">
        <v>126</v>
      </c>
      <c r="D706" s="6" t="s">
        <v>35</v>
      </c>
      <c r="E706" s="8">
        <v>7.5</v>
      </c>
      <c r="F706" s="8">
        <v>183.84</v>
      </c>
      <c r="G706" s="26">
        <f t="shared" si="20"/>
        <v>1378.8</v>
      </c>
      <c r="H706" s="1"/>
      <c r="I706" s="27">
        <f t="shared" si="21"/>
        <v>0</v>
      </c>
    </row>
    <row r="707" spans="1:9" x14ac:dyDescent="0.3">
      <c r="B707" s="6" t="s">
        <v>128</v>
      </c>
      <c r="C707" s="6" t="s">
        <v>129</v>
      </c>
      <c r="D707" s="6" t="s">
        <v>334</v>
      </c>
      <c r="E707" s="8">
        <v>500.36</v>
      </c>
      <c r="F707" s="8">
        <v>4.75</v>
      </c>
      <c r="G707" s="26">
        <f t="shared" si="20"/>
        <v>2376.71</v>
      </c>
      <c r="H707" s="1"/>
      <c r="I707" s="27">
        <f t="shared" si="21"/>
        <v>0</v>
      </c>
    </row>
    <row r="708" spans="1:9" x14ac:dyDescent="0.3">
      <c r="A708" s="6" t="s">
        <v>322</v>
      </c>
      <c r="B708" s="6" t="s">
        <v>944</v>
      </c>
      <c r="C708" s="6" t="s">
        <v>1134</v>
      </c>
      <c r="G708" s="8"/>
      <c r="H708" s="28"/>
      <c r="I708" s="29"/>
    </row>
    <row r="709" spans="1:9" x14ac:dyDescent="0.3">
      <c r="B709" s="6" t="s">
        <v>675</v>
      </c>
      <c r="C709" s="6" t="s">
        <v>1135</v>
      </c>
      <c r="D709" s="6" t="s">
        <v>36</v>
      </c>
      <c r="E709" s="8">
        <v>4</v>
      </c>
      <c r="F709" s="8">
        <v>219.95</v>
      </c>
      <c r="G709" s="26">
        <f t="shared" si="20"/>
        <v>879.8</v>
      </c>
      <c r="H709" s="1"/>
      <c r="I709" s="27">
        <f t="shared" si="21"/>
        <v>0</v>
      </c>
    </row>
    <row r="710" spans="1:9" x14ac:dyDescent="0.3">
      <c r="B710" s="6" t="s">
        <v>676</v>
      </c>
      <c r="C710" s="6" t="s">
        <v>1136</v>
      </c>
      <c r="D710" s="6" t="s">
        <v>36</v>
      </c>
      <c r="E710" s="8">
        <v>6</v>
      </c>
      <c r="F710" s="8">
        <v>161.68</v>
      </c>
      <c r="G710" s="26">
        <f t="shared" si="20"/>
        <v>970.08</v>
      </c>
      <c r="H710" s="1"/>
      <c r="I710" s="27">
        <f t="shared" si="21"/>
        <v>0</v>
      </c>
    </row>
    <row r="711" spans="1:9" x14ac:dyDescent="0.3">
      <c r="B711" s="6" t="s">
        <v>677</v>
      </c>
      <c r="C711" s="6" t="s">
        <v>1137</v>
      </c>
      <c r="D711" s="6" t="s">
        <v>330</v>
      </c>
      <c r="E711" s="8">
        <v>72.86</v>
      </c>
      <c r="F711" s="8">
        <v>5.16</v>
      </c>
      <c r="G711" s="26">
        <f t="shared" si="20"/>
        <v>375.96</v>
      </c>
      <c r="H711" s="1"/>
      <c r="I711" s="27">
        <f t="shared" si="21"/>
        <v>0</v>
      </c>
    </row>
    <row r="712" spans="1:9" x14ac:dyDescent="0.3">
      <c r="B712" s="6" t="s">
        <v>123</v>
      </c>
      <c r="C712" s="6" t="s">
        <v>124</v>
      </c>
      <c r="D712" s="6" t="s">
        <v>330</v>
      </c>
      <c r="E712" s="8">
        <v>4.7</v>
      </c>
      <c r="F712" s="8">
        <v>100.93</v>
      </c>
      <c r="G712" s="26">
        <f t="shared" si="20"/>
        <v>474.37</v>
      </c>
      <c r="H712" s="1"/>
      <c r="I712" s="27">
        <f t="shared" si="21"/>
        <v>0</v>
      </c>
    </row>
    <row r="713" spans="1:9" x14ac:dyDescent="0.3">
      <c r="B713" s="6" t="s">
        <v>678</v>
      </c>
      <c r="C713" s="6" t="s">
        <v>1138</v>
      </c>
      <c r="D713" s="6" t="s">
        <v>330</v>
      </c>
      <c r="E713" s="8">
        <v>52.3</v>
      </c>
      <c r="F713" s="8">
        <v>33.659999999999997</v>
      </c>
      <c r="G713" s="26">
        <f t="shared" si="20"/>
        <v>1760.42</v>
      </c>
      <c r="H713" s="1"/>
      <c r="I713" s="27">
        <f t="shared" si="21"/>
        <v>0</v>
      </c>
    </row>
    <row r="714" spans="1:9" x14ac:dyDescent="0.3">
      <c r="B714" s="6" t="s">
        <v>679</v>
      </c>
      <c r="C714" s="6" t="s">
        <v>1139</v>
      </c>
      <c r="D714" s="6" t="s">
        <v>36</v>
      </c>
      <c r="E714" s="8">
        <v>2</v>
      </c>
      <c r="F714" s="8">
        <v>5051.8999999999996</v>
      </c>
      <c r="G714" s="26">
        <f t="shared" si="20"/>
        <v>10103.799999999999</v>
      </c>
      <c r="H714" s="1"/>
      <c r="I714" s="27">
        <f t="shared" si="21"/>
        <v>0</v>
      </c>
    </row>
    <row r="715" spans="1:9" x14ac:dyDescent="0.3">
      <c r="B715" s="6" t="s">
        <v>945</v>
      </c>
      <c r="C715" s="6" t="s">
        <v>1331</v>
      </c>
      <c r="D715" s="6" t="s">
        <v>331</v>
      </c>
      <c r="E715" s="8">
        <v>2</v>
      </c>
      <c r="F715" s="8">
        <v>2439.56</v>
      </c>
      <c r="G715" s="26">
        <f t="shared" si="20"/>
        <v>4879.12</v>
      </c>
      <c r="H715" s="30">
        <v>2439.56</v>
      </c>
      <c r="I715" s="27">
        <f t="shared" si="21"/>
        <v>4879.12</v>
      </c>
    </row>
    <row r="716" spans="1:9" x14ac:dyDescent="0.3">
      <c r="A716" s="6" t="s">
        <v>482</v>
      </c>
      <c r="B716" s="6" t="s">
        <v>946</v>
      </c>
      <c r="C716" s="6" t="s">
        <v>1141</v>
      </c>
      <c r="G716" s="8"/>
      <c r="H716" s="28"/>
      <c r="I716" s="29"/>
    </row>
    <row r="717" spans="1:9" x14ac:dyDescent="0.3">
      <c r="B717" s="6" t="s">
        <v>682</v>
      </c>
      <c r="C717" s="6" t="s">
        <v>1142</v>
      </c>
      <c r="D717" s="6" t="s">
        <v>334</v>
      </c>
      <c r="E717" s="8">
        <v>5781.6</v>
      </c>
      <c r="F717" s="8">
        <v>2.35</v>
      </c>
      <c r="G717" s="26">
        <f t="shared" ref="G717:G779" si="22">ROUND(E717*F717,2)</f>
        <v>13586.76</v>
      </c>
      <c r="H717" s="1"/>
      <c r="I717" s="27">
        <f t="shared" ref="I717:I779" si="23">ROUND(E717*H717,2)</f>
        <v>0</v>
      </c>
    </row>
    <row r="718" spans="1:9" x14ac:dyDescent="0.3">
      <c r="B718" s="6" t="s">
        <v>672</v>
      </c>
      <c r="C718" s="6" t="s">
        <v>1132</v>
      </c>
      <c r="D718" s="6" t="s">
        <v>36</v>
      </c>
      <c r="E718" s="8">
        <v>56</v>
      </c>
      <c r="F718" s="8">
        <v>24.98</v>
      </c>
      <c r="G718" s="26">
        <f t="shared" si="22"/>
        <v>1398.88</v>
      </c>
      <c r="H718" s="1"/>
      <c r="I718" s="27">
        <f t="shared" si="23"/>
        <v>0</v>
      </c>
    </row>
    <row r="719" spans="1:9" x14ac:dyDescent="0.3">
      <c r="B719" s="6" t="s">
        <v>673</v>
      </c>
      <c r="C719" s="6" t="s">
        <v>1133</v>
      </c>
      <c r="D719" s="6" t="s">
        <v>36</v>
      </c>
      <c r="E719" s="8">
        <v>224</v>
      </c>
      <c r="F719" s="8">
        <v>11.1</v>
      </c>
      <c r="G719" s="26">
        <f t="shared" si="22"/>
        <v>2486.4</v>
      </c>
      <c r="H719" s="1"/>
      <c r="I719" s="27">
        <f t="shared" si="23"/>
        <v>0</v>
      </c>
    </row>
    <row r="720" spans="1:9" x14ac:dyDescent="0.3">
      <c r="B720" s="6" t="s">
        <v>683</v>
      </c>
      <c r="C720" s="6" t="s">
        <v>1143</v>
      </c>
      <c r="D720" s="6" t="s">
        <v>334</v>
      </c>
      <c r="E720" s="8">
        <v>6061.6</v>
      </c>
      <c r="F720" s="8">
        <v>1.1599999999999999</v>
      </c>
      <c r="G720" s="26">
        <f t="shared" si="22"/>
        <v>7031.46</v>
      </c>
      <c r="H720" s="1"/>
      <c r="I720" s="27">
        <f t="shared" si="23"/>
        <v>0</v>
      </c>
    </row>
    <row r="721" spans="1:9" x14ac:dyDescent="0.3">
      <c r="B721" s="6" t="s">
        <v>684</v>
      </c>
      <c r="C721" s="6" t="s">
        <v>1144</v>
      </c>
      <c r="D721" s="6" t="s">
        <v>35</v>
      </c>
      <c r="E721" s="8">
        <v>46.8</v>
      </c>
      <c r="F721" s="8">
        <v>125.35</v>
      </c>
      <c r="G721" s="26">
        <f t="shared" si="22"/>
        <v>5866.38</v>
      </c>
      <c r="H721" s="1"/>
      <c r="I721" s="27">
        <f t="shared" si="23"/>
        <v>0</v>
      </c>
    </row>
    <row r="722" spans="1:9" x14ac:dyDescent="0.3">
      <c r="B722" s="6" t="s">
        <v>685</v>
      </c>
      <c r="C722" s="6" t="s">
        <v>1145</v>
      </c>
      <c r="D722" s="6" t="s">
        <v>36</v>
      </c>
      <c r="E722" s="8">
        <v>2</v>
      </c>
      <c r="F722" s="8">
        <v>22127.4</v>
      </c>
      <c r="G722" s="26">
        <f t="shared" si="22"/>
        <v>44254.8</v>
      </c>
      <c r="H722" s="1"/>
      <c r="I722" s="27">
        <f t="shared" si="23"/>
        <v>0</v>
      </c>
    </row>
    <row r="723" spans="1:9" x14ac:dyDescent="0.3">
      <c r="A723" s="6" t="s">
        <v>483</v>
      </c>
      <c r="B723" s="6" t="s">
        <v>947</v>
      </c>
      <c r="C723" s="6" t="s">
        <v>1146</v>
      </c>
      <c r="G723" s="8"/>
      <c r="H723" s="28"/>
      <c r="I723" s="29"/>
    </row>
    <row r="724" spans="1:9" x14ac:dyDescent="0.3">
      <c r="A724" s="6" t="s">
        <v>484</v>
      </c>
      <c r="B724" s="6" t="s">
        <v>948</v>
      </c>
      <c r="C724" s="6" t="s">
        <v>235</v>
      </c>
      <c r="G724" s="8"/>
      <c r="H724" s="28"/>
      <c r="I724" s="29"/>
    </row>
    <row r="725" spans="1:9" x14ac:dyDescent="0.3">
      <c r="A725" s="6" t="s">
        <v>485</v>
      </c>
      <c r="B725" s="6" t="s">
        <v>949</v>
      </c>
      <c r="C725" s="6" t="s">
        <v>1147</v>
      </c>
      <c r="G725" s="8"/>
      <c r="H725" s="28"/>
      <c r="I725" s="29"/>
    </row>
    <row r="726" spans="1:9" x14ac:dyDescent="0.3">
      <c r="B726" s="6" t="s">
        <v>689</v>
      </c>
      <c r="C726" s="6" t="s">
        <v>1148</v>
      </c>
      <c r="D726" s="6" t="s">
        <v>36</v>
      </c>
      <c r="E726" s="8">
        <v>2</v>
      </c>
      <c r="F726" s="8">
        <v>452.03</v>
      </c>
      <c r="G726" s="26">
        <f t="shared" si="22"/>
        <v>904.06</v>
      </c>
      <c r="H726" s="1"/>
      <c r="I726" s="27">
        <f t="shared" si="23"/>
        <v>0</v>
      </c>
    </row>
    <row r="727" spans="1:9" x14ac:dyDescent="0.3">
      <c r="B727" s="6" t="s">
        <v>690</v>
      </c>
      <c r="C727" s="6" t="s">
        <v>1149</v>
      </c>
      <c r="D727" s="6" t="s">
        <v>36</v>
      </c>
      <c r="E727" s="8">
        <v>2</v>
      </c>
      <c r="F727" s="8">
        <v>18.18</v>
      </c>
      <c r="G727" s="26">
        <f t="shared" si="22"/>
        <v>36.36</v>
      </c>
      <c r="H727" s="1"/>
      <c r="I727" s="27">
        <f t="shared" si="23"/>
        <v>0</v>
      </c>
    </row>
    <row r="728" spans="1:9" x14ac:dyDescent="0.3">
      <c r="B728" s="6" t="s">
        <v>691</v>
      </c>
      <c r="C728" s="6" t="s">
        <v>1150</v>
      </c>
      <c r="D728" s="6" t="s">
        <v>36</v>
      </c>
      <c r="E728" s="8">
        <v>2</v>
      </c>
      <c r="F728" s="8">
        <v>45.85</v>
      </c>
      <c r="G728" s="26">
        <f t="shared" si="22"/>
        <v>91.7</v>
      </c>
      <c r="H728" s="1"/>
      <c r="I728" s="27">
        <f t="shared" si="23"/>
        <v>0</v>
      </c>
    </row>
    <row r="729" spans="1:9" x14ac:dyDescent="0.3">
      <c r="B729" s="6" t="s">
        <v>692</v>
      </c>
      <c r="C729" s="6" t="s">
        <v>1151</v>
      </c>
      <c r="D729" s="6" t="s">
        <v>36</v>
      </c>
      <c r="E729" s="8">
        <v>2</v>
      </c>
      <c r="F729" s="8">
        <v>9.59</v>
      </c>
      <c r="G729" s="26">
        <f t="shared" si="22"/>
        <v>19.18</v>
      </c>
      <c r="H729" s="1"/>
      <c r="I729" s="27">
        <f t="shared" si="23"/>
        <v>0</v>
      </c>
    </row>
    <row r="730" spans="1:9" x14ac:dyDescent="0.3">
      <c r="A730" s="6" t="s">
        <v>486</v>
      </c>
      <c r="B730" s="6" t="s">
        <v>950</v>
      </c>
      <c r="C730" s="6" t="s">
        <v>236</v>
      </c>
      <c r="G730" s="8"/>
      <c r="H730" s="28"/>
      <c r="I730" s="29"/>
    </row>
    <row r="731" spans="1:9" x14ac:dyDescent="0.3">
      <c r="A731" s="6" t="s">
        <v>487</v>
      </c>
      <c r="B731" s="6" t="s">
        <v>951</v>
      </c>
      <c r="C731" s="6" t="s">
        <v>237</v>
      </c>
      <c r="G731" s="8"/>
      <c r="H731" s="28"/>
      <c r="I731" s="29"/>
    </row>
    <row r="732" spans="1:9" x14ac:dyDescent="0.3">
      <c r="A732" s="6" t="s">
        <v>488</v>
      </c>
      <c r="B732" s="6" t="s">
        <v>952</v>
      </c>
      <c r="C732" s="6" t="s">
        <v>238</v>
      </c>
      <c r="G732" s="8"/>
      <c r="H732" s="28"/>
      <c r="I732" s="29"/>
    </row>
    <row r="733" spans="1:9" x14ac:dyDescent="0.3">
      <c r="B733" s="6" t="s">
        <v>239</v>
      </c>
      <c r="C733" s="6" t="s">
        <v>386</v>
      </c>
      <c r="D733" s="6" t="s">
        <v>36</v>
      </c>
      <c r="E733" s="8">
        <v>130</v>
      </c>
      <c r="F733" s="8">
        <v>20.88</v>
      </c>
      <c r="G733" s="26">
        <f t="shared" si="22"/>
        <v>2714.4</v>
      </c>
      <c r="H733" s="1"/>
      <c r="I733" s="27">
        <f t="shared" si="23"/>
        <v>0</v>
      </c>
    </row>
    <row r="734" spans="1:9" x14ac:dyDescent="0.3">
      <c r="B734" s="6" t="s">
        <v>240</v>
      </c>
      <c r="C734" s="6" t="s">
        <v>387</v>
      </c>
      <c r="D734" s="6" t="s">
        <v>36</v>
      </c>
      <c r="E734" s="8">
        <v>14</v>
      </c>
      <c r="F734" s="8">
        <v>24.52</v>
      </c>
      <c r="G734" s="26">
        <f t="shared" si="22"/>
        <v>343.28</v>
      </c>
      <c r="H734" s="1"/>
      <c r="I734" s="27">
        <f t="shared" si="23"/>
        <v>0</v>
      </c>
    </row>
    <row r="735" spans="1:9" x14ac:dyDescent="0.3">
      <c r="B735" s="6" t="s">
        <v>241</v>
      </c>
      <c r="C735" s="6" t="s">
        <v>388</v>
      </c>
      <c r="D735" s="6" t="s">
        <v>36</v>
      </c>
      <c r="E735" s="8">
        <v>4</v>
      </c>
      <c r="F735" s="8">
        <v>50.84</v>
      </c>
      <c r="G735" s="26">
        <f t="shared" si="22"/>
        <v>203.36</v>
      </c>
      <c r="H735" s="1"/>
      <c r="I735" s="27">
        <f t="shared" si="23"/>
        <v>0</v>
      </c>
    </row>
    <row r="736" spans="1:9" x14ac:dyDescent="0.3">
      <c r="B736" s="6" t="s">
        <v>696</v>
      </c>
      <c r="C736" s="6" t="s">
        <v>1152</v>
      </c>
      <c r="D736" s="6" t="s">
        <v>36</v>
      </c>
      <c r="E736" s="8">
        <v>2</v>
      </c>
      <c r="F736" s="8">
        <v>19.079999999999998</v>
      </c>
      <c r="G736" s="26">
        <f t="shared" si="22"/>
        <v>38.159999999999997</v>
      </c>
      <c r="H736" s="1"/>
      <c r="I736" s="27">
        <f t="shared" si="23"/>
        <v>0</v>
      </c>
    </row>
    <row r="737" spans="1:9" x14ac:dyDescent="0.3">
      <c r="B737" s="6" t="s">
        <v>697</v>
      </c>
      <c r="C737" s="6" t="s">
        <v>1153</v>
      </c>
      <c r="D737" s="6" t="s">
        <v>36</v>
      </c>
      <c r="E737" s="8">
        <v>150</v>
      </c>
      <c r="F737" s="8">
        <v>24.15</v>
      </c>
      <c r="G737" s="26">
        <f t="shared" si="22"/>
        <v>3622.5</v>
      </c>
      <c r="H737" s="1"/>
      <c r="I737" s="27">
        <f t="shared" si="23"/>
        <v>0</v>
      </c>
    </row>
    <row r="738" spans="1:9" x14ac:dyDescent="0.3">
      <c r="A738" s="6" t="s">
        <v>489</v>
      </c>
      <c r="B738" s="6" t="s">
        <v>953</v>
      </c>
      <c r="C738" s="6" t="s">
        <v>242</v>
      </c>
      <c r="G738" s="8"/>
      <c r="H738" s="28"/>
      <c r="I738" s="29"/>
    </row>
    <row r="739" spans="1:9" x14ac:dyDescent="0.3">
      <c r="A739" s="6" t="s">
        <v>490</v>
      </c>
      <c r="B739" s="6" t="s">
        <v>954</v>
      </c>
      <c r="C739" s="6" t="s">
        <v>389</v>
      </c>
      <c r="G739" s="8"/>
      <c r="H739" s="28"/>
      <c r="I739" s="29"/>
    </row>
    <row r="740" spans="1:9" x14ac:dyDescent="0.3">
      <c r="B740" s="6" t="s">
        <v>243</v>
      </c>
      <c r="C740" s="6" t="s">
        <v>390</v>
      </c>
      <c r="D740" s="6" t="s">
        <v>36</v>
      </c>
      <c r="E740" s="8">
        <v>10</v>
      </c>
      <c r="F740" s="8">
        <v>33.590000000000003</v>
      </c>
      <c r="G740" s="26">
        <f t="shared" si="22"/>
        <v>335.9</v>
      </c>
      <c r="H740" s="1"/>
      <c r="I740" s="27">
        <f t="shared" si="23"/>
        <v>0</v>
      </c>
    </row>
    <row r="741" spans="1:9" x14ac:dyDescent="0.3">
      <c r="B741" s="6" t="s">
        <v>955</v>
      </c>
      <c r="C741" s="6" t="s">
        <v>1332</v>
      </c>
      <c r="D741" s="6" t="s">
        <v>36</v>
      </c>
      <c r="E741" s="8">
        <v>20</v>
      </c>
      <c r="F741" s="8">
        <v>44.56</v>
      </c>
      <c r="G741" s="26">
        <f t="shared" si="22"/>
        <v>891.2</v>
      </c>
      <c r="H741" s="1"/>
      <c r="I741" s="27">
        <f t="shared" si="23"/>
        <v>0</v>
      </c>
    </row>
    <row r="742" spans="1:9" x14ac:dyDescent="0.3">
      <c r="B742" s="6" t="s">
        <v>244</v>
      </c>
      <c r="C742" s="6" t="s">
        <v>391</v>
      </c>
      <c r="D742" s="6" t="s">
        <v>36</v>
      </c>
      <c r="E742" s="8">
        <v>4</v>
      </c>
      <c r="F742" s="8">
        <v>53.62</v>
      </c>
      <c r="G742" s="26">
        <f t="shared" si="22"/>
        <v>214.48</v>
      </c>
      <c r="H742" s="1"/>
      <c r="I742" s="27">
        <f t="shared" si="23"/>
        <v>0</v>
      </c>
    </row>
    <row r="743" spans="1:9" x14ac:dyDescent="0.3">
      <c r="B743" s="6" t="s">
        <v>700</v>
      </c>
      <c r="C743" s="6" t="s">
        <v>1154</v>
      </c>
      <c r="D743" s="6" t="s">
        <v>36</v>
      </c>
      <c r="E743" s="8">
        <v>1</v>
      </c>
      <c r="F743" s="8">
        <v>63.57</v>
      </c>
      <c r="G743" s="26">
        <f t="shared" si="22"/>
        <v>63.57</v>
      </c>
      <c r="H743" s="1"/>
      <c r="I743" s="27">
        <f t="shared" si="23"/>
        <v>0</v>
      </c>
    </row>
    <row r="744" spans="1:9" x14ac:dyDescent="0.3">
      <c r="A744" s="6" t="s">
        <v>491</v>
      </c>
      <c r="B744" s="6" t="s">
        <v>956</v>
      </c>
      <c r="C744" s="6" t="s">
        <v>392</v>
      </c>
      <c r="G744" s="8"/>
      <c r="H744" s="28"/>
      <c r="I744" s="29"/>
    </row>
    <row r="745" spans="1:9" x14ac:dyDescent="0.3">
      <c r="B745" s="6" t="s">
        <v>245</v>
      </c>
      <c r="C745" s="6" t="s">
        <v>393</v>
      </c>
      <c r="D745" s="6" t="s">
        <v>36</v>
      </c>
      <c r="E745" s="8">
        <v>1</v>
      </c>
      <c r="F745" s="8">
        <v>122.61</v>
      </c>
      <c r="G745" s="26">
        <f t="shared" si="22"/>
        <v>122.61</v>
      </c>
      <c r="H745" s="1"/>
      <c r="I745" s="27">
        <f t="shared" si="23"/>
        <v>0</v>
      </c>
    </row>
    <row r="746" spans="1:9" x14ac:dyDescent="0.3">
      <c r="A746" s="6" t="s">
        <v>492</v>
      </c>
      <c r="B746" s="6" t="s">
        <v>957</v>
      </c>
      <c r="C746" s="6" t="s">
        <v>1155</v>
      </c>
      <c r="G746" s="8"/>
      <c r="H746" s="28"/>
      <c r="I746" s="29"/>
    </row>
    <row r="747" spans="1:9" x14ac:dyDescent="0.3">
      <c r="B747" s="6" t="s">
        <v>246</v>
      </c>
      <c r="C747" s="6" t="s">
        <v>247</v>
      </c>
      <c r="D747" s="6" t="s">
        <v>36</v>
      </c>
      <c r="E747" s="8">
        <v>26</v>
      </c>
      <c r="F747" s="8">
        <v>46.75</v>
      </c>
      <c r="G747" s="26">
        <f t="shared" si="22"/>
        <v>1215.5</v>
      </c>
      <c r="H747" s="1"/>
      <c r="I747" s="27">
        <f t="shared" si="23"/>
        <v>0</v>
      </c>
    </row>
    <row r="748" spans="1:9" x14ac:dyDescent="0.3">
      <c r="B748" s="6" t="s">
        <v>248</v>
      </c>
      <c r="C748" s="6" t="s">
        <v>249</v>
      </c>
      <c r="D748" s="6" t="s">
        <v>36</v>
      </c>
      <c r="E748" s="8">
        <v>1</v>
      </c>
      <c r="F748" s="8">
        <v>52.25</v>
      </c>
      <c r="G748" s="26">
        <f t="shared" si="22"/>
        <v>52.25</v>
      </c>
      <c r="H748" s="1"/>
      <c r="I748" s="27">
        <f t="shared" si="23"/>
        <v>0</v>
      </c>
    </row>
    <row r="749" spans="1:9" x14ac:dyDescent="0.3">
      <c r="B749" s="6" t="s">
        <v>250</v>
      </c>
      <c r="C749" s="6" t="s">
        <v>251</v>
      </c>
      <c r="D749" s="6" t="s">
        <v>36</v>
      </c>
      <c r="E749" s="8">
        <v>5</v>
      </c>
      <c r="F749" s="8">
        <v>60.5</v>
      </c>
      <c r="G749" s="26">
        <f t="shared" si="22"/>
        <v>302.5</v>
      </c>
      <c r="H749" s="1"/>
      <c r="I749" s="27">
        <f t="shared" si="23"/>
        <v>0</v>
      </c>
    </row>
    <row r="750" spans="1:9" x14ac:dyDescent="0.3">
      <c r="B750" s="6" t="s">
        <v>704</v>
      </c>
      <c r="C750" s="6" t="s">
        <v>1157</v>
      </c>
      <c r="D750" s="6" t="s">
        <v>36</v>
      </c>
      <c r="E750" s="8">
        <v>32</v>
      </c>
      <c r="F750" s="8">
        <v>52.74</v>
      </c>
      <c r="G750" s="26">
        <f t="shared" si="22"/>
        <v>1687.68</v>
      </c>
      <c r="H750" s="1"/>
      <c r="I750" s="27">
        <f t="shared" si="23"/>
        <v>0</v>
      </c>
    </row>
    <row r="751" spans="1:9" x14ac:dyDescent="0.3">
      <c r="A751" s="6" t="s">
        <v>493</v>
      </c>
      <c r="B751" s="6" t="s">
        <v>958</v>
      </c>
      <c r="C751" s="6" t="s">
        <v>252</v>
      </c>
      <c r="G751" s="8"/>
      <c r="H751" s="28"/>
      <c r="I751" s="29"/>
    </row>
    <row r="752" spans="1:9" x14ac:dyDescent="0.3">
      <c r="B752" s="6" t="s">
        <v>253</v>
      </c>
      <c r="C752" s="6" t="s">
        <v>254</v>
      </c>
      <c r="D752" s="6" t="s">
        <v>36</v>
      </c>
      <c r="E752" s="8">
        <v>4</v>
      </c>
      <c r="F752" s="8">
        <v>42.05</v>
      </c>
      <c r="G752" s="26">
        <f t="shared" si="22"/>
        <v>168.2</v>
      </c>
      <c r="H752" s="1"/>
      <c r="I752" s="27">
        <f t="shared" si="23"/>
        <v>0</v>
      </c>
    </row>
    <row r="753" spans="1:9" x14ac:dyDescent="0.3">
      <c r="B753" s="6" t="s">
        <v>255</v>
      </c>
      <c r="C753" s="6" t="s">
        <v>256</v>
      </c>
      <c r="D753" s="6" t="s">
        <v>36</v>
      </c>
      <c r="E753" s="8">
        <v>2</v>
      </c>
      <c r="F753" s="8">
        <v>19.04</v>
      </c>
      <c r="G753" s="26">
        <f t="shared" si="22"/>
        <v>38.08</v>
      </c>
      <c r="H753" s="1"/>
      <c r="I753" s="27">
        <f t="shared" si="23"/>
        <v>0</v>
      </c>
    </row>
    <row r="754" spans="1:9" x14ac:dyDescent="0.3">
      <c r="B754" s="6" t="s">
        <v>257</v>
      </c>
      <c r="C754" s="6" t="s">
        <v>258</v>
      </c>
      <c r="D754" s="6" t="s">
        <v>36</v>
      </c>
      <c r="E754" s="8">
        <v>2</v>
      </c>
      <c r="F754" s="8">
        <v>4.95</v>
      </c>
      <c r="G754" s="26">
        <f t="shared" si="22"/>
        <v>9.9</v>
      </c>
      <c r="H754" s="1"/>
      <c r="I754" s="27">
        <f t="shared" si="23"/>
        <v>0</v>
      </c>
    </row>
    <row r="755" spans="1:9" x14ac:dyDescent="0.3">
      <c r="B755" s="6" t="s">
        <v>259</v>
      </c>
      <c r="C755" s="6" t="s">
        <v>260</v>
      </c>
      <c r="D755" s="6" t="s">
        <v>36</v>
      </c>
      <c r="E755" s="8">
        <v>2</v>
      </c>
      <c r="F755" s="8">
        <v>1.74</v>
      </c>
      <c r="G755" s="26">
        <f t="shared" si="22"/>
        <v>3.48</v>
      </c>
      <c r="H755" s="1"/>
      <c r="I755" s="27">
        <f t="shared" si="23"/>
        <v>0</v>
      </c>
    </row>
    <row r="756" spans="1:9" x14ac:dyDescent="0.3">
      <c r="B756" s="6" t="s">
        <v>261</v>
      </c>
      <c r="C756" s="6" t="s">
        <v>262</v>
      </c>
      <c r="D756" s="6" t="s">
        <v>36</v>
      </c>
      <c r="E756" s="8">
        <v>2</v>
      </c>
      <c r="F756" s="8">
        <v>3.57</v>
      </c>
      <c r="G756" s="26">
        <f t="shared" si="22"/>
        <v>7.14</v>
      </c>
      <c r="H756" s="1"/>
      <c r="I756" s="27">
        <f t="shared" si="23"/>
        <v>0</v>
      </c>
    </row>
    <row r="757" spans="1:9" x14ac:dyDescent="0.3">
      <c r="B757" s="6" t="s">
        <v>263</v>
      </c>
      <c r="C757" s="6" t="s">
        <v>264</v>
      </c>
      <c r="D757" s="6" t="s">
        <v>36</v>
      </c>
      <c r="E757" s="8">
        <v>2</v>
      </c>
      <c r="F757" s="8">
        <v>5.49</v>
      </c>
      <c r="G757" s="26">
        <f t="shared" si="22"/>
        <v>10.98</v>
      </c>
      <c r="H757" s="1"/>
      <c r="I757" s="27">
        <f t="shared" si="23"/>
        <v>0</v>
      </c>
    </row>
    <row r="758" spans="1:9" x14ac:dyDescent="0.3">
      <c r="B758" s="6" t="s">
        <v>265</v>
      </c>
      <c r="C758" s="6" t="s">
        <v>266</v>
      </c>
      <c r="D758" s="6" t="s">
        <v>36</v>
      </c>
      <c r="E758" s="8">
        <v>6</v>
      </c>
      <c r="F758" s="8">
        <v>9.4700000000000006</v>
      </c>
      <c r="G758" s="26">
        <f t="shared" si="22"/>
        <v>56.82</v>
      </c>
      <c r="H758" s="1"/>
      <c r="I758" s="27">
        <f t="shared" si="23"/>
        <v>0</v>
      </c>
    </row>
    <row r="759" spans="1:9" x14ac:dyDescent="0.3">
      <c r="B759" s="6" t="s">
        <v>706</v>
      </c>
      <c r="C759" s="6" t="s">
        <v>1158</v>
      </c>
      <c r="D759" s="6" t="s">
        <v>36</v>
      </c>
      <c r="E759" s="8">
        <v>1</v>
      </c>
      <c r="F759" s="8">
        <v>7783.47</v>
      </c>
      <c r="G759" s="26">
        <f t="shared" si="22"/>
        <v>7783.47</v>
      </c>
      <c r="H759" s="1"/>
      <c r="I759" s="27">
        <f t="shared" si="23"/>
        <v>0</v>
      </c>
    </row>
    <row r="760" spans="1:9" x14ac:dyDescent="0.3">
      <c r="B760" s="6" t="s">
        <v>267</v>
      </c>
      <c r="C760" s="6" t="s">
        <v>268</v>
      </c>
      <c r="D760" s="6" t="s">
        <v>36</v>
      </c>
      <c r="E760" s="8">
        <v>4</v>
      </c>
      <c r="F760" s="8">
        <v>36.76</v>
      </c>
      <c r="G760" s="26">
        <f t="shared" si="22"/>
        <v>147.04</v>
      </c>
      <c r="H760" s="1"/>
      <c r="I760" s="27">
        <f t="shared" si="23"/>
        <v>0</v>
      </c>
    </row>
    <row r="761" spans="1:9" x14ac:dyDescent="0.3">
      <c r="B761" s="6" t="s">
        <v>269</v>
      </c>
      <c r="C761" s="6" t="s">
        <v>270</v>
      </c>
      <c r="D761" s="6" t="s">
        <v>36</v>
      </c>
      <c r="E761" s="8">
        <v>2</v>
      </c>
      <c r="F761" s="8">
        <v>6.78</v>
      </c>
      <c r="G761" s="26">
        <f t="shared" si="22"/>
        <v>13.56</v>
      </c>
      <c r="H761" s="1"/>
      <c r="I761" s="27">
        <f t="shared" si="23"/>
        <v>0</v>
      </c>
    </row>
    <row r="762" spans="1:9" x14ac:dyDescent="0.3">
      <c r="B762" s="6" t="s">
        <v>271</v>
      </c>
      <c r="C762" s="6" t="s">
        <v>272</v>
      </c>
      <c r="D762" s="6" t="s">
        <v>36</v>
      </c>
      <c r="E762" s="8">
        <v>2</v>
      </c>
      <c r="F762" s="8">
        <v>7.79</v>
      </c>
      <c r="G762" s="26">
        <f t="shared" si="22"/>
        <v>15.58</v>
      </c>
      <c r="H762" s="1"/>
      <c r="I762" s="27">
        <f t="shared" si="23"/>
        <v>0</v>
      </c>
    </row>
    <row r="763" spans="1:9" x14ac:dyDescent="0.3">
      <c r="B763" s="6" t="s">
        <v>707</v>
      </c>
      <c r="C763" s="6" t="s">
        <v>1159</v>
      </c>
      <c r="D763" s="6" t="s">
        <v>36</v>
      </c>
      <c r="E763" s="8">
        <v>1</v>
      </c>
      <c r="F763" s="8">
        <v>3227.53</v>
      </c>
      <c r="G763" s="26">
        <f t="shared" si="22"/>
        <v>3227.53</v>
      </c>
      <c r="H763" s="1"/>
      <c r="I763" s="27">
        <f t="shared" si="23"/>
        <v>0</v>
      </c>
    </row>
    <row r="764" spans="1:9" x14ac:dyDescent="0.3">
      <c r="A764" s="6" t="s">
        <v>494</v>
      </c>
      <c r="B764" s="6" t="s">
        <v>959</v>
      </c>
      <c r="C764" s="6" t="s">
        <v>273</v>
      </c>
      <c r="G764" s="8"/>
      <c r="H764" s="28"/>
      <c r="I764" s="29"/>
    </row>
    <row r="765" spans="1:9" x14ac:dyDescent="0.3">
      <c r="B765" s="6" t="s">
        <v>274</v>
      </c>
      <c r="C765" s="6" t="s">
        <v>275</v>
      </c>
      <c r="D765" s="6" t="s">
        <v>36</v>
      </c>
      <c r="E765" s="8">
        <v>2</v>
      </c>
      <c r="F765" s="8">
        <v>1.34</v>
      </c>
      <c r="G765" s="26">
        <f t="shared" si="22"/>
        <v>2.68</v>
      </c>
      <c r="H765" s="1"/>
      <c r="I765" s="27">
        <f t="shared" si="23"/>
        <v>0</v>
      </c>
    </row>
    <row r="766" spans="1:9" x14ac:dyDescent="0.3">
      <c r="B766" s="6" t="s">
        <v>276</v>
      </c>
      <c r="C766" s="6" t="s">
        <v>277</v>
      </c>
      <c r="D766" s="6" t="s">
        <v>36</v>
      </c>
      <c r="E766" s="8">
        <v>2</v>
      </c>
      <c r="F766" s="8">
        <v>0.9</v>
      </c>
      <c r="G766" s="26">
        <f t="shared" si="22"/>
        <v>1.8</v>
      </c>
      <c r="H766" s="1"/>
      <c r="I766" s="27">
        <f t="shared" si="23"/>
        <v>0</v>
      </c>
    </row>
    <row r="767" spans="1:9" x14ac:dyDescent="0.3">
      <c r="B767" s="6" t="s">
        <v>278</v>
      </c>
      <c r="C767" s="6" t="s">
        <v>279</v>
      </c>
      <c r="D767" s="6" t="s">
        <v>36</v>
      </c>
      <c r="E767" s="8">
        <v>4</v>
      </c>
      <c r="F767" s="8">
        <v>1.1100000000000001</v>
      </c>
      <c r="G767" s="26">
        <f t="shared" si="22"/>
        <v>4.4400000000000004</v>
      </c>
      <c r="H767" s="1"/>
      <c r="I767" s="27">
        <f t="shared" si="23"/>
        <v>0</v>
      </c>
    </row>
    <row r="768" spans="1:9" x14ac:dyDescent="0.3">
      <c r="B768" s="6" t="s">
        <v>280</v>
      </c>
      <c r="C768" s="6" t="s">
        <v>281</v>
      </c>
      <c r="D768" s="6" t="s">
        <v>36</v>
      </c>
      <c r="E768" s="8">
        <v>8</v>
      </c>
      <c r="F768" s="8">
        <v>1.54</v>
      </c>
      <c r="G768" s="26">
        <f t="shared" si="22"/>
        <v>12.32</v>
      </c>
      <c r="H768" s="1"/>
      <c r="I768" s="27">
        <f t="shared" si="23"/>
        <v>0</v>
      </c>
    </row>
    <row r="769" spans="1:9" x14ac:dyDescent="0.3">
      <c r="B769" s="6" t="s">
        <v>709</v>
      </c>
      <c r="C769" s="6" t="s">
        <v>1160</v>
      </c>
      <c r="D769" s="6" t="s">
        <v>36</v>
      </c>
      <c r="E769" s="8">
        <v>8</v>
      </c>
      <c r="F769" s="8">
        <v>49.99</v>
      </c>
      <c r="G769" s="26">
        <f t="shared" si="22"/>
        <v>399.92</v>
      </c>
      <c r="H769" s="1"/>
      <c r="I769" s="27">
        <f t="shared" si="23"/>
        <v>0</v>
      </c>
    </row>
    <row r="770" spans="1:9" x14ac:dyDescent="0.3">
      <c r="B770" s="6" t="s">
        <v>282</v>
      </c>
      <c r="C770" s="6" t="s">
        <v>1161</v>
      </c>
      <c r="D770" s="6" t="s">
        <v>36</v>
      </c>
      <c r="E770" s="8">
        <v>2</v>
      </c>
      <c r="F770" s="8">
        <v>17.36</v>
      </c>
      <c r="G770" s="26">
        <f t="shared" si="22"/>
        <v>34.72</v>
      </c>
      <c r="H770" s="1"/>
      <c r="I770" s="27">
        <f t="shared" si="23"/>
        <v>0</v>
      </c>
    </row>
    <row r="771" spans="1:9" x14ac:dyDescent="0.3">
      <c r="B771" s="6" t="s">
        <v>283</v>
      </c>
      <c r="C771" s="6" t="s">
        <v>284</v>
      </c>
      <c r="D771" s="6" t="s">
        <v>36</v>
      </c>
      <c r="E771" s="8">
        <v>2</v>
      </c>
      <c r="F771" s="8">
        <v>4.47</v>
      </c>
      <c r="G771" s="26">
        <f t="shared" si="22"/>
        <v>8.94</v>
      </c>
      <c r="H771" s="1"/>
      <c r="I771" s="27">
        <f t="shared" si="23"/>
        <v>0</v>
      </c>
    </row>
    <row r="772" spans="1:9" x14ac:dyDescent="0.3">
      <c r="B772" s="6" t="s">
        <v>285</v>
      </c>
      <c r="C772" s="6" t="s">
        <v>286</v>
      </c>
      <c r="D772" s="6" t="s">
        <v>36</v>
      </c>
      <c r="E772" s="8">
        <v>2</v>
      </c>
      <c r="F772" s="8">
        <v>3.84</v>
      </c>
      <c r="G772" s="26">
        <f t="shared" si="22"/>
        <v>7.68</v>
      </c>
      <c r="H772" s="1"/>
      <c r="I772" s="27">
        <f t="shared" si="23"/>
        <v>0</v>
      </c>
    </row>
    <row r="773" spans="1:9" x14ac:dyDescent="0.3">
      <c r="B773" s="6" t="s">
        <v>287</v>
      </c>
      <c r="C773" s="6" t="s">
        <v>288</v>
      </c>
      <c r="D773" s="6" t="s">
        <v>36</v>
      </c>
      <c r="E773" s="8">
        <v>2</v>
      </c>
      <c r="F773" s="8">
        <v>4.8099999999999996</v>
      </c>
      <c r="G773" s="26">
        <f t="shared" si="22"/>
        <v>9.6199999999999992</v>
      </c>
      <c r="H773" s="1"/>
      <c r="I773" s="27">
        <f t="shared" si="23"/>
        <v>0</v>
      </c>
    </row>
    <row r="774" spans="1:9" x14ac:dyDescent="0.3">
      <c r="B774" s="6" t="s">
        <v>289</v>
      </c>
      <c r="C774" s="6" t="s">
        <v>290</v>
      </c>
      <c r="D774" s="6" t="s">
        <v>36</v>
      </c>
      <c r="E774" s="8">
        <v>4</v>
      </c>
      <c r="F774" s="8">
        <v>4.97</v>
      </c>
      <c r="G774" s="26">
        <f t="shared" si="22"/>
        <v>19.88</v>
      </c>
      <c r="H774" s="1"/>
      <c r="I774" s="27">
        <f t="shared" si="23"/>
        <v>0</v>
      </c>
    </row>
    <row r="775" spans="1:9" x14ac:dyDescent="0.3">
      <c r="B775" s="6" t="s">
        <v>710</v>
      </c>
      <c r="C775" s="6" t="s">
        <v>1162</v>
      </c>
      <c r="D775" s="6" t="s">
        <v>36</v>
      </c>
      <c r="E775" s="8">
        <v>4</v>
      </c>
      <c r="F775" s="8">
        <v>31.95</v>
      </c>
      <c r="G775" s="26">
        <f t="shared" si="22"/>
        <v>127.8</v>
      </c>
      <c r="H775" s="1"/>
      <c r="I775" s="27">
        <f t="shared" si="23"/>
        <v>0</v>
      </c>
    </row>
    <row r="776" spans="1:9" x14ac:dyDescent="0.3">
      <c r="B776" s="6" t="s">
        <v>711</v>
      </c>
      <c r="C776" s="6" t="s">
        <v>1163</v>
      </c>
      <c r="D776" s="6" t="s">
        <v>36</v>
      </c>
      <c r="E776" s="8">
        <v>2</v>
      </c>
      <c r="F776" s="8">
        <v>6.38</v>
      </c>
      <c r="G776" s="26">
        <f t="shared" si="22"/>
        <v>12.76</v>
      </c>
      <c r="H776" s="1"/>
      <c r="I776" s="27">
        <f t="shared" si="23"/>
        <v>0</v>
      </c>
    </row>
    <row r="777" spans="1:9" x14ac:dyDescent="0.3">
      <c r="A777" s="6" t="s">
        <v>495</v>
      </c>
      <c r="B777" s="6" t="s">
        <v>960</v>
      </c>
      <c r="C777" s="6" t="s">
        <v>291</v>
      </c>
      <c r="G777" s="8"/>
      <c r="H777" s="28"/>
      <c r="I777" s="29"/>
    </row>
    <row r="778" spans="1:9" x14ac:dyDescent="0.3">
      <c r="A778" s="6" t="s">
        <v>496</v>
      </c>
      <c r="B778" s="6" t="s">
        <v>961</v>
      </c>
      <c r="C778" s="6" t="s">
        <v>1164</v>
      </c>
      <c r="G778" s="8"/>
      <c r="H778" s="28"/>
      <c r="I778" s="29"/>
    </row>
    <row r="779" spans="1:9" x14ac:dyDescent="0.3">
      <c r="B779" s="6" t="s">
        <v>714</v>
      </c>
      <c r="C779" s="6" t="s">
        <v>1165</v>
      </c>
      <c r="D779" s="6" t="s">
        <v>36</v>
      </c>
      <c r="E779" s="8">
        <v>6</v>
      </c>
      <c r="F779" s="8">
        <v>119.7</v>
      </c>
      <c r="G779" s="26">
        <f t="shared" si="22"/>
        <v>718.2</v>
      </c>
      <c r="H779" s="1"/>
      <c r="I779" s="27">
        <f t="shared" si="23"/>
        <v>0</v>
      </c>
    </row>
    <row r="780" spans="1:9" x14ac:dyDescent="0.3">
      <c r="B780" s="6" t="s">
        <v>715</v>
      </c>
      <c r="C780" s="6" t="s">
        <v>1166</v>
      </c>
      <c r="D780" s="6" t="s">
        <v>36</v>
      </c>
      <c r="E780" s="8">
        <v>6</v>
      </c>
      <c r="F780" s="8">
        <v>39.950000000000003</v>
      </c>
      <c r="G780" s="26">
        <f t="shared" ref="G780:G843" si="24">ROUND(E780*F780,2)</f>
        <v>239.7</v>
      </c>
      <c r="H780" s="1"/>
      <c r="I780" s="27">
        <f t="shared" ref="I780:I843" si="25">ROUND(E780*H780,2)</f>
        <v>0</v>
      </c>
    </row>
    <row r="781" spans="1:9" x14ac:dyDescent="0.3">
      <c r="A781" s="6" t="s">
        <v>497</v>
      </c>
      <c r="B781" s="6" t="s">
        <v>962</v>
      </c>
      <c r="C781" s="6" t="s">
        <v>1167</v>
      </c>
      <c r="G781" s="8"/>
      <c r="H781" s="28"/>
      <c r="I781" s="29"/>
    </row>
    <row r="782" spans="1:9" x14ac:dyDescent="0.3">
      <c r="A782" s="6" t="s">
        <v>498</v>
      </c>
      <c r="B782" s="6" t="s">
        <v>963</v>
      </c>
      <c r="C782" s="6" t="s">
        <v>1168</v>
      </c>
      <c r="G782" s="8"/>
      <c r="H782" s="28"/>
      <c r="I782" s="29"/>
    </row>
    <row r="783" spans="1:9" x14ac:dyDescent="0.3">
      <c r="B783" s="6" t="s">
        <v>718</v>
      </c>
      <c r="C783" s="6" t="s">
        <v>1169</v>
      </c>
      <c r="D783" s="6" t="s">
        <v>36</v>
      </c>
      <c r="E783" s="8">
        <v>4</v>
      </c>
      <c r="F783" s="8">
        <v>132.71</v>
      </c>
      <c r="G783" s="26">
        <f t="shared" si="24"/>
        <v>530.84</v>
      </c>
      <c r="H783" s="1"/>
      <c r="I783" s="27">
        <f t="shared" si="25"/>
        <v>0</v>
      </c>
    </row>
    <row r="784" spans="1:9" x14ac:dyDescent="0.3">
      <c r="B784" s="6" t="s">
        <v>719</v>
      </c>
      <c r="C784" s="6" t="s">
        <v>1170</v>
      </c>
      <c r="D784" s="6" t="s">
        <v>36</v>
      </c>
      <c r="E784" s="8">
        <v>2</v>
      </c>
      <c r="F784" s="8">
        <v>108.62</v>
      </c>
      <c r="G784" s="26">
        <f t="shared" si="24"/>
        <v>217.24</v>
      </c>
      <c r="H784" s="1"/>
      <c r="I784" s="27">
        <f t="shared" si="25"/>
        <v>0</v>
      </c>
    </row>
    <row r="785" spans="1:9" x14ac:dyDescent="0.3">
      <c r="B785" s="6" t="s">
        <v>720</v>
      </c>
      <c r="C785" s="6" t="s">
        <v>1171</v>
      </c>
      <c r="D785" s="6" t="s">
        <v>36</v>
      </c>
      <c r="E785" s="8">
        <v>4</v>
      </c>
      <c r="F785" s="8">
        <v>16.61</v>
      </c>
      <c r="G785" s="26">
        <f t="shared" si="24"/>
        <v>66.44</v>
      </c>
      <c r="H785" s="1"/>
      <c r="I785" s="27">
        <f t="shared" si="25"/>
        <v>0</v>
      </c>
    </row>
    <row r="786" spans="1:9" x14ac:dyDescent="0.3">
      <c r="B786" s="6" t="s">
        <v>721</v>
      </c>
      <c r="C786" s="6" t="s">
        <v>1172</v>
      </c>
      <c r="D786" s="6" t="s">
        <v>36</v>
      </c>
      <c r="E786" s="8">
        <v>2</v>
      </c>
      <c r="F786" s="8">
        <v>14.7</v>
      </c>
      <c r="G786" s="26">
        <f t="shared" si="24"/>
        <v>29.4</v>
      </c>
      <c r="H786" s="1"/>
      <c r="I786" s="27">
        <f t="shared" si="25"/>
        <v>0</v>
      </c>
    </row>
    <row r="787" spans="1:9" x14ac:dyDescent="0.3">
      <c r="A787" s="6" t="s">
        <v>499</v>
      </c>
      <c r="B787" s="6" t="s">
        <v>964</v>
      </c>
      <c r="C787" s="6" t="s">
        <v>291</v>
      </c>
      <c r="G787" s="8"/>
      <c r="H787" s="28"/>
      <c r="I787" s="29"/>
    </row>
    <row r="788" spans="1:9" x14ac:dyDescent="0.3">
      <c r="A788" s="6" t="s">
        <v>500</v>
      </c>
      <c r="B788" s="6" t="s">
        <v>965</v>
      </c>
      <c r="C788" s="6" t="s">
        <v>1173</v>
      </c>
      <c r="G788" s="8"/>
      <c r="H788" s="28"/>
      <c r="I788" s="29"/>
    </row>
    <row r="789" spans="1:9" x14ac:dyDescent="0.3">
      <c r="B789" s="6" t="s">
        <v>724</v>
      </c>
      <c r="C789" s="6" t="s">
        <v>1174</v>
      </c>
      <c r="D789" s="6" t="s">
        <v>36</v>
      </c>
      <c r="E789" s="8">
        <v>2</v>
      </c>
      <c r="F789" s="8">
        <v>14.13</v>
      </c>
      <c r="G789" s="26">
        <f t="shared" si="24"/>
        <v>28.26</v>
      </c>
      <c r="H789" s="1"/>
      <c r="I789" s="27">
        <f t="shared" si="25"/>
        <v>0</v>
      </c>
    </row>
    <row r="790" spans="1:9" x14ac:dyDescent="0.3">
      <c r="B790" s="6" t="s">
        <v>725</v>
      </c>
      <c r="C790" s="6" t="s">
        <v>1175</v>
      </c>
      <c r="D790" s="6" t="s">
        <v>36</v>
      </c>
      <c r="E790" s="8">
        <v>8</v>
      </c>
      <c r="F790" s="8">
        <v>15.92</v>
      </c>
      <c r="G790" s="26">
        <f t="shared" si="24"/>
        <v>127.36</v>
      </c>
      <c r="H790" s="1"/>
      <c r="I790" s="27">
        <f t="shared" si="25"/>
        <v>0</v>
      </c>
    </row>
    <row r="791" spans="1:9" x14ac:dyDescent="0.3">
      <c r="B791" s="6" t="s">
        <v>726</v>
      </c>
      <c r="C791" s="6" t="s">
        <v>1176</v>
      </c>
      <c r="D791" s="6" t="s">
        <v>36</v>
      </c>
      <c r="E791" s="8">
        <v>2</v>
      </c>
      <c r="F791" s="8">
        <v>47.96</v>
      </c>
      <c r="G791" s="26">
        <f t="shared" si="24"/>
        <v>95.92</v>
      </c>
      <c r="H791" s="1"/>
      <c r="I791" s="27">
        <f t="shared" si="25"/>
        <v>0</v>
      </c>
    </row>
    <row r="792" spans="1:9" x14ac:dyDescent="0.3">
      <c r="A792" s="6" t="s">
        <v>501</v>
      </c>
      <c r="B792" s="6" t="s">
        <v>966</v>
      </c>
      <c r="C792" s="6" t="s">
        <v>1177</v>
      </c>
      <c r="G792" s="8"/>
      <c r="H792" s="28"/>
      <c r="I792" s="29"/>
    </row>
    <row r="793" spans="1:9" x14ac:dyDescent="0.3">
      <c r="B793" s="6" t="s">
        <v>728</v>
      </c>
      <c r="C793" s="6" t="s">
        <v>1178</v>
      </c>
      <c r="D793" s="6" t="s">
        <v>36</v>
      </c>
      <c r="E793" s="8">
        <v>2</v>
      </c>
      <c r="F793" s="8">
        <v>5.46</v>
      </c>
      <c r="G793" s="26">
        <f t="shared" si="24"/>
        <v>10.92</v>
      </c>
      <c r="H793" s="1"/>
      <c r="I793" s="27">
        <f t="shared" si="25"/>
        <v>0</v>
      </c>
    </row>
    <row r="794" spans="1:9" x14ac:dyDescent="0.3">
      <c r="B794" s="6" t="s">
        <v>729</v>
      </c>
      <c r="C794" s="6" t="s">
        <v>1179</v>
      </c>
      <c r="D794" s="6" t="s">
        <v>36</v>
      </c>
      <c r="E794" s="8">
        <v>2</v>
      </c>
      <c r="F794" s="8">
        <v>16.61</v>
      </c>
      <c r="G794" s="26">
        <f t="shared" si="24"/>
        <v>33.22</v>
      </c>
      <c r="H794" s="1"/>
      <c r="I794" s="27">
        <f t="shared" si="25"/>
        <v>0</v>
      </c>
    </row>
    <row r="795" spans="1:9" x14ac:dyDescent="0.3">
      <c r="A795" s="6" t="s">
        <v>502</v>
      </c>
      <c r="B795" s="6" t="s">
        <v>967</v>
      </c>
      <c r="C795" s="6" t="s">
        <v>1180</v>
      </c>
      <c r="G795" s="8"/>
      <c r="H795" s="28"/>
      <c r="I795" s="29"/>
    </row>
    <row r="796" spans="1:9" x14ac:dyDescent="0.3">
      <c r="B796" s="6" t="s">
        <v>731</v>
      </c>
      <c r="C796" s="6" t="s">
        <v>1181</v>
      </c>
      <c r="D796" s="6" t="s">
        <v>35</v>
      </c>
      <c r="E796" s="8">
        <v>160</v>
      </c>
      <c r="F796" s="8">
        <v>37.67</v>
      </c>
      <c r="G796" s="26">
        <f t="shared" si="24"/>
        <v>6027.2</v>
      </c>
      <c r="H796" s="1"/>
      <c r="I796" s="27">
        <f t="shared" si="25"/>
        <v>0</v>
      </c>
    </row>
    <row r="797" spans="1:9" x14ac:dyDescent="0.3">
      <c r="A797" s="6" t="s">
        <v>503</v>
      </c>
      <c r="B797" s="6" t="s">
        <v>968</v>
      </c>
      <c r="C797" s="6" t="s">
        <v>1182</v>
      </c>
      <c r="G797" s="8"/>
      <c r="H797" s="28"/>
      <c r="I797" s="29"/>
    </row>
    <row r="798" spans="1:9" x14ac:dyDescent="0.3">
      <c r="B798" s="6" t="s">
        <v>733</v>
      </c>
      <c r="C798" s="6" t="s">
        <v>1183</v>
      </c>
      <c r="D798" s="6" t="s">
        <v>36</v>
      </c>
      <c r="E798" s="8">
        <v>2</v>
      </c>
      <c r="F798" s="8">
        <v>5021.74</v>
      </c>
      <c r="G798" s="26">
        <f t="shared" si="24"/>
        <v>10043.48</v>
      </c>
      <c r="H798" s="1"/>
      <c r="I798" s="27">
        <f t="shared" si="25"/>
        <v>0</v>
      </c>
    </row>
    <row r="799" spans="1:9" x14ac:dyDescent="0.3">
      <c r="B799" s="6" t="s">
        <v>734</v>
      </c>
      <c r="C799" s="6" t="s">
        <v>1184</v>
      </c>
      <c r="D799" s="6" t="s">
        <v>36</v>
      </c>
      <c r="E799" s="8">
        <v>2</v>
      </c>
      <c r="F799" s="8">
        <v>1104.1600000000001</v>
      </c>
      <c r="G799" s="26">
        <f t="shared" si="24"/>
        <v>2208.3200000000002</v>
      </c>
      <c r="H799" s="1"/>
      <c r="I799" s="27">
        <f t="shared" si="25"/>
        <v>0</v>
      </c>
    </row>
    <row r="800" spans="1:9" x14ac:dyDescent="0.3">
      <c r="A800" s="6" t="s">
        <v>504</v>
      </c>
      <c r="B800" s="6" t="s">
        <v>969</v>
      </c>
      <c r="C800" s="6" t="s">
        <v>1185</v>
      </c>
      <c r="G800" s="8"/>
      <c r="H800" s="28"/>
      <c r="I800" s="29"/>
    </row>
    <row r="801" spans="1:9" x14ac:dyDescent="0.3">
      <c r="A801" s="6" t="s">
        <v>505</v>
      </c>
      <c r="B801" s="6" t="s">
        <v>970</v>
      </c>
      <c r="C801" s="6" t="s">
        <v>1186</v>
      </c>
      <c r="G801" s="8"/>
      <c r="H801" s="28"/>
      <c r="I801" s="29"/>
    </row>
    <row r="802" spans="1:9" x14ac:dyDescent="0.3">
      <c r="B802" s="6" t="s">
        <v>737</v>
      </c>
      <c r="C802" s="6" t="s">
        <v>1187</v>
      </c>
      <c r="D802" s="6" t="s">
        <v>36</v>
      </c>
      <c r="E802" s="8">
        <v>2</v>
      </c>
      <c r="F802" s="8">
        <v>113.79</v>
      </c>
      <c r="G802" s="26">
        <f t="shared" si="24"/>
        <v>227.58</v>
      </c>
      <c r="H802" s="1"/>
      <c r="I802" s="27">
        <f t="shared" si="25"/>
        <v>0</v>
      </c>
    </row>
    <row r="803" spans="1:9" x14ac:dyDescent="0.3">
      <c r="B803" s="6" t="s">
        <v>738</v>
      </c>
      <c r="C803" s="6" t="s">
        <v>1188</v>
      </c>
      <c r="D803" s="6" t="s">
        <v>36</v>
      </c>
      <c r="E803" s="8">
        <v>2</v>
      </c>
      <c r="F803" s="8">
        <v>17.59</v>
      </c>
      <c r="G803" s="26">
        <f t="shared" si="24"/>
        <v>35.18</v>
      </c>
      <c r="H803" s="1"/>
      <c r="I803" s="27">
        <f t="shared" si="25"/>
        <v>0</v>
      </c>
    </row>
    <row r="804" spans="1:9" x14ac:dyDescent="0.3">
      <c r="A804" s="6" t="s">
        <v>506</v>
      </c>
      <c r="B804" s="6" t="s">
        <v>971</v>
      </c>
      <c r="C804" s="6" t="s">
        <v>1189</v>
      </c>
      <c r="G804" s="8"/>
      <c r="H804" s="28"/>
      <c r="I804" s="29"/>
    </row>
    <row r="805" spans="1:9" x14ac:dyDescent="0.3">
      <c r="B805" s="6" t="s">
        <v>740</v>
      </c>
      <c r="C805" s="6" t="s">
        <v>258</v>
      </c>
      <c r="D805" s="6" t="s">
        <v>36</v>
      </c>
      <c r="E805" s="8">
        <v>2</v>
      </c>
      <c r="F805" s="8">
        <v>62.93</v>
      </c>
      <c r="G805" s="26">
        <f t="shared" si="24"/>
        <v>125.86</v>
      </c>
      <c r="H805" s="1"/>
      <c r="I805" s="27">
        <f t="shared" si="25"/>
        <v>0</v>
      </c>
    </row>
    <row r="806" spans="1:9" x14ac:dyDescent="0.3">
      <c r="B806" s="6" t="s">
        <v>741</v>
      </c>
      <c r="C806" s="6" t="s">
        <v>1190</v>
      </c>
      <c r="D806" s="6" t="s">
        <v>36</v>
      </c>
      <c r="E806" s="8">
        <v>2</v>
      </c>
      <c r="F806" s="8">
        <v>14.4</v>
      </c>
      <c r="G806" s="26">
        <f t="shared" si="24"/>
        <v>28.8</v>
      </c>
      <c r="H806" s="1"/>
      <c r="I806" s="27">
        <f t="shared" si="25"/>
        <v>0</v>
      </c>
    </row>
    <row r="807" spans="1:9" x14ac:dyDescent="0.3">
      <c r="A807" s="6" t="s">
        <v>507</v>
      </c>
      <c r="B807" s="6" t="s">
        <v>972</v>
      </c>
      <c r="C807" s="6" t="s">
        <v>1191</v>
      </c>
      <c r="G807" s="8"/>
      <c r="H807" s="28"/>
      <c r="I807" s="29"/>
    </row>
    <row r="808" spans="1:9" x14ac:dyDescent="0.3">
      <c r="B808" s="6" t="s">
        <v>743</v>
      </c>
      <c r="C808" s="6" t="s">
        <v>1192</v>
      </c>
      <c r="D808" s="6" t="s">
        <v>36</v>
      </c>
      <c r="E808" s="8">
        <v>2</v>
      </c>
      <c r="F808" s="8">
        <v>88.36</v>
      </c>
      <c r="G808" s="26">
        <f t="shared" si="24"/>
        <v>176.72</v>
      </c>
      <c r="H808" s="1"/>
      <c r="I808" s="27">
        <f t="shared" si="25"/>
        <v>0</v>
      </c>
    </row>
    <row r="809" spans="1:9" x14ac:dyDescent="0.3">
      <c r="B809" s="6" t="s">
        <v>744</v>
      </c>
      <c r="C809" s="6" t="s">
        <v>1193</v>
      </c>
      <c r="D809" s="6" t="s">
        <v>36</v>
      </c>
      <c r="E809" s="8">
        <v>2</v>
      </c>
      <c r="F809" s="8">
        <v>15.99</v>
      </c>
      <c r="G809" s="26">
        <f t="shared" si="24"/>
        <v>31.98</v>
      </c>
      <c r="H809" s="1"/>
      <c r="I809" s="27">
        <f t="shared" si="25"/>
        <v>0</v>
      </c>
    </row>
    <row r="810" spans="1:9" x14ac:dyDescent="0.3">
      <c r="A810" s="6" t="s">
        <v>508</v>
      </c>
      <c r="B810" s="6" t="s">
        <v>973</v>
      </c>
      <c r="C810" s="6" t="s">
        <v>292</v>
      </c>
      <c r="G810" s="8"/>
      <c r="H810" s="28"/>
      <c r="I810" s="29"/>
    </row>
    <row r="811" spans="1:9" x14ac:dyDescent="0.3">
      <c r="A811" s="6" t="s">
        <v>509</v>
      </c>
      <c r="B811" s="6" t="s">
        <v>974</v>
      </c>
      <c r="C811" s="6" t="s">
        <v>293</v>
      </c>
      <c r="G811" s="8"/>
      <c r="H811" s="28"/>
      <c r="I811" s="29"/>
    </row>
    <row r="812" spans="1:9" x14ac:dyDescent="0.3">
      <c r="B812" s="6" t="s">
        <v>294</v>
      </c>
      <c r="C812" s="6" t="s">
        <v>394</v>
      </c>
      <c r="D812" s="6" t="s">
        <v>36</v>
      </c>
      <c r="E812" s="8">
        <v>6</v>
      </c>
      <c r="F812" s="8">
        <v>62.37</v>
      </c>
      <c r="G812" s="26">
        <f t="shared" si="24"/>
        <v>374.22</v>
      </c>
      <c r="H812" s="1"/>
      <c r="I812" s="27">
        <f t="shared" si="25"/>
        <v>0</v>
      </c>
    </row>
    <row r="813" spans="1:9" x14ac:dyDescent="0.3">
      <c r="B813" s="6" t="s">
        <v>295</v>
      </c>
      <c r="C813" s="6" t="s">
        <v>395</v>
      </c>
      <c r="D813" s="6" t="s">
        <v>36</v>
      </c>
      <c r="E813" s="8">
        <v>8</v>
      </c>
      <c r="F813" s="8">
        <v>15.5</v>
      </c>
      <c r="G813" s="26">
        <f t="shared" si="24"/>
        <v>124</v>
      </c>
      <c r="H813" s="1"/>
      <c r="I813" s="27">
        <f t="shared" si="25"/>
        <v>0</v>
      </c>
    </row>
    <row r="814" spans="1:9" x14ac:dyDescent="0.3">
      <c r="B814" s="6" t="s">
        <v>296</v>
      </c>
      <c r="C814" s="6" t="s">
        <v>396</v>
      </c>
      <c r="D814" s="6" t="s">
        <v>36</v>
      </c>
      <c r="E814" s="8">
        <v>2</v>
      </c>
      <c r="F814" s="8">
        <v>23.3</v>
      </c>
      <c r="G814" s="26">
        <f t="shared" si="24"/>
        <v>46.6</v>
      </c>
      <c r="H814" s="1"/>
      <c r="I814" s="27">
        <f t="shared" si="25"/>
        <v>0</v>
      </c>
    </row>
    <row r="815" spans="1:9" x14ac:dyDescent="0.3">
      <c r="B815" s="6" t="s">
        <v>297</v>
      </c>
      <c r="C815" s="6" t="s">
        <v>397</v>
      </c>
      <c r="D815" s="6" t="s">
        <v>36</v>
      </c>
      <c r="E815" s="8">
        <v>2</v>
      </c>
      <c r="F815" s="8">
        <v>1260</v>
      </c>
      <c r="G815" s="26">
        <f t="shared" si="24"/>
        <v>2520</v>
      </c>
      <c r="H815" s="1"/>
      <c r="I815" s="27">
        <f t="shared" si="25"/>
        <v>0</v>
      </c>
    </row>
    <row r="816" spans="1:9" x14ac:dyDescent="0.3">
      <c r="B816" s="6" t="s">
        <v>298</v>
      </c>
      <c r="C816" s="6" t="s">
        <v>398</v>
      </c>
      <c r="D816" s="6" t="s">
        <v>36</v>
      </c>
      <c r="E816" s="8">
        <v>3</v>
      </c>
      <c r="F816" s="8">
        <v>66.62</v>
      </c>
      <c r="G816" s="26">
        <f t="shared" si="24"/>
        <v>199.86</v>
      </c>
      <c r="H816" s="1"/>
      <c r="I816" s="27">
        <f t="shared" si="25"/>
        <v>0</v>
      </c>
    </row>
    <row r="817" spans="1:9" x14ac:dyDescent="0.3">
      <c r="B817" s="6" t="s">
        <v>299</v>
      </c>
      <c r="C817" s="6" t="s">
        <v>399</v>
      </c>
      <c r="D817" s="6" t="s">
        <v>36</v>
      </c>
      <c r="E817" s="8">
        <v>16</v>
      </c>
      <c r="F817" s="8">
        <v>6.38</v>
      </c>
      <c r="G817" s="26">
        <f t="shared" si="24"/>
        <v>102.08</v>
      </c>
      <c r="H817" s="1"/>
      <c r="I817" s="27">
        <f t="shared" si="25"/>
        <v>0</v>
      </c>
    </row>
    <row r="818" spans="1:9" x14ac:dyDescent="0.3">
      <c r="B818" s="6" t="s">
        <v>300</v>
      </c>
      <c r="C818" s="6" t="s">
        <v>400</v>
      </c>
      <c r="D818" s="6" t="s">
        <v>36</v>
      </c>
      <c r="E818" s="8">
        <v>2</v>
      </c>
      <c r="F818" s="8">
        <v>1785</v>
      </c>
      <c r="G818" s="26">
        <f t="shared" si="24"/>
        <v>3570</v>
      </c>
      <c r="H818" s="1"/>
      <c r="I818" s="27">
        <f t="shared" si="25"/>
        <v>0</v>
      </c>
    </row>
    <row r="819" spans="1:9" x14ac:dyDescent="0.3">
      <c r="A819" s="6" t="s">
        <v>510</v>
      </c>
      <c r="B819" s="6" t="s">
        <v>975</v>
      </c>
      <c r="C819" s="6" t="s">
        <v>301</v>
      </c>
      <c r="G819" s="8"/>
      <c r="H819" s="28"/>
      <c r="I819" s="29"/>
    </row>
    <row r="820" spans="1:9" x14ac:dyDescent="0.3">
      <c r="B820" s="6" t="s">
        <v>748</v>
      </c>
      <c r="C820" s="6" t="s">
        <v>1194</v>
      </c>
      <c r="D820" s="6" t="s">
        <v>36</v>
      </c>
      <c r="E820" s="8">
        <v>6</v>
      </c>
      <c r="F820" s="8">
        <v>13.39</v>
      </c>
      <c r="G820" s="26">
        <f t="shared" si="24"/>
        <v>80.34</v>
      </c>
      <c r="H820" s="1"/>
      <c r="I820" s="27">
        <f t="shared" si="25"/>
        <v>0</v>
      </c>
    </row>
    <row r="821" spans="1:9" x14ac:dyDescent="0.3">
      <c r="B821" s="6" t="s">
        <v>749</v>
      </c>
      <c r="C821" s="6" t="s">
        <v>1195</v>
      </c>
      <c r="D821" s="6" t="s">
        <v>36</v>
      </c>
      <c r="E821" s="8">
        <v>2</v>
      </c>
      <c r="F821" s="8">
        <v>23.44</v>
      </c>
      <c r="G821" s="26">
        <f t="shared" si="24"/>
        <v>46.88</v>
      </c>
      <c r="H821" s="1"/>
      <c r="I821" s="27">
        <f t="shared" si="25"/>
        <v>0</v>
      </c>
    </row>
    <row r="822" spans="1:9" x14ac:dyDescent="0.3">
      <c r="B822" s="6" t="s">
        <v>750</v>
      </c>
      <c r="C822" s="6" t="s">
        <v>1196</v>
      </c>
      <c r="D822" s="6" t="s">
        <v>36</v>
      </c>
      <c r="E822" s="8">
        <v>2</v>
      </c>
      <c r="F822" s="8">
        <v>46.87</v>
      </c>
      <c r="G822" s="26">
        <f t="shared" si="24"/>
        <v>93.74</v>
      </c>
      <c r="H822" s="1"/>
      <c r="I822" s="27">
        <f t="shared" si="25"/>
        <v>0</v>
      </c>
    </row>
    <row r="823" spans="1:9" x14ac:dyDescent="0.3">
      <c r="B823" s="6" t="s">
        <v>302</v>
      </c>
      <c r="C823" s="6" t="s">
        <v>401</v>
      </c>
      <c r="D823" s="6" t="s">
        <v>36</v>
      </c>
      <c r="E823" s="8">
        <v>6</v>
      </c>
      <c r="F823" s="8">
        <v>27.81</v>
      </c>
      <c r="G823" s="26">
        <f t="shared" si="24"/>
        <v>166.86</v>
      </c>
      <c r="H823" s="1"/>
      <c r="I823" s="27">
        <f t="shared" si="25"/>
        <v>0</v>
      </c>
    </row>
    <row r="824" spans="1:9" x14ac:dyDescent="0.3">
      <c r="B824" s="6" t="s">
        <v>303</v>
      </c>
      <c r="C824" s="6" t="s">
        <v>402</v>
      </c>
      <c r="D824" s="6" t="s">
        <v>36</v>
      </c>
      <c r="E824" s="8">
        <v>2</v>
      </c>
      <c r="F824" s="8">
        <v>34.770000000000003</v>
      </c>
      <c r="G824" s="26">
        <f t="shared" si="24"/>
        <v>69.540000000000006</v>
      </c>
      <c r="H824" s="1"/>
      <c r="I824" s="27">
        <f t="shared" si="25"/>
        <v>0</v>
      </c>
    </row>
    <row r="825" spans="1:9" x14ac:dyDescent="0.3">
      <c r="B825" s="6" t="s">
        <v>304</v>
      </c>
      <c r="C825" s="6" t="s">
        <v>403</v>
      </c>
      <c r="D825" s="6" t="s">
        <v>36</v>
      </c>
      <c r="E825" s="8">
        <v>2</v>
      </c>
      <c r="F825" s="8">
        <v>69.53</v>
      </c>
      <c r="G825" s="26">
        <f t="shared" si="24"/>
        <v>139.06</v>
      </c>
      <c r="H825" s="1"/>
      <c r="I825" s="27">
        <f t="shared" si="25"/>
        <v>0</v>
      </c>
    </row>
    <row r="826" spans="1:9" x14ac:dyDescent="0.3">
      <c r="B826" s="6" t="s">
        <v>305</v>
      </c>
      <c r="C826" s="6" t="s">
        <v>306</v>
      </c>
      <c r="D826" s="6" t="s">
        <v>36</v>
      </c>
      <c r="E826" s="8">
        <v>10</v>
      </c>
      <c r="F826" s="8">
        <v>8</v>
      </c>
      <c r="G826" s="26">
        <f t="shared" si="24"/>
        <v>80</v>
      </c>
      <c r="H826" s="1"/>
      <c r="I826" s="27">
        <f t="shared" si="25"/>
        <v>0</v>
      </c>
    </row>
    <row r="827" spans="1:9" x14ac:dyDescent="0.3">
      <c r="A827" s="6" t="s">
        <v>511</v>
      </c>
      <c r="B827" s="6" t="s">
        <v>976</v>
      </c>
      <c r="C827" s="6" t="s">
        <v>1197</v>
      </c>
      <c r="G827" s="8"/>
      <c r="H827" s="28"/>
      <c r="I827" s="29"/>
    </row>
    <row r="828" spans="1:9" x14ac:dyDescent="0.3">
      <c r="B828" s="6" t="s">
        <v>977</v>
      </c>
      <c r="C828" s="6" t="s">
        <v>1333</v>
      </c>
      <c r="D828" s="6" t="s">
        <v>331</v>
      </c>
      <c r="E828" s="8">
        <v>1</v>
      </c>
      <c r="F828" s="8">
        <v>50000</v>
      </c>
      <c r="G828" s="26">
        <f t="shared" si="24"/>
        <v>50000</v>
      </c>
      <c r="H828" s="30">
        <v>50000</v>
      </c>
      <c r="I828" s="27">
        <f t="shared" si="25"/>
        <v>50000</v>
      </c>
    </row>
    <row r="829" spans="1:9" x14ac:dyDescent="0.3">
      <c r="A829" s="6" t="s">
        <v>512</v>
      </c>
      <c r="B829" s="6" t="s">
        <v>978</v>
      </c>
      <c r="C829" s="6" t="s">
        <v>311</v>
      </c>
      <c r="G829" s="8"/>
      <c r="H829" s="28"/>
      <c r="I829" s="29"/>
    </row>
    <row r="830" spans="1:9" x14ac:dyDescent="0.3">
      <c r="B830" s="6" t="s">
        <v>328</v>
      </c>
      <c r="C830" s="6" t="s">
        <v>329</v>
      </c>
      <c r="D830" s="6" t="s">
        <v>36</v>
      </c>
      <c r="E830" s="8">
        <v>2</v>
      </c>
      <c r="F830" s="8">
        <v>267.75</v>
      </c>
      <c r="G830" s="26">
        <f t="shared" si="24"/>
        <v>535.5</v>
      </c>
      <c r="H830" s="1"/>
      <c r="I830" s="27">
        <f t="shared" si="25"/>
        <v>0</v>
      </c>
    </row>
    <row r="831" spans="1:9" x14ac:dyDescent="0.3">
      <c r="B831" s="6" t="s">
        <v>754</v>
      </c>
      <c r="C831" s="6" t="s">
        <v>1199</v>
      </c>
      <c r="D831" s="6" t="s">
        <v>335</v>
      </c>
      <c r="E831" s="8">
        <v>2</v>
      </c>
      <c r="F831" s="8">
        <v>428.2</v>
      </c>
      <c r="G831" s="26">
        <f t="shared" si="24"/>
        <v>856.4</v>
      </c>
      <c r="H831" s="1"/>
      <c r="I831" s="27">
        <f t="shared" si="25"/>
        <v>0</v>
      </c>
    </row>
    <row r="832" spans="1:9" x14ac:dyDescent="0.3">
      <c r="B832" s="6" t="s">
        <v>979</v>
      </c>
      <c r="C832" s="6" t="s">
        <v>1200</v>
      </c>
      <c r="D832" s="6" t="s">
        <v>330</v>
      </c>
      <c r="E832" s="8">
        <v>60</v>
      </c>
      <c r="F832" s="8">
        <v>8.6999999999999993</v>
      </c>
      <c r="G832" s="26">
        <f t="shared" si="24"/>
        <v>522</v>
      </c>
      <c r="H832" s="1"/>
      <c r="I832" s="27">
        <f t="shared" si="25"/>
        <v>0</v>
      </c>
    </row>
    <row r="833" spans="1:9" x14ac:dyDescent="0.3">
      <c r="A833" s="6" t="s">
        <v>324</v>
      </c>
      <c r="B833" s="6" t="s">
        <v>980</v>
      </c>
      <c r="C833" s="6" t="s">
        <v>136</v>
      </c>
      <c r="G833" s="8"/>
      <c r="H833" s="28"/>
      <c r="I833" s="29"/>
    </row>
    <row r="834" spans="1:9" x14ac:dyDescent="0.3">
      <c r="A834" s="6" t="s">
        <v>325</v>
      </c>
      <c r="B834" s="6" t="s">
        <v>981</v>
      </c>
      <c r="C834" s="6" t="s">
        <v>1201</v>
      </c>
      <c r="G834" s="8"/>
      <c r="H834" s="28"/>
      <c r="I834" s="29"/>
    </row>
    <row r="835" spans="1:9" x14ac:dyDescent="0.3">
      <c r="B835" s="6" t="s">
        <v>758</v>
      </c>
      <c r="C835" s="6" t="s">
        <v>1202</v>
      </c>
      <c r="D835" s="6" t="s">
        <v>36</v>
      </c>
      <c r="E835" s="8">
        <v>2</v>
      </c>
      <c r="F835" s="8">
        <v>166192.18</v>
      </c>
      <c r="G835" s="26">
        <f t="shared" si="24"/>
        <v>332384.36</v>
      </c>
      <c r="H835" s="1"/>
      <c r="I835" s="27">
        <f t="shared" si="25"/>
        <v>0</v>
      </c>
    </row>
    <row r="836" spans="1:9" x14ac:dyDescent="0.3">
      <c r="B836" s="6" t="s">
        <v>137</v>
      </c>
      <c r="C836" s="6" t="s">
        <v>338</v>
      </c>
      <c r="D836" s="6" t="s">
        <v>36</v>
      </c>
      <c r="E836" s="8">
        <v>2</v>
      </c>
      <c r="F836" s="8">
        <v>13346.47</v>
      </c>
      <c r="G836" s="26">
        <f t="shared" si="24"/>
        <v>26692.94</v>
      </c>
      <c r="H836" s="1"/>
      <c r="I836" s="27">
        <f t="shared" si="25"/>
        <v>0</v>
      </c>
    </row>
    <row r="837" spans="1:9" x14ac:dyDescent="0.3">
      <c r="B837" s="6" t="s">
        <v>138</v>
      </c>
      <c r="C837" s="6" t="s">
        <v>339</v>
      </c>
      <c r="D837" s="6" t="s">
        <v>36</v>
      </c>
      <c r="E837" s="8">
        <v>2</v>
      </c>
      <c r="F837" s="8">
        <v>4564.6099999999997</v>
      </c>
      <c r="G837" s="26">
        <f t="shared" si="24"/>
        <v>9129.2199999999993</v>
      </c>
      <c r="H837" s="1"/>
      <c r="I837" s="27">
        <f t="shared" si="25"/>
        <v>0</v>
      </c>
    </row>
    <row r="838" spans="1:9" x14ac:dyDescent="0.3">
      <c r="B838" s="6" t="s">
        <v>144</v>
      </c>
      <c r="C838" s="6" t="s">
        <v>345</v>
      </c>
      <c r="D838" s="6" t="s">
        <v>36</v>
      </c>
      <c r="E838" s="8">
        <v>2</v>
      </c>
      <c r="F838" s="8">
        <v>1155</v>
      </c>
      <c r="G838" s="26">
        <f t="shared" si="24"/>
        <v>2310</v>
      </c>
      <c r="H838" s="1"/>
      <c r="I838" s="27">
        <f t="shared" si="25"/>
        <v>0</v>
      </c>
    </row>
    <row r="839" spans="1:9" x14ac:dyDescent="0.3">
      <c r="B839" s="6" t="s">
        <v>139</v>
      </c>
      <c r="C839" s="6" t="s">
        <v>340</v>
      </c>
      <c r="D839" s="6" t="s">
        <v>36</v>
      </c>
      <c r="E839" s="8">
        <v>6</v>
      </c>
      <c r="F839" s="8">
        <v>759.41</v>
      </c>
      <c r="G839" s="26">
        <f t="shared" si="24"/>
        <v>4556.46</v>
      </c>
      <c r="H839" s="1"/>
      <c r="I839" s="27">
        <f t="shared" si="25"/>
        <v>0</v>
      </c>
    </row>
    <row r="840" spans="1:9" x14ac:dyDescent="0.3">
      <c r="B840" s="6" t="s">
        <v>143</v>
      </c>
      <c r="C840" s="6" t="s">
        <v>344</v>
      </c>
      <c r="D840" s="6" t="s">
        <v>36</v>
      </c>
      <c r="E840" s="8">
        <v>2</v>
      </c>
      <c r="F840" s="8">
        <v>1710.05</v>
      </c>
      <c r="G840" s="26">
        <f t="shared" si="24"/>
        <v>3420.1</v>
      </c>
      <c r="H840" s="1"/>
      <c r="I840" s="27">
        <f t="shared" si="25"/>
        <v>0</v>
      </c>
    </row>
    <row r="841" spans="1:9" x14ac:dyDescent="0.3">
      <c r="B841" s="6" t="s">
        <v>141</v>
      </c>
      <c r="C841" s="6" t="s">
        <v>342</v>
      </c>
      <c r="D841" s="6" t="s">
        <v>36</v>
      </c>
      <c r="E841" s="8">
        <v>2</v>
      </c>
      <c r="F841" s="8">
        <v>1192.5899999999999</v>
      </c>
      <c r="G841" s="26">
        <f t="shared" si="24"/>
        <v>2385.1799999999998</v>
      </c>
      <c r="H841" s="1"/>
      <c r="I841" s="27">
        <f t="shared" si="25"/>
        <v>0</v>
      </c>
    </row>
    <row r="842" spans="1:9" x14ac:dyDescent="0.3">
      <c r="B842" s="6" t="s">
        <v>142</v>
      </c>
      <c r="C842" s="6" t="s">
        <v>343</v>
      </c>
      <c r="D842" s="6" t="s">
        <v>36</v>
      </c>
      <c r="E842" s="8">
        <v>2</v>
      </c>
      <c r="F842" s="8">
        <v>3011.4</v>
      </c>
      <c r="G842" s="26">
        <f t="shared" si="24"/>
        <v>6022.8</v>
      </c>
      <c r="H842" s="1"/>
      <c r="I842" s="27">
        <f t="shared" si="25"/>
        <v>0</v>
      </c>
    </row>
    <row r="843" spans="1:9" x14ac:dyDescent="0.3">
      <c r="B843" s="6" t="s">
        <v>140</v>
      </c>
      <c r="C843" s="6" t="s">
        <v>341</v>
      </c>
      <c r="D843" s="6" t="s">
        <v>36</v>
      </c>
      <c r="E843" s="8">
        <v>2</v>
      </c>
      <c r="F843" s="8">
        <v>4118.1899999999996</v>
      </c>
      <c r="G843" s="26">
        <f t="shared" si="24"/>
        <v>8236.3799999999992</v>
      </c>
      <c r="H843" s="1"/>
      <c r="I843" s="27">
        <f t="shared" si="25"/>
        <v>0</v>
      </c>
    </row>
    <row r="844" spans="1:9" x14ac:dyDescent="0.3">
      <c r="B844" s="6" t="s">
        <v>146</v>
      </c>
      <c r="C844" s="6" t="s">
        <v>347</v>
      </c>
      <c r="D844" s="6" t="s">
        <v>36</v>
      </c>
      <c r="E844" s="8">
        <v>2</v>
      </c>
      <c r="F844" s="8">
        <v>12757.5</v>
      </c>
      <c r="G844" s="26">
        <f t="shared" ref="G844:G907" si="26">ROUND(E844*F844,2)</f>
        <v>25515</v>
      </c>
      <c r="H844" s="1"/>
      <c r="I844" s="27">
        <f t="shared" ref="I844:I907" si="27">ROUND(E844*H844,2)</f>
        <v>0</v>
      </c>
    </row>
    <row r="845" spans="1:9" x14ac:dyDescent="0.3">
      <c r="A845" s="6" t="s">
        <v>513</v>
      </c>
      <c r="B845" s="6" t="s">
        <v>982</v>
      </c>
      <c r="C845" s="6" t="s">
        <v>1334</v>
      </c>
      <c r="G845" s="8"/>
      <c r="H845" s="28"/>
      <c r="I845" s="29"/>
    </row>
    <row r="846" spans="1:9" x14ac:dyDescent="0.3">
      <c r="A846" s="6" t="s">
        <v>1348</v>
      </c>
      <c r="B846" s="6" t="s">
        <v>983</v>
      </c>
      <c r="C846" s="6" t="s">
        <v>1203</v>
      </c>
      <c r="G846" s="8"/>
      <c r="H846" s="28"/>
      <c r="I846" s="29"/>
    </row>
    <row r="847" spans="1:9" x14ac:dyDescent="0.3">
      <c r="A847" s="6" t="s">
        <v>1349</v>
      </c>
      <c r="B847" s="6" t="s">
        <v>984</v>
      </c>
      <c r="C847" s="6" t="s">
        <v>1204</v>
      </c>
      <c r="G847" s="8"/>
      <c r="H847" s="28"/>
      <c r="I847" s="29"/>
    </row>
    <row r="848" spans="1:9" x14ac:dyDescent="0.3">
      <c r="B848" s="6" t="s">
        <v>762</v>
      </c>
      <c r="C848" s="6" t="s">
        <v>1205</v>
      </c>
      <c r="D848" s="6" t="s">
        <v>330</v>
      </c>
      <c r="E848" s="8">
        <v>250</v>
      </c>
      <c r="F848" s="8">
        <v>5.48</v>
      </c>
      <c r="G848" s="26">
        <f t="shared" si="26"/>
        <v>1370</v>
      </c>
      <c r="H848" s="1"/>
      <c r="I848" s="27">
        <f t="shared" si="27"/>
        <v>0</v>
      </c>
    </row>
    <row r="849" spans="1:9" x14ac:dyDescent="0.3">
      <c r="B849" s="6" t="s">
        <v>153</v>
      </c>
      <c r="C849" s="6" t="s">
        <v>1206</v>
      </c>
      <c r="D849" s="6" t="s">
        <v>330</v>
      </c>
      <c r="E849" s="8">
        <v>100</v>
      </c>
      <c r="F849" s="8">
        <v>3.95</v>
      </c>
      <c r="G849" s="26">
        <f t="shared" si="26"/>
        <v>395</v>
      </c>
      <c r="H849" s="1"/>
      <c r="I849" s="27">
        <f t="shared" si="27"/>
        <v>0</v>
      </c>
    </row>
    <row r="850" spans="1:9" x14ac:dyDescent="0.3">
      <c r="B850" s="6" t="s">
        <v>152</v>
      </c>
      <c r="C850" s="6" t="s">
        <v>350</v>
      </c>
      <c r="D850" s="6" t="s">
        <v>36</v>
      </c>
      <c r="E850" s="8">
        <v>1</v>
      </c>
      <c r="F850" s="8">
        <v>705.1</v>
      </c>
      <c r="G850" s="26">
        <f t="shared" si="26"/>
        <v>705.1</v>
      </c>
      <c r="H850" s="1"/>
      <c r="I850" s="27">
        <f t="shared" si="27"/>
        <v>0</v>
      </c>
    </row>
    <row r="851" spans="1:9" x14ac:dyDescent="0.3">
      <c r="B851" s="6" t="s">
        <v>149</v>
      </c>
      <c r="C851" s="6" t="s">
        <v>349</v>
      </c>
      <c r="D851" s="6" t="s">
        <v>36</v>
      </c>
      <c r="E851" s="8">
        <v>2</v>
      </c>
      <c r="F851" s="8">
        <v>69.010000000000005</v>
      </c>
      <c r="G851" s="26">
        <f t="shared" si="26"/>
        <v>138.02000000000001</v>
      </c>
      <c r="H851" s="1"/>
      <c r="I851" s="27">
        <f t="shared" si="27"/>
        <v>0</v>
      </c>
    </row>
    <row r="852" spans="1:9" x14ac:dyDescent="0.3">
      <c r="B852" s="6" t="s">
        <v>763</v>
      </c>
      <c r="C852" s="6" t="s">
        <v>1207</v>
      </c>
      <c r="D852" s="6" t="s">
        <v>36</v>
      </c>
      <c r="E852" s="8">
        <v>2</v>
      </c>
      <c r="F852" s="8">
        <v>72.150000000000006</v>
      </c>
      <c r="G852" s="26">
        <f t="shared" si="26"/>
        <v>144.30000000000001</v>
      </c>
      <c r="H852" s="1"/>
      <c r="I852" s="27">
        <f t="shared" si="27"/>
        <v>0</v>
      </c>
    </row>
    <row r="853" spans="1:9" x14ac:dyDescent="0.3">
      <c r="B853" s="6" t="s">
        <v>148</v>
      </c>
      <c r="C853" s="6" t="s">
        <v>348</v>
      </c>
      <c r="D853" s="6" t="s">
        <v>36</v>
      </c>
      <c r="E853" s="8">
        <v>4</v>
      </c>
      <c r="F853" s="8">
        <v>160.94999999999999</v>
      </c>
      <c r="G853" s="26">
        <f t="shared" si="26"/>
        <v>643.79999999999995</v>
      </c>
      <c r="H853" s="1"/>
      <c r="I853" s="27">
        <f t="shared" si="27"/>
        <v>0</v>
      </c>
    </row>
    <row r="854" spans="1:9" x14ac:dyDescent="0.3">
      <c r="B854" s="6" t="s">
        <v>764</v>
      </c>
      <c r="C854" s="6" t="s">
        <v>1208</v>
      </c>
      <c r="D854" s="6" t="s">
        <v>36</v>
      </c>
      <c r="E854" s="8">
        <v>2</v>
      </c>
      <c r="F854" s="8">
        <v>189.54</v>
      </c>
      <c r="G854" s="26">
        <f t="shared" si="26"/>
        <v>379.08</v>
      </c>
      <c r="H854" s="1"/>
      <c r="I854" s="27">
        <f t="shared" si="27"/>
        <v>0</v>
      </c>
    </row>
    <row r="855" spans="1:9" x14ac:dyDescent="0.3">
      <c r="B855" s="6" t="s">
        <v>765</v>
      </c>
      <c r="C855" s="6" t="s">
        <v>1209</v>
      </c>
      <c r="D855" s="6" t="s">
        <v>36</v>
      </c>
      <c r="E855" s="8">
        <v>2</v>
      </c>
      <c r="F855" s="8">
        <v>176.74</v>
      </c>
      <c r="G855" s="26">
        <f t="shared" si="26"/>
        <v>353.48</v>
      </c>
      <c r="H855" s="1"/>
      <c r="I855" s="27">
        <f t="shared" si="27"/>
        <v>0</v>
      </c>
    </row>
    <row r="856" spans="1:9" x14ac:dyDescent="0.3">
      <c r="B856" s="6" t="s">
        <v>150</v>
      </c>
      <c r="C856" s="6" t="s">
        <v>1210</v>
      </c>
      <c r="D856" s="6" t="s">
        <v>36</v>
      </c>
      <c r="E856" s="8">
        <v>5</v>
      </c>
      <c r="F856" s="8">
        <v>147.91999999999999</v>
      </c>
      <c r="G856" s="26">
        <f t="shared" si="26"/>
        <v>739.6</v>
      </c>
      <c r="H856" s="1"/>
      <c r="I856" s="27">
        <f t="shared" si="27"/>
        <v>0</v>
      </c>
    </row>
    <row r="857" spans="1:9" x14ac:dyDescent="0.3">
      <c r="B857" s="6" t="s">
        <v>151</v>
      </c>
      <c r="C857" s="6" t="s">
        <v>1211</v>
      </c>
      <c r="D857" s="6" t="s">
        <v>36</v>
      </c>
      <c r="E857" s="8">
        <v>2</v>
      </c>
      <c r="F857" s="8">
        <v>105.86</v>
      </c>
      <c r="G857" s="26">
        <f t="shared" si="26"/>
        <v>211.72</v>
      </c>
      <c r="H857" s="1"/>
      <c r="I857" s="27">
        <f t="shared" si="27"/>
        <v>0</v>
      </c>
    </row>
    <row r="858" spans="1:9" x14ac:dyDescent="0.3">
      <c r="B858" s="6" t="s">
        <v>766</v>
      </c>
      <c r="C858" s="6" t="s">
        <v>1212</v>
      </c>
      <c r="D858" s="6" t="s">
        <v>36</v>
      </c>
      <c r="E858" s="8">
        <v>2</v>
      </c>
      <c r="F858" s="8">
        <v>91.38</v>
      </c>
      <c r="G858" s="26">
        <f t="shared" si="26"/>
        <v>182.76</v>
      </c>
      <c r="H858" s="1"/>
      <c r="I858" s="27">
        <f t="shared" si="27"/>
        <v>0</v>
      </c>
    </row>
    <row r="859" spans="1:9" x14ac:dyDescent="0.3">
      <c r="B859" s="6" t="s">
        <v>154</v>
      </c>
      <c r="C859" s="6" t="s">
        <v>351</v>
      </c>
      <c r="D859" s="6" t="s">
        <v>36</v>
      </c>
      <c r="E859" s="8">
        <v>1</v>
      </c>
      <c r="F859" s="8">
        <v>395.43</v>
      </c>
      <c r="G859" s="26">
        <f t="shared" si="26"/>
        <v>395.43</v>
      </c>
      <c r="H859" s="1"/>
      <c r="I859" s="27">
        <f t="shared" si="27"/>
        <v>0</v>
      </c>
    </row>
    <row r="860" spans="1:9" x14ac:dyDescent="0.3">
      <c r="B860" s="6" t="s">
        <v>155</v>
      </c>
      <c r="C860" s="6" t="s">
        <v>352</v>
      </c>
      <c r="D860" s="6" t="s">
        <v>36</v>
      </c>
      <c r="E860" s="8">
        <v>1</v>
      </c>
      <c r="F860" s="8">
        <v>328.94</v>
      </c>
      <c r="G860" s="26">
        <f t="shared" si="26"/>
        <v>328.94</v>
      </c>
      <c r="H860" s="1"/>
      <c r="I860" s="27">
        <f t="shared" si="27"/>
        <v>0</v>
      </c>
    </row>
    <row r="861" spans="1:9" x14ac:dyDescent="0.3">
      <c r="B861" s="6" t="s">
        <v>767</v>
      </c>
      <c r="C861" s="6" t="s">
        <v>1213</v>
      </c>
      <c r="D861" s="6" t="s">
        <v>36</v>
      </c>
      <c r="E861" s="8">
        <v>8</v>
      </c>
      <c r="F861" s="8">
        <v>67.02</v>
      </c>
      <c r="G861" s="26">
        <f t="shared" si="26"/>
        <v>536.16</v>
      </c>
      <c r="H861" s="1"/>
      <c r="I861" s="27">
        <f t="shared" si="27"/>
        <v>0</v>
      </c>
    </row>
    <row r="862" spans="1:9" x14ac:dyDescent="0.3">
      <c r="A862" s="6" t="s">
        <v>1350</v>
      </c>
      <c r="B862" s="6" t="s">
        <v>985</v>
      </c>
      <c r="C862" s="6" t="s">
        <v>1214</v>
      </c>
      <c r="G862" s="8"/>
      <c r="H862" s="28"/>
      <c r="I862" s="29"/>
    </row>
    <row r="863" spans="1:9" x14ac:dyDescent="0.3">
      <c r="B863" s="6" t="s">
        <v>156</v>
      </c>
      <c r="C863" s="6" t="s">
        <v>353</v>
      </c>
      <c r="D863" s="6" t="s">
        <v>36</v>
      </c>
      <c r="E863" s="8">
        <v>2</v>
      </c>
      <c r="F863" s="8">
        <v>2313.5700000000002</v>
      </c>
      <c r="G863" s="26">
        <f t="shared" si="26"/>
        <v>4627.1400000000003</v>
      </c>
      <c r="H863" s="1"/>
      <c r="I863" s="27">
        <f t="shared" si="27"/>
        <v>0</v>
      </c>
    </row>
    <row r="864" spans="1:9" x14ac:dyDescent="0.3">
      <c r="B864" s="6" t="s">
        <v>157</v>
      </c>
      <c r="C864" s="6" t="s">
        <v>354</v>
      </c>
      <c r="D864" s="6" t="s">
        <v>330</v>
      </c>
      <c r="E864" s="8">
        <v>90</v>
      </c>
      <c r="F864" s="8">
        <v>10.27</v>
      </c>
      <c r="G864" s="26">
        <f t="shared" si="26"/>
        <v>924.3</v>
      </c>
      <c r="H864" s="1"/>
      <c r="I864" s="27">
        <f t="shared" si="27"/>
        <v>0</v>
      </c>
    </row>
    <row r="865" spans="1:9" x14ac:dyDescent="0.3">
      <c r="B865" s="6" t="s">
        <v>158</v>
      </c>
      <c r="C865" s="6" t="s">
        <v>1215</v>
      </c>
      <c r="D865" s="6" t="s">
        <v>36</v>
      </c>
      <c r="E865" s="8">
        <v>2</v>
      </c>
      <c r="F865" s="8">
        <v>63.18</v>
      </c>
      <c r="G865" s="26">
        <f t="shared" si="26"/>
        <v>126.36</v>
      </c>
      <c r="H865" s="1"/>
      <c r="I865" s="27">
        <f t="shared" si="27"/>
        <v>0</v>
      </c>
    </row>
    <row r="866" spans="1:9" x14ac:dyDescent="0.3">
      <c r="B866" s="6" t="s">
        <v>160</v>
      </c>
      <c r="C866" s="6" t="s">
        <v>355</v>
      </c>
      <c r="D866" s="6" t="s">
        <v>330</v>
      </c>
      <c r="E866" s="8">
        <v>200</v>
      </c>
      <c r="F866" s="8">
        <v>8.4600000000000009</v>
      </c>
      <c r="G866" s="26">
        <f t="shared" si="26"/>
        <v>1692</v>
      </c>
      <c r="H866" s="1"/>
      <c r="I866" s="27">
        <f t="shared" si="27"/>
        <v>0</v>
      </c>
    </row>
    <row r="867" spans="1:9" x14ac:dyDescent="0.3">
      <c r="B867" s="6" t="s">
        <v>159</v>
      </c>
      <c r="C867" s="6" t="s">
        <v>1335</v>
      </c>
      <c r="D867" s="6" t="s">
        <v>36</v>
      </c>
      <c r="F867" s="8">
        <v>4217.6400000000003</v>
      </c>
      <c r="G867" s="26">
        <f t="shared" si="26"/>
        <v>0</v>
      </c>
      <c r="H867" s="1"/>
      <c r="I867" s="27">
        <f t="shared" si="27"/>
        <v>0</v>
      </c>
    </row>
    <row r="868" spans="1:9" x14ac:dyDescent="0.3">
      <c r="B868" s="6" t="s">
        <v>155</v>
      </c>
      <c r="C868" s="6" t="s">
        <v>352</v>
      </c>
      <c r="D868" s="6" t="s">
        <v>36</v>
      </c>
      <c r="E868" s="8">
        <v>1</v>
      </c>
      <c r="F868" s="8">
        <v>328.94</v>
      </c>
      <c r="G868" s="26">
        <f t="shared" si="26"/>
        <v>328.94</v>
      </c>
      <c r="H868" s="1"/>
      <c r="I868" s="27">
        <f t="shared" si="27"/>
        <v>0</v>
      </c>
    </row>
    <row r="869" spans="1:9" x14ac:dyDescent="0.3">
      <c r="B869" s="6" t="s">
        <v>161</v>
      </c>
      <c r="C869" s="6" t="s">
        <v>356</v>
      </c>
      <c r="D869" s="6" t="s">
        <v>36</v>
      </c>
      <c r="F869" s="8">
        <v>168.06</v>
      </c>
      <c r="G869" s="26">
        <f t="shared" si="26"/>
        <v>0</v>
      </c>
      <c r="H869" s="1"/>
      <c r="I869" s="27">
        <f t="shared" si="27"/>
        <v>0</v>
      </c>
    </row>
    <row r="870" spans="1:9" x14ac:dyDescent="0.3">
      <c r="A870" s="6" t="s">
        <v>1351</v>
      </c>
      <c r="B870" s="6" t="s">
        <v>986</v>
      </c>
      <c r="C870" s="6" t="s">
        <v>1216</v>
      </c>
      <c r="G870" s="8"/>
      <c r="H870" s="28"/>
      <c r="I870" s="29"/>
    </row>
    <row r="871" spans="1:9" x14ac:dyDescent="0.3">
      <c r="B871" s="6" t="s">
        <v>162</v>
      </c>
      <c r="C871" s="6" t="s">
        <v>359</v>
      </c>
      <c r="D871" s="6" t="s">
        <v>36</v>
      </c>
      <c r="E871" s="8">
        <v>4</v>
      </c>
      <c r="F871" s="8">
        <v>80.02</v>
      </c>
      <c r="G871" s="26">
        <f t="shared" si="26"/>
        <v>320.08</v>
      </c>
      <c r="H871" s="1"/>
      <c r="I871" s="27">
        <f t="shared" si="27"/>
        <v>0</v>
      </c>
    </row>
    <row r="872" spans="1:9" x14ac:dyDescent="0.3">
      <c r="A872" s="6" t="s">
        <v>1352</v>
      </c>
      <c r="B872" s="6" t="s">
        <v>987</v>
      </c>
      <c r="C872" s="6" t="s">
        <v>1217</v>
      </c>
      <c r="G872" s="8"/>
      <c r="H872" s="28"/>
      <c r="I872" s="29"/>
    </row>
    <row r="873" spans="1:9" x14ac:dyDescent="0.3">
      <c r="B873" s="6" t="s">
        <v>771</v>
      </c>
      <c r="C873" s="6" t="s">
        <v>1218</v>
      </c>
      <c r="D873" s="6" t="s">
        <v>36</v>
      </c>
      <c r="E873" s="8">
        <v>1</v>
      </c>
      <c r="F873" s="8">
        <v>3726.91</v>
      </c>
      <c r="G873" s="26">
        <f t="shared" si="26"/>
        <v>3726.91</v>
      </c>
      <c r="H873" s="1"/>
      <c r="I873" s="27">
        <f t="shared" si="27"/>
        <v>0</v>
      </c>
    </row>
    <row r="874" spans="1:9" x14ac:dyDescent="0.3">
      <c r="B874" s="6" t="s">
        <v>772</v>
      </c>
      <c r="C874" s="6" t="s">
        <v>1219</v>
      </c>
      <c r="D874" s="6" t="s">
        <v>36</v>
      </c>
      <c r="E874" s="8">
        <v>1</v>
      </c>
      <c r="F874" s="8">
        <v>1470</v>
      </c>
      <c r="G874" s="26">
        <f t="shared" si="26"/>
        <v>1470</v>
      </c>
      <c r="H874" s="1"/>
      <c r="I874" s="27">
        <f t="shared" si="27"/>
        <v>0</v>
      </c>
    </row>
    <row r="875" spans="1:9" x14ac:dyDescent="0.3">
      <c r="B875" s="6" t="s">
        <v>773</v>
      </c>
      <c r="C875" s="6" t="s">
        <v>1220</v>
      </c>
      <c r="D875" s="6" t="s">
        <v>36</v>
      </c>
      <c r="E875" s="8">
        <v>1</v>
      </c>
      <c r="F875" s="8">
        <v>600.1</v>
      </c>
      <c r="G875" s="26">
        <f t="shared" si="26"/>
        <v>600.1</v>
      </c>
      <c r="H875" s="1"/>
      <c r="I875" s="27">
        <f t="shared" si="27"/>
        <v>0</v>
      </c>
    </row>
    <row r="876" spans="1:9" x14ac:dyDescent="0.3">
      <c r="B876" s="6" t="s">
        <v>167</v>
      </c>
      <c r="C876" s="6" t="s">
        <v>1221</v>
      </c>
      <c r="D876" s="6" t="s">
        <v>36</v>
      </c>
      <c r="E876" s="8">
        <v>1</v>
      </c>
      <c r="F876" s="8">
        <v>6587.62</v>
      </c>
      <c r="G876" s="26">
        <f t="shared" si="26"/>
        <v>6587.62</v>
      </c>
      <c r="H876" s="1"/>
      <c r="I876" s="27">
        <f t="shared" si="27"/>
        <v>0</v>
      </c>
    </row>
    <row r="877" spans="1:9" x14ac:dyDescent="0.3">
      <c r="B877" s="6" t="s">
        <v>168</v>
      </c>
      <c r="C877" s="6" t="s">
        <v>1222</v>
      </c>
      <c r="D877" s="6" t="s">
        <v>36</v>
      </c>
      <c r="E877" s="8">
        <v>1</v>
      </c>
      <c r="F877" s="8">
        <v>2385.1</v>
      </c>
      <c r="G877" s="26">
        <f t="shared" si="26"/>
        <v>2385.1</v>
      </c>
      <c r="H877" s="1"/>
      <c r="I877" s="27">
        <f t="shared" si="27"/>
        <v>0</v>
      </c>
    </row>
    <row r="878" spans="1:9" x14ac:dyDescent="0.3">
      <c r="A878" s="6" t="s">
        <v>1353</v>
      </c>
      <c r="B878" s="6" t="s">
        <v>988</v>
      </c>
      <c r="C878" s="6" t="s">
        <v>163</v>
      </c>
      <c r="G878" s="8"/>
      <c r="H878" s="28"/>
      <c r="I878" s="29"/>
    </row>
    <row r="879" spans="1:9" x14ac:dyDescent="0.3">
      <c r="B879" s="6" t="s">
        <v>775</v>
      </c>
      <c r="C879" s="6" t="s">
        <v>1223</v>
      </c>
      <c r="D879" s="6" t="s">
        <v>36</v>
      </c>
      <c r="E879" s="8">
        <v>8</v>
      </c>
      <c r="F879" s="8">
        <v>42.34</v>
      </c>
      <c r="G879" s="26">
        <f t="shared" si="26"/>
        <v>338.72</v>
      </c>
      <c r="H879" s="1"/>
      <c r="I879" s="27">
        <f t="shared" si="27"/>
        <v>0</v>
      </c>
    </row>
    <row r="880" spans="1:9" x14ac:dyDescent="0.3">
      <c r="B880" s="6" t="s">
        <v>165</v>
      </c>
      <c r="C880" s="6" t="s">
        <v>361</v>
      </c>
      <c r="D880" s="6" t="s">
        <v>36</v>
      </c>
      <c r="E880" s="8">
        <v>6</v>
      </c>
      <c r="F880" s="8">
        <v>12.68</v>
      </c>
      <c r="G880" s="26">
        <f t="shared" si="26"/>
        <v>76.08</v>
      </c>
      <c r="H880" s="1"/>
      <c r="I880" s="27">
        <f t="shared" si="27"/>
        <v>0</v>
      </c>
    </row>
    <row r="881" spans="1:9" x14ac:dyDescent="0.3">
      <c r="B881" s="6" t="s">
        <v>164</v>
      </c>
      <c r="C881" s="6" t="s">
        <v>360</v>
      </c>
      <c r="D881" s="6" t="s">
        <v>330</v>
      </c>
      <c r="E881" s="8">
        <v>70</v>
      </c>
      <c r="F881" s="8">
        <v>25.17</v>
      </c>
      <c r="G881" s="26">
        <f t="shared" si="26"/>
        <v>1761.9</v>
      </c>
      <c r="H881" s="1"/>
      <c r="I881" s="27">
        <f t="shared" si="27"/>
        <v>0</v>
      </c>
    </row>
    <row r="882" spans="1:9" x14ac:dyDescent="0.3">
      <c r="B882" s="6" t="s">
        <v>166</v>
      </c>
      <c r="C882" s="6" t="s">
        <v>1224</v>
      </c>
      <c r="D882" s="6" t="s">
        <v>36</v>
      </c>
      <c r="E882" s="8">
        <v>2</v>
      </c>
      <c r="F882" s="8">
        <v>19.899999999999999</v>
      </c>
      <c r="G882" s="26">
        <f t="shared" si="26"/>
        <v>39.799999999999997</v>
      </c>
      <c r="H882" s="1"/>
      <c r="I882" s="27">
        <f t="shared" si="27"/>
        <v>0</v>
      </c>
    </row>
    <row r="883" spans="1:9" x14ac:dyDescent="0.3">
      <c r="A883" s="6" t="s">
        <v>1354</v>
      </c>
      <c r="B883" s="6" t="s">
        <v>989</v>
      </c>
      <c r="C883" s="6" t="s">
        <v>1225</v>
      </c>
      <c r="G883" s="8"/>
      <c r="H883" s="28"/>
      <c r="I883" s="29"/>
    </row>
    <row r="884" spans="1:9" x14ac:dyDescent="0.3">
      <c r="B884" s="6" t="s">
        <v>777</v>
      </c>
      <c r="C884" s="6" t="s">
        <v>1226</v>
      </c>
      <c r="D884" s="6" t="s">
        <v>36</v>
      </c>
      <c r="E884" s="8">
        <v>1</v>
      </c>
      <c r="F884" s="8">
        <v>1575</v>
      </c>
      <c r="G884" s="26">
        <f t="shared" si="26"/>
        <v>1575</v>
      </c>
      <c r="H884" s="1"/>
      <c r="I884" s="27">
        <f t="shared" si="27"/>
        <v>0</v>
      </c>
    </row>
    <row r="885" spans="1:9" x14ac:dyDescent="0.3">
      <c r="A885" s="6" t="s">
        <v>514</v>
      </c>
      <c r="B885" s="6" t="s">
        <v>990</v>
      </c>
      <c r="C885" s="6" t="s">
        <v>188</v>
      </c>
      <c r="G885" s="8"/>
      <c r="H885" s="28"/>
      <c r="I885" s="29"/>
    </row>
    <row r="886" spans="1:9" x14ac:dyDescent="0.3">
      <c r="B886" s="6" t="s">
        <v>991</v>
      </c>
      <c r="C886" s="6" t="s">
        <v>1336</v>
      </c>
      <c r="D886" s="6" t="s">
        <v>331</v>
      </c>
      <c r="E886" s="8">
        <v>1</v>
      </c>
      <c r="F886" s="8">
        <v>100000.01</v>
      </c>
      <c r="G886" s="26">
        <f t="shared" si="26"/>
        <v>100000.01</v>
      </c>
      <c r="H886" s="30">
        <v>100000.01</v>
      </c>
      <c r="I886" s="27">
        <f t="shared" si="27"/>
        <v>100000.01</v>
      </c>
    </row>
    <row r="887" spans="1:9" x14ac:dyDescent="0.3">
      <c r="A887" s="6" t="s">
        <v>515</v>
      </c>
      <c r="B887" s="6" t="s">
        <v>992</v>
      </c>
      <c r="C887" s="6" t="s">
        <v>1228</v>
      </c>
      <c r="G887" s="8"/>
      <c r="H887" s="28"/>
      <c r="I887" s="29"/>
    </row>
    <row r="888" spans="1:9" x14ac:dyDescent="0.3">
      <c r="A888" s="6" t="s">
        <v>516</v>
      </c>
      <c r="B888" s="6" t="s">
        <v>993</v>
      </c>
      <c r="C888" s="6" t="s">
        <v>1229</v>
      </c>
      <c r="G888" s="8"/>
      <c r="H888" s="28"/>
      <c r="I888" s="29"/>
    </row>
    <row r="889" spans="1:9" x14ac:dyDescent="0.3">
      <c r="B889" s="6" t="s">
        <v>315</v>
      </c>
      <c r="C889" s="6" t="s">
        <v>404</v>
      </c>
      <c r="D889" s="6" t="s">
        <v>36</v>
      </c>
      <c r="E889" s="8">
        <v>2</v>
      </c>
      <c r="F889" s="8">
        <v>548.16999999999996</v>
      </c>
      <c r="G889" s="26">
        <f t="shared" si="26"/>
        <v>1096.3399999999999</v>
      </c>
      <c r="H889" s="1"/>
      <c r="I889" s="27">
        <f t="shared" si="27"/>
        <v>0</v>
      </c>
    </row>
    <row r="890" spans="1:9" x14ac:dyDescent="0.3">
      <c r="B890" s="6" t="s">
        <v>782</v>
      </c>
      <c r="C890" s="6" t="s">
        <v>1230</v>
      </c>
      <c r="D890" s="6" t="s">
        <v>36</v>
      </c>
      <c r="E890" s="8">
        <v>2</v>
      </c>
      <c r="F890" s="8">
        <v>1185.99</v>
      </c>
      <c r="G890" s="26">
        <f t="shared" si="26"/>
        <v>2371.98</v>
      </c>
      <c r="H890" s="1"/>
      <c r="I890" s="27">
        <f t="shared" si="27"/>
        <v>0</v>
      </c>
    </row>
    <row r="891" spans="1:9" x14ac:dyDescent="0.3">
      <c r="B891" s="6" t="s">
        <v>783</v>
      </c>
      <c r="C891" s="6" t="s">
        <v>411</v>
      </c>
      <c r="D891" s="6" t="s">
        <v>36</v>
      </c>
      <c r="E891" s="8">
        <v>40</v>
      </c>
      <c r="F891" s="8">
        <v>47.55</v>
      </c>
      <c r="G891" s="26">
        <f t="shared" si="26"/>
        <v>1902</v>
      </c>
      <c r="H891" s="1"/>
      <c r="I891" s="27">
        <f t="shared" si="27"/>
        <v>0</v>
      </c>
    </row>
    <row r="892" spans="1:9" x14ac:dyDescent="0.3">
      <c r="B892" s="6" t="s">
        <v>784</v>
      </c>
      <c r="C892" s="6" t="s">
        <v>405</v>
      </c>
      <c r="D892" s="6" t="s">
        <v>330</v>
      </c>
      <c r="E892" s="8">
        <v>300</v>
      </c>
      <c r="F892" s="8">
        <v>1.69</v>
      </c>
      <c r="G892" s="26">
        <f t="shared" si="26"/>
        <v>507</v>
      </c>
      <c r="H892" s="1"/>
      <c r="I892" s="27">
        <f t="shared" si="27"/>
        <v>0</v>
      </c>
    </row>
    <row r="893" spans="1:9" x14ac:dyDescent="0.3">
      <c r="B893" s="6" t="s">
        <v>317</v>
      </c>
      <c r="C893" s="6" t="s">
        <v>408</v>
      </c>
      <c r="D893" s="6" t="s">
        <v>330</v>
      </c>
      <c r="E893" s="8">
        <v>220</v>
      </c>
      <c r="F893" s="8">
        <v>16.29</v>
      </c>
      <c r="G893" s="26">
        <f t="shared" si="26"/>
        <v>3583.8</v>
      </c>
      <c r="H893" s="1"/>
      <c r="I893" s="27">
        <f t="shared" si="27"/>
        <v>0</v>
      </c>
    </row>
    <row r="894" spans="1:9" x14ac:dyDescent="0.3">
      <c r="A894" s="6" t="s">
        <v>517</v>
      </c>
      <c r="B894" s="6" t="s">
        <v>994</v>
      </c>
      <c r="C894" s="6" t="s">
        <v>1231</v>
      </c>
      <c r="G894" s="8"/>
      <c r="H894" s="28"/>
      <c r="I894" s="29"/>
    </row>
    <row r="895" spans="1:9" x14ac:dyDescent="0.3">
      <c r="B895" s="6" t="s">
        <v>786</v>
      </c>
      <c r="C895" s="6" t="s">
        <v>1232</v>
      </c>
      <c r="D895" s="6" t="s">
        <v>36</v>
      </c>
      <c r="E895" s="8">
        <v>1</v>
      </c>
      <c r="F895" s="8">
        <v>6838.56</v>
      </c>
      <c r="G895" s="26">
        <f t="shared" si="26"/>
        <v>6838.56</v>
      </c>
      <c r="H895" s="1"/>
      <c r="I895" s="27">
        <f t="shared" si="27"/>
        <v>0</v>
      </c>
    </row>
    <row r="896" spans="1:9" x14ac:dyDescent="0.3">
      <c r="B896" s="6" t="s">
        <v>787</v>
      </c>
      <c r="C896" s="6" t="s">
        <v>1233</v>
      </c>
      <c r="D896" s="6" t="s">
        <v>36</v>
      </c>
      <c r="E896" s="8">
        <v>1</v>
      </c>
      <c r="F896" s="8">
        <v>4034.71</v>
      </c>
      <c r="G896" s="26">
        <f t="shared" si="26"/>
        <v>4034.71</v>
      </c>
      <c r="H896" s="1"/>
      <c r="I896" s="27">
        <f t="shared" si="27"/>
        <v>0</v>
      </c>
    </row>
    <row r="897" spans="1:9" x14ac:dyDescent="0.3">
      <c r="B897" s="6" t="s">
        <v>788</v>
      </c>
      <c r="C897" s="6" t="s">
        <v>1234</v>
      </c>
      <c r="D897" s="6" t="s">
        <v>36</v>
      </c>
      <c r="E897" s="8">
        <v>1</v>
      </c>
      <c r="F897" s="8">
        <v>3121.26</v>
      </c>
      <c r="G897" s="26">
        <f t="shared" si="26"/>
        <v>3121.26</v>
      </c>
      <c r="H897" s="1"/>
      <c r="I897" s="27">
        <f t="shared" si="27"/>
        <v>0</v>
      </c>
    </row>
    <row r="898" spans="1:9" x14ac:dyDescent="0.3">
      <c r="A898" s="6" t="s">
        <v>518</v>
      </c>
      <c r="B898" s="6" t="s">
        <v>995</v>
      </c>
      <c r="C898" s="6" t="s">
        <v>1235</v>
      </c>
      <c r="G898" s="8"/>
      <c r="H898" s="28"/>
      <c r="I898" s="29"/>
    </row>
    <row r="899" spans="1:9" x14ac:dyDescent="0.3">
      <c r="B899" s="6" t="s">
        <v>790</v>
      </c>
      <c r="C899" s="6" t="s">
        <v>413</v>
      </c>
      <c r="D899" s="6" t="s">
        <v>36</v>
      </c>
      <c r="E899" s="8">
        <v>2</v>
      </c>
      <c r="F899" s="8">
        <v>7122.62</v>
      </c>
      <c r="G899" s="26">
        <f t="shared" si="26"/>
        <v>14245.24</v>
      </c>
      <c r="H899" s="1"/>
      <c r="I899" s="27">
        <f t="shared" si="27"/>
        <v>0</v>
      </c>
    </row>
    <row r="900" spans="1:9" x14ac:dyDescent="0.3">
      <c r="B900" s="6" t="s">
        <v>791</v>
      </c>
      <c r="C900" s="6" t="s">
        <v>412</v>
      </c>
      <c r="D900" s="6" t="s">
        <v>36</v>
      </c>
      <c r="E900" s="8">
        <v>4</v>
      </c>
      <c r="F900" s="8">
        <v>385.36</v>
      </c>
      <c r="G900" s="26">
        <f t="shared" si="26"/>
        <v>1541.44</v>
      </c>
      <c r="H900" s="1"/>
      <c r="I900" s="27">
        <f t="shared" si="27"/>
        <v>0</v>
      </c>
    </row>
    <row r="901" spans="1:9" x14ac:dyDescent="0.3">
      <c r="B901" s="6" t="s">
        <v>792</v>
      </c>
      <c r="C901" s="6" t="s">
        <v>1236</v>
      </c>
      <c r="D901" s="6" t="s">
        <v>36</v>
      </c>
      <c r="E901" s="8">
        <v>2</v>
      </c>
      <c r="F901" s="8">
        <v>1560.93</v>
      </c>
      <c r="G901" s="26">
        <f t="shared" si="26"/>
        <v>3121.86</v>
      </c>
      <c r="H901" s="1"/>
      <c r="I901" s="27">
        <f t="shared" si="27"/>
        <v>0</v>
      </c>
    </row>
    <row r="902" spans="1:9" x14ac:dyDescent="0.3">
      <c r="A902" s="6" t="s">
        <v>519</v>
      </c>
      <c r="B902" s="6" t="s">
        <v>996</v>
      </c>
      <c r="C902" s="6" t="s">
        <v>1237</v>
      </c>
      <c r="G902" s="8"/>
      <c r="H902" s="28"/>
      <c r="I902" s="29"/>
    </row>
    <row r="903" spans="1:9" x14ac:dyDescent="0.3">
      <c r="B903" s="6" t="s">
        <v>794</v>
      </c>
      <c r="C903" s="6" t="s">
        <v>418</v>
      </c>
      <c r="D903" s="6" t="s">
        <v>330</v>
      </c>
      <c r="E903" s="8">
        <v>34</v>
      </c>
      <c r="F903" s="8">
        <v>220.34</v>
      </c>
      <c r="G903" s="26">
        <f t="shared" si="26"/>
        <v>7491.56</v>
      </c>
      <c r="H903" s="1"/>
      <c r="I903" s="27">
        <f t="shared" si="27"/>
        <v>0</v>
      </c>
    </row>
    <row r="904" spans="1:9" x14ac:dyDescent="0.3">
      <c r="B904" s="6" t="s">
        <v>795</v>
      </c>
      <c r="C904" s="6" t="s">
        <v>419</v>
      </c>
      <c r="D904" s="6" t="s">
        <v>330</v>
      </c>
      <c r="E904" s="8">
        <v>29</v>
      </c>
      <c r="F904" s="8">
        <v>154.33000000000001</v>
      </c>
      <c r="G904" s="26">
        <f t="shared" si="26"/>
        <v>4475.57</v>
      </c>
      <c r="H904" s="1"/>
      <c r="I904" s="27">
        <f t="shared" si="27"/>
        <v>0</v>
      </c>
    </row>
    <row r="905" spans="1:9" x14ac:dyDescent="0.3">
      <c r="B905" s="6" t="s">
        <v>796</v>
      </c>
      <c r="C905" s="6" t="s">
        <v>1238</v>
      </c>
      <c r="D905" s="6" t="s">
        <v>330</v>
      </c>
      <c r="E905" s="8">
        <v>24</v>
      </c>
      <c r="F905" s="8">
        <v>202.44</v>
      </c>
      <c r="G905" s="26">
        <f t="shared" si="26"/>
        <v>4858.5600000000004</v>
      </c>
      <c r="H905" s="1"/>
      <c r="I905" s="27">
        <f t="shared" si="27"/>
        <v>0</v>
      </c>
    </row>
    <row r="906" spans="1:9" x14ac:dyDescent="0.3">
      <c r="B906" s="6" t="s">
        <v>797</v>
      </c>
      <c r="C906" s="6" t="s">
        <v>1239</v>
      </c>
      <c r="D906" s="6" t="s">
        <v>330</v>
      </c>
      <c r="E906" s="8">
        <v>16</v>
      </c>
      <c r="F906" s="8">
        <v>104.52</v>
      </c>
      <c r="G906" s="26">
        <f t="shared" si="26"/>
        <v>1672.32</v>
      </c>
      <c r="H906" s="1"/>
      <c r="I906" s="27">
        <f t="shared" si="27"/>
        <v>0</v>
      </c>
    </row>
    <row r="907" spans="1:9" x14ac:dyDescent="0.3">
      <c r="B907" s="6" t="s">
        <v>798</v>
      </c>
      <c r="C907" s="6" t="s">
        <v>420</v>
      </c>
      <c r="D907" s="6" t="s">
        <v>36</v>
      </c>
      <c r="E907" s="8">
        <v>30</v>
      </c>
      <c r="F907" s="8">
        <v>28.47</v>
      </c>
      <c r="G907" s="26">
        <f t="shared" si="26"/>
        <v>854.1</v>
      </c>
      <c r="H907" s="1"/>
      <c r="I907" s="27">
        <f t="shared" si="27"/>
        <v>0</v>
      </c>
    </row>
    <row r="908" spans="1:9" x14ac:dyDescent="0.3">
      <c r="B908" s="6" t="s">
        <v>799</v>
      </c>
      <c r="C908" s="6" t="s">
        <v>376</v>
      </c>
      <c r="D908" s="6" t="s">
        <v>36</v>
      </c>
      <c r="E908" s="8">
        <v>48</v>
      </c>
      <c r="F908" s="8">
        <v>73.8</v>
      </c>
      <c r="G908" s="26">
        <f t="shared" ref="G908:G971" si="28">ROUND(E908*F908,2)</f>
        <v>3542.4</v>
      </c>
      <c r="H908" s="1"/>
      <c r="I908" s="27">
        <f t="shared" ref="I908:I971" si="29">ROUND(E908*H908,2)</f>
        <v>0</v>
      </c>
    </row>
    <row r="909" spans="1:9" x14ac:dyDescent="0.3">
      <c r="B909" s="6" t="s">
        <v>800</v>
      </c>
      <c r="C909" s="6" t="s">
        <v>421</v>
      </c>
      <c r="D909" s="6" t="s">
        <v>36</v>
      </c>
      <c r="E909" s="8">
        <v>18</v>
      </c>
      <c r="F909" s="8">
        <v>56.04</v>
      </c>
      <c r="G909" s="26">
        <f t="shared" si="28"/>
        <v>1008.72</v>
      </c>
      <c r="H909" s="1"/>
      <c r="I909" s="27">
        <f t="shared" si="29"/>
        <v>0</v>
      </c>
    </row>
    <row r="910" spans="1:9" x14ac:dyDescent="0.3">
      <c r="B910" s="6" t="s">
        <v>801</v>
      </c>
      <c r="C910" s="6" t="s">
        <v>410</v>
      </c>
      <c r="D910" s="6" t="s">
        <v>36</v>
      </c>
      <c r="E910" s="8">
        <v>5</v>
      </c>
      <c r="F910" s="8">
        <v>72.540000000000006</v>
      </c>
      <c r="G910" s="26">
        <f t="shared" si="28"/>
        <v>362.7</v>
      </c>
      <c r="H910" s="1"/>
      <c r="I910" s="27">
        <f t="shared" si="29"/>
        <v>0</v>
      </c>
    </row>
    <row r="911" spans="1:9" x14ac:dyDescent="0.3">
      <c r="B911" s="6" t="s">
        <v>802</v>
      </c>
      <c r="C911" s="6" t="s">
        <v>1240</v>
      </c>
      <c r="D911" s="6" t="s">
        <v>36</v>
      </c>
      <c r="E911" s="8">
        <v>4</v>
      </c>
      <c r="F911" s="8">
        <v>12.21</v>
      </c>
      <c r="G911" s="26">
        <f t="shared" si="28"/>
        <v>48.84</v>
      </c>
      <c r="H911" s="1"/>
      <c r="I911" s="27">
        <f t="shared" si="29"/>
        <v>0</v>
      </c>
    </row>
    <row r="912" spans="1:9" x14ac:dyDescent="0.3">
      <c r="B912" s="6" t="s">
        <v>803</v>
      </c>
      <c r="C912" s="6" t="s">
        <v>1241</v>
      </c>
      <c r="D912" s="6" t="s">
        <v>36</v>
      </c>
      <c r="E912" s="8">
        <v>4</v>
      </c>
      <c r="F912" s="8">
        <v>14.54</v>
      </c>
      <c r="G912" s="26">
        <f t="shared" si="28"/>
        <v>58.16</v>
      </c>
      <c r="H912" s="1"/>
      <c r="I912" s="27">
        <f t="shared" si="29"/>
        <v>0</v>
      </c>
    </row>
    <row r="913" spans="1:9" x14ac:dyDescent="0.3">
      <c r="B913" s="6" t="s">
        <v>804</v>
      </c>
      <c r="C913" s="6" t="s">
        <v>1242</v>
      </c>
      <c r="D913" s="6" t="s">
        <v>36</v>
      </c>
      <c r="E913" s="8">
        <v>6</v>
      </c>
      <c r="F913" s="8">
        <v>73.72</v>
      </c>
      <c r="G913" s="26">
        <f t="shared" si="28"/>
        <v>442.32</v>
      </c>
      <c r="H913" s="1"/>
      <c r="I913" s="27">
        <f t="shared" si="29"/>
        <v>0</v>
      </c>
    </row>
    <row r="914" spans="1:9" x14ac:dyDescent="0.3">
      <c r="B914" s="6" t="s">
        <v>805</v>
      </c>
      <c r="C914" s="6" t="s">
        <v>417</v>
      </c>
      <c r="D914" s="6" t="s">
        <v>36</v>
      </c>
      <c r="E914" s="8">
        <v>2</v>
      </c>
      <c r="F914" s="8">
        <v>75.59</v>
      </c>
      <c r="G914" s="26">
        <f t="shared" si="28"/>
        <v>151.18</v>
      </c>
      <c r="H914" s="1"/>
      <c r="I914" s="27">
        <f t="shared" si="29"/>
        <v>0</v>
      </c>
    </row>
    <row r="915" spans="1:9" x14ac:dyDescent="0.3">
      <c r="A915" s="6" t="s">
        <v>520</v>
      </c>
      <c r="B915" s="6" t="s">
        <v>997</v>
      </c>
      <c r="C915" s="6" t="s">
        <v>1243</v>
      </c>
      <c r="G915" s="8"/>
      <c r="H915" s="28"/>
      <c r="I915" s="29"/>
    </row>
    <row r="916" spans="1:9" x14ac:dyDescent="0.3">
      <c r="B916" s="6" t="s">
        <v>807</v>
      </c>
      <c r="C916" s="6" t="s">
        <v>1244</v>
      </c>
      <c r="D916" s="6" t="s">
        <v>330</v>
      </c>
      <c r="E916" s="8">
        <v>80</v>
      </c>
      <c r="F916" s="8">
        <v>31</v>
      </c>
      <c r="G916" s="26">
        <f t="shared" si="28"/>
        <v>2480</v>
      </c>
      <c r="H916" s="1"/>
      <c r="I916" s="27">
        <f t="shared" si="29"/>
        <v>0</v>
      </c>
    </row>
    <row r="917" spans="1:9" x14ac:dyDescent="0.3">
      <c r="B917" s="6" t="s">
        <v>808</v>
      </c>
      <c r="C917" s="6" t="s">
        <v>377</v>
      </c>
      <c r="D917" s="6" t="s">
        <v>330</v>
      </c>
      <c r="E917" s="8">
        <v>80</v>
      </c>
      <c r="F917" s="8">
        <v>5.19</v>
      </c>
      <c r="G917" s="26">
        <f t="shared" si="28"/>
        <v>415.2</v>
      </c>
      <c r="H917" s="1"/>
      <c r="I917" s="27">
        <f t="shared" si="29"/>
        <v>0</v>
      </c>
    </row>
    <row r="918" spans="1:9" x14ac:dyDescent="0.3">
      <c r="B918" s="6" t="s">
        <v>809</v>
      </c>
      <c r="C918" s="6" t="s">
        <v>378</v>
      </c>
      <c r="D918" s="6" t="s">
        <v>330</v>
      </c>
      <c r="E918" s="8">
        <v>72</v>
      </c>
      <c r="F918" s="8">
        <v>5.57</v>
      </c>
      <c r="G918" s="26">
        <f t="shared" si="28"/>
        <v>401.04</v>
      </c>
      <c r="H918" s="1"/>
      <c r="I918" s="27">
        <f t="shared" si="29"/>
        <v>0</v>
      </c>
    </row>
    <row r="919" spans="1:9" x14ac:dyDescent="0.3">
      <c r="B919" s="6" t="s">
        <v>810</v>
      </c>
      <c r="C919" s="6" t="s">
        <v>409</v>
      </c>
      <c r="D919" s="6" t="s">
        <v>36</v>
      </c>
      <c r="E919" s="8">
        <v>80</v>
      </c>
      <c r="F919" s="8">
        <v>4.49</v>
      </c>
      <c r="G919" s="26">
        <f t="shared" si="28"/>
        <v>359.2</v>
      </c>
      <c r="H919" s="1"/>
      <c r="I919" s="27">
        <f t="shared" si="29"/>
        <v>0</v>
      </c>
    </row>
    <row r="920" spans="1:9" x14ac:dyDescent="0.3">
      <c r="B920" s="6" t="s">
        <v>321</v>
      </c>
      <c r="C920" s="6" t="s">
        <v>1245</v>
      </c>
      <c r="D920" s="6" t="s">
        <v>36</v>
      </c>
      <c r="E920" s="8">
        <v>1</v>
      </c>
      <c r="F920" s="8">
        <v>1235.2</v>
      </c>
      <c r="G920" s="26">
        <f t="shared" si="28"/>
        <v>1235.2</v>
      </c>
      <c r="H920" s="1"/>
      <c r="I920" s="27">
        <f t="shared" si="29"/>
        <v>0</v>
      </c>
    </row>
    <row r="921" spans="1:9" x14ac:dyDescent="0.3">
      <c r="B921" s="6" t="s">
        <v>784</v>
      </c>
      <c r="C921" s="6" t="s">
        <v>405</v>
      </c>
      <c r="D921" s="6" t="s">
        <v>330</v>
      </c>
      <c r="E921" s="8">
        <v>340</v>
      </c>
      <c r="F921" s="8">
        <v>1.69</v>
      </c>
      <c r="G921" s="26">
        <f t="shared" si="28"/>
        <v>574.6</v>
      </c>
      <c r="H921" s="1"/>
      <c r="I921" s="27">
        <f t="shared" si="29"/>
        <v>0</v>
      </c>
    </row>
    <row r="922" spans="1:9" x14ac:dyDescent="0.3">
      <c r="B922" s="6" t="s">
        <v>811</v>
      </c>
      <c r="C922" s="6" t="s">
        <v>406</v>
      </c>
      <c r="D922" s="6" t="s">
        <v>330</v>
      </c>
      <c r="E922" s="8">
        <v>280</v>
      </c>
      <c r="F922" s="8">
        <v>3.99</v>
      </c>
      <c r="G922" s="26">
        <f t="shared" si="28"/>
        <v>1117.2</v>
      </c>
      <c r="H922" s="1"/>
      <c r="I922" s="27">
        <f t="shared" si="29"/>
        <v>0</v>
      </c>
    </row>
    <row r="923" spans="1:9" x14ac:dyDescent="0.3">
      <c r="B923" s="6" t="s">
        <v>812</v>
      </c>
      <c r="C923" s="6" t="s">
        <v>414</v>
      </c>
      <c r="D923" s="6" t="s">
        <v>330</v>
      </c>
      <c r="E923" s="8">
        <v>30</v>
      </c>
      <c r="F923" s="8">
        <v>6.25</v>
      </c>
      <c r="G923" s="26">
        <f t="shared" si="28"/>
        <v>187.5</v>
      </c>
      <c r="H923" s="1"/>
      <c r="I923" s="27">
        <f t="shared" si="29"/>
        <v>0</v>
      </c>
    </row>
    <row r="924" spans="1:9" x14ac:dyDescent="0.3">
      <c r="B924" s="6" t="s">
        <v>316</v>
      </c>
      <c r="C924" s="6" t="s">
        <v>407</v>
      </c>
      <c r="D924" s="6" t="s">
        <v>330</v>
      </c>
      <c r="E924" s="8">
        <v>370</v>
      </c>
      <c r="F924" s="8">
        <v>11.52</v>
      </c>
      <c r="G924" s="26">
        <f t="shared" si="28"/>
        <v>4262.3999999999996</v>
      </c>
      <c r="H924" s="1"/>
      <c r="I924" s="27">
        <f t="shared" si="29"/>
        <v>0</v>
      </c>
    </row>
    <row r="925" spans="1:9" x14ac:dyDescent="0.3">
      <c r="B925" s="6" t="s">
        <v>317</v>
      </c>
      <c r="C925" s="6" t="s">
        <v>408</v>
      </c>
      <c r="D925" s="6" t="s">
        <v>330</v>
      </c>
      <c r="E925" s="8">
        <v>390</v>
      </c>
      <c r="F925" s="8">
        <v>16.29</v>
      </c>
      <c r="G925" s="26">
        <f t="shared" si="28"/>
        <v>6353.1</v>
      </c>
      <c r="H925" s="1"/>
      <c r="I925" s="27">
        <f t="shared" si="29"/>
        <v>0</v>
      </c>
    </row>
    <row r="926" spans="1:9" x14ac:dyDescent="0.3">
      <c r="B926" s="6" t="s">
        <v>813</v>
      </c>
      <c r="C926" s="6" t="s">
        <v>415</v>
      </c>
      <c r="D926" s="6" t="s">
        <v>330</v>
      </c>
      <c r="E926" s="8">
        <v>360</v>
      </c>
      <c r="F926" s="8">
        <v>2.67</v>
      </c>
      <c r="G926" s="26">
        <f t="shared" si="28"/>
        <v>961.2</v>
      </c>
      <c r="H926" s="1"/>
      <c r="I926" s="27">
        <f t="shared" si="29"/>
        <v>0</v>
      </c>
    </row>
    <row r="927" spans="1:9" x14ac:dyDescent="0.3">
      <c r="B927" s="6" t="s">
        <v>814</v>
      </c>
      <c r="C927" s="6" t="s">
        <v>1246</v>
      </c>
      <c r="D927" s="6" t="s">
        <v>330</v>
      </c>
      <c r="E927" s="8">
        <v>70</v>
      </c>
      <c r="F927" s="8">
        <v>7.36</v>
      </c>
      <c r="G927" s="26">
        <f t="shared" si="28"/>
        <v>515.20000000000005</v>
      </c>
      <c r="H927" s="1"/>
      <c r="I927" s="27">
        <f t="shared" si="29"/>
        <v>0</v>
      </c>
    </row>
    <row r="928" spans="1:9" x14ac:dyDescent="0.3">
      <c r="B928" s="6" t="s">
        <v>319</v>
      </c>
      <c r="C928" s="6" t="s">
        <v>1247</v>
      </c>
      <c r="D928" s="6" t="s">
        <v>330</v>
      </c>
      <c r="E928" s="8">
        <v>225</v>
      </c>
      <c r="F928" s="8">
        <v>12.27</v>
      </c>
      <c r="G928" s="26">
        <f t="shared" si="28"/>
        <v>2760.75</v>
      </c>
      <c r="H928" s="1"/>
      <c r="I928" s="27">
        <f t="shared" si="29"/>
        <v>0</v>
      </c>
    </row>
    <row r="929" spans="1:9" x14ac:dyDescent="0.3">
      <c r="B929" s="6" t="s">
        <v>189</v>
      </c>
      <c r="C929" s="6" t="s">
        <v>1248</v>
      </c>
      <c r="D929" s="6" t="s">
        <v>330</v>
      </c>
      <c r="E929" s="8">
        <v>245</v>
      </c>
      <c r="F929" s="8">
        <v>17.079999999999998</v>
      </c>
      <c r="G929" s="26">
        <f t="shared" si="28"/>
        <v>4184.6000000000004</v>
      </c>
      <c r="H929" s="1"/>
      <c r="I929" s="27">
        <f t="shared" si="29"/>
        <v>0</v>
      </c>
    </row>
    <row r="930" spans="1:9" x14ac:dyDescent="0.3">
      <c r="B930" s="6" t="s">
        <v>320</v>
      </c>
      <c r="C930" s="6" t="s">
        <v>416</v>
      </c>
      <c r="D930" s="6" t="s">
        <v>330</v>
      </c>
      <c r="E930" s="8">
        <v>75</v>
      </c>
      <c r="F930" s="8">
        <v>4.88</v>
      </c>
      <c r="G930" s="26">
        <f t="shared" si="28"/>
        <v>366</v>
      </c>
      <c r="H930" s="1"/>
      <c r="I930" s="27">
        <f t="shared" si="29"/>
        <v>0</v>
      </c>
    </row>
    <row r="931" spans="1:9" x14ac:dyDescent="0.3">
      <c r="A931" s="6" t="s">
        <v>521</v>
      </c>
      <c r="B931" s="6" t="s">
        <v>998</v>
      </c>
      <c r="C931" s="6" t="s">
        <v>1249</v>
      </c>
      <c r="G931" s="8"/>
      <c r="H931" s="28"/>
      <c r="I931" s="29"/>
    </row>
    <row r="932" spans="1:9" x14ac:dyDescent="0.3">
      <c r="B932" s="6" t="s">
        <v>816</v>
      </c>
      <c r="C932" s="6" t="s">
        <v>1250</v>
      </c>
      <c r="D932" s="6" t="s">
        <v>36</v>
      </c>
      <c r="E932" s="8">
        <v>1</v>
      </c>
      <c r="F932" s="8">
        <v>1695.37</v>
      </c>
      <c r="G932" s="26">
        <f t="shared" si="28"/>
        <v>1695.37</v>
      </c>
      <c r="H932" s="1"/>
      <c r="I932" s="27">
        <f t="shared" si="29"/>
        <v>0</v>
      </c>
    </row>
    <row r="933" spans="1:9" x14ac:dyDescent="0.3">
      <c r="B933" s="6" t="s">
        <v>817</v>
      </c>
      <c r="C933" s="6" t="s">
        <v>1251</v>
      </c>
      <c r="D933" s="6" t="s">
        <v>36</v>
      </c>
      <c r="E933" s="8">
        <v>1</v>
      </c>
      <c r="F933" s="8">
        <v>5942.11</v>
      </c>
      <c r="G933" s="26">
        <f t="shared" si="28"/>
        <v>5942.11</v>
      </c>
      <c r="H933" s="1"/>
      <c r="I933" s="27">
        <f t="shared" si="29"/>
        <v>0</v>
      </c>
    </row>
    <row r="934" spans="1:9" x14ac:dyDescent="0.3">
      <c r="B934" s="6" t="s">
        <v>818</v>
      </c>
      <c r="C934" s="6" t="s">
        <v>1252</v>
      </c>
      <c r="D934" s="6" t="s">
        <v>36</v>
      </c>
      <c r="E934" s="8">
        <v>1</v>
      </c>
      <c r="F934" s="8">
        <v>799.21</v>
      </c>
      <c r="G934" s="26">
        <f t="shared" si="28"/>
        <v>799.21</v>
      </c>
      <c r="H934" s="1"/>
      <c r="I934" s="27">
        <f t="shared" si="29"/>
        <v>0</v>
      </c>
    </row>
    <row r="935" spans="1:9" x14ac:dyDescent="0.3">
      <c r="B935" s="6" t="s">
        <v>819</v>
      </c>
      <c r="C935" s="6" t="s">
        <v>1253</v>
      </c>
      <c r="D935" s="6" t="s">
        <v>36</v>
      </c>
      <c r="E935" s="8">
        <v>1</v>
      </c>
      <c r="F935" s="8">
        <v>11460.12</v>
      </c>
      <c r="G935" s="26">
        <f t="shared" si="28"/>
        <v>11460.12</v>
      </c>
      <c r="H935" s="1"/>
      <c r="I935" s="27">
        <f t="shared" si="29"/>
        <v>0</v>
      </c>
    </row>
    <row r="936" spans="1:9" x14ac:dyDescent="0.3">
      <c r="B936" s="6" t="s">
        <v>820</v>
      </c>
      <c r="C936" s="6" t="s">
        <v>1254</v>
      </c>
      <c r="D936" s="6" t="s">
        <v>36</v>
      </c>
      <c r="E936" s="8">
        <v>1</v>
      </c>
      <c r="F936" s="8">
        <v>795.06</v>
      </c>
      <c r="G936" s="26">
        <f t="shared" si="28"/>
        <v>795.06</v>
      </c>
      <c r="H936" s="1"/>
      <c r="I936" s="27">
        <f t="shared" si="29"/>
        <v>0</v>
      </c>
    </row>
    <row r="937" spans="1:9" x14ac:dyDescent="0.3">
      <c r="B937" s="6" t="s">
        <v>190</v>
      </c>
      <c r="C937" s="6" t="s">
        <v>1255</v>
      </c>
      <c r="D937" s="6" t="s">
        <v>330</v>
      </c>
      <c r="E937" s="8">
        <v>60</v>
      </c>
      <c r="F937" s="8">
        <v>20.81</v>
      </c>
      <c r="G937" s="26">
        <f t="shared" si="28"/>
        <v>1248.5999999999999</v>
      </c>
      <c r="H937" s="1"/>
      <c r="I937" s="27">
        <f t="shared" si="29"/>
        <v>0</v>
      </c>
    </row>
    <row r="938" spans="1:9" x14ac:dyDescent="0.3">
      <c r="B938" s="6" t="s">
        <v>318</v>
      </c>
      <c r="C938" s="6" t="s">
        <v>1256</v>
      </c>
      <c r="D938" s="6" t="s">
        <v>330</v>
      </c>
      <c r="E938" s="8">
        <v>400</v>
      </c>
      <c r="F938" s="8">
        <v>11.79</v>
      </c>
      <c r="G938" s="26">
        <f t="shared" si="28"/>
        <v>4716</v>
      </c>
      <c r="H938" s="1"/>
      <c r="I938" s="27">
        <f t="shared" si="29"/>
        <v>0</v>
      </c>
    </row>
    <row r="939" spans="1:9" x14ac:dyDescent="0.3">
      <c r="A939" s="6" t="s">
        <v>522</v>
      </c>
      <c r="B939" s="6" t="s">
        <v>999</v>
      </c>
      <c r="C939" s="6" t="s">
        <v>1257</v>
      </c>
      <c r="G939" s="8"/>
      <c r="H939" s="28"/>
      <c r="I939" s="29"/>
    </row>
    <row r="940" spans="1:9" x14ac:dyDescent="0.3">
      <c r="B940" s="6" t="s">
        <v>822</v>
      </c>
      <c r="C940" s="6" t="s">
        <v>1258</v>
      </c>
      <c r="D940" s="6" t="s">
        <v>36</v>
      </c>
      <c r="E940" s="8">
        <v>2</v>
      </c>
      <c r="F940" s="8">
        <v>533.21</v>
      </c>
      <c r="G940" s="26">
        <f t="shared" si="28"/>
        <v>1066.42</v>
      </c>
      <c r="H940" s="1"/>
      <c r="I940" s="27">
        <f t="shared" si="29"/>
        <v>0</v>
      </c>
    </row>
    <row r="941" spans="1:9" x14ac:dyDescent="0.3">
      <c r="B941" s="6" t="s">
        <v>823</v>
      </c>
      <c r="C941" s="6" t="s">
        <v>1259</v>
      </c>
      <c r="D941" s="6" t="s">
        <v>36</v>
      </c>
      <c r="E941" s="8">
        <v>1</v>
      </c>
      <c r="F941" s="8">
        <v>1493.9</v>
      </c>
      <c r="G941" s="26">
        <f t="shared" si="28"/>
        <v>1493.9</v>
      </c>
      <c r="H941" s="1"/>
      <c r="I941" s="27">
        <f t="shared" si="29"/>
        <v>0</v>
      </c>
    </row>
    <row r="942" spans="1:9" x14ac:dyDescent="0.3">
      <c r="B942" s="6" t="s">
        <v>824</v>
      </c>
      <c r="C942" s="6" t="s">
        <v>379</v>
      </c>
      <c r="D942" s="6" t="s">
        <v>36</v>
      </c>
      <c r="E942" s="8">
        <v>1</v>
      </c>
      <c r="F942" s="8">
        <v>1036.58</v>
      </c>
      <c r="G942" s="26">
        <f t="shared" si="28"/>
        <v>1036.58</v>
      </c>
      <c r="H942" s="1"/>
      <c r="I942" s="27">
        <f t="shared" si="29"/>
        <v>0</v>
      </c>
    </row>
    <row r="943" spans="1:9" x14ac:dyDescent="0.3">
      <c r="A943" s="6" t="s">
        <v>523</v>
      </c>
      <c r="B943" s="6" t="s">
        <v>1000</v>
      </c>
      <c r="C943" s="6" t="s">
        <v>1260</v>
      </c>
      <c r="G943" s="8"/>
      <c r="H943" s="28"/>
      <c r="I943" s="29"/>
    </row>
    <row r="944" spans="1:9" x14ac:dyDescent="0.3">
      <c r="A944" s="6" t="s">
        <v>524</v>
      </c>
      <c r="B944" s="6" t="s">
        <v>1001</v>
      </c>
      <c r="C944" s="6" t="s">
        <v>169</v>
      </c>
      <c r="G944" s="8"/>
      <c r="H944" s="28"/>
      <c r="I944" s="29"/>
    </row>
    <row r="945" spans="1:9" x14ac:dyDescent="0.3">
      <c r="B945" s="6" t="s">
        <v>827</v>
      </c>
      <c r="C945" s="6" t="s">
        <v>1261</v>
      </c>
      <c r="D945" s="6" t="s">
        <v>36</v>
      </c>
      <c r="E945" s="8">
        <v>4</v>
      </c>
      <c r="F945" s="8">
        <v>8032.75</v>
      </c>
      <c r="G945" s="26">
        <f t="shared" si="28"/>
        <v>32131</v>
      </c>
      <c r="H945" s="1"/>
      <c r="I945" s="27">
        <f t="shared" si="29"/>
        <v>0</v>
      </c>
    </row>
    <row r="946" spans="1:9" x14ac:dyDescent="0.3">
      <c r="B946" s="6" t="s">
        <v>828</v>
      </c>
      <c r="C946" s="6" t="s">
        <v>1262</v>
      </c>
      <c r="D946" s="6" t="s">
        <v>35</v>
      </c>
      <c r="E946" s="8">
        <v>36</v>
      </c>
      <c r="F946" s="8">
        <v>48.89</v>
      </c>
      <c r="G946" s="26">
        <f t="shared" si="28"/>
        <v>1760.04</v>
      </c>
      <c r="H946" s="1"/>
      <c r="I946" s="27">
        <f t="shared" si="29"/>
        <v>0</v>
      </c>
    </row>
    <row r="947" spans="1:9" x14ac:dyDescent="0.3">
      <c r="B947" s="6" t="s">
        <v>829</v>
      </c>
      <c r="C947" s="6" t="s">
        <v>1263</v>
      </c>
      <c r="D947" s="6" t="s">
        <v>36</v>
      </c>
      <c r="E947" s="8">
        <v>2</v>
      </c>
      <c r="F947" s="8">
        <v>387.8</v>
      </c>
      <c r="G947" s="26">
        <f t="shared" si="28"/>
        <v>775.6</v>
      </c>
      <c r="H947" s="1"/>
      <c r="I947" s="27">
        <f t="shared" si="29"/>
        <v>0</v>
      </c>
    </row>
    <row r="948" spans="1:9" x14ac:dyDescent="0.3">
      <c r="B948" s="6" t="s">
        <v>830</v>
      </c>
      <c r="C948" s="6" t="s">
        <v>1264</v>
      </c>
      <c r="D948" s="6" t="s">
        <v>36</v>
      </c>
      <c r="E948" s="8">
        <v>2</v>
      </c>
      <c r="F948" s="8">
        <v>222.82</v>
      </c>
      <c r="G948" s="26">
        <f t="shared" si="28"/>
        <v>445.64</v>
      </c>
      <c r="H948" s="1"/>
      <c r="I948" s="27">
        <f t="shared" si="29"/>
        <v>0</v>
      </c>
    </row>
    <row r="949" spans="1:9" x14ac:dyDescent="0.3">
      <c r="B949" s="6" t="s">
        <v>831</v>
      </c>
      <c r="C949" s="6" t="s">
        <v>1265</v>
      </c>
      <c r="D949" s="6" t="s">
        <v>36</v>
      </c>
      <c r="E949" s="8">
        <v>2</v>
      </c>
      <c r="F949" s="8">
        <v>117.74</v>
      </c>
      <c r="G949" s="26">
        <f t="shared" si="28"/>
        <v>235.48</v>
      </c>
      <c r="H949" s="1"/>
      <c r="I949" s="27">
        <f t="shared" si="29"/>
        <v>0</v>
      </c>
    </row>
    <row r="950" spans="1:9" x14ac:dyDescent="0.3">
      <c r="B950" s="6" t="s">
        <v>832</v>
      </c>
      <c r="C950" s="6" t="s">
        <v>1266</v>
      </c>
      <c r="D950" s="6" t="s">
        <v>36</v>
      </c>
      <c r="E950" s="8">
        <v>2</v>
      </c>
      <c r="F950" s="8">
        <v>89.7</v>
      </c>
      <c r="G950" s="26">
        <f t="shared" si="28"/>
        <v>179.4</v>
      </c>
      <c r="H950" s="1"/>
      <c r="I950" s="27">
        <f t="shared" si="29"/>
        <v>0</v>
      </c>
    </row>
    <row r="951" spans="1:9" x14ac:dyDescent="0.3">
      <c r="B951" s="6" t="s">
        <v>833</v>
      </c>
      <c r="C951" s="6" t="s">
        <v>1267</v>
      </c>
      <c r="D951" s="6" t="s">
        <v>36</v>
      </c>
      <c r="E951" s="8">
        <v>4</v>
      </c>
      <c r="F951" s="8">
        <v>436.38</v>
      </c>
      <c r="G951" s="26">
        <f t="shared" si="28"/>
        <v>1745.52</v>
      </c>
      <c r="H951" s="1"/>
      <c r="I951" s="27">
        <f t="shared" si="29"/>
        <v>0</v>
      </c>
    </row>
    <row r="952" spans="1:9" x14ac:dyDescent="0.3">
      <c r="B952" s="6" t="s">
        <v>323</v>
      </c>
      <c r="C952" s="6" t="s">
        <v>422</v>
      </c>
      <c r="D952" s="6" t="s">
        <v>35</v>
      </c>
      <c r="E952" s="8">
        <v>172.2</v>
      </c>
      <c r="F952" s="8">
        <v>72.58</v>
      </c>
      <c r="G952" s="26">
        <f t="shared" si="28"/>
        <v>12498.28</v>
      </c>
      <c r="H952" s="1"/>
      <c r="I952" s="27">
        <f t="shared" si="29"/>
        <v>0</v>
      </c>
    </row>
    <row r="953" spans="1:9" x14ac:dyDescent="0.3">
      <c r="A953" s="6" t="s">
        <v>525</v>
      </c>
      <c r="B953" s="6" t="s">
        <v>1002</v>
      </c>
      <c r="C953" s="6" t="s">
        <v>170</v>
      </c>
      <c r="G953" s="8"/>
      <c r="H953" s="28"/>
      <c r="I953" s="29"/>
    </row>
    <row r="954" spans="1:9" x14ac:dyDescent="0.3">
      <c r="B954" s="6" t="s">
        <v>171</v>
      </c>
      <c r="C954" s="6" t="s">
        <v>362</v>
      </c>
      <c r="D954" s="6" t="s">
        <v>36</v>
      </c>
      <c r="E954" s="8">
        <v>2</v>
      </c>
      <c r="F954" s="8">
        <v>13440</v>
      </c>
      <c r="G954" s="26">
        <f t="shared" si="28"/>
        <v>26880</v>
      </c>
      <c r="H954" s="1"/>
      <c r="I954" s="27">
        <f t="shared" si="29"/>
        <v>0</v>
      </c>
    </row>
    <row r="955" spans="1:9" x14ac:dyDescent="0.3">
      <c r="B955" s="6" t="s">
        <v>172</v>
      </c>
      <c r="C955" s="6" t="s">
        <v>1268</v>
      </c>
      <c r="D955" s="6" t="s">
        <v>330</v>
      </c>
      <c r="E955" s="8">
        <v>20</v>
      </c>
      <c r="F955" s="8">
        <v>3.76</v>
      </c>
      <c r="G955" s="26">
        <f t="shared" si="28"/>
        <v>75.2</v>
      </c>
      <c r="H955" s="1"/>
      <c r="I955" s="27">
        <f t="shared" si="29"/>
        <v>0</v>
      </c>
    </row>
    <row r="956" spans="1:9" x14ac:dyDescent="0.3">
      <c r="B956" s="6" t="s">
        <v>173</v>
      </c>
      <c r="C956" s="6" t="s">
        <v>1269</v>
      </c>
      <c r="D956" s="6" t="s">
        <v>330</v>
      </c>
      <c r="E956" s="8">
        <v>20</v>
      </c>
      <c r="F956" s="8">
        <v>2.1800000000000002</v>
      </c>
      <c r="G956" s="26">
        <f t="shared" si="28"/>
        <v>43.6</v>
      </c>
      <c r="H956" s="1"/>
      <c r="I956" s="27">
        <f t="shared" si="29"/>
        <v>0</v>
      </c>
    </row>
    <row r="957" spans="1:9" x14ac:dyDescent="0.3">
      <c r="B957" s="6" t="s">
        <v>174</v>
      </c>
      <c r="C957" s="6" t="s">
        <v>1270</v>
      </c>
      <c r="D957" s="6" t="s">
        <v>330</v>
      </c>
      <c r="E957" s="8">
        <v>30</v>
      </c>
      <c r="F957" s="8">
        <v>1.83</v>
      </c>
      <c r="G957" s="26">
        <f t="shared" si="28"/>
        <v>54.9</v>
      </c>
      <c r="H957" s="1"/>
      <c r="I957" s="27">
        <f t="shared" si="29"/>
        <v>0</v>
      </c>
    </row>
    <row r="958" spans="1:9" x14ac:dyDescent="0.3">
      <c r="B958" s="6" t="s">
        <v>175</v>
      </c>
      <c r="C958" s="6" t="s">
        <v>363</v>
      </c>
      <c r="D958" s="6" t="s">
        <v>330</v>
      </c>
      <c r="E958" s="8">
        <v>70</v>
      </c>
      <c r="F958" s="8">
        <v>24.49</v>
      </c>
      <c r="G958" s="26">
        <f t="shared" si="28"/>
        <v>1714.3</v>
      </c>
      <c r="H958" s="1"/>
      <c r="I958" s="27">
        <f t="shared" si="29"/>
        <v>0</v>
      </c>
    </row>
    <row r="959" spans="1:9" x14ac:dyDescent="0.3">
      <c r="B959" s="6" t="s">
        <v>176</v>
      </c>
      <c r="C959" s="6" t="s">
        <v>364</v>
      </c>
      <c r="D959" s="6" t="s">
        <v>36</v>
      </c>
      <c r="E959" s="8">
        <v>4</v>
      </c>
      <c r="F959" s="8">
        <v>110.94</v>
      </c>
      <c r="G959" s="26">
        <f t="shared" si="28"/>
        <v>443.76</v>
      </c>
      <c r="H959" s="1"/>
      <c r="I959" s="27">
        <f t="shared" si="29"/>
        <v>0</v>
      </c>
    </row>
    <row r="960" spans="1:9" x14ac:dyDescent="0.3">
      <c r="B960" s="6" t="s">
        <v>177</v>
      </c>
      <c r="C960" s="6" t="s">
        <v>365</v>
      </c>
      <c r="D960" s="6" t="s">
        <v>36</v>
      </c>
      <c r="E960" s="8">
        <v>4</v>
      </c>
      <c r="F960" s="8">
        <v>93.91</v>
      </c>
      <c r="G960" s="26">
        <f t="shared" si="28"/>
        <v>375.64</v>
      </c>
      <c r="H960" s="1"/>
      <c r="I960" s="27">
        <f t="shared" si="29"/>
        <v>0</v>
      </c>
    </row>
    <row r="961" spans="1:9" x14ac:dyDescent="0.3">
      <c r="B961" s="6" t="s">
        <v>835</v>
      </c>
      <c r="C961" s="6" t="s">
        <v>366</v>
      </c>
      <c r="D961" s="6" t="s">
        <v>36</v>
      </c>
      <c r="E961" s="8">
        <v>2</v>
      </c>
      <c r="F961" s="8">
        <v>33.630000000000003</v>
      </c>
      <c r="G961" s="26">
        <f t="shared" si="28"/>
        <v>67.260000000000005</v>
      </c>
      <c r="H961" s="1"/>
      <c r="I961" s="27">
        <f t="shared" si="29"/>
        <v>0</v>
      </c>
    </row>
    <row r="962" spans="1:9" x14ac:dyDescent="0.3">
      <c r="A962" s="6" t="s">
        <v>526</v>
      </c>
      <c r="B962" s="6" t="s">
        <v>1003</v>
      </c>
      <c r="C962" s="6" t="s">
        <v>1271</v>
      </c>
      <c r="G962" s="8"/>
      <c r="H962" s="28"/>
      <c r="I962" s="29"/>
    </row>
    <row r="963" spans="1:9" x14ac:dyDescent="0.3">
      <c r="B963" s="6" t="s">
        <v>837</v>
      </c>
      <c r="C963" s="6" t="s">
        <v>1272</v>
      </c>
      <c r="D963" s="6" t="s">
        <v>36</v>
      </c>
      <c r="E963" s="8">
        <v>2</v>
      </c>
      <c r="F963" s="8">
        <v>243.93</v>
      </c>
      <c r="G963" s="26">
        <f t="shared" si="28"/>
        <v>487.86</v>
      </c>
      <c r="H963" s="1"/>
      <c r="I963" s="27">
        <f t="shared" si="29"/>
        <v>0</v>
      </c>
    </row>
    <row r="964" spans="1:9" x14ac:dyDescent="0.3">
      <c r="B964" s="6" t="s">
        <v>838</v>
      </c>
      <c r="C964" s="6" t="s">
        <v>1273</v>
      </c>
      <c r="D964" s="6" t="s">
        <v>330</v>
      </c>
      <c r="E964" s="8">
        <v>50</v>
      </c>
      <c r="F964" s="8">
        <v>76.290000000000006</v>
      </c>
      <c r="G964" s="26">
        <f t="shared" si="28"/>
        <v>3814.5</v>
      </c>
      <c r="H964" s="1"/>
      <c r="I964" s="27">
        <f t="shared" si="29"/>
        <v>0</v>
      </c>
    </row>
    <row r="965" spans="1:9" x14ac:dyDescent="0.3">
      <c r="B965" s="6" t="s">
        <v>839</v>
      </c>
      <c r="C965" s="6" t="s">
        <v>1274</v>
      </c>
      <c r="D965" s="6" t="s">
        <v>330</v>
      </c>
      <c r="E965" s="8">
        <v>50</v>
      </c>
      <c r="F965" s="8">
        <v>36.18</v>
      </c>
      <c r="G965" s="26">
        <f t="shared" si="28"/>
        <v>1809</v>
      </c>
      <c r="H965" s="1"/>
      <c r="I965" s="27">
        <f t="shared" si="29"/>
        <v>0</v>
      </c>
    </row>
    <row r="966" spans="1:9" x14ac:dyDescent="0.3">
      <c r="A966" s="6" t="s">
        <v>527</v>
      </c>
      <c r="B966" s="6" t="s">
        <v>1004</v>
      </c>
      <c r="C966" s="6" t="s">
        <v>178</v>
      </c>
      <c r="G966" s="8"/>
      <c r="H966" s="28"/>
      <c r="I966" s="29"/>
    </row>
    <row r="967" spans="1:9" x14ac:dyDescent="0.3">
      <c r="B967" s="6" t="s">
        <v>179</v>
      </c>
      <c r="C967" s="6" t="s">
        <v>367</v>
      </c>
      <c r="D967" s="6" t="s">
        <v>36</v>
      </c>
      <c r="E967" s="8">
        <v>4</v>
      </c>
      <c r="F967" s="8">
        <v>264.44</v>
      </c>
      <c r="G967" s="26">
        <f t="shared" si="28"/>
        <v>1057.76</v>
      </c>
      <c r="H967" s="1"/>
      <c r="I967" s="27">
        <f t="shared" si="29"/>
        <v>0</v>
      </c>
    </row>
    <row r="968" spans="1:9" x14ac:dyDescent="0.3">
      <c r="B968" s="6" t="s">
        <v>180</v>
      </c>
      <c r="C968" s="6" t="s">
        <v>368</v>
      </c>
      <c r="D968" s="6" t="s">
        <v>36</v>
      </c>
      <c r="E968" s="8">
        <v>8</v>
      </c>
      <c r="F968" s="8">
        <v>102.9</v>
      </c>
      <c r="G968" s="26">
        <f t="shared" si="28"/>
        <v>823.2</v>
      </c>
      <c r="H968" s="1"/>
      <c r="I968" s="27">
        <f t="shared" si="29"/>
        <v>0</v>
      </c>
    </row>
    <row r="969" spans="1:9" x14ac:dyDescent="0.3">
      <c r="B969" s="6" t="s">
        <v>181</v>
      </c>
      <c r="C969" s="6" t="s">
        <v>369</v>
      </c>
      <c r="D969" s="6" t="s">
        <v>36</v>
      </c>
      <c r="E969" s="8">
        <v>4</v>
      </c>
      <c r="F969" s="8">
        <v>456</v>
      </c>
      <c r="G969" s="26">
        <f t="shared" si="28"/>
        <v>1824</v>
      </c>
      <c r="H969" s="1"/>
      <c r="I969" s="27">
        <f t="shared" si="29"/>
        <v>0</v>
      </c>
    </row>
    <row r="970" spans="1:9" x14ac:dyDescent="0.3">
      <c r="B970" s="6" t="s">
        <v>182</v>
      </c>
      <c r="C970" s="6" t="s">
        <v>370</v>
      </c>
      <c r="D970" s="6" t="s">
        <v>36</v>
      </c>
      <c r="E970" s="8">
        <v>2</v>
      </c>
      <c r="F970" s="8">
        <v>626.08000000000004</v>
      </c>
      <c r="G970" s="26">
        <f t="shared" si="28"/>
        <v>1252.1600000000001</v>
      </c>
      <c r="H970" s="1"/>
      <c r="I970" s="27">
        <f t="shared" si="29"/>
        <v>0</v>
      </c>
    </row>
    <row r="971" spans="1:9" x14ac:dyDescent="0.3">
      <c r="B971" s="6" t="s">
        <v>183</v>
      </c>
      <c r="C971" s="6" t="s">
        <v>371</v>
      </c>
      <c r="D971" s="6" t="s">
        <v>36</v>
      </c>
      <c r="E971" s="8">
        <v>4</v>
      </c>
      <c r="F971" s="8">
        <v>1571.64</v>
      </c>
      <c r="G971" s="26">
        <f t="shared" si="28"/>
        <v>6286.56</v>
      </c>
      <c r="H971" s="1"/>
      <c r="I971" s="27">
        <f t="shared" si="29"/>
        <v>0</v>
      </c>
    </row>
    <row r="972" spans="1:9" x14ac:dyDescent="0.3">
      <c r="B972" s="6" t="s">
        <v>184</v>
      </c>
      <c r="C972" s="6" t="s">
        <v>372</v>
      </c>
      <c r="D972" s="6" t="s">
        <v>36</v>
      </c>
      <c r="E972" s="8">
        <v>4</v>
      </c>
      <c r="F972" s="8">
        <v>602.25</v>
      </c>
      <c r="G972" s="26">
        <f t="shared" ref="G972:G1034" si="30">ROUND(E972*F972,2)</f>
        <v>2409</v>
      </c>
      <c r="H972" s="1"/>
      <c r="I972" s="27">
        <f t="shared" ref="I972:I1034" si="31">ROUND(E972*H972,2)</f>
        <v>0</v>
      </c>
    </row>
    <row r="973" spans="1:9" x14ac:dyDescent="0.3">
      <c r="B973" s="6" t="s">
        <v>185</v>
      </c>
      <c r="C973" s="6" t="s">
        <v>373</v>
      </c>
      <c r="D973" s="6" t="s">
        <v>36</v>
      </c>
      <c r="E973" s="8">
        <v>2</v>
      </c>
      <c r="F973" s="8">
        <v>575.4</v>
      </c>
      <c r="G973" s="26">
        <f t="shared" si="30"/>
        <v>1150.8</v>
      </c>
      <c r="H973" s="1"/>
      <c r="I973" s="27">
        <f t="shared" si="31"/>
        <v>0</v>
      </c>
    </row>
    <row r="974" spans="1:9" x14ac:dyDescent="0.3">
      <c r="B974" s="6" t="s">
        <v>186</v>
      </c>
      <c r="C974" s="6" t="s">
        <v>374</v>
      </c>
      <c r="D974" s="6" t="s">
        <v>36</v>
      </c>
      <c r="E974" s="8">
        <v>2</v>
      </c>
      <c r="F974" s="8">
        <v>960.75</v>
      </c>
      <c r="G974" s="26">
        <f t="shared" si="30"/>
        <v>1921.5</v>
      </c>
      <c r="H974" s="1"/>
      <c r="I974" s="27">
        <f t="shared" si="31"/>
        <v>0</v>
      </c>
    </row>
    <row r="975" spans="1:9" x14ac:dyDescent="0.3">
      <c r="B975" s="6" t="s">
        <v>841</v>
      </c>
      <c r="C975" s="6" t="s">
        <v>1275</v>
      </c>
      <c r="D975" s="6" t="s">
        <v>36</v>
      </c>
      <c r="E975" s="8">
        <v>2</v>
      </c>
      <c r="F975" s="8">
        <v>1268.6300000000001</v>
      </c>
      <c r="G975" s="26">
        <f t="shared" si="30"/>
        <v>2537.2600000000002</v>
      </c>
      <c r="H975" s="1"/>
      <c r="I975" s="27">
        <f t="shared" si="31"/>
        <v>0</v>
      </c>
    </row>
    <row r="976" spans="1:9" x14ac:dyDescent="0.3">
      <c r="B976" s="6" t="s">
        <v>187</v>
      </c>
      <c r="C976" s="6" t="s">
        <v>375</v>
      </c>
      <c r="D976" s="6" t="s">
        <v>330</v>
      </c>
      <c r="E976" s="8">
        <v>60</v>
      </c>
      <c r="F976" s="8">
        <v>4.46</v>
      </c>
      <c r="G976" s="26">
        <f t="shared" si="30"/>
        <v>267.60000000000002</v>
      </c>
      <c r="H976" s="1"/>
      <c r="I976" s="27">
        <f t="shared" si="31"/>
        <v>0</v>
      </c>
    </row>
    <row r="977" spans="1:9" x14ac:dyDescent="0.3">
      <c r="A977" s="6" t="s">
        <v>528</v>
      </c>
      <c r="B977" s="6" t="s">
        <v>1005</v>
      </c>
      <c r="C977" s="6" t="s">
        <v>1276</v>
      </c>
      <c r="G977" s="8"/>
      <c r="H977" s="28"/>
      <c r="I977" s="29"/>
    </row>
    <row r="978" spans="1:9" x14ac:dyDescent="0.3">
      <c r="B978" s="6" t="s">
        <v>843</v>
      </c>
      <c r="C978" s="6" t="s">
        <v>1277</v>
      </c>
      <c r="D978" s="6" t="s">
        <v>36</v>
      </c>
      <c r="E978" s="8">
        <v>2</v>
      </c>
      <c r="F978" s="8">
        <v>582.75</v>
      </c>
      <c r="G978" s="26">
        <f t="shared" si="30"/>
        <v>1165.5</v>
      </c>
      <c r="H978" s="1"/>
      <c r="I978" s="27">
        <f t="shared" si="31"/>
        <v>0</v>
      </c>
    </row>
    <row r="979" spans="1:9" x14ac:dyDescent="0.3">
      <c r="B979" s="6" t="s">
        <v>844</v>
      </c>
      <c r="C979" s="6" t="s">
        <v>1278</v>
      </c>
      <c r="D979" s="6" t="s">
        <v>36</v>
      </c>
      <c r="E979" s="8">
        <v>2</v>
      </c>
      <c r="F979" s="8">
        <v>534.19000000000005</v>
      </c>
      <c r="G979" s="26">
        <f t="shared" si="30"/>
        <v>1068.3800000000001</v>
      </c>
      <c r="H979" s="1"/>
      <c r="I979" s="27">
        <f t="shared" si="31"/>
        <v>0</v>
      </c>
    </row>
    <row r="980" spans="1:9" x14ac:dyDescent="0.3">
      <c r="B980" s="6" t="s">
        <v>845</v>
      </c>
      <c r="C980" s="6" t="s">
        <v>1279</v>
      </c>
      <c r="D980" s="6" t="s">
        <v>36</v>
      </c>
      <c r="E980" s="8">
        <v>2</v>
      </c>
      <c r="F980" s="8">
        <v>485.63</v>
      </c>
      <c r="G980" s="26">
        <f t="shared" si="30"/>
        <v>971.26</v>
      </c>
      <c r="H980" s="1"/>
      <c r="I980" s="27">
        <f t="shared" si="31"/>
        <v>0</v>
      </c>
    </row>
    <row r="981" spans="1:9" x14ac:dyDescent="0.3">
      <c r="A981" s="6" t="s">
        <v>529</v>
      </c>
      <c r="B981" s="6" t="s">
        <v>1006</v>
      </c>
      <c r="C981" s="6" t="s">
        <v>1280</v>
      </c>
      <c r="G981" s="8"/>
      <c r="H981" s="28"/>
      <c r="I981" s="29"/>
    </row>
    <row r="982" spans="1:9" x14ac:dyDescent="0.3">
      <c r="B982" s="6" t="s">
        <v>847</v>
      </c>
      <c r="C982" s="6" t="s">
        <v>1281</v>
      </c>
      <c r="D982" s="6" t="s">
        <v>36</v>
      </c>
      <c r="E982" s="8">
        <v>2</v>
      </c>
      <c r="F982" s="8">
        <v>57.54</v>
      </c>
      <c r="G982" s="26">
        <f t="shared" si="30"/>
        <v>115.08</v>
      </c>
      <c r="H982" s="1"/>
      <c r="I982" s="27">
        <f t="shared" si="31"/>
        <v>0</v>
      </c>
    </row>
    <row r="983" spans="1:9" x14ac:dyDescent="0.3">
      <c r="A983" s="6" t="s">
        <v>326</v>
      </c>
      <c r="B983" s="6" t="s">
        <v>1007</v>
      </c>
      <c r="C983" s="6" t="s">
        <v>72</v>
      </c>
      <c r="G983" s="8"/>
      <c r="H983" s="28"/>
      <c r="I983" s="29"/>
    </row>
    <row r="984" spans="1:9" x14ac:dyDescent="0.3">
      <c r="A984" s="6" t="s">
        <v>1355</v>
      </c>
      <c r="B984" s="6" t="s">
        <v>1008</v>
      </c>
      <c r="C984" s="6" t="s">
        <v>74</v>
      </c>
      <c r="G984" s="8"/>
      <c r="H984" s="28"/>
      <c r="I984" s="29"/>
    </row>
    <row r="985" spans="1:9" x14ac:dyDescent="0.3">
      <c r="B985" s="6" t="s">
        <v>1009</v>
      </c>
      <c r="C985" s="6" t="s">
        <v>1282</v>
      </c>
      <c r="D985" s="6" t="s">
        <v>36</v>
      </c>
      <c r="E985" s="8">
        <v>7</v>
      </c>
      <c r="F985" s="8">
        <v>91.22</v>
      </c>
      <c r="G985" s="26">
        <f t="shared" si="30"/>
        <v>638.54</v>
      </c>
      <c r="H985" s="1"/>
      <c r="I985" s="27">
        <f t="shared" si="31"/>
        <v>0</v>
      </c>
    </row>
    <row r="986" spans="1:9" x14ac:dyDescent="0.3">
      <c r="B986" s="6" t="s">
        <v>851</v>
      </c>
      <c r="C986" s="6" t="s">
        <v>75</v>
      </c>
      <c r="D986" s="6" t="s">
        <v>36</v>
      </c>
      <c r="E986" s="8">
        <v>10</v>
      </c>
      <c r="F986" s="8">
        <v>40.82</v>
      </c>
      <c r="G986" s="26">
        <f t="shared" si="30"/>
        <v>408.2</v>
      </c>
      <c r="H986" s="1"/>
      <c r="I986" s="27">
        <f t="shared" si="31"/>
        <v>0</v>
      </c>
    </row>
    <row r="987" spans="1:9" x14ac:dyDescent="0.3">
      <c r="B987" s="6" t="s">
        <v>852</v>
      </c>
      <c r="C987" s="6" t="s">
        <v>76</v>
      </c>
      <c r="D987" s="6" t="s">
        <v>36</v>
      </c>
      <c r="E987" s="8">
        <v>1</v>
      </c>
      <c r="F987" s="8">
        <v>445.61</v>
      </c>
      <c r="G987" s="26">
        <f t="shared" si="30"/>
        <v>445.61</v>
      </c>
      <c r="H987" s="1"/>
      <c r="I987" s="27">
        <f t="shared" si="31"/>
        <v>0</v>
      </c>
    </row>
    <row r="988" spans="1:9" x14ac:dyDescent="0.3">
      <c r="B988" s="6" t="s">
        <v>853</v>
      </c>
      <c r="C988" s="6" t="s">
        <v>77</v>
      </c>
      <c r="D988" s="6" t="s">
        <v>36</v>
      </c>
      <c r="E988" s="8">
        <v>1</v>
      </c>
      <c r="F988" s="8">
        <v>102.48</v>
      </c>
      <c r="G988" s="26">
        <f t="shared" si="30"/>
        <v>102.48</v>
      </c>
      <c r="H988" s="1"/>
      <c r="I988" s="27">
        <f t="shared" si="31"/>
        <v>0</v>
      </c>
    </row>
    <row r="989" spans="1:9" x14ac:dyDescent="0.3">
      <c r="B989" s="6" t="s">
        <v>854</v>
      </c>
      <c r="C989" s="6" t="s">
        <v>78</v>
      </c>
      <c r="D989" s="6" t="s">
        <v>330</v>
      </c>
      <c r="E989" s="8">
        <v>13</v>
      </c>
      <c r="F989" s="8">
        <v>68.459999999999994</v>
      </c>
      <c r="G989" s="26">
        <f t="shared" si="30"/>
        <v>889.98</v>
      </c>
      <c r="H989" s="1"/>
      <c r="I989" s="27">
        <f t="shared" si="31"/>
        <v>0</v>
      </c>
    </row>
    <row r="990" spans="1:9" x14ac:dyDescent="0.3">
      <c r="B990" s="6" t="s">
        <v>855</v>
      </c>
      <c r="C990" s="6" t="s">
        <v>79</v>
      </c>
      <c r="D990" s="6" t="s">
        <v>36</v>
      </c>
      <c r="E990" s="8">
        <v>4</v>
      </c>
      <c r="F990" s="8">
        <v>173.22</v>
      </c>
      <c r="G990" s="26">
        <f t="shared" si="30"/>
        <v>692.88</v>
      </c>
      <c r="H990" s="1"/>
      <c r="I990" s="27">
        <f t="shared" si="31"/>
        <v>0</v>
      </c>
    </row>
    <row r="991" spans="1:9" x14ac:dyDescent="0.3">
      <c r="B991" s="6" t="s">
        <v>856</v>
      </c>
      <c r="C991" s="6" t="s">
        <v>1283</v>
      </c>
      <c r="D991" s="6" t="s">
        <v>36</v>
      </c>
      <c r="E991" s="8">
        <v>5</v>
      </c>
      <c r="F991" s="8">
        <v>75.25</v>
      </c>
      <c r="G991" s="26">
        <f t="shared" si="30"/>
        <v>376.25</v>
      </c>
      <c r="H991" s="1"/>
      <c r="I991" s="27">
        <f t="shared" si="31"/>
        <v>0</v>
      </c>
    </row>
    <row r="992" spans="1:9" x14ac:dyDescent="0.3">
      <c r="B992" s="6" t="s">
        <v>857</v>
      </c>
      <c r="C992" s="6" t="s">
        <v>1284</v>
      </c>
      <c r="D992" s="6" t="s">
        <v>36</v>
      </c>
      <c r="E992" s="8">
        <v>7</v>
      </c>
      <c r="F992" s="8">
        <v>272</v>
      </c>
      <c r="G992" s="26">
        <f t="shared" si="30"/>
        <v>1904</v>
      </c>
      <c r="H992" s="1"/>
      <c r="I992" s="27">
        <f t="shared" si="31"/>
        <v>0</v>
      </c>
    </row>
    <row r="993" spans="1:9" x14ac:dyDescent="0.3">
      <c r="B993" s="6" t="s">
        <v>858</v>
      </c>
      <c r="C993" s="6" t="s">
        <v>1285</v>
      </c>
      <c r="D993" s="6" t="s">
        <v>36</v>
      </c>
      <c r="E993" s="8">
        <v>4</v>
      </c>
      <c r="F993" s="8">
        <v>190.94</v>
      </c>
      <c r="G993" s="26">
        <f t="shared" si="30"/>
        <v>763.76</v>
      </c>
      <c r="H993" s="1"/>
      <c r="I993" s="27">
        <f t="shared" si="31"/>
        <v>0</v>
      </c>
    </row>
    <row r="994" spans="1:9" x14ac:dyDescent="0.3">
      <c r="B994" s="6" t="s">
        <v>859</v>
      </c>
      <c r="C994" s="6" t="s">
        <v>1286</v>
      </c>
      <c r="D994" s="6" t="s">
        <v>330</v>
      </c>
      <c r="E994" s="8">
        <v>30</v>
      </c>
      <c r="F994" s="8">
        <v>26.57</v>
      </c>
      <c r="G994" s="26">
        <f t="shared" si="30"/>
        <v>797.1</v>
      </c>
      <c r="H994" s="1"/>
      <c r="I994" s="27">
        <f t="shared" si="31"/>
        <v>0</v>
      </c>
    </row>
    <row r="995" spans="1:9" x14ac:dyDescent="0.3">
      <c r="B995" s="6" t="s">
        <v>860</v>
      </c>
      <c r="C995" s="6" t="s">
        <v>80</v>
      </c>
      <c r="D995" s="6" t="s">
        <v>36</v>
      </c>
      <c r="E995" s="8">
        <v>4</v>
      </c>
      <c r="F995" s="8">
        <v>11.45</v>
      </c>
      <c r="G995" s="26">
        <f t="shared" si="30"/>
        <v>45.8</v>
      </c>
      <c r="H995" s="1"/>
      <c r="I995" s="27">
        <f t="shared" si="31"/>
        <v>0</v>
      </c>
    </row>
    <row r="996" spans="1:9" x14ac:dyDescent="0.3">
      <c r="B996" s="6" t="s">
        <v>861</v>
      </c>
      <c r="C996" s="6" t="s">
        <v>1287</v>
      </c>
      <c r="D996" s="6" t="s">
        <v>36</v>
      </c>
      <c r="E996" s="8">
        <v>1</v>
      </c>
      <c r="F996" s="8">
        <v>110.96</v>
      </c>
      <c r="G996" s="26">
        <f t="shared" si="30"/>
        <v>110.96</v>
      </c>
      <c r="H996" s="1"/>
      <c r="I996" s="27">
        <f t="shared" si="31"/>
        <v>0</v>
      </c>
    </row>
    <row r="997" spans="1:9" x14ac:dyDescent="0.3">
      <c r="B997" s="6" t="s">
        <v>862</v>
      </c>
      <c r="C997" s="6" t="s">
        <v>1288</v>
      </c>
      <c r="D997" s="6" t="s">
        <v>330</v>
      </c>
      <c r="E997" s="8">
        <v>10</v>
      </c>
      <c r="F997" s="8">
        <v>27.14</v>
      </c>
      <c r="G997" s="26">
        <f t="shared" si="30"/>
        <v>271.39999999999998</v>
      </c>
      <c r="H997" s="1"/>
      <c r="I997" s="27">
        <f t="shared" si="31"/>
        <v>0</v>
      </c>
    </row>
    <row r="998" spans="1:9" x14ac:dyDescent="0.3">
      <c r="A998" s="6" t="s">
        <v>1356</v>
      </c>
      <c r="B998" s="6" t="s">
        <v>1010</v>
      </c>
      <c r="C998" s="6" t="s">
        <v>82</v>
      </c>
      <c r="G998" s="8"/>
      <c r="H998" s="28"/>
      <c r="I998" s="29"/>
    </row>
    <row r="999" spans="1:9" x14ac:dyDescent="0.3">
      <c r="B999" s="6" t="s">
        <v>864</v>
      </c>
      <c r="C999" s="6" t="s">
        <v>83</v>
      </c>
      <c r="D999" s="6" t="s">
        <v>333</v>
      </c>
      <c r="E999" s="8">
        <v>10</v>
      </c>
      <c r="F999" s="8">
        <v>223.38</v>
      </c>
      <c r="G999" s="26">
        <f t="shared" si="30"/>
        <v>2233.8000000000002</v>
      </c>
      <c r="H999" s="1"/>
      <c r="I999" s="27">
        <f t="shared" si="31"/>
        <v>0</v>
      </c>
    </row>
    <row r="1000" spans="1:9" x14ac:dyDescent="0.3">
      <c r="B1000" s="6" t="s">
        <v>865</v>
      </c>
      <c r="C1000" s="6" t="s">
        <v>86</v>
      </c>
      <c r="D1000" s="6" t="s">
        <v>333</v>
      </c>
      <c r="E1000" s="8">
        <v>6</v>
      </c>
      <c r="F1000" s="8">
        <v>727.02</v>
      </c>
      <c r="G1000" s="26">
        <f t="shared" si="30"/>
        <v>4362.12</v>
      </c>
      <c r="H1000" s="1"/>
      <c r="I1000" s="27">
        <f t="shared" si="31"/>
        <v>0</v>
      </c>
    </row>
    <row r="1001" spans="1:9" x14ac:dyDescent="0.3">
      <c r="B1001" s="6" t="s">
        <v>84</v>
      </c>
      <c r="C1001" s="6" t="s">
        <v>85</v>
      </c>
      <c r="D1001" s="6" t="s">
        <v>333</v>
      </c>
      <c r="E1001" s="8">
        <v>30</v>
      </c>
      <c r="F1001" s="8">
        <v>378.08</v>
      </c>
      <c r="G1001" s="26">
        <f t="shared" si="30"/>
        <v>11342.4</v>
      </c>
      <c r="H1001" s="1"/>
      <c r="I1001" s="27">
        <f t="shared" si="31"/>
        <v>0</v>
      </c>
    </row>
    <row r="1002" spans="1:9" x14ac:dyDescent="0.3">
      <c r="B1002" s="6" t="s">
        <v>87</v>
      </c>
      <c r="C1002" s="6" t="s">
        <v>88</v>
      </c>
      <c r="D1002" s="6" t="s">
        <v>333</v>
      </c>
      <c r="E1002" s="8">
        <v>24</v>
      </c>
      <c r="F1002" s="8">
        <v>152.29</v>
      </c>
      <c r="G1002" s="26">
        <f t="shared" si="30"/>
        <v>3654.96</v>
      </c>
      <c r="H1002" s="1"/>
      <c r="I1002" s="27">
        <f t="shared" si="31"/>
        <v>0</v>
      </c>
    </row>
    <row r="1003" spans="1:9" x14ac:dyDescent="0.3">
      <c r="B1003" s="6" t="s">
        <v>866</v>
      </c>
      <c r="C1003" s="6" t="s">
        <v>1289</v>
      </c>
      <c r="D1003" s="6" t="s">
        <v>335</v>
      </c>
      <c r="E1003" s="8">
        <v>6</v>
      </c>
      <c r="F1003" s="8">
        <v>137.79</v>
      </c>
      <c r="G1003" s="26">
        <f t="shared" si="30"/>
        <v>826.74</v>
      </c>
      <c r="H1003" s="1"/>
      <c r="I1003" s="27">
        <f t="shared" si="31"/>
        <v>0</v>
      </c>
    </row>
    <row r="1004" spans="1:9" x14ac:dyDescent="0.3">
      <c r="B1004" s="6" t="s">
        <v>867</v>
      </c>
      <c r="C1004" s="6" t="s">
        <v>1290</v>
      </c>
      <c r="D1004" s="6" t="s">
        <v>335</v>
      </c>
      <c r="E1004" s="8">
        <v>6</v>
      </c>
      <c r="F1004" s="8">
        <v>949.83</v>
      </c>
      <c r="G1004" s="26">
        <f t="shared" si="30"/>
        <v>5698.98</v>
      </c>
      <c r="H1004" s="1"/>
      <c r="I1004" s="27">
        <f t="shared" si="31"/>
        <v>0</v>
      </c>
    </row>
    <row r="1005" spans="1:9" x14ac:dyDescent="0.3">
      <c r="B1005" s="6" t="s">
        <v>868</v>
      </c>
      <c r="C1005" s="6" t="s">
        <v>1291</v>
      </c>
      <c r="D1005" s="6" t="s">
        <v>335</v>
      </c>
      <c r="E1005" s="8">
        <v>6</v>
      </c>
      <c r="F1005" s="8">
        <v>213.93</v>
      </c>
      <c r="G1005" s="26">
        <f t="shared" si="30"/>
        <v>1283.58</v>
      </c>
      <c r="H1005" s="1"/>
      <c r="I1005" s="27">
        <f t="shared" si="31"/>
        <v>0</v>
      </c>
    </row>
    <row r="1006" spans="1:9" x14ac:dyDescent="0.3">
      <c r="B1006" s="6" t="s">
        <v>869</v>
      </c>
      <c r="C1006" s="6" t="s">
        <v>1292</v>
      </c>
      <c r="D1006" s="6" t="s">
        <v>335</v>
      </c>
      <c r="E1006" s="8">
        <v>6</v>
      </c>
      <c r="F1006" s="8">
        <v>534.80999999999995</v>
      </c>
      <c r="G1006" s="26">
        <f t="shared" si="30"/>
        <v>3208.86</v>
      </c>
      <c r="H1006" s="1"/>
      <c r="I1006" s="27">
        <f t="shared" si="31"/>
        <v>0</v>
      </c>
    </row>
    <row r="1007" spans="1:9" x14ac:dyDescent="0.3">
      <c r="B1007" s="6" t="s">
        <v>870</v>
      </c>
      <c r="C1007" s="6" t="s">
        <v>1293</v>
      </c>
      <c r="D1007" s="6" t="s">
        <v>335</v>
      </c>
      <c r="E1007" s="8">
        <v>6</v>
      </c>
      <c r="F1007" s="8">
        <v>36.020000000000003</v>
      </c>
      <c r="G1007" s="26">
        <f t="shared" si="30"/>
        <v>216.12</v>
      </c>
      <c r="H1007" s="1"/>
      <c r="I1007" s="27">
        <f t="shared" si="31"/>
        <v>0</v>
      </c>
    </row>
    <row r="1008" spans="1:9" x14ac:dyDescent="0.3">
      <c r="A1008" s="6" t="s">
        <v>327</v>
      </c>
      <c r="B1008" s="6" t="s">
        <v>1011</v>
      </c>
      <c r="C1008" s="6" t="s">
        <v>206</v>
      </c>
      <c r="G1008" s="8"/>
      <c r="H1008" s="28"/>
      <c r="I1008" s="29"/>
    </row>
    <row r="1009" spans="1:9" x14ac:dyDescent="0.3">
      <c r="B1009" s="6" t="s">
        <v>207</v>
      </c>
      <c r="C1009" s="6" t="s">
        <v>208</v>
      </c>
      <c r="D1009" s="6" t="s">
        <v>36</v>
      </c>
      <c r="E1009" s="8">
        <v>1</v>
      </c>
      <c r="F1009" s="8">
        <v>290</v>
      </c>
      <c r="G1009" s="26">
        <f t="shared" si="30"/>
        <v>290</v>
      </c>
      <c r="H1009" s="1"/>
      <c r="I1009" s="27">
        <f t="shared" si="31"/>
        <v>0</v>
      </c>
    </row>
    <row r="1010" spans="1:9" x14ac:dyDescent="0.3">
      <c r="B1010" s="6" t="s">
        <v>209</v>
      </c>
      <c r="C1010" s="6" t="s">
        <v>210</v>
      </c>
      <c r="D1010" s="6" t="s">
        <v>335</v>
      </c>
      <c r="E1010" s="8">
        <v>2</v>
      </c>
      <c r="F1010" s="8">
        <v>210</v>
      </c>
      <c r="G1010" s="26">
        <f t="shared" si="30"/>
        <v>420</v>
      </c>
      <c r="H1010" s="1"/>
      <c r="I1010" s="27">
        <f t="shared" si="31"/>
        <v>0</v>
      </c>
    </row>
    <row r="1011" spans="1:9" x14ac:dyDescent="0.3">
      <c r="B1011" s="6" t="s">
        <v>211</v>
      </c>
      <c r="C1011" s="6" t="s">
        <v>212</v>
      </c>
      <c r="D1011" s="6" t="s">
        <v>335</v>
      </c>
      <c r="E1011" s="8">
        <v>1</v>
      </c>
      <c r="F1011" s="8">
        <v>210</v>
      </c>
      <c r="G1011" s="26">
        <f t="shared" si="30"/>
        <v>210</v>
      </c>
      <c r="H1011" s="1"/>
      <c r="I1011" s="27">
        <f t="shared" si="31"/>
        <v>0</v>
      </c>
    </row>
    <row r="1012" spans="1:9" x14ac:dyDescent="0.3">
      <c r="B1012" s="6" t="s">
        <v>213</v>
      </c>
      <c r="C1012" s="6" t="s">
        <v>214</v>
      </c>
      <c r="D1012" s="6" t="s">
        <v>36</v>
      </c>
      <c r="E1012" s="8">
        <v>1</v>
      </c>
      <c r="F1012" s="8">
        <v>256.31</v>
      </c>
      <c r="G1012" s="26">
        <f t="shared" si="30"/>
        <v>256.31</v>
      </c>
      <c r="H1012" s="1"/>
      <c r="I1012" s="27">
        <f t="shared" si="31"/>
        <v>0</v>
      </c>
    </row>
    <row r="1013" spans="1:9" x14ac:dyDescent="0.3">
      <c r="B1013" s="6" t="s">
        <v>215</v>
      </c>
      <c r="C1013" s="6" t="s">
        <v>216</v>
      </c>
      <c r="D1013" s="6" t="s">
        <v>36</v>
      </c>
      <c r="E1013" s="8">
        <v>1</v>
      </c>
      <c r="F1013" s="8">
        <v>157.41</v>
      </c>
      <c r="G1013" s="26">
        <f t="shared" si="30"/>
        <v>157.41</v>
      </c>
      <c r="H1013" s="1"/>
      <c r="I1013" s="27">
        <f t="shared" si="31"/>
        <v>0</v>
      </c>
    </row>
    <row r="1014" spans="1:9" x14ac:dyDescent="0.3">
      <c r="B1014" s="6" t="s">
        <v>217</v>
      </c>
      <c r="C1014" s="6" t="s">
        <v>218</v>
      </c>
      <c r="D1014" s="6" t="s">
        <v>36</v>
      </c>
      <c r="E1014" s="8">
        <v>2</v>
      </c>
      <c r="F1014" s="8">
        <v>108.06</v>
      </c>
      <c r="G1014" s="26">
        <f t="shared" si="30"/>
        <v>216.12</v>
      </c>
      <c r="H1014" s="1"/>
      <c r="I1014" s="27">
        <f t="shared" si="31"/>
        <v>0</v>
      </c>
    </row>
    <row r="1015" spans="1:9" x14ac:dyDescent="0.3">
      <c r="B1015" s="6" t="s">
        <v>219</v>
      </c>
      <c r="C1015" s="6" t="s">
        <v>220</v>
      </c>
      <c r="D1015" s="6" t="s">
        <v>36</v>
      </c>
      <c r="E1015" s="8">
        <v>1</v>
      </c>
      <c r="F1015" s="8">
        <v>572.87</v>
      </c>
      <c r="G1015" s="26">
        <f t="shared" si="30"/>
        <v>572.87</v>
      </c>
      <c r="H1015" s="1"/>
      <c r="I1015" s="27">
        <f t="shared" si="31"/>
        <v>0</v>
      </c>
    </row>
    <row r="1016" spans="1:9" x14ac:dyDescent="0.3">
      <c r="A1016" s="6" t="s">
        <v>530</v>
      </c>
      <c r="B1016" s="6" t="s">
        <v>1012</v>
      </c>
      <c r="C1016" s="6" t="s">
        <v>1294</v>
      </c>
      <c r="G1016" s="8"/>
      <c r="H1016" s="28"/>
      <c r="I1016" s="29"/>
    </row>
    <row r="1017" spans="1:9" x14ac:dyDescent="0.3">
      <c r="A1017" s="6" t="s">
        <v>531</v>
      </c>
      <c r="B1017" s="6" t="s">
        <v>1013</v>
      </c>
      <c r="C1017" s="6" t="s">
        <v>193</v>
      </c>
      <c r="G1017" s="8"/>
      <c r="H1017" s="28"/>
      <c r="I1017" s="29"/>
    </row>
    <row r="1018" spans="1:9" x14ac:dyDescent="0.3">
      <c r="B1018" s="6" t="s">
        <v>874</v>
      </c>
      <c r="C1018" s="6" t="s">
        <v>1295</v>
      </c>
      <c r="D1018" s="6" t="s">
        <v>36</v>
      </c>
      <c r="E1018" s="8">
        <v>4</v>
      </c>
      <c r="F1018" s="8">
        <v>448.06</v>
      </c>
      <c r="G1018" s="26">
        <f t="shared" si="30"/>
        <v>1792.24</v>
      </c>
      <c r="H1018" s="1"/>
      <c r="I1018" s="27">
        <f t="shared" si="31"/>
        <v>0</v>
      </c>
    </row>
    <row r="1019" spans="1:9" x14ac:dyDescent="0.3">
      <c r="B1019" s="6" t="s">
        <v>875</v>
      </c>
      <c r="C1019" s="6" t="s">
        <v>1296</v>
      </c>
      <c r="D1019" s="6" t="s">
        <v>36</v>
      </c>
      <c r="E1019" s="8">
        <v>200</v>
      </c>
      <c r="F1019" s="8">
        <v>67.94</v>
      </c>
      <c r="G1019" s="26">
        <f t="shared" si="30"/>
        <v>13588</v>
      </c>
      <c r="H1019" s="1"/>
      <c r="I1019" s="27">
        <f t="shared" si="31"/>
        <v>0</v>
      </c>
    </row>
    <row r="1020" spans="1:9" x14ac:dyDescent="0.3">
      <c r="B1020" s="6" t="s">
        <v>876</v>
      </c>
      <c r="C1020" s="6" t="s">
        <v>1297</v>
      </c>
      <c r="D1020" s="6" t="s">
        <v>36</v>
      </c>
      <c r="E1020" s="8">
        <v>4</v>
      </c>
      <c r="F1020" s="8">
        <v>100.8</v>
      </c>
      <c r="G1020" s="26">
        <f t="shared" si="30"/>
        <v>403.2</v>
      </c>
      <c r="H1020" s="1"/>
      <c r="I1020" s="27">
        <f t="shared" si="31"/>
        <v>0</v>
      </c>
    </row>
    <row r="1021" spans="1:9" x14ac:dyDescent="0.3">
      <c r="B1021" s="6" t="s">
        <v>1014</v>
      </c>
      <c r="C1021" s="6" t="s">
        <v>1337</v>
      </c>
      <c r="D1021" s="6" t="s">
        <v>36</v>
      </c>
      <c r="E1021" s="8">
        <v>2</v>
      </c>
      <c r="F1021" s="8">
        <v>79.239999999999995</v>
      </c>
      <c r="G1021" s="26">
        <f t="shared" si="30"/>
        <v>158.47999999999999</v>
      </c>
      <c r="H1021" s="1"/>
      <c r="I1021" s="27">
        <f t="shared" si="31"/>
        <v>0</v>
      </c>
    </row>
    <row r="1022" spans="1:9" x14ac:dyDescent="0.3">
      <c r="A1022" s="6" t="s">
        <v>532</v>
      </c>
      <c r="B1022" s="6" t="s">
        <v>1015</v>
      </c>
      <c r="C1022" s="6" t="s">
        <v>195</v>
      </c>
      <c r="G1022" s="8"/>
      <c r="H1022" s="28"/>
      <c r="I1022" s="29"/>
    </row>
    <row r="1023" spans="1:9" x14ac:dyDescent="0.3">
      <c r="B1023" s="6" t="s">
        <v>878</v>
      </c>
      <c r="C1023" s="6" t="s">
        <v>1298</v>
      </c>
      <c r="D1023" s="6" t="s">
        <v>336</v>
      </c>
      <c r="E1023" s="8">
        <v>1.25</v>
      </c>
      <c r="F1023" s="8">
        <v>129.15</v>
      </c>
      <c r="G1023" s="26">
        <f t="shared" si="30"/>
        <v>161.44</v>
      </c>
      <c r="H1023" s="1"/>
      <c r="I1023" s="27">
        <f t="shared" si="31"/>
        <v>0</v>
      </c>
    </row>
    <row r="1024" spans="1:9" x14ac:dyDescent="0.3">
      <c r="B1024" s="6" t="s">
        <v>879</v>
      </c>
      <c r="C1024" s="6" t="s">
        <v>1299</v>
      </c>
      <c r="D1024" s="6" t="s">
        <v>336</v>
      </c>
      <c r="E1024" s="8">
        <v>1.25</v>
      </c>
      <c r="F1024" s="8">
        <v>21</v>
      </c>
      <c r="G1024" s="26">
        <f t="shared" si="30"/>
        <v>26.25</v>
      </c>
      <c r="H1024" s="1"/>
      <c r="I1024" s="27">
        <f t="shared" si="31"/>
        <v>0</v>
      </c>
    </row>
    <row r="1025" spans="1:9" x14ac:dyDescent="0.3">
      <c r="B1025" s="6" t="s">
        <v>880</v>
      </c>
      <c r="C1025" s="6" t="s">
        <v>1300</v>
      </c>
      <c r="D1025" s="6" t="s">
        <v>336</v>
      </c>
      <c r="E1025" s="8">
        <v>1.25</v>
      </c>
      <c r="F1025" s="8">
        <v>21</v>
      </c>
      <c r="G1025" s="26">
        <f t="shared" si="30"/>
        <v>26.25</v>
      </c>
      <c r="H1025" s="1"/>
      <c r="I1025" s="27">
        <f t="shared" si="31"/>
        <v>0</v>
      </c>
    </row>
    <row r="1026" spans="1:9" x14ac:dyDescent="0.3">
      <c r="B1026" s="6" t="s">
        <v>201</v>
      </c>
      <c r="C1026" s="6" t="s">
        <v>202</v>
      </c>
      <c r="D1026" s="6" t="s">
        <v>334</v>
      </c>
      <c r="E1026" s="8">
        <v>100</v>
      </c>
      <c r="F1026" s="8">
        <v>0.51</v>
      </c>
      <c r="G1026" s="26">
        <f t="shared" si="30"/>
        <v>51</v>
      </c>
      <c r="H1026" s="1"/>
      <c r="I1026" s="27">
        <f t="shared" si="31"/>
        <v>0</v>
      </c>
    </row>
    <row r="1027" spans="1:9" x14ac:dyDescent="0.3">
      <c r="B1027" s="6" t="s">
        <v>196</v>
      </c>
      <c r="C1027" s="6" t="s">
        <v>380</v>
      </c>
      <c r="D1027" s="6" t="s">
        <v>335</v>
      </c>
      <c r="E1027" s="8">
        <v>9</v>
      </c>
      <c r="F1027" s="8">
        <v>78.33</v>
      </c>
      <c r="G1027" s="26">
        <f t="shared" si="30"/>
        <v>704.97</v>
      </c>
      <c r="H1027" s="1"/>
      <c r="I1027" s="27">
        <f t="shared" si="31"/>
        <v>0</v>
      </c>
    </row>
    <row r="1028" spans="1:9" x14ac:dyDescent="0.3">
      <c r="B1028" s="6" t="s">
        <v>198</v>
      </c>
      <c r="C1028" s="6" t="s">
        <v>382</v>
      </c>
      <c r="D1028" s="6" t="s">
        <v>335</v>
      </c>
      <c r="E1028" s="8">
        <v>2</v>
      </c>
      <c r="F1028" s="8">
        <v>66.13</v>
      </c>
      <c r="G1028" s="26">
        <f t="shared" si="30"/>
        <v>132.26</v>
      </c>
      <c r="H1028" s="1"/>
      <c r="I1028" s="27">
        <f t="shared" si="31"/>
        <v>0</v>
      </c>
    </row>
    <row r="1029" spans="1:9" x14ac:dyDescent="0.3">
      <c r="B1029" s="6" t="s">
        <v>199</v>
      </c>
      <c r="C1029" s="6" t="s">
        <v>383</v>
      </c>
      <c r="D1029" s="6" t="s">
        <v>335</v>
      </c>
      <c r="E1029" s="8">
        <v>2</v>
      </c>
      <c r="F1029" s="8">
        <v>66.12</v>
      </c>
      <c r="G1029" s="26">
        <f t="shared" si="30"/>
        <v>132.24</v>
      </c>
      <c r="H1029" s="1"/>
      <c r="I1029" s="27">
        <f t="shared" si="31"/>
        <v>0</v>
      </c>
    </row>
    <row r="1030" spans="1:9" x14ac:dyDescent="0.3">
      <c r="B1030" s="6" t="s">
        <v>200</v>
      </c>
      <c r="C1030" s="6" t="s">
        <v>384</v>
      </c>
      <c r="D1030" s="6" t="s">
        <v>335</v>
      </c>
      <c r="E1030" s="8">
        <v>2</v>
      </c>
      <c r="F1030" s="8">
        <v>66.13</v>
      </c>
      <c r="G1030" s="26">
        <f t="shared" si="30"/>
        <v>132.26</v>
      </c>
      <c r="H1030" s="1"/>
      <c r="I1030" s="27">
        <f t="shared" si="31"/>
        <v>0</v>
      </c>
    </row>
    <row r="1031" spans="1:9" x14ac:dyDescent="0.3">
      <c r="B1031" s="6" t="s">
        <v>197</v>
      </c>
      <c r="C1031" s="6" t="s">
        <v>381</v>
      </c>
      <c r="D1031" s="6" t="s">
        <v>335</v>
      </c>
      <c r="E1031" s="8">
        <v>9</v>
      </c>
      <c r="F1031" s="8">
        <v>78.33</v>
      </c>
      <c r="G1031" s="26">
        <f t="shared" si="30"/>
        <v>704.97</v>
      </c>
      <c r="H1031" s="1"/>
      <c r="I1031" s="27">
        <f t="shared" si="31"/>
        <v>0</v>
      </c>
    </row>
    <row r="1032" spans="1:9" x14ac:dyDescent="0.3">
      <c r="B1032" s="6" t="s">
        <v>881</v>
      </c>
      <c r="C1032" s="6" t="s">
        <v>1301</v>
      </c>
      <c r="D1032" s="6" t="s">
        <v>332</v>
      </c>
      <c r="E1032" s="8">
        <v>10</v>
      </c>
      <c r="F1032" s="8">
        <v>38.340000000000003</v>
      </c>
      <c r="G1032" s="26">
        <f t="shared" si="30"/>
        <v>383.4</v>
      </c>
      <c r="H1032" s="1"/>
      <c r="I1032" s="27">
        <f t="shared" si="31"/>
        <v>0</v>
      </c>
    </row>
    <row r="1033" spans="1:9" x14ac:dyDescent="0.3">
      <c r="B1033" s="6" t="s">
        <v>882</v>
      </c>
      <c r="C1033" s="6" t="s">
        <v>228</v>
      </c>
      <c r="D1033" s="6" t="s">
        <v>332</v>
      </c>
      <c r="E1033" s="8">
        <v>10</v>
      </c>
      <c r="F1033" s="8">
        <v>84.33</v>
      </c>
      <c r="G1033" s="26">
        <f t="shared" si="30"/>
        <v>843.3</v>
      </c>
      <c r="H1033" s="1"/>
      <c r="I1033" s="27">
        <f t="shared" si="31"/>
        <v>0</v>
      </c>
    </row>
    <row r="1034" spans="1:9" x14ac:dyDescent="0.3">
      <c r="B1034" s="6" t="s">
        <v>203</v>
      </c>
      <c r="C1034" s="6" t="s">
        <v>385</v>
      </c>
      <c r="D1034" s="6" t="s">
        <v>336</v>
      </c>
      <c r="E1034" s="8">
        <v>250</v>
      </c>
      <c r="F1034" s="8">
        <v>19.82</v>
      </c>
      <c r="G1034" s="26">
        <f t="shared" si="30"/>
        <v>4955</v>
      </c>
      <c r="H1034" s="1"/>
      <c r="I1034" s="27">
        <f t="shared" si="31"/>
        <v>0</v>
      </c>
    </row>
    <row r="1035" spans="1:9" x14ac:dyDescent="0.3">
      <c r="A1035" s="6" t="s">
        <v>533</v>
      </c>
      <c r="B1035" s="6" t="s">
        <v>1016</v>
      </c>
      <c r="C1035" s="6" t="s">
        <v>205</v>
      </c>
      <c r="G1035" s="8"/>
      <c r="H1035" s="28"/>
      <c r="I1035" s="29"/>
    </row>
    <row r="1036" spans="1:9" x14ac:dyDescent="0.3">
      <c r="B1036" s="6" t="s">
        <v>1017</v>
      </c>
      <c r="C1036" s="6" t="s">
        <v>1338</v>
      </c>
      <c r="D1036" s="6" t="s">
        <v>331</v>
      </c>
      <c r="E1036" s="8">
        <v>1</v>
      </c>
      <c r="F1036" s="8">
        <v>31500</v>
      </c>
      <c r="G1036" s="26">
        <f t="shared" ref="G1036" si="32">ROUND(E1036*F1036,2)</f>
        <v>31500</v>
      </c>
      <c r="H1036" s="30">
        <v>31500</v>
      </c>
      <c r="I1036" s="27">
        <f t="shared" ref="I1036" si="33">ROUND(E1036*H1036,2)</f>
        <v>31500</v>
      </c>
    </row>
    <row r="1038" spans="1:9" x14ac:dyDescent="0.3">
      <c r="H1038" s="9"/>
      <c r="I1038" s="9"/>
    </row>
  </sheetData>
  <sheetProtection algorithmName="SHA-512" hashValue="hvgHs74XiaccdlxUyl5FhGMP6HUWWrWbGktrmVwaE4sOtiLV38heeHTrK32CAV2b/BohV7uoDq2NICKssZjm6g==" saltValue="uooK5mSreeGQ+xSuOtVLwg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decimal" operator="lessThanOrEqual" allowBlank="1" showErrorMessage="1" errorTitle="ERROR" error="El importe por partida ofertado no podrá ser superior al de licitación" sqref="H12:H1036" xr:uid="{12538983-3D46-4E4D-AFD9-3792E5D73D31}">
      <formula1>F12</formula1>
    </dataValidation>
  </dataValidations>
  <pageMargins left="0.7" right="0.7" top="0.75" bottom="0.75" header="0.3" footer="0.3"/>
  <pageSetup paperSize="9" orientation="portrait" r:id="rId1"/>
  <ignoredErrors>
    <ignoredError sqref="A12:A51 A53:A69 A82:A83 A91 A96:A97 A103 A116 A119 A121:A122 A130 A141 A147 A174 A187 A195 A202:A204 A209:A211 A217:A218 A222 A224 A230 A243 A256:A257 A260:A261 A266:A267 A271 A274 A276 A279:A280 A283 A286 A289:A290 A298 A306 A308 A312:A313 A325:A327 A342 A348 A350 A356 A361 A363 A365:A366 A372 A376 A380 A393 A409 A417 A421:A422 A431 A440 A444 A455 A459 A461:A462 A476 A486 A494:A495 A499 A512 A514:A516 A519:A520 A529 A536 A543 A550 A560 A570 A580 A583 A591 A594 A596 A616:A617 A620 A624:A625 A631 A642 A644 A646:A647 A655 A665 A671 A697 A708 A716 A723:A725 A730:A732 A738:A739 A744 A746 A751 A764 A777:A778 A781:A782 A787:A788 A792 A795 A797 A800:A801 A804 A807 A810:A811 A819 A827 A829 A833:A834 A845:A847 A862 A870 A872 A878 A883 A885 A887:A888 A894 A898 A902 A915 A931 A939 A943:A944 A953 A962 A966 A977 A981 A983:A984 A998 A1008 A1016:A1017 A1022 A103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.05" x14ac:dyDescent="0.3"/>
  <cols>
    <col min="2" max="2" width="27.44140625" bestFit="1" customWidth="1"/>
  </cols>
  <sheetData>
    <row r="1" spans="1:2" x14ac:dyDescent="0.3">
      <c r="B1" s="2" t="s">
        <v>32</v>
      </c>
    </row>
    <row r="2" spans="1:2" x14ac:dyDescent="0.3">
      <c r="A2" s="3"/>
      <c r="B2" s="2" t="s">
        <v>33</v>
      </c>
    </row>
    <row r="3" spans="1:2" x14ac:dyDescent="0.3">
      <c r="A3" s="4"/>
      <c r="B3" s="2" t="s">
        <v>34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García García-Calderón, Mariano</cp:lastModifiedBy>
  <dcterms:created xsi:type="dcterms:W3CDTF">2024-06-26T06:36:47Z</dcterms:created>
  <dcterms:modified xsi:type="dcterms:W3CDTF">2024-08-09T13:49:21Z</dcterms:modified>
</cp:coreProperties>
</file>